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6.11\Proyectos\SDPP\SIG\Año 2024\MIPG\Riesgos\Publicaciones pagina web\Mayo\"/>
    </mc:Choice>
  </mc:AlternateContent>
  <xr:revisionPtr revIDLastSave="0" documentId="13_ncr:1_{82AADE35-749D-491D-A2F7-3C88928AAE01}" xr6:coauthVersionLast="47" xr6:coauthVersionMax="47" xr10:uidLastSave="{00000000-0000-0000-0000-000000000000}"/>
  <bookViews>
    <workbookView xWindow="-120" yWindow="-120" windowWidth="29040" windowHeight="15720" tabRatio="572" xr2:uid="{11B4AEB0-80A0-4E46-8173-8ACD917774A6}"/>
  </bookViews>
  <sheets>
    <sheet name="MRC" sheetId="8" r:id="rId1"/>
    <sheet name="Hoja1" sheetId="9"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MRC!$A$6:$AI$71</definedName>
  </definedNames>
  <calcPr calcId="191028"/>
  <pivotCaches>
    <pivotCache cacheId="2" r:id="rId2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2" i="9" l="1"/>
  <c r="D211" i="9"/>
  <c r="D210" i="9"/>
  <c r="D209" i="9"/>
  <c r="F210" i="9"/>
  <c r="F209" i="9"/>
  <c r="E87" i="9"/>
  <c r="E86" i="9"/>
  <c r="E85" i="9"/>
  <c r="F73" i="9"/>
  <c r="F72" i="9"/>
  <c r="F71" i="9"/>
  <c r="AF61" i="8" l="1"/>
  <c r="AF43" i="8"/>
  <c r="AF37" i="8"/>
  <c r="S16" i="8"/>
  <c r="H8" i="8" l="1"/>
  <c r="C8" i="8"/>
  <c r="C9" i="8"/>
  <c r="C10" i="8"/>
  <c r="C11" i="8"/>
  <c r="S8" i="8"/>
  <c r="AF22" i="8"/>
  <c r="H53" i="8" l="1"/>
  <c r="H54" i="8"/>
  <c r="H55" i="8"/>
  <c r="H52" i="8"/>
  <c r="S55" i="8"/>
  <c r="S54" i="8"/>
  <c r="S53" i="8"/>
  <c r="S52" i="8"/>
  <c r="AH43" i="8" l="1"/>
  <c r="AC44" i="8"/>
  <c r="AC43" i="8"/>
  <c r="S43" i="8"/>
  <c r="Q44" i="8"/>
  <c r="Q43" i="8"/>
  <c r="H44" i="8"/>
  <c r="H43" i="8"/>
  <c r="AF39" i="8" l="1"/>
  <c r="AF38" i="8"/>
  <c r="S39" i="8"/>
  <c r="S38" i="8"/>
  <c r="S37" i="8"/>
  <c r="H38" i="8"/>
  <c r="H39" i="8"/>
  <c r="H37" i="8"/>
  <c r="AF34" i="8" l="1"/>
  <c r="S34" i="8"/>
  <c r="J35" i="8"/>
  <c r="F36" i="8"/>
  <c r="F35" i="8"/>
  <c r="H35" i="8"/>
  <c r="H36" i="8"/>
  <c r="H34" i="8"/>
  <c r="AF30" i="8" l="1"/>
  <c r="AF27" i="8"/>
  <c r="AC31" i="8"/>
  <c r="AC32" i="8"/>
  <c r="AC33" i="8"/>
  <c r="AC30" i="8"/>
  <c r="S30" i="8"/>
  <c r="S27" i="8"/>
  <c r="Q31" i="8"/>
  <c r="Q32" i="8"/>
  <c r="Q33" i="8"/>
  <c r="Q30" i="8"/>
  <c r="H31" i="8"/>
  <c r="H32" i="8"/>
  <c r="H33" i="8"/>
  <c r="H30" i="8"/>
  <c r="F28" i="8"/>
  <c r="H28" i="8"/>
  <c r="H29" i="8"/>
  <c r="H27" i="8"/>
  <c r="S26" i="8" l="1"/>
  <c r="AH20" i="8"/>
  <c r="AG20" i="8"/>
  <c r="AF20" i="8"/>
  <c r="S21" i="8"/>
  <c r="S20" i="8"/>
  <c r="F21" i="8"/>
  <c r="F20" i="8"/>
  <c r="C21" i="8"/>
  <c r="C20" i="8"/>
  <c r="S69" i="8" l="1"/>
  <c r="S68" i="8"/>
  <c r="AF67" i="8"/>
  <c r="S67" i="8"/>
  <c r="H66" i="8"/>
  <c r="AF56" i="8"/>
  <c r="S56" i="8"/>
  <c r="H56" i="8"/>
  <c r="AF52" i="8"/>
  <c r="H51" i="8"/>
  <c r="H50" i="8"/>
  <c r="AF49" i="8"/>
  <c r="H49" i="8"/>
  <c r="AH41" i="8"/>
  <c r="AG41" i="8"/>
  <c r="S41" i="8"/>
  <c r="AH40" i="8"/>
  <c r="AF40" i="8"/>
  <c r="AH34" i="8"/>
  <c r="AG34" i="8"/>
  <c r="AG30" i="8"/>
  <c r="AH27" i="8"/>
  <c r="AH26" i="8"/>
  <c r="AG26" i="8"/>
  <c r="AF26" i="8"/>
  <c r="H26" i="8"/>
  <c r="AH25" i="8"/>
  <c r="AG25" i="8"/>
  <c r="AF25" i="8"/>
  <c r="S25" i="8"/>
  <c r="AH24" i="8"/>
  <c r="AG24" i="8"/>
  <c r="AF24" i="8"/>
  <c r="S24" i="8"/>
  <c r="AH23" i="8"/>
  <c r="AG23" i="8"/>
  <c r="AF23" i="8"/>
  <c r="S23" i="8"/>
  <c r="AH22" i="8"/>
  <c r="AG22" i="8"/>
  <c r="S22" i="8"/>
  <c r="AG16" i="8"/>
  <c r="AF16" i="8"/>
  <c r="AH15" i="8"/>
  <c r="AG15" i="8"/>
  <c r="AF15" i="8"/>
  <c r="H15" i="8"/>
  <c r="AH14" i="8"/>
  <c r="AG14" i="8"/>
  <c r="AF14" i="8"/>
  <c r="S13" i="8"/>
  <c r="AH12" i="8"/>
  <c r="AG12" i="8"/>
  <c r="AF12" i="8"/>
  <c r="J11" i="8"/>
  <c r="I11" i="8"/>
  <c r="H11" i="8"/>
  <c r="F11" i="8"/>
  <c r="J10" i="8"/>
  <c r="I10" i="8"/>
  <c r="H10" i="8"/>
  <c r="F10" i="8"/>
  <c r="S9" i="8"/>
  <c r="J9" i="8"/>
  <c r="I9" i="8"/>
  <c r="H9" i="8"/>
  <c r="F9" i="8"/>
  <c r="AH8" i="8"/>
  <c r="AG8" i="8"/>
  <c r="AF8" i="8"/>
  <c r="J8" i="8"/>
  <c r="I8" i="8"/>
  <c r="F8" i="8"/>
  <c r="AH7" i="8"/>
  <c r="AG7" i="8"/>
  <c r="AF7" i="8"/>
  <c r="S7" i="8"/>
  <c r="J7" i="8"/>
  <c r="I7" i="8"/>
  <c r="H7" i="8"/>
  <c r="F7" i="8"/>
  <c r="C7" i="8"/>
</calcChain>
</file>

<file path=xl/sharedStrings.xml><?xml version="1.0" encoding="utf-8"?>
<sst xmlns="http://schemas.openxmlformats.org/spreadsheetml/2006/main" count="1602" uniqueCount="376">
  <si>
    <t>Identificación del riesgo</t>
  </si>
  <si>
    <t>VALORACIÓN DEL RIESGO</t>
  </si>
  <si>
    <t>Riesgo Inherente</t>
  </si>
  <si>
    <t>Controles</t>
  </si>
  <si>
    <t>Riesgo residual</t>
  </si>
  <si>
    <t>Atributos</t>
  </si>
  <si>
    <t>Eficiencia</t>
  </si>
  <si>
    <t>Informativos</t>
  </si>
  <si>
    <t>Tipo de Proceso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</si>
  <si>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</si>
  <si>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</si>
  <si>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</si>
  <si>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</si>
  <si>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</si>
  <si>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</si>
  <si>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</si>
  <si>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</si>
  <si>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</si>
  <si>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Frecuencia punto de riesgo</t>
  </si>
  <si>
    <t>Nivel probabilidad Inherente</t>
  </si>
  <si>
    <t>%</t>
  </si>
  <si>
    <t>Criterio Impacto</t>
  </si>
  <si>
    <t>Nivel Impacto</t>
  </si>
  <si>
    <t>Zona severidad riesgo inherente</t>
  </si>
  <si>
    <t>Código
control</t>
  </si>
  <si>
    <t>Descripción control</t>
  </si>
  <si>
    <t xml:space="preserve">Tipo </t>
  </si>
  <si>
    <t>Implementación</t>
  </si>
  <si>
    <t>Documentado</t>
  </si>
  <si>
    <t>Frecuencia</t>
  </si>
  <si>
    <t>Evidencia</t>
  </si>
  <si>
    <t>Zona severidad riesgo residual</t>
  </si>
  <si>
    <t>Estrategia de tratamiento</t>
  </si>
  <si>
    <t>Código
Acción</t>
  </si>
  <si>
    <t>Acción</t>
  </si>
  <si>
    <t>Responsable</t>
  </si>
  <si>
    <t xml:space="preserve"> Soporte</t>
  </si>
  <si>
    <t>Fecha final de Implementación</t>
  </si>
  <si>
    <t>Estratégico</t>
  </si>
  <si>
    <t>Administración del Sistema Integrado de Gestión</t>
  </si>
  <si>
    <t>N.A</t>
  </si>
  <si>
    <t xml:space="preserve">Solicitud aprobada por un Directivo </t>
  </si>
  <si>
    <t>R18</t>
  </si>
  <si>
    <t>Riesgo de fraude interno</t>
  </si>
  <si>
    <t>Proceso disciplinario</t>
  </si>
  <si>
    <t>Media</t>
  </si>
  <si>
    <t>Mayor</t>
  </si>
  <si>
    <t>ALTO</t>
  </si>
  <si>
    <t>C181</t>
  </si>
  <si>
    <t>El profesional asignado de la Subdirección de Programas y Proyectos verifica la aplicación del procedimiento PG03-PR05 Elaboración y control de documentos cada vez que se requiera una creación, actualización y eliminación</t>
  </si>
  <si>
    <t>Preventivo</t>
  </si>
  <si>
    <t>Manual</t>
  </si>
  <si>
    <t>Aleatoria</t>
  </si>
  <si>
    <t>Con registro</t>
  </si>
  <si>
    <t>Baja</t>
  </si>
  <si>
    <t>Reducir</t>
  </si>
  <si>
    <t>A71</t>
  </si>
  <si>
    <t>Recibir dadivas de internos o externos para cambio de información.</t>
  </si>
  <si>
    <t>pérdida de confianza y credibilidad en el sistema de gestión</t>
  </si>
  <si>
    <t>Gestión de Servicio al Ciudadano</t>
  </si>
  <si>
    <t xml:space="preserve">Fallas en los canales de información dispuestos para la ciudadanía </t>
  </si>
  <si>
    <t>R9</t>
  </si>
  <si>
    <t>Posibilidad de  decisiones ajustadas a intereses propios o de terceros durante  la atención a la ciudadanía, por uso incorrecto de la información suministrada para el favorecimiento propio o de terceros</t>
  </si>
  <si>
    <t>Incumplimiento a la normatividad legal vigente o sanciones.</t>
  </si>
  <si>
    <t>Muy Alta</t>
  </si>
  <si>
    <t xml:space="preserve">Catastrófico </t>
  </si>
  <si>
    <t>EXTREMO</t>
  </si>
  <si>
    <t>C195</t>
  </si>
  <si>
    <t>Continua</t>
  </si>
  <si>
    <t>Alta</t>
  </si>
  <si>
    <t>A59</t>
  </si>
  <si>
    <t xml:space="preserve">Falta de divulgación sobre los requisitos para los trámites y servicios que ofrece la entidad </t>
  </si>
  <si>
    <t>R10</t>
  </si>
  <si>
    <t>C196</t>
  </si>
  <si>
    <t>A60</t>
  </si>
  <si>
    <t>Producción de Información Sectorial</t>
  </si>
  <si>
    <t>Baja capacidad de reacción ante hechos de corrupción</t>
  </si>
  <si>
    <t>R13</t>
  </si>
  <si>
    <t>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t>
  </si>
  <si>
    <t>Riesgo de Fraude externo</t>
  </si>
  <si>
    <t>Datos inexactos que no permiten ver inconsistencias en las cifras generando perdida de credibilidad de la entidad</t>
  </si>
  <si>
    <t>C187</t>
  </si>
  <si>
    <t>Correctivo</t>
  </si>
  <si>
    <t>A8</t>
  </si>
  <si>
    <t>PG04-FO534 Planilla de Producción Información Sectorial</t>
  </si>
  <si>
    <t>Incumplimiento de requisitos de los productos o servicios</t>
  </si>
  <si>
    <t>Productos y servicios con información desactualizada</t>
  </si>
  <si>
    <t>Falta de lineamientos y/o controles en seguridad digital</t>
  </si>
  <si>
    <t>Divulgación de informaciòn sensible por falta de lineamientos y controles digitales para el manejo de la información</t>
  </si>
  <si>
    <t>Políticos- Cambio de políticas publicas que afecten la gestión de la entidad</t>
  </si>
  <si>
    <t>Polìticas que favoren intereses individuales por sobre sobre el bien común</t>
  </si>
  <si>
    <t>Misional</t>
  </si>
  <si>
    <t>Control de Vivienda y Veeduría a las Curadurías</t>
  </si>
  <si>
    <t>Fraude interno (corrupción, soborno)</t>
  </si>
  <si>
    <t>R42</t>
  </si>
  <si>
    <t>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t>
  </si>
  <si>
    <t>Pérdida de la imagen institucional</t>
  </si>
  <si>
    <t>C37</t>
  </si>
  <si>
    <t>A23</t>
  </si>
  <si>
    <t xml:space="preserve">Incumplimiento de procedimientos </t>
  </si>
  <si>
    <t>Pérdida de confianza en lo público</t>
  </si>
  <si>
    <t>C38</t>
  </si>
  <si>
    <t>A24</t>
  </si>
  <si>
    <t>Posibles comportamientos no éticos de los servidores</t>
  </si>
  <si>
    <t>Pérdida de credibilidad y confianza del ciudadano</t>
  </si>
  <si>
    <t>C39</t>
  </si>
  <si>
    <t>Detectivo</t>
  </si>
  <si>
    <t>A25</t>
  </si>
  <si>
    <t>R43</t>
  </si>
  <si>
    <t>Posibilidad de  tráfico de influencia en  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t>
  </si>
  <si>
    <t>Riesgo de usuarios, productos y prácticas</t>
  </si>
  <si>
    <t xml:space="preserve">Pérdida de trazabilidad del proceso por aplicación deficiente de las actividades relacionadas con la Gestión Documental </t>
  </si>
  <si>
    <t>C40</t>
  </si>
  <si>
    <t>A26</t>
  </si>
  <si>
    <t>Caducidad por demoras en el tramite de las investigaciones administrativas, sanciones disciplinarias y acciones judiciales (Tutelas, Demandas)</t>
  </si>
  <si>
    <t>C41</t>
  </si>
  <si>
    <t>A74</t>
  </si>
  <si>
    <t>Gestión Territorial del Hábitat</t>
  </si>
  <si>
    <t>R33</t>
  </si>
  <si>
    <t>Sanciones administrativas o disciplinarias</t>
  </si>
  <si>
    <t>C67</t>
  </si>
  <si>
    <t>A41</t>
  </si>
  <si>
    <t>Subdirección de Barrios</t>
  </si>
  <si>
    <t>Pérdida de credibilidad ante la comunidad e instituciones</t>
  </si>
  <si>
    <t>R34</t>
  </si>
  <si>
    <t>Sanciones administrativas o disciplinarias,</t>
  </si>
  <si>
    <t>C68</t>
  </si>
  <si>
    <t>A42</t>
  </si>
  <si>
    <t>Actas de reuniones</t>
  </si>
  <si>
    <t xml:space="preserve">Pérdida de imagen </t>
  </si>
  <si>
    <t>Sanciones económicas</t>
  </si>
  <si>
    <t xml:space="preserve">Formulación de Lineamientos e Instrumentos de Vivienda y Hábitat </t>
  </si>
  <si>
    <t>R20</t>
  </si>
  <si>
    <t>Que la política publica no beneficie a la ciudadanía que la necesita</t>
  </si>
  <si>
    <t>C60</t>
  </si>
  <si>
    <t>A29</t>
  </si>
  <si>
    <t xml:space="preserve">Gestión de Soluciones Habitacionales  </t>
  </si>
  <si>
    <t>Falta de rigurosidad en la revisión del concepto técnico emitido, por parte de los profesionales correspondiente</t>
  </si>
  <si>
    <t>R72</t>
  </si>
  <si>
    <t>Sanciones disciplinarias</t>
  </si>
  <si>
    <t>C27</t>
  </si>
  <si>
    <t>Muy baja</t>
  </si>
  <si>
    <t>A64</t>
  </si>
  <si>
    <t>Subdirector(a) de Gestión de Suelo</t>
  </si>
  <si>
    <t>Certificado de Idoneidad</t>
  </si>
  <si>
    <t xml:space="preserve">Posibles comportamientos no éticos de los servidores </t>
  </si>
  <si>
    <t>Sanciones fiscales</t>
  </si>
  <si>
    <t>C200</t>
  </si>
  <si>
    <t>A72</t>
  </si>
  <si>
    <t>Anteproyecto y POAI vigente</t>
  </si>
  <si>
    <t>Sanciones Penales</t>
  </si>
  <si>
    <t>C206</t>
  </si>
  <si>
    <t>A73</t>
  </si>
  <si>
    <t>Sensibilizaciones realizadas</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</si>
  <si>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</si>
  <si>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</si>
  <si>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</si>
  <si>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</si>
  <si>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</si>
  <si>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Pérdida de credibilidad institucional</t>
  </si>
  <si>
    <t>Moderado</t>
  </si>
  <si>
    <t>C190</t>
  </si>
  <si>
    <t>Subdirector(a) de Recursos Públicos verifica que existan quejas con relación a los documentos de autorización para movilización de recursos en cuentas de ahorro programado, trimestralmente</t>
  </si>
  <si>
    <t>Automático</t>
  </si>
  <si>
    <t>Sin documentar</t>
  </si>
  <si>
    <t>A13</t>
  </si>
  <si>
    <t>Subdirector(a) de Recursos Públicos</t>
  </si>
  <si>
    <t>Apoyo</t>
  </si>
  <si>
    <t xml:space="preserve">Gestión Documental </t>
  </si>
  <si>
    <t>R27</t>
  </si>
  <si>
    <t>C119</t>
  </si>
  <si>
    <t>A33</t>
  </si>
  <si>
    <t>Incumplimiento de controles</t>
  </si>
  <si>
    <t>Sanciones penales</t>
  </si>
  <si>
    <t>Gestión del Talento Humano</t>
  </si>
  <si>
    <t>Falta de ética profesional.</t>
  </si>
  <si>
    <t>R48</t>
  </si>
  <si>
    <t>Procesos disciplinarios</t>
  </si>
  <si>
    <t>C99</t>
  </si>
  <si>
    <t>A63</t>
  </si>
  <si>
    <t>Profesional Subsecretaria Gestión Corporativa-Talento Humano</t>
  </si>
  <si>
    <t>Debilidades en los controles del proceso.</t>
  </si>
  <si>
    <t>Apertura de procesos sancionatorios</t>
  </si>
  <si>
    <t>Gestión de Bienes, Servicios e Infraestructura</t>
  </si>
  <si>
    <t xml:space="preserve">Falta de ética profesional. </t>
  </si>
  <si>
    <t>R30</t>
  </si>
  <si>
    <t>sanciones disciplinarias</t>
  </si>
  <si>
    <t>C139</t>
  </si>
  <si>
    <t>A44</t>
  </si>
  <si>
    <t>Profesional asignado de la Subdirección Administrativa</t>
  </si>
  <si>
    <t>Gestión Financiera</t>
  </si>
  <si>
    <t xml:space="preserve">Debilidad en la aplicación de los puntos de control establecidos en el procedimiento de pagos.  </t>
  </si>
  <si>
    <t>R58</t>
  </si>
  <si>
    <t>Profesional Universitario de la Subdirección Financiera</t>
  </si>
  <si>
    <t>listados asistencia</t>
  </si>
  <si>
    <t>Gestión Tecnológica</t>
  </si>
  <si>
    <t xml:space="preserve">Falta de monitoreo de acceso a la información.
</t>
  </si>
  <si>
    <t>R53</t>
  </si>
  <si>
    <t>Riesgo de ejecución y administración de procesos</t>
  </si>
  <si>
    <t>C86</t>
  </si>
  <si>
    <t>A65</t>
  </si>
  <si>
    <t>Profesional o contratista asignado por la Subsecretaria de Gestión Corporativa- gestion tecnologica</t>
  </si>
  <si>
    <t>Falta de conciencia en el uso adecuado de la información y contraseñas</t>
  </si>
  <si>
    <t>C87</t>
  </si>
  <si>
    <t xml:space="preserve">Inexistencia de Acuerdos de confidencialidad. 
</t>
  </si>
  <si>
    <t>C88</t>
  </si>
  <si>
    <t>Falta de una efectiva  política o procedimiento de clasificación y etiquetado de la información.</t>
  </si>
  <si>
    <t>C89</t>
  </si>
  <si>
    <t xml:space="preserve">Gestión Jurídica </t>
  </si>
  <si>
    <t>Falta de control y custodia permanente del archivo Judicial y Administrativo</t>
  </si>
  <si>
    <t>R24</t>
  </si>
  <si>
    <t xml:space="preserve">Pérdida de documentos de los expedientes judiciales o administrativos </t>
  </si>
  <si>
    <t>C78</t>
  </si>
  <si>
    <t>A10</t>
  </si>
  <si>
    <t>Auxiliar Administrativo</t>
  </si>
  <si>
    <t>Formato PS03-FO57-V9</t>
  </si>
  <si>
    <t>Gestión Contractual</t>
  </si>
  <si>
    <t>R80</t>
  </si>
  <si>
    <t>C130</t>
  </si>
  <si>
    <t>Documentos falsos o irregulares presentados por los oferentes y que la entidad no logra evidenciar en el momento de la evaluación</t>
  </si>
  <si>
    <t>R81</t>
  </si>
  <si>
    <t>C131</t>
  </si>
  <si>
    <t>A50</t>
  </si>
  <si>
    <t>Subdirectora Adminsitrativa</t>
  </si>
  <si>
    <t>C132</t>
  </si>
  <si>
    <t>Selección inadecuada de la modalidad de contratación con el propósito de direccionar el proceso</t>
  </si>
  <si>
    <t>Modificación de documentos con el fin de obtener un beneficio particular</t>
  </si>
  <si>
    <t>Evaluación</t>
  </si>
  <si>
    <t>Control Disciplinario</t>
  </si>
  <si>
    <t>Violación consciente de los principios que rigen la función pública por parte de los sujetos que intervienen en el  procedimiento disciplinario.</t>
  </si>
  <si>
    <t>R63</t>
  </si>
  <si>
    <t>Procesos sancionatorios</t>
  </si>
  <si>
    <t>MODERADO</t>
  </si>
  <si>
    <t>C74</t>
  </si>
  <si>
    <t>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</si>
  <si>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Jefe de Oficina de Control Disciplinario Interno</t>
  </si>
  <si>
    <t>Omitir de manera intencional el control de los términos procesales</t>
  </si>
  <si>
    <t>R64</t>
  </si>
  <si>
    <t>C75</t>
  </si>
  <si>
    <t>Evaluación, Asesoría y Mejora</t>
  </si>
  <si>
    <t>Posibles comportamientos no éticos de los servidores y contratistas</t>
  </si>
  <si>
    <t>R38</t>
  </si>
  <si>
    <t>Sanciones disciplinarias, fiscales y/o penales</t>
  </si>
  <si>
    <t>C50</t>
  </si>
  <si>
    <t>A14</t>
  </si>
  <si>
    <t>Deshabilitar el enlace dispuesto para el cargue de la información una vez se cumpla el plazo definifo en el requerimiento interno</t>
  </si>
  <si>
    <t>Jefe de Oficina Asesora de Control Interno o Profesional designado</t>
  </si>
  <si>
    <t xml:space="preserve">Memorando de solicitud y  registro </t>
  </si>
  <si>
    <t>Conflictos de interés no declarados, identificados y tratados</t>
  </si>
  <si>
    <t>Perdida de la credibilidad en el ejercicio auditor</t>
  </si>
  <si>
    <t>C49</t>
  </si>
  <si>
    <t>Debilidad o Incumplimiento de controles</t>
  </si>
  <si>
    <t xml:space="preserve">El ejercicio auditor no genere valor agregado para la mejor toma de decisiones. </t>
  </si>
  <si>
    <t>C51</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</si>
  <si>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</si>
  <si>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C52</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</si>
  <si>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</si>
  <si>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Comunicaciones Públicas y Estratégicas</t>
  </si>
  <si>
    <t xml:space="preserve">Nivel Probabilidad </t>
  </si>
  <si>
    <t>Adelantar las actuaciones administrativas por incumplimiento de la norma de las actividades de enajenación y arrendamiento de inmuebles destinados a vivienda</t>
  </si>
  <si>
    <t>Códigos del SUIT:61614;16533;16538;16541;16543;16558.</t>
  </si>
  <si>
    <t>Realización de trámites y/o actuaciones administrativas establecidas por la Ley</t>
  </si>
  <si>
    <t>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t>
  </si>
  <si>
    <t>Realizar sensibilización frente a la responsabilidad del documento</t>
  </si>
  <si>
    <t xml:space="preserve">Desembolso durante el proceso de pagos </t>
  </si>
  <si>
    <t>Rotación del personal del proceso</t>
  </si>
  <si>
    <t>Carece de personal de planta  para el desarrollo de las actividades del proceso</t>
  </si>
  <si>
    <t>A82</t>
  </si>
  <si>
    <t>Acta de reunión
Base de procesos formato PE02-FO664</t>
  </si>
  <si>
    <t>Posibilidad de incurrir en decisiones ajustadas a intereses propios o de terceros durante la gestión de las solicitudes de creación, anulación, modificación de los documentos del Sistema Integrado de Gestión,  por alteración de los mismos de manera intencional  para favorecer a un tercero</t>
  </si>
  <si>
    <t>C182</t>
  </si>
  <si>
    <t>C207</t>
  </si>
  <si>
    <t>A79</t>
  </si>
  <si>
    <t>Direccionamiento Estratégico</t>
  </si>
  <si>
    <t>R11</t>
  </si>
  <si>
    <t>Muy Baja</t>
  </si>
  <si>
    <t>C101</t>
  </si>
  <si>
    <t>C100</t>
  </si>
  <si>
    <t>C102</t>
  </si>
  <si>
    <t>A80</t>
  </si>
  <si>
    <t>A81</t>
  </si>
  <si>
    <t>R8</t>
  </si>
  <si>
    <t>Procesos disciplinarios, civiles y penales</t>
  </si>
  <si>
    <t>Afectación de la imagen de la entidad o de la Administración Distrital</t>
  </si>
  <si>
    <t>C28</t>
  </si>
  <si>
    <t>C29</t>
  </si>
  <si>
    <t>A9</t>
  </si>
  <si>
    <t>C140</t>
  </si>
  <si>
    <t>A66</t>
  </si>
  <si>
    <t>Falta de verificación por parte del comité evaluador de las posibles inhabilidades e incompatibilidades previstas en la Constitución y la ley en las que puede estar incurso el futuro contratista</t>
  </si>
  <si>
    <t>Alteración de los documentos aportados por el contratista para la verificación de las diferentes inhabilidades e incompatibilidades en que puede estar incurso</t>
  </si>
  <si>
    <t>dificultades en el acceso a las plataformas para las consultas  de inhabilidades e incompatibilidades en que puede estar incurso el posible contratista</t>
  </si>
  <si>
    <t>Procesos sancionatorios,disciplinarios, ficales y/o penales</t>
  </si>
  <si>
    <t>Sobrecostos para la entidad por gastos adicionales por la indebida suscripción de los contratos</t>
  </si>
  <si>
    <t>Deterioro de la  imagen de la Entidad debido a los requerimientos de entes control por la indebida gestión, así como investigacioness, fiscales y penales</t>
  </si>
  <si>
    <t xml:space="preserve">Requerimientos de entes control </t>
  </si>
  <si>
    <t>Posibilidad de  decisiones ajustadas a intereses propios o de terceros por la indebida suscripción de los contratos y/o convenios con personas incursas en causales de inhabilidad e incompatibilidad previstas en la ley para beneficio propio</t>
  </si>
  <si>
    <t xml:space="preserve">Profesional (abogado) asignado por la Subdirección adminsitrativa verifica los antecedentes disciplinarios, fiscales y judiciales  de los oferentes y/o futuro contratista cada vez que se radique un proceso </t>
  </si>
  <si>
    <t>Realizar una jornada de orientación al grupo de gestión contractual, reiterando la importancia en la verificación de las diferentes consultas realizadas a los posibles contratistas en torno a las diferentes inhabilidades e incompatibilidades en que puede estar incurso</t>
  </si>
  <si>
    <t>A49</t>
  </si>
  <si>
    <t>Subdirector(a) administrativo (a)- Coordinador contratación</t>
  </si>
  <si>
    <t xml:space="preserve">Pantallazo convocatoria y listado de asistencia </t>
  </si>
  <si>
    <t>Inadecuada solicitud de requisitos habilitantes y/o ponderables en la estruturación del proceso</t>
  </si>
  <si>
    <t>Conducta dolosa entre el comité evaluador y oferentes, durante la evaluación de los requisitos exigidos en el proceso con el fin de obtener un beneficio propio o particular</t>
  </si>
  <si>
    <t>Posibilidad de  trafico de influencia durante la adjudicación de los procesos de selección por direccionamiento en la formulación de los requistos establecidos en los estudios previos o evaluación de los mismos para favorecimiento de algunos oferentes y/o terceros</t>
  </si>
  <si>
    <t>Deterioro de la  imagen de la Entidad debido a los requerimientos de entes control por la indebida adjudicación y/o ejecución</t>
  </si>
  <si>
    <t>Profesional (abogado) asignado por la Subdirección adminsitrativa revisa los diferentes requerimientos exigidos a los proponentes en los pliegos de condiciones e invitaciones públicas  de los procesos adelantados por la Entidad cada vez que se radique un estudio previo</t>
  </si>
  <si>
    <t>Profesional (abogado) asignado por la Subdirección administrativa revisa Las difererentes observaciones realizadas por los proponentes a los pliegos de condiciones e invitaciones públicas  de los procesos adelantados por la Entidad en el término establecido en el cronograma del proceso</t>
  </si>
  <si>
    <t>Comunicaciones oficial (Memorando o correo electronico)</t>
  </si>
  <si>
    <t>Posibilidad de desiciones ajustadas a intereres propios o de terceros durante la gestión del préstamo y generación de copias de los expedientes del Archivo Central por pérdida, alteración, deterioro y/o destrucción de documentos para el favorecimiento de intereses particulares.</t>
  </si>
  <si>
    <t xml:space="preserve">Posibilidad de  afectación reputacional y económica debido a errores (fallas o deficiencias) por incumplimiento del protocolo de seguridad debido al acercamiento del personal de seguridad con la ciudadania, colaboradores y funcionarios de la entidad			
			</t>
  </si>
  <si>
    <t xml:space="preserve">acercamiento del personal de seguridad con la ciudadania, colaboradores y funcionarios de la entidad								</t>
  </si>
  <si>
    <t xml:space="preserve">Falta de seguimiento a los protocolos de seguridad de la entidad			</t>
  </si>
  <si>
    <t xml:space="preserve">Alteración del orden público			</t>
  </si>
  <si>
    <t xml:space="preserve">Pérdida de bienes o información de la Entidad				</t>
  </si>
  <si>
    <t xml:space="preserve">Afectación de las pólizas de seguros de la Entidad. 				</t>
  </si>
  <si>
    <t xml:space="preserve">Afectación en la prestación de los trámites y servicios.				</t>
  </si>
  <si>
    <t xml:space="preserve">Profesional o contratista asignado por la Subsecretaria de Gestión Corporativa- gestion tecnologica		</t>
  </si>
  <si>
    <t xml:space="preserve">Incidentes de seguridad registrados en la mesa de ayuda
PS05-FO231 Info Indicentes			</t>
  </si>
  <si>
    <t xml:space="preserve">Piezas de Comunicación, 
Listado de Asistencia, Presentacion de los temas en capacitación			</t>
  </si>
  <si>
    <t xml:space="preserve">
Posibilidad de  desiciones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			
			</t>
  </si>
  <si>
    <t xml:space="preserve">
Posibilidad de  realización de cobros indebidos durante el trámite de las solicitudes de movilización de recursos consignados en cuentas de ahorro programado  debido a intervención de agentes externos  para beneficio económico propio y/o de un tercero			
			</t>
  </si>
  <si>
    <t>Pérdida de imagen institucional</t>
  </si>
  <si>
    <t xml:space="preserve">
Posibilidad de  uso indebido de la información privilegiada debido a su previo conocimiento  mediante filtración no autorizada para favorecer intereses propios o de terceros			
			</t>
  </si>
  <si>
    <t xml:space="preserve">2.Atender a la  ciudadanía en los  diferentes canales  de atención según  los protocolos y  brindar solución  en primer 
contacto."				</t>
  </si>
  <si>
    <t>3. Realizar indicadores,  boletines,  metodologías, análisis, 
bases de datos,  informes estadísticos,  mapas temáticos, 
visores y publicar los  resultados en la página  del Observatorio del  Hábitat de la SDHT  URL:  www.habitatbogota.gov .co acorde con el PG04- PR04</t>
  </si>
  <si>
    <t xml:space="preserve">1. Gestionar las solicitudes de creación, anulación, modificación de los documentos del Sistema de Gestión-MIPG conforme a las disposiciones del procedimiento PG03-PR05 Elaboración y control de documentos.				</t>
  </si>
  <si>
    <t>3. Realizar indicadores,  boletines,  metodologías, análisis, 
bases de datos,  informes estadísticos,  mapas temáticos, 
visores y publicar los  resultados en la página  del Observatorio del  Hábitat de la SDHT  URL:  www.habitatbogota.gov .co acorde con el PG04- PR05</t>
  </si>
  <si>
    <t>3. Realizar indicadores,  boletines,  metodologías, análisis, 
bases de datos,  informes estadísticos,  mapas temáticos, 
visores y publicar los  resultados en la página  del Observatorio del  Hábitat de la SDHT  URL:  www.habitatbogota.gov .co acorde con el PG04- PR06</t>
  </si>
  <si>
    <t>3. Realizar indicadores,  boletines,  metodologías, análisis, 
bases de datos,  informes estadísticos,  mapas temáticos, 
visores y publicar los  resultados en la página  del Observatorio del  Hábitat de la SDHT  URL:  www.habitatbogota.gov .co acorde con el PG04- PR07</t>
  </si>
  <si>
    <t xml:space="preserve">1.  Ejecutar  los planes de acción de las intervenciones integrales priorizadas.					</t>
  </si>
  <si>
    <t xml:space="preserve">1.  Ejecutar  los planes de acción de las intervenciones integrales priorizadas.
4.  Estructurar y ejecutar  los proyectos  de mejoramiento de vivienda.									</t>
  </si>
  <si>
    <t xml:space="preserve">6. Listar de evaluaciones de lineamientos, políticas públicas e instrumentos de política de vivienda y hábitat aprobadas	.
4. Establecer el plan de trabajo con las etapas, actividades y productos resultantes para realizar el diseño de lineamiento, política pública o instrumento de política pública. Formato (PM07- FO537)				</t>
  </si>
  <si>
    <t xml:space="preserve">Realizar seguimiento a las declaratorias de desarrollo y construcción prioritaria, proyectos estratégicos, asociativos y planes parciales con tratamiento de desarrollo o renovación urbana				</t>
  </si>
  <si>
    <t xml:space="preserve">2.Gestionar el préstamo y generación de copias de los expedientes cuando así se requiera. 				</t>
  </si>
  <si>
    <t xml:space="preserve">3.Constatar que en la plataforma SIDEAP se hayan registrado las situaciones administrativas del personal de la Secretaría Distrital de Hábitat				</t>
  </si>
  <si>
    <t xml:space="preserve">3. Establecer el cronograma para la custodia y administración de los bienes de la Entidad				</t>
  </si>
  <si>
    <t xml:space="preserve">17. Administrar los riesgos de gestión relacionados con la tecnología y riesgos de seguridad de la información de la entidad				</t>
  </si>
  <si>
    <t xml:space="preserve">2. Expedir Actos Administrativos				</t>
  </si>
  <si>
    <t xml:space="preserve">1. Gestionar los trámites contractuales que soliciten los procesos				</t>
  </si>
  <si>
    <t xml:space="preserve">3. Gestionar los trámites de modificación (adición, prorroga, terminaciones anticipadas, cesión, reducción) contractual que soliciten los procesos. </t>
  </si>
  <si>
    <t xml:space="preserve">1. Emitir los actos administrativos 
procedentes y darles cumplimiento, 
con el fin de surtir las etapas del 
procedimiento disciplinario.			</t>
  </si>
  <si>
    <t xml:space="preserve">9. Ejecutar los trabajos de seguimiento y evaluación de acuerdo con el Plan Anual de Auditoría.							</t>
  </si>
  <si>
    <t xml:space="preserve">Posibilidad de  tráfico de influencia durante la ejecución de los trabajos de seguimiento y evaluación debido a manipulación indebida de información  para obtener un beneficio propio o de un tercero.			
			</t>
  </si>
  <si>
    <t xml:space="preserve">
Posibilidad de  afectación reputacional y económica debido a errores (fallas o deficiencias) por incumplimiento del protocolo de seguridad debido al acercamiento del personal de seguridad con la ciudadania, colaboradores y funcionarios de la entidad			
			</t>
  </si>
  <si>
    <t>Cumple</t>
  </si>
  <si>
    <t xml:space="preserve">NR </t>
  </si>
  <si>
    <t>NR</t>
  </si>
  <si>
    <t>En proceso</t>
  </si>
  <si>
    <t xml:space="preserve">Subdirector(a) administrativo (a) - con contratista (en rol coordinación de servicio a la ciudadanía) realiza seguimiento  a la apropiación de los protocolos de atención establecidos en el Manual de Servicio a la Ciudadania de manera mensual	</t>
  </si>
  <si>
    <t>Parcial</t>
  </si>
  <si>
    <t>No aplica</t>
  </si>
  <si>
    <t>Sin iniciar</t>
  </si>
  <si>
    <t xml:space="preserve"> Profesional de la Subdirección Administrativa verifica el estado y la existencia de los bienes a cargos del funcionarios o colaborador cada vez que solicitan un traslado 	</t>
  </si>
  <si>
    <t xml:space="preserve">Profesional de la Subdirección Administrativa verifica el contenido de registro de ingreso y salida de bienes de acuerdo con la necesidad de registro		</t>
  </si>
  <si>
    <t xml:space="preserve">Realizar actualización de inventario de acuerdo con el cronograma establecido o las novedades de los bienes de la entidad		</t>
  </si>
  <si>
    <t xml:space="preserve">"Entradas de Almacén
PS02-FO572 Formato de levantamiento individual de inventario 
PS02-FO917 Traslado o Reintegro de Bienes"				</t>
  </si>
  <si>
    <t xml:space="preserve">Profesional de la Subdirección Financiera Revisa la aplicación de los lineamientos para trámite de pagos comunicados en la circular expedida por el area de manera anual. El control se ejecuta de manera permanente			</t>
  </si>
  <si>
    <t>Elaborar un plan de mantenimiento integral para equipos de cómputo e infraestructura tecnológica</t>
  </si>
  <si>
    <t>Socializar los términos de preescripción y caducidad de los procesos disciplinarios activos al equipo de trabajo cuatrimestralmente</t>
  </si>
  <si>
    <t>Etiquetas de fila</t>
  </si>
  <si>
    <t>Total general</t>
  </si>
  <si>
    <t>Total Apoyo</t>
  </si>
  <si>
    <t>Total Estratégico</t>
  </si>
  <si>
    <t>Total Evaluación</t>
  </si>
  <si>
    <t>Total Misional</t>
  </si>
  <si>
    <t>Cuenta de Proceso</t>
  </si>
  <si>
    <t>Cuenta de Código
control</t>
  </si>
  <si>
    <t>Cuenta de Código
Acción</t>
  </si>
  <si>
    <t>Etiquetas de columna</t>
  </si>
  <si>
    <t>Cuenta de Estado del Control</t>
  </si>
  <si>
    <t>Cuenta de Estado de la Acción</t>
  </si>
  <si>
    <t>Total Cuenta de Estado de la Acción</t>
  </si>
  <si>
    <t>Total Cuenta de Estado del Control</t>
  </si>
  <si>
    <t>Plan de Acción</t>
  </si>
  <si>
    <t xml:space="preserve">
MAPA DE RIESGOS DE CORRUPCIÓN 
SECRETARIA DISTRITAL DEL HÁBITAT
30 de abril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</si>
</sst>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4"/>
      <color theme="1"/>
      <name val="Times New Roman"/>
      <family val="1"/>
    </font>
    <font>
      <b/>
      <sz val="9"/>
      <color theme="1"/>
      <name val="Times New Roman"/>
      <family val="1"/>
    </font>
    <font>
      <sz val="9"/>
      <color theme="1"/>
      <name val="Times New Roman"/>
      <family val="1"/>
    </font>
    <font>
      <sz val="10"/>
      <color theme="1"/>
      <name val="Times New Roman"/>
      <family val="1"/>
    </font>
    <font>
      <sz val="8"/>
      <name val="Calibri"/>
      <family val="2"/>
      <scheme val="minor"/>
    </font>
    <font>
      <b/>
      <sz val="11"/>
      <color theme="1"/>
      <name val="Times New Roman"/>
      <family val="1"/>
    </font>
    <font>
      <b/>
      <i/>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4" fillId="2" borderId="1" xfId="0" applyFont="1" applyFill="1" applyBorder="1" applyAlignment="1" applyProtection="1">
      <alignment horizontal="justify" vertical="center" wrapText="1"/>
      <protection hidden="1"/>
    </xf>
    <xf numFmtId="0" fontId="0" fillId="2" borderId="0" xfId="0" applyFill="1"/>
    <xf numFmtId="0" fontId="3" fillId="2" borderId="1" xfId="0" applyFont="1" applyFill="1" applyBorder="1" applyAlignment="1" applyProtection="1">
      <alignment horizontal="justify" vertical="center"/>
      <protection hidden="1"/>
    </xf>
    <xf numFmtId="0" fontId="4" fillId="2" borderId="0" xfId="0" applyFont="1" applyFill="1" applyProtection="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3"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justify" vertical="center" wrapText="1"/>
      <protection hidden="1"/>
    </xf>
    <xf numFmtId="9" fontId="3" fillId="2" borderId="3" xfId="1" applyFont="1" applyFill="1" applyBorder="1" applyAlignment="1" applyProtection="1">
      <alignment horizontal="center" vertical="center" wrapText="1"/>
      <protection hidden="1"/>
    </xf>
    <xf numFmtId="0" fontId="5" fillId="2" borderId="1" xfId="0" applyFont="1" applyFill="1" applyBorder="1" applyAlignment="1">
      <alignment horizontal="center" vertical="center"/>
    </xf>
    <xf numFmtId="0" fontId="4" fillId="2" borderId="3"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9" fontId="3" fillId="2" borderId="3"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protection hidden="1"/>
    </xf>
    <xf numFmtId="0" fontId="4" fillId="2" borderId="1" xfId="0" applyFont="1" applyFill="1" applyBorder="1" applyAlignment="1" applyProtection="1">
      <alignment horizontal="left" vertical="top" wrapText="1"/>
      <protection hidden="1"/>
    </xf>
    <xf numFmtId="9" fontId="4" fillId="2" borderId="3" xfId="1" applyFont="1" applyFill="1" applyBorder="1" applyAlignment="1" applyProtection="1">
      <alignment horizontal="center" vertical="center" wrapText="1"/>
      <protection hidden="1"/>
    </xf>
    <xf numFmtId="14" fontId="4" fillId="2" borderId="3" xfId="0" applyNumberFormat="1"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vertical="center" wrapText="1"/>
      <protection hidden="1"/>
    </xf>
    <xf numFmtId="0" fontId="4" fillId="2" borderId="1" xfId="0" applyFont="1" applyFill="1" applyBorder="1" applyAlignment="1" applyProtection="1">
      <alignment horizontal="center" vertical="center"/>
      <protection hidden="1"/>
    </xf>
    <xf numFmtId="9" fontId="4" fillId="2" borderId="1" xfId="0" applyNumberFormat="1" applyFont="1" applyFill="1" applyBorder="1" applyAlignment="1" applyProtection="1">
      <alignment horizontal="center" vertical="center"/>
      <protection hidden="1"/>
    </xf>
    <xf numFmtId="1" fontId="4" fillId="2" borderId="1" xfId="0" applyNumberFormat="1" applyFont="1" applyFill="1" applyBorder="1" applyAlignment="1" applyProtection="1">
      <alignment horizontal="center" vertical="center"/>
      <protection hidden="1"/>
    </xf>
    <xf numFmtId="0" fontId="7" fillId="2" borderId="1" xfId="0" applyFont="1" applyFill="1" applyBorder="1" applyAlignment="1">
      <alignment horizontal="center" vertical="center"/>
    </xf>
    <xf numFmtId="14" fontId="4" fillId="2" borderId="1" xfId="0" applyNumberFormat="1" applyFont="1" applyFill="1" applyBorder="1" applyAlignment="1" applyProtection="1">
      <alignment horizontal="center" vertical="center" wrapText="1"/>
      <protection hidden="1"/>
    </xf>
    <xf numFmtId="0" fontId="0" fillId="2" borderId="1" xfId="0" applyFill="1" applyBorder="1"/>
    <xf numFmtId="0" fontId="3" fillId="2" borderId="1" xfId="0" applyFont="1" applyFill="1" applyBorder="1" applyAlignment="1" applyProtection="1">
      <alignment horizontal="center" vertical="center" wrapText="1"/>
      <protection locked="0" hidden="1"/>
    </xf>
    <xf numFmtId="0" fontId="4" fillId="2" borderId="1" xfId="0" applyFont="1" applyFill="1" applyBorder="1" applyProtection="1">
      <protection locked="0" hidden="1"/>
    </xf>
    <xf numFmtId="0" fontId="4" fillId="2" borderId="1" xfId="0" applyFont="1" applyFill="1" applyBorder="1" applyAlignment="1" applyProtection="1">
      <alignment horizontal="center"/>
      <protection locked="0" hidden="1"/>
    </xf>
    <xf numFmtId="0" fontId="3" fillId="2" borderId="1" xfId="0" applyFont="1" applyFill="1" applyBorder="1" applyAlignment="1" applyProtection="1">
      <alignment horizontal="center" vertical="center"/>
      <protection hidden="1"/>
    </xf>
    <xf numFmtId="1" fontId="4"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horizontal="justify" wrapText="1"/>
      <protection hidden="1"/>
    </xf>
    <xf numFmtId="0" fontId="4" fillId="2" borderId="1"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0" fillId="0" borderId="0" xfId="0" pivotButton="1"/>
    <xf numFmtId="0" fontId="0" fillId="0" borderId="0" xfId="0" applyAlignment="1">
      <alignment horizontal="left"/>
    </xf>
    <xf numFmtId="0" fontId="0" fillId="0" borderId="0" xfId="0" applyAlignment="1">
      <alignment horizontal="left" indent="1"/>
    </xf>
    <xf numFmtId="9" fontId="0" fillId="0" borderId="0" xfId="1" applyFont="1"/>
    <xf numFmtId="0" fontId="8"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wrapText="1"/>
      <protection hidden="1"/>
    </xf>
    <xf numFmtId="0" fontId="4" fillId="2" borderId="1" xfId="0"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7"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cellXfs>
  <cellStyles count="2">
    <cellStyle name="Normal" xfId="0" builtinId="0"/>
    <cellStyle name="Porcentaje" xfId="1" builtinId="5"/>
  </cellStyles>
  <dxfs count="4">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pivotCacheDefinition" Target="pivotCache/pivotCacheDefinition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de Corrupción de la SDHT - Abril 2024.xlsx]Hoja1!TablaDinámica3</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Hoja1!$B$62:$B$63</c:f>
              <c:strCache>
                <c:ptCount val="1"/>
                <c:pt idx="0">
                  <c:v>Cumple</c:v>
                </c:pt>
              </c:strCache>
            </c:strRef>
          </c:tx>
          <c:spPr>
            <a:solidFill>
              <a:schemeClr val="accent1"/>
            </a:solidFill>
            <a:ln>
              <a:noFill/>
            </a:ln>
            <a:effectLst/>
          </c:spPr>
          <c:invertIfNegative val="0"/>
          <c:cat>
            <c:strRef>
              <c:f>Hoja1!$A$64:$A$68</c:f>
              <c:strCache>
                <c:ptCount val="4"/>
                <c:pt idx="0">
                  <c:v>Apoyo</c:v>
                </c:pt>
                <c:pt idx="1">
                  <c:v>Estratégico</c:v>
                </c:pt>
                <c:pt idx="2">
                  <c:v>Evaluación</c:v>
                </c:pt>
                <c:pt idx="3">
                  <c:v>Misional</c:v>
                </c:pt>
              </c:strCache>
            </c:strRef>
          </c:cat>
          <c:val>
            <c:numRef>
              <c:f>Hoja1!$B$64:$B$68</c:f>
              <c:numCache>
                <c:formatCode>General</c:formatCode>
                <c:ptCount val="4"/>
                <c:pt idx="0">
                  <c:v>7</c:v>
                </c:pt>
                <c:pt idx="1">
                  <c:v>5</c:v>
                </c:pt>
                <c:pt idx="2">
                  <c:v>6</c:v>
                </c:pt>
                <c:pt idx="3">
                  <c:v>6</c:v>
                </c:pt>
              </c:numCache>
            </c:numRef>
          </c:val>
          <c:extLst>
            <c:ext xmlns:c16="http://schemas.microsoft.com/office/drawing/2014/chart" uri="{C3380CC4-5D6E-409C-BE32-E72D297353CC}">
              <c16:uniqueId val="{00000000-84D5-490E-8A89-F439B0399D36}"/>
            </c:ext>
          </c:extLst>
        </c:ser>
        <c:ser>
          <c:idx val="1"/>
          <c:order val="1"/>
          <c:tx>
            <c:strRef>
              <c:f>Hoja1!$C$62:$C$63</c:f>
              <c:strCache>
                <c:ptCount val="1"/>
                <c:pt idx="0">
                  <c:v>No aplica</c:v>
                </c:pt>
              </c:strCache>
            </c:strRef>
          </c:tx>
          <c:spPr>
            <a:solidFill>
              <a:schemeClr val="accent2"/>
            </a:solidFill>
            <a:ln>
              <a:noFill/>
            </a:ln>
            <a:effectLst/>
          </c:spPr>
          <c:invertIfNegative val="0"/>
          <c:cat>
            <c:strRef>
              <c:f>Hoja1!$A$64:$A$68</c:f>
              <c:strCache>
                <c:ptCount val="4"/>
                <c:pt idx="0">
                  <c:v>Apoyo</c:v>
                </c:pt>
                <c:pt idx="1">
                  <c:v>Estratégico</c:v>
                </c:pt>
                <c:pt idx="2">
                  <c:v>Evaluación</c:v>
                </c:pt>
                <c:pt idx="3">
                  <c:v>Misional</c:v>
                </c:pt>
              </c:strCache>
            </c:strRef>
          </c:cat>
          <c:val>
            <c:numRef>
              <c:f>Hoja1!$C$64:$C$68</c:f>
              <c:numCache>
                <c:formatCode>General</c:formatCode>
                <c:ptCount val="4"/>
                <c:pt idx="0">
                  <c:v>1</c:v>
                </c:pt>
                <c:pt idx="1">
                  <c:v>1</c:v>
                </c:pt>
                <c:pt idx="3">
                  <c:v>4</c:v>
                </c:pt>
              </c:numCache>
            </c:numRef>
          </c:val>
          <c:extLst>
            <c:ext xmlns:c16="http://schemas.microsoft.com/office/drawing/2014/chart" uri="{C3380CC4-5D6E-409C-BE32-E72D297353CC}">
              <c16:uniqueId val="{00000001-84D5-490E-8A89-F439B0399D36}"/>
            </c:ext>
          </c:extLst>
        </c:ser>
        <c:ser>
          <c:idx val="2"/>
          <c:order val="2"/>
          <c:tx>
            <c:strRef>
              <c:f>Hoja1!$D$62:$D$63</c:f>
              <c:strCache>
                <c:ptCount val="1"/>
                <c:pt idx="0">
                  <c:v>NR </c:v>
                </c:pt>
              </c:strCache>
            </c:strRef>
          </c:tx>
          <c:spPr>
            <a:solidFill>
              <a:schemeClr val="accent3"/>
            </a:solidFill>
            <a:ln>
              <a:noFill/>
            </a:ln>
            <a:effectLst/>
          </c:spPr>
          <c:invertIfNegative val="0"/>
          <c:cat>
            <c:strRef>
              <c:f>Hoja1!$A$64:$A$68</c:f>
              <c:strCache>
                <c:ptCount val="4"/>
                <c:pt idx="0">
                  <c:v>Apoyo</c:v>
                </c:pt>
                <c:pt idx="1">
                  <c:v>Estratégico</c:v>
                </c:pt>
                <c:pt idx="2">
                  <c:v>Evaluación</c:v>
                </c:pt>
                <c:pt idx="3">
                  <c:v>Misional</c:v>
                </c:pt>
              </c:strCache>
            </c:strRef>
          </c:cat>
          <c:val>
            <c:numRef>
              <c:f>Hoja1!$D$64:$D$68</c:f>
              <c:numCache>
                <c:formatCode>General</c:formatCode>
                <c:ptCount val="4"/>
                <c:pt idx="0">
                  <c:v>5</c:v>
                </c:pt>
                <c:pt idx="1">
                  <c:v>2</c:v>
                </c:pt>
              </c:numCache>
            </c:numRef>
          </c:val>
          <c:extLst>
            <c:ext xmlns:c16="http://schemas.microsoft.com/office/drawing/2014/chart" uri="{C3380CC4-5D6E-409C-BE32-E72D297353CC}">
              <c16:uniqueId val="{00000002-84D5-490E-8A89-F439B0399D36}"/>
            </c:ext>
          </c:extLst>
        </c:ser>
        <c:ser>
          <c:idx val="3"/>
          <c:order val="3"/>
          <c:tx>
            <c:strRef>
              <c:f>Hoja1!$E$62:$E$63</c:f>
              <c:strCache>
                <c:ptCount val="1"/>
                <c:pt idx="0">
                  <c:v>Parcial</c:v>
                </c:pt>
              </c:strCache>
            </c:strRef>
          </c:tx>
          <c:spPr>
            <a:solidFill>
              <a:schemeClr val="accent4"/>
            </a:solidFill>
            <a:ln>
              <a:noFill/>
            </a:ln>
            <a:effectLst/>
          </c:spPr>
          <c:invertIfNegative val="0"/>
          <c:cat>
            <c:strRef>
              <c:f>Hoja1!$A$64:$A$68</c:f>
              <c:strCache>
                <c:ptCount val="4"/>
                <c:pt idx="0">
                  <c:v>Apoyo</c:v>
                </c:pt>
                <c:pt idx="1">
                  <c:v>Estratégico</c:v>
                </c:pt>
                <c:pt idx="2">
                  <c:v>Evaluación</c:v>
                </c:pt>
                <c:pt idx="3">
                  <c:v>Misional</c:v>
                </c:pt>
              </c:strCache>
            </c:strRef>
          </c:cat>
          <c:val>
            <c:numRef>
              <c:f>Hoja1!$E$64:$E$68</c:f>
              <c:numCache>
                <c:formatCode>General</c:formatCode>
                <c:ptCount val="4"/>
                <c:pt idx="1">
                  <c:v>2</c:v>
                </c:pt>
                <c:pt idx="3">
                  <c:v>2</c:v>
                </c:pt>
              </c:numCache>
            </c:numRef>
          </c:val>
          <c:extLst>
            <c:ext xmlns:c16="http://schemas.microsoft.com/office/drawing/2014/chart" uri="{C3380CC4-5D6E-409C-BE32-E72D297353CC}">
              <c16:uniqueId val="{00000003-84D5-490E-8A89-F439B0399D36}"/>
            </c:ext>
          </c:extLst>
        </c:ser>
        <c:dLbls>
          <c:showLegendKey val="0"/>
          <c:showVal val="0"/>
          <c:showCatName val="0"/>
          <c:showSerName val="0"/>
          <c:showPercent val="0"/>
          <c:showBubbleSize val="0"/>
        </c:dLbls>
        <c:gapWidth val="182"/>
        <c:axId val="376592320"/>
        <c:axId val="376591360"/>
      </c:barChart>
      <c:catAx>
        <c:axId val="37659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6591360"/>
        <c:crosses val="autoZero"/>
        <c:auto val="1"/>
        <c:lblAlgn val="ctr"/>
        <c:lblOffset val="100"/>
        <c:noMultiLvlLbl val="0"/>
      </c:catAx>
      <c:valAx>
        <c:axId val="376591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6592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de Corrupción de la SDHT - Abril 2024.xlsx]Hoja1!TablaDinámica4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Hoja1!$B$76:$B$77</c:f>
              <c:strCache>
                <c:ptCount val="1"/>
                <c:pt idx="0">
                  <c:v>En proceso</c:v>
                </c:pt>
              </c:strCache>
            </c:strRef>
          </c:tx>
          <c:spPr>
            <a:solidFill>
              <a:schemeClr val="accent1"/>
            </a:solidFill>
            <a:ln>
              <a:noFill/>
            </a:ln>
            <a:effectLst/>
          </c:spPr>
          <c:invertIfNegative val="0"/>
          <c:cat>
            <c:strRef>
              <c:f>Hoja1!$A$78:$A$82</c:f>
              <c:strCache>
                <c:ptCount val="4"/>
                <c:pt idx="0">
                  <c:v>Apoyo</c:v>
                </c:pt>
                <c:pt idx="1">
                  <c:v>Estratégico</c:v>
                </c:pt>
                <c:pt idx="2">
                  <c:v>Evaluación</c:v>
                </c:pt>
                <c:pt idx="3">
                  <c:v>Misional</c:v>
                </c:pt>
              </c:strCache>
            </c:strRef>
          </c:cat>
          <c:val>
            <c:numRef>
              <c:f>Hoja1!$B$78:$B$82</c:f>
              <c:numCache>
                <c:formatCode>General</c:formatCode>
                <c:ptCount val="4"/>
                <c:pt idx="0">
                  <c:v>6</c:v>
                </c:pt>
                <c:pt idx="1">
                  <c:v>5</c:v>
                </c:pt>
                <c:pt idx="2">
                  <c:v>3</c:v>
                </c:pt>
                <c:pt idx="3">
                  <c:v>10</c:v>
                </c:pt>
              </c:numCache>
            </c:numRef>
          </c:val>
          <c:extLst>
            <c:ext xmlns:c16="http://schemas.microsoft.com/office/drawing/2014/chart" uri="{C3380CC4-5D6E-409C-BE32-E72D297353CC}">
              <c16:uniqueId val="{00000000-A728-4BA6-BE1E-D89A484945F8}"/>
            </c:ext>
          </c:extLst>
        </c:ser>
        <c:ser>
          <c:idx val="1"/>
          <c:order val="1"/>
          <c:tx>
            <c:strRef>
              <c:f>Hoja1!$C$76:$C$77</c:f>
              <c:strCache>
                <c:ptCount val="1"/>
                <c:pt idx="0">
                  <c:v>NR</c:v>
                </c:pt>
              </c:strCache>
            </c:strRef>
          </c:tx>
          <c:spPr>
            <a:solidFill>
              <a:schemeClr val="accent2"/>
            </a:solidFill>
            <a:ln>
              <a:noFill/>
            </a:ln>
            <a:effectLst/>
          </c:spPr>
          <c:invertIfNegative val="0"/>
          <c:cat>
            <c:strRef>
              <c:f>Hoja1!$A$78:$A$82</c:f>
              <c:strCache>
                <c:ptCount val="4"/>
                <c:pt idx="0">
                  <c:v>Apoyo</c:v>
                </c:pt>
                <c:pt idx="1">
                  <c:v>Estratégico</c:v>
                </c:pt>
                <c:pt idx="2">
                  <c:v>Evaluación</c:v>
                </c:pt>
                <c:pt idx="3">
                  <c:v>Misional</c:v>
                </c:pt>
              </c:strCache>
            </c:strRef>
          </c:cat>
          <c:val>
            <c:numRef>
              <c:f>Hoja1!$C$78:$C$82</c:f>
              <c:numCache>
                <c:formatCode>General</c:formatCode>
                <c:ptCount val="4"/>
                <c:pt idx="0">
                  <c:v>3</c:v>
                </c:pt>
                <c:pt idx="1">
                  <c:v>2</c:v>
                </c:pt>
              </c:numCache>
            </c:numRef>
          </c:val>
          <c:extLst>
            <c:ext xmlns:c16="http://schemas.microsoft.com/office/drawing/2014/chart" uri="{C3380CC4-5D6E-409C-BE32-E72D297353CC}">
              <c16:uniqueId val="{00000001-A728-4BA6-BE1E-D89A484945F8}"/>
            </c:ext>
          </c:extLst>
        </c:ser>
        <c:ser>
          <c:idx val="2"/>
          <c:order val="2"/>
          <c:tx>
            <c:strRef>
              <c:f>Hoja1!$D$76:$D$77</c:f>
              <c:strCache>
                <c:ptCount val="1"/>
                <c:pt idx="0">
                  <c:v>Sin iniciar</c:v>
                </c:pt>
              </c:strCache>
            </c:strRef>
          </c:tx>
          <c:spPr>
            <a:solidFill>
              <a:schemeClr val="accent3"/>
            </a:solidFill>
            <a:ln>
              <a:noFill/>
            </a:ln>
            <a:effectLst/>
          </c:spPr>
          <c:invertIfNegative val="0"/>
          <c:cat>
            <c:strRef>
              <c:f>Hoja1!$A$78:$A$82</c:f>
              <c:strCache>
                <c:ptCount val="4"/>
                <c:pt idx="0">
                  <c:v>Apoyo</c:v>
                </c:pt>
                <c:pt idx="1">
                  <c:v>Estratégico</c:v>
                </c:pt>
                <c:pt idx="2">
                  <c:v>Evaluación</c:v>
                </c:pt>
                <c:pt idx="3">
                  <c:v>Misional</c:v>
                </c:pt>
              </c:strCache>
            </c:strRef>
          </c:cat>
          <c:val>
            <c:numRef>
              <c:f>Hoja1!$D$78:$D$82</c:f>
              <c:numCache>
                <c:formatCode>General</c:formatCode>
                <c:ptCount val="4"/>
                <c:pt idx="3">
                  <c:v>2</c:v>
                </c:pt>
              </c:numCache>
            </c:numRef>
          </c:val>
          <c:extLst>
            <c:ext xmlns:c16="http://schemas.microsoft.com/office/drawing/2014/chart" uri="{C3380CC4-5D6E-409C-BE32-E72D297353CC}">
              <c16:uniqueId val="{00000002-A728-4BA6-BE1E-D89A484945F8}"/>
            </c:ext>
          </c:extLst>
        </c:ser>
        <c:dLbls>
          <c:showLegendKey val="0"/>
          <c:showVal val="0"/>
          <c:showCatName val="0"/>
          <c:showSerName val="0"/>
          <c:showPercent val="0"/>
          <c:showBubbleSize val="0"/>
        </c:dLbls>
        <c:gapWidth val="219"/>
        <c:overlap val="-27"/>
        <c:axId val="1566474160"/>
        <c:axId val="1566474640"/>
      </c:barChart>
      <c:catAx>
        <c:axId val="156647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6474640"/>
        <c:crosses val="autoZero"/>
        <c:auto val="1"/>
        <c:lblAlgn val="ctr"/>
        <c:lblOffset val="100"/>
        <c:noMultiLvlLbl val="0"/>
      </c:catAx>
      <c:valAx>
        <c:axId val="156647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6474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504825</xdr:colOff>
      <xdr:row>0</xdr:row>
      <xdr:rowOff>552450</xdr:rowOff>
    </xdr:to>
    <xdr:pic>
      <xdr:nvPicPr>
        <xdr:cNvPr id="2" name="Gráfico 1" descr="Hogar contorno">
          <a:hlinkClick xmlns:r="http://schemas.openxmlformats.org/officeDocument/2006/relationships" r:id="rId1"/>
          <a:extLst>
            <a:ext uri="{FF2B5EF4-FFF2-40B4-BE49-F238E27FC236}">
              <a16:creationId xmlns:a16="http://schemas.microsoft.com/office/drawing/2014/main" id="{1CE9C7B5-A5F4-4D11-A725-DBA7BDB057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504825" cy="552450"/>
        </a:xfrm>
        <a:prstGeom prst="rect">
          <a:avLst/>
        </a:prstGeom>
      </xdr:spPr>
    </xdr:pic>
    <xdr:clientData/>
  </xdr:twoCellAnchor>
  <xdr:twoCellAnchor editAs="oneCell">
    <xdr:from>
      <xdr:col>0</xdr:col>
      <xdr:colOff>0</xdr:colOff>
      <xdr:row>0</xdr:row>
      <xdr:rowOff>9525</xdr:rowOff>
    </xdr:from>
    <xdr:to>
      <xdr:col>1</xdr:col>
      <xdr:colOff>619125</xdr:colOff>
      <xdr:row>0</xdr:row>
      <xdr:rowOff>1009650</xdr:rowOff>
    </xdr:to>
    <xdr:pic>
      <xdr:nvPicPr>
        <xdr:cNvPr id="3" name="Imagen 2" descr="Logo SDHT">
          <a:extLst>
            <a:ext uri="{FF2B5EF4-FFF2-40B4-BE49-F238E27FC236}">
              <a16:creationId xmlns:a16="http://schemas.microsoft.com/office/drawing/2014/main" id="{BAFBDA7A-E40F-48E0-99BF-466AF5C1B7F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9525"/>
          <a:ext cx="1381125" cy="1000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581025</xdr:colOff>
      <xdr:row>52</xdr:row>
      <xdr:rowOff>161925</xdr:rowOff>
    </xdr:from>
    <xdr:to>
      <xdr:col>15</xdr:col>
      <xdr:colOff>628650</xdr:colOff>
      <xdr:row>72</xdr:row>
      <xdr:rowOff>123825</xdr:rowOff>
    </xdr:to>
    <xdr:graphicFrame macro="">
      <xdr:nvGraphicFramePr>
        <xdr:cNvPr id="2" name="Gráfico 1">
          <a:extLst>
            <a:ext uri="{FF2B5EF4-FFF2-40B4-BE49-F238E27FC236}">
              <a16:creationId xmlns:a16="http://schemas.microsoft.com/office/drawing/2014/main" id="{B93B6602-3E0D-7AD4-156B-F1A6118707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609599</xdr:colOff>
      <xdr:row>74</xdr:row>
      <xdr:rowOff>85725</xdr:rowOff>
    </xdr:from>
    <xdr:to>
      <xdr:col>15</xdr:col>
      <xdr:colOff>676275</xdr:colOff>
      <xdr:row>89</xdr:row>
      <xdr:rowOff>90487</xdr:rowOff>
    </xdr:to>
    <xdr:graphicFrame macro="">
      <xdr:nvGraphicFramePr>
        <xdr:cNvPr id="3" name="Gráfico 2">
          <a:extLst>
            <a:ext uri="{FF2B5EF4-FFF2-40B4-BE49-F238E27FC236}">
              <a16:creationId xmlns:a16="http://schemas.microsoft.com/office/drawing/2014/main" id="{73028C54-94CC-C5AB-F2FA-5396642DF4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MR%20Direccionamiento%20V17.xlsm" TargetMode="External"/><Relationship Id="rId1" Type="http://schemas.openxmlformats.org/officeDocument/2006/relationships/externalLinkPath" Target="file:///C:\Users\USER\Downloads\MR%20Direccionamiento%20V17.xlsm"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Formulaci&#243;n%20lineamientos%20V12.xlsm" TargetMode="External"/><Relationship Id="rId1" Type="http://schemas.openxmlformats.org/officeDocument/2006/relationships/externalLinkPath" Target="file:///C:\Users\sebastian.cardenas\Desktop\MAPAS%20DE%20RIESGOS%20SEGUNDO%20MONITOREO\MR%20Formulaci&#243;n%20lineamientos%20V12.xlsm"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192.168.6.11\Mapa%20SIG\Manual%20SIG%20OBS\Misionales\Gest%20soluc%20habitacionales\Riesgos\MR%20Gestion%20de%20soluciones%20habitacionales%20V21.xlsm" TargetMode="External"/><Relationship Id="rId1" Type="http://schemas.openxmlformats.org/officeDocument/2006/relationships/externalLinkPath" Target="file:///\\192.168.6.11\Mapa%20SIG\Manual%20SIG%20OBS\Misionales\Gest%20soluc%20habitacionales\Riesgos\MR%20Gestion%20de%20soluciones%20habitacionales%20V21.xlsm"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Instrumentos%20financiacion%20V16.xlsm" TargetMode="External"/><Relationship Id="rId1" Type="http://schemas.openxmlformats.org/officeDocument/2006/relationships/externalLinkPath" Target="file:///C:\Users\sebastian.cardenas\Desktop\MAPAS%20DE%20RIESGOS%20SEGUNDO%20MONITOREO\MR%20Instrumentos%20financiacion%20V16.xlsm"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documental%20V20.xlsm" TargetMode="External"/><Relationship Id="rId1" Type="http://schemas.openxmlformats.org/officeDocument/2006/relationships/externalLinkPath" Target="file:///C:\Users\sebastian.cardenas\Desktop\MAPAS%20DE%20RIESGOS%20SEGUNDO%20MONITOREO\MR%20Gestion%20documental%20V20.xlsm"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192.168.6.11\sig\MAPA%20INTERACTIVO\Apoyo\Gesti&#243;n%20Talento%20Humano\Riesgos\MR%20Gesti&#243;n%20del%20Talento%20Humano%20V19.xlsm" TargetMode="External"/><Relationship Id="rId1" Type="http://schemas.openxmlformats.org/officeDocument/2006/relationships/externalLinkPath" Target="file:///\\192.168.6.11\sig\MAPA%20INTERACTIVO\Apoyo\Gesti&#243;n%20Talento%20Humano\Riesgos\MR%20Gesti&#243;n%20del%20Talento%20Humano%20V19.xlsm"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financiera%20V20.xlsm" TargetMode="External"/><Relationship Id="rId1" Type="http://schemas.openxmlformats.org/officeDocument/2006/relationships/externalLinkPath" Target="file:///C:\Users\sebastian.cardenas\Desktop\MAPAS%20DE%20RIESGOS%20SEGUNDO%20MONITOREO\MR%20Gestion%20financiera%20V20.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192.168.6.11\sig\MAPA%20INTERACTIVO\Apoyo\Gesti&#243;n%20Tecnol&#243;gica\Riesgos\MR%20Gesti&#243;n%20tecnologica%20V21.xlsm" TargetMode="External"/><Relationship Id="rId1" Type="http://schemas.openxmlformats.org/officeDocument/2006/relationships/externalLinkPath" Target="file:///\\192.168.6.11\sig\MAPA%20INTERACTIVO\Apoyo\Gesti&#243;n%20Tecnol&#243;gica\Riesgos\MR%20Gesti&#243;n%20tecnologica%20V21.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243;n%20tecnologica%20V20.xlsm" TargetMode="External"/><Relationship Id="rId1" Type="http://schemas.openxmlformats.org/officeDocument/2006/relationships/externalLinkPath" Target="file:///C:\Users\sebastian.cardenas\Desktop\MAPAS%20DE%20RIESGOS%20SEGUNDO%20MONITOREO\MR%20Gesti&#243;n%20tecnologica%20V20.xlsm"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Jur&#237;dica%20V23.xlsm" TargetMode="External"/><Relationship Id="rId1" Type="http://schemas.openxmlformats.org/officeDocument/2006/relationships/externalLinkPath" Target="file:///C:\Users\sebastian.cardenas\Desktop\MAPAS%20DE%20RIESGOS%20SEGUNDO%20MONITOREO\MR%20Gestion%20Jur&#237;dica%20V23.xlsm"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192.168.6.11\sig\MAPA%20INTERACTIVO\Apoyo\Gesti&#243;n%20contractual\Riesgos\MR%20Gestion%20contractual%20V11.xlsm" TargetMode="External"/><Relationship Id="rId1" Type="http://schemas.openxmlformats.org/officeDocument/2006/relationships/externalLinkPath" Target="file:///\\192.168.6.11\sig\MAPA%20INTERACTIVO\Apoyo\Gesti&#243;n%20contractual\Riesgos\MR%20Gestion%20contractual%20V1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Administraci&#243;n%20SIG%20V14.xlsm" TargetMode="External"/><Relationship Id="rId1" Type="http://schemas.openxmlformats.org/officeDocument/2006/relationships/externalLinkPath" Target="file:///C:\Users\sebastian.cardenas\Desktop\MAPAS%20DE%20RIESGOS%20SEGUNDO%20MONITOREO\MR%20Administraci&#243;n%20SIG%20V14.xlsm"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Control%20disciplinario%20V19.xlsm" TargetMode="External"/><Relationship Id="rId1" Type="http://schemas.openxmlformats.org/officeDocument/2006/relationships/externalLinkPath" Target="file:///C:\Users\sebastian.cardenas\Desktop\MAPAS%20DE%20RIESGOS%20SEGUNDO%20MONITOREO\MR%20Control%20disciplinario%20V19.xlsm"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Evaluaci&#243;n%20asesor&#237;a%20y%20mejoramiento%20V18.xlsm" TargetMode="External"/><Relationship Id="rId1" Type="http://schemas.openxmlformats.org/officeDocument/2006/relationships/externalLinkPath" Target="file:///C:\Users\sebastian.cardenas\Desktop\MAPAS%20DE%20RIESGOS%20SEGUNDO%20MONITOREO\MR%20Evaluaci&#243;n%20asesor&#237;a%20y%20mejoramiento%20V18.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Servicio%20al%20ciudadano%20V15.xlsm" TargetMode="External"/><Relationship Id="rId1" Type="http://schemas.openxmlformats.org/officeDocument/2006/relationships/externalLinkPath" Target="file:///C:\Users\sebastian.cardenas\Desktop\MAPAS%20DE%20RIESGOS%20SEGUNDO%20MONITOREO\MR%20Servicio%20al%20ciudadano%20V15.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Produccion%20info%20sectorial%20V22.xlsm" TargetMode="External"/><Relationship Id="rId1" Type="http://schemas.openxmlformats.org/officeDocument/2006/relationships/externalLinkPath" Target="file:///C:\Users\sebastian.cardenas\Desktop\MAPAS%20DE%20RIESGOS%20SEGUNDO%20MONITOREO\MR%20Produccion%20info%20sectorial%20V22.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6.11\sig\MAPA%20INTERACTIVO\Estrategicos\Comunicaciones\Riesgos\MR%20Comunicaciones%20V19.xlsm" TargetMode="External"/><Relationship Id="rId1" Type="http://schemas.openxmlformats.org/officeDocument/2006/relationships/externalLinkPath" Target="file:///\\192.168.6.11\sig\MAPA%20INTERACTIVO\Estrategicos\Comunicaciones\Riesgos\MR%20Comunicaciones%20V19.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Control%20de%20vivienda%20V22.xlsm" TargetMode="External"/><Relationship Id="rId1" Type="http://schemas.openxmlformats.org/officeDocument/2006/relationships/externalLinkPath" Target="file:///C:\Users\sebastian.cardenas\Desktop\MAPAS%20DE%20RIESGOS%20SEGUNDO%20MONITOREO\MR%20Control%20de%20vivienda%20V22.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192.168.6.11\sig\MAPA%20INTERACTIVO\Misionales\Gesti&#243;n%20territorial%20del%20h&#225;bitat\Riesgos\MR%20Gestion%20territorial%20del%20h&#225;bitat%20V23.xlsm" TargetMode="External"/><Relationship Id="rId1" Type="http://schemas.openxmlformats.org/officeDocument/2006/relationships/externalLinkPath" Target="file:///\\192.168.6.11\sig\MAPA%20INTERACTIVO\Misionales\Gesti&#243;n%20territorial%20del%20h&#225;bitat\Riesgos\MR%20Gestion%20territorial%20del%20h&#225;bitat%20V23.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territorial%20del%20h&#225;bitat%20V22.xlsm" TargetMode="External"/><Relationship Id="rId1" Type="http://schemas.openxmlformats.org/officeDocument/2006/relationships/externalLinkPath" Target="file:///C:\Users\sebastian.cardenas\Desktop\MAPAS%20DE%20RIESGOS%20SEGUNDO%20MONITOREO\MR%20Gestion%20territorial%20del%20h&#225;bitat%20V22.xlsm"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192.168.6.11\sig\MAPA%20INTERACTIVO\Misionales\Formulacion%20lineamientos%20e%20instrumentos\Riesgos\MR%20Formulaci&#243;n%20lineamientos%20V13.xlsm" TargetMode="External"/><Relationship Id="rId1" Type="http://schemas.openxmlformats.org/officeDocument/2006/relationships/externalLinkPath" Target="file:///\\192.168.6.11\sig\MAPA%20INTERACTIVO\Misionales\Formulacion%20lineamientos%20e%20instrumentos\Riesgos\MR%20Formulaci&#243;n%20lineamientos%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C8" t="str">
            <v>2. Acompañar y dar las  pautas a los gerentes de 
proyecto para realizar la  formulación, programación y  seguimiento a los  proyectos de inversión</v>
          </cell>
          <cell r="F8" t="str">
            <v>Falta de control  sobre la informacion de la entidad</v>
          </cell>
          <cell r="H8" t="str">
            <v>Posibilidad de  Uso indebido de la información privilegiada durante la formulación y ejecución de cambios en los planes, programas o proyectos de la entidad debido a manipulación de la información para beneficio propio o de terceros</v>
          </cell>
          <cell r="I8" t="str">
            <v>Riesgo de usuarios, productos y prácticas</v>
          </cell>
          <cell r="J8" t="str">
            <v>Afectación reputacional de la entidad</v>
          </cell>
          <cell r="S8" t="str">
            <v>Profesionales de la Subdireccion de Programas y Proyectos Realiza seguimiento a la ejecución de los planes, programas y proyectos formulados de manera mensual</v>
          </cell>
          <cell r="AF8" t="str">
            <v>Fomentar el compromiso continuo de los funcionarios y colaboradores con los estándares éticos de la administración pública y la práctica del código de integridad.</v>
          </cell>
          <cell r="AG8" t="str">
            <v>Subdirector (a)  de Programas y Proyectos
Subdirector (a) Admistrativo (a)</v>
          </cell>
          <cell r="AH8" t="str">
            <v>Listados de Asistencia
Informes de avances del Plan de Gestión de Integridad</v>
          </cell>
        </row>
        <row r="9">
          <cell r="F9" t="str">
            <v>Falta de control y seguimiento en la formulación de los proyectos de la entidad</v>
          </cell>
          <cell r="J9" t="str">
            <v>Afetación a la continuidad de las actividades de los procesos</v>
          </cell>
          <cell r="S9" t="str">
            <v>Profesionales de la Subdireccion de Programas y Proyectos Realiza seguimiento al plan de acción de los componentes de gestión e inversion aplicativo SEGPLAN de manera trimestral</v>
          </cell>
          <cell r="AF9" t="str">
            <v>Publicar en la pagina web los informes del Plan de Acción de los componentes de gestión e inversión trimestralmente</v>
          </cell>
          <cell r="AG9" t="str">
            <v xml:space="preserve">Subdirector (a)  de Programas y Proyectos
</v>
          </cell>
          <cell r="AH9" t="str">
            <v>Publicación de los informes en pagina web</v>
          </cell>
        </row>
        <row r="10">
          <cell r="F10" t="str">
            <v>Falta  de principios  y eticva profesional de los funcionarios y/o colaboradores de la entidad</v>
          </cell>
          <cell r="J10" t="str">
            <v xml:space="preserve">Afectación en la toma de desiciones </v>
          </cell>
          <cell r="S10" t="str">
            <v>Subdirector (a) de Programas y Proyectos Informa al Comité Directivo y/o Comité Institucional de Gestión y Desempeño los seguimientos de las metas y la ejecución de los proyectos de inversión de manera mensual</v>
          </cell>
        </row>
        <row r="11">
          <cell r="F11" t="str">
            <v>Errores en los diseños de los procedimientos</v>
          </cell>
          <cell r="J11" t="str">
            <v>Afectación de la calidad de los productos y servicios</v>
          </cell>
        </row>
        <row r="12">
          <cell r="J12" t="str">
            <v>Afectaciones legales para la entidad</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H8" t="str">
            <v>Posibilidad de  Desiciones ajustadas a intereses propios o de terceros para beneficiar a actores con intereses particulares en la politica pública del Habitat por la manipulación indebida de lineamientos e instrumentos de Política Pública en beneficio propio o de terceros</v>
          </cell>
          <cell r="AG8" t="str">
            <v>Subsecretario y/o subdirector que gestiona y define el lineamiento o instrumento de politica.
Subsecretario de Planeación y Politica.</v>
          </cell>
          <cell r="AH8" t="str">
            <v>Piezas de comunicación.
Registro fotográfico o audiovidual</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4"/>
      <sheetName val="FT-RG 05"/>
      <sheetName val="FT-RG 06"/>
      <sheetName val="FT-RG 07"/>
      <sheetName val="FT-RG 08"/>
      <sheetName val="FT-RG 03"/>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ell>
          <cell r="S8" t="str">
            <v>Los profesionales de la Subdireción de Gestion de Suelo encargados de la actividad revisa(n) en pares los conceptos técnicos y/o evaluación de los predios incluidos en declaratorias, se realiza por demanda.</v>
          </cell>
          <cell r="AF8" t="str">
            <v>Generar contratos idóneos que cumplan con perfiles técnico, profesional o administrativo de acuerdo a lo requerido por la subdirección.</v>
          </cell>
        </row>
        <row r="9">
          <cell r="S9" t="str">
            <v>El Subdirector(a) Gestion de Suelo valida(n) los conceptos técnicos cuando se remiten a la Subsecretaria Jurídica, se realiza por demanda.</v>
          </cell>
          <cell r="AF9" t="str">
            <v>Realizar anualmente una responsable y cuidadosa programación presupuestal que permita contratar el personal requerido para la gestión y seguimiento a cargo de la subdirección.</v>
          </cell>
        </row>
        <row r="10">
          <cell r="S10" t="str">
            <v>Los profesionales de la Subdirección de Gestión de Suelo  verifica(n) los soportes de la información registrada en los conceptos técnicos y/o evaluación de los predios incluidos en declaratorias se realiza por demanda.</v>
          </cell>
          <cell r="AF10" t="str">
            <v>Realizar semestralmente una sensibilización acerca del código de integridad y aplicandolo a las actividades de emisión de conceptos técnicos y revision en pares.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Maestros"/>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H8" t="str">
            <v>Posibilidad de  Realización de cobros indebidos durante el trámite de las solicitudes de movilización de recursos consignados en cuentas de ahorro programado  debido a intervención de agentes externos  para beneficio económico propio y/o de un tercero</v>
          </cell>
          <cell r="AF8" t="str">
            <v xml:space="preserve"> Informar de la gratuidad de los servicios, en las comunicaciones oficiales de las cartas de movilización de los recursos consignados en las cuentas de ahorro programado a las partes interesadas</v>
          </cell>
          <cell r="AH8" t="str">
            <v>Relación de los oficios de solicitud y su respuesta de las cartas de movilización de los recursos consignados en las cuentas de ahorro programado</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8">
          <cell r="H8" t="str">
            <v xml:space="preserve">Posibilidad de  Desiciones ajustadas a intereses propios o de terceros durante la gestión el préstamo y generación de copias de los expedientes del Archivo Central  por pérdida, alteración, deterioro y/o destrucción de documentos  para favorecimiento de intereses particulares </v>
          </cell>
          <cell r="S8" t="str">
            <v>Funcionarios(as) o Contratistas designados por el proceso de Gestión Documental Verifica la ejecución del control de préstamo documental conforme lo definido en el procedimiento cada vez que se requiera el préstamo y consulta de documentos</v>
          </cell>
          <cell r="AG8" t="str">
            <v>Subdirectora Administrativa- Equipo gestión documental</v>
          </cell>
          <cell r="AH8" t="str">
            <v>Listados de asistencia
Presentaciones de los temas vistos</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Mapa Riesgos Corrupción"/>
      <sheetName val="FT-RC 02"/>
      <sheetName val="FT-RC 03"/>
      <sheetName val="FT-RC 04"/>
      <sheetName val="FT-RC 05"/>
      <sheetName val="FT-RC 06"/>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H8" t="str">
            <v>R48. 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v>
          </cell>
          <cell r="Q8" t="str">
            <v>MODERADO</v>
          </cell>
          <cell r="S8" t="str">
            <v>C99. Profesional de la Subdirección Administrativa -Talento Humano verifica la certificación de cumplimiento de requisitos  cada vez que se vincule un funcionario a la planta de personal</v>
          </cell>
          <cell r="AC8" t="str">
            <v>MODERADO</v>
          </cell>
          <cell r="AF8" t="str">
            <v>A63. Aplicar del formato de Certificación de Cumplimiento de requisitos en el proceso PS01-PR08 Vinculación de personal en la planta de empleos de la Secretaría Distrital del Hábitat.</v>
          </cell>
          <cell r="AH8" t="str">
            <v>Certificación de Cumplimiento y Acta de posesión</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anterior"/>
      <sheetName val="FT-RG 01"/>
      <sheetName val="FT-RG 03"/>
      <sheetName val="FT-RG 05anterior"/>
      <sheetName val="FT-RG 06 anterior"/>
      <sheetName val="FT-RG 07"/>
      <sheetName val="FT-RG 08"/>
      <sheetName val="FT-RG 02"/>
      <sheetName val="FT-RG 03,"/>
      <sheetName val="FT-RG 04"/>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8">
          <cell r="C8" t="str">
            <v>el trámite a las solicitudes de desembolsos (pagos) radicados en debida forma</v>
          </cell>
          <cell r="H8" t="str">
            <v>Posibilidad de realizar  desembolsos durante el proceso de pagos sin que se cumpla con el lleno de los requisitos establecidos por la ley, con fin de  favorecer intereses particulares.</v>
          </cell>
          <cell r="AF8" t="str">
            <v>Socialización semestral del procedimiento y los requisitos a contemplar en el proceso de trámite de pago dirigido a las personas que hacen parte del mismo.</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Mapa Riesgos Corrupción"/>
      <sheetName val="FT-RC 02"/>
      <sheetName val="FT-RC 03"/>
      <sheetName val="FT-RC 04"/>
      <sheetName val="FT-RC 05"/>
      <sheetName val="FT-RC 06"/>
      <sheetName val="FT-RSI 01"/>
      <sheetName val="FT-RSI 02"/>
      <sheetName val="FT-RSI 03"/>
      <sheetName val="FT-RSI 04"/>
      <sheetName val="FT-RSI 05"/>
      <sheetName val="FT-RSI 06"/>
      <sheetName val="Mapa Riesgos Seguridad Info"/>
      <sheetName val="Oportunidades"/>
      <sheetName val="Apetito Riesg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H8" t="str">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ell>
          <cell r="S8" t="str">
            <v>C86.Profesional o contratista asignado por la Subsecretaria de Gestión Corporativa- gestion tecnologica verifica la creación de usuarios mediante Directorio Activo  de manera trimestral</v>
          </cell>
        </row>
        <row r="9">
          <cell r="S9" t="str">
            <v>C87. Profesional o contratista asignado por la Subsecretaria de Gestión Corporativa- gestion tecnologica revisa la Seguridad Informática (Firewall, antivirus y Antispam)  de manera trimestral</v>
          </cell>
        </row>
        <row r="10">
          <cell r="S10" t="str">
            <v>C88. Profesional o contratista asignado por la Subsecretaria de Gestión Corporativa- gestion tecnologica realiza seguimiento a la Política de clasificación de activos de información y control de acceso descritas en el Manual de Políticas de Seguridad de la Información  de manera trimestral</v>
          </cell>
        </row>
        <row r="11">
          <cell r="S11" t="str">
            <v>C89. Profesional o contratista asignado por la Subsecretaria de Gestión Corporativa- gestion tecnologica revisa el cumplimiento de la seguridad en la sede electrónica  de manera trimestral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H8" t="str">
            <v>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v>
          </cell>
          <cell r="AF8" t="str">
            <v>Reportar las incidencias a las áreas o entidades de control competentes</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v>
          </cell>
        </row>
      </sheetData>
      <sheetData sheetId="12"/>
      <sheetData sheetId="13"/>
      <sheetData sheetId="14"/>
      <sheetData sheetId="15"/>
      <sheetData sheetId="16"/>
      <sheetData sheetId="17"/>
      <sheetData sheetId="18">
        <row r="8">
          <cell r="H8" t="str">
            <v>Posibilidad de  Uso indebido de la información privilegiada durante el manejo del archivo judicial o administrativo, debido a la manipulación de esta para  el favorecimiento de terceros</v>
          </cell>
          <cell r="S8" t="str">
            <v xml:space="preserve">La Subsecretaria Jurídica Realiza seguimiento al cumplimiento de la actividad 11 del procedimento PS03-PR05 de los expedientes préstados y consultados durante el mes </v>
          </cell>
          <cell r="AF8" t="str">
            <v xml:space="preserve">Diligenciar permanentemente la planilla de solicitud de prestamo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Mapa Riesgos Gestión"/>
      <sheetName val="FT-RG 07"/>
      <sheetName val="FT-RG 08 "/>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3">
          <cell r="AF13" t="str">
            <v xml:space="preserve">A50. Enviar comunicación oficial en donde se describan las buenas practicas para la estructuración y elaboración de los estudios previos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debido a errores (fallas o deficiencias) durante la identificación,  monitoreo y actualización de los mapas de  riesgos de gestión y corrupción y seguridad de la información por incumplimiento de las actividades del procedimiento</v>
          </cell>
        </row>
      </sheetData>
      <sheetData sheetId="12"/>
      <sheetData sheetId="13"/>
      <sheetData sheetId="14"/>
      <sheetData sheetId="15"/>
      <sheetData sheetId="16"/>
      <sheetData sheetId="17"/>
      <sheetData sheetId="18">
        <row r="8">
          <cell r="AF8" t="str">
            <v>Participar en las jornadas de orientación y ejecución del Plan de Gestión de Integridad</v>
          </cell>
          <cell r="AG8" t="str">
            <v>Profesionales  de la Subdirección de Programas y Proyectos (Equipo MIPG)</v>
          </cell>
          <cell r="AH8" t="str">
            <v>Evidencias de Participación y ayudas de memoria</v>
          </cell>
        </row>
        <row r="9">
          <cell r="S9" t="str">
            <v>Subdirector (a) de Programas y Proyectosreasignalos profesionales que asesoran a los procesos en la gestión a las solicitudes de creación, modificación y anulación de los documentos del Sistema Integrado de Gestión, cada 6 meses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Hoja1"/>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desiciones ajustadas a intereses propios o de terceros durante las etapas del procedimiento disciplinario  por realizar u omitir actuaciones de carácter disciplinario para favorecer intereses ajenos a los principios que rigen la función administrativa</v>
          </cell>
        </row>
        <row r="13">
          <cell r="S13" t="str">
            <v>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v>
          </cell>
          <cell r="AF13" t="str">
            <v>Socializar los términos de preescripción y caducidad de los procesos disciplinarios activos al equipo de trabajo cuatrimestralmente</v>
          </cell>
        </row>
      </sheetData>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Posibilidad de  tráfico de influencia durante la ejecución de los trabajos de auditoría y la elaboración de informes de evaluación y seguimiento debido a manipulación indebida de información  para obtener un beneficio propio o de un tercero.</v>
          </cell>
          <cell r="S8" t="str">
            <v>Jefe de la Oficina Asesora de Control Interno revisa y genera el acceso al repositorio en Share Point, por un tiempo determinado al enlace designado por la dependencia para el cargue de la información de acuerdo con las solicitudes de información     cada vez que se requiera</v>
          </cell>
        </row>
        <row r="9">
          <cell r="S9" t="str">
            <v>Jefe de la Oficina Asesora de Control Interno revisa Los informes preliminares de la ejecución de los trabajos de auditoría e informes de evaluación y seguimiento con el/los auditor/es cada vez que se realice un trabajo de auditoría e informes de evaluación y seguimiento</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S8" t="str">
            <v>Subdirector(a) administrativo (a) - con contratista (en rol coordinación de servicio a la ciudadanía) Realiza seguimiento  a la apropiación de los protocolos de atención establecidos en el Manual de Servicio a la Ciudadania de manera mensual</v>
          </cell>
          <cell r="AF8" t="str">
            <v>Realizar ejercicios de ciudadano incógnito para analizar el cumplimiento de los protocolos de atención</v>
          </cell>
          <cell r="AG8" t="str">
            <v>Subdirector(a) administrativo (a) - con contratista (en rol coordinación de servicio a la ciudadanía)</v>
          </cell>
          <cell r="AH8" t="str">
            <v xml:space="preserve">PG06-FO845 Formato Registro Incógnito </v>
          </cell>
        </row>
        <row r="13">
          <cell r="H13" t="str">
            <v>Posibilidad de  decisiones ajustadas a intereses propios o de terceros durante la atención a la ciudadania,  por uso cobro indebido por prestación de servicios o acceso a la información, para favorecimiento propio o a terceros.</v>
          </cell>
          <cell r="AF13" t="str">
            <v>Realizar ejercicios de ciudadano incognito para analizar el cumplimiento de los protocolos de atención</v>
          </cell>
          <cell r="AG13" t="str">
            <v>Subdirector(a) administrativo (a) - con contratista (en rol coordinación de servicio a la ciudadanía)</v>
          </cell>
          <cell r="AH13" t="str">
            <v xml:space="preserve">PG06-FO845 Formato Registro Incógnito </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H8" t="str">
            <v>Posibilidad de  Desiciones ajustadas a intereses propios o de terceros durante la realización de indicadores, boletines, metodologías, análisis, bases de datos, informes estadísticos, mapas temáticos, visores y publicación de los resultados en la página del Observatorio del Hábitat de la SDHT debido a manipulación de la información del sector para benenificio propio o a terceros</v>
          </cell>
          <cell r="S8" t="str">
            <v>El Subdirector (a) Revisa la información contenida en los boletines de publicación mensualmente aprobando su publicación mensual</v>
          </cell>
          <cell r="AF8" t="str">
            <v>Publicar indicadores, boletines, metodologías, bases de datos, informes estadísticos, mapas temáticos, visores en la página del Observatorio de la SDHT URL: www.habitatbogota.gov.co acorde con el PG04-PR04 , en la página del Observatorio de la SDHT URL: www.habitatbogota.gov.co</v>
          </cell>
          <cell r="AG8" t="str">
            <v>El profesional de la Subdirección de Información Sectorial</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Maestros"/>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2">
          <cell r="C12" t="str">
            <v>3. Difundir de información de proyectos,  programas, logros,  trámites y servicios  de la entidad a  través de Página  Web, Facebook,  YouTube,  Instagram y  Twitter</v>
          </cell>
        </row>
        <row r="69">
          <cell r="C69" t="str">
            <v>Posibles comportamientos no éticos de los servidores</v>
          </cell>
        </row>
        <row r="70">
          <cell r="C70" t="str">
            <v>Fraude interno (corrupción, soborno)</v>
          </cell>
        </row>
      </sheetData>
      <sheetData sheetId="13"/>
      <sheetData sheetId="14"/>
      <sheetData sheetId="15"/>
      <sheetData sheetId="16"/>
      <sheetData sheetId="17"/>
      <sheetData sheetId="18">
        <row r="8">
          <cell r="S8" t="str">
            <v xml:space="preserve">C28. Jefe de la Oficina Asesora de Comunicaciones  designa a un profesional para hacer parte del grupo de gestores de integridad de la entidad una vez al año </v>
          </cell>
          <cell r="AF8" t="str">
            <v xml:space="preserve">A9. Socializar lineamientos y normatividad relacionados con temas de transparencia que sean comunicados al gestor de integridad la Oficina Asesora de Comunicaciones </v>
          </cell>
          <cell r="AG8" t="str">
            <v xml:space="preserve">Gestor de Integridad de la Oficina Asesora de Comunicaciones </v>
          </cell>
          <cell r="AH8" t="str">
            <v>Correo electronico o Acta de reunión</v>
          </cell>
        </row>
        <row r="9">
          <cell r="S9" t="str">
            <v xml:space="preserve">C29. Profesional (es) de la Oficina Asesora de Comunicaciones  participa en las actividades del plan de gestion de integridad de la vigencia  de acuerdo con lo programado </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instrucciones"/>
      <sheetName val="FT-RG 03"/>
      <sheetName val="FT-RG 04"/>
      <sheetName val="FT-RC 06"/>
      <sheetName val="FT-RG 05"/>
      <sheetName val="FT-RG 06"/>
      <sheetName val="Maestros"/>
      <sheetName val="FT-RG 07"/>
      <sheetName val="FT-RG 08"/>
      <sheetName val="Mapa Riesgos Gestión"/>
      <sheetName val="FT-RC 01"/>
      <sheetName val="FT-RC 02"/>
      <sheetName val="FT-RC 03"/>
      <sheetName val="FT-RC 04"/>
      <sheetName val="FT-RC 05"/>
      <sheetName val="Mapa Riesgos Corrupción"/>
      <sheetName val="FT-RSI 01"/>
      <sheetName val="FT-RSI 02"/>
      <sheetName val="FT-RSI 03"/>
      <sheetName val="FT-RSI 04"/>
      <sheetName val="FT-RSI 05"/>
      <sheetName val="Hoja2"/>
      <sheetName val="FT-RSI 06"/>
      <sheetName val="Hoja1"/>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8">
          <cell r="S8" t="str">
            <v>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v>
          </cell>
          <cell r="AF8" t="str">
            <v>Realizar un informe de manera semestral en donde se relacionen las campañas dirigidas a los usuarios internos y/o externos respecto a los trámites, procedimientos y/o servicios de la SIVCV</v>
          </cell>
          <cell r="AG8" t="str">
            <v>Subsecretaria de Inspección, Vigilancia y Control de Vivienda</v>
          </cell>
          <cell r="AH8" t="str">
            <v>Informe Semestral</v>
          </cell>
        </row>
        <row r="9">
          <cell r="S9" t="str">
            <v>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v>
          </cell>
          <cell r="AF9" t="str">
            <v xml:space="preserve">Realizar minimo tres socializaciones al personal del Proceso de Control de Vivienda y Veeduría a las Curaduría, sobre los procedimientos que conforman el Proceso. </v>
          </cell>
          <cell r="AG9" t="str">
            <v>Subsecretaria de Inspección, Vigilancia y Control de Vivienda
Subdirección de Prevención y Seguimiento
Subdirección de Investigaciones y Control de Vivienda</v>
          </cell>
          <cell r="AH9" t="str">
            <v xml:space="preserve">Listado de Asistencia - acta de reunión </v>
          </cell>
        </row>
        <row r="10">
          <cell r="S10" t="str">
            <v>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v>
          </cell>
          <cell r="AF10" t="str">
            <v>Informar a los grupos de interes de la Subsecretaria IVC, sobre la gratuidad de los trámites que adelante el proceso de Control de Vivienda y Veeduría a las Curadurias</v>
          </cell>
          <cell r="AG10" t="str">
            <v>Subdirección de Prevención y Seguimiento</v>
          </cell>
          <cell r="AH10" t="str">
            <v>Comunicados, piezas comunicativas, campañas de enajenadores, arrendadores.
Comunicados oficiales</v>
          </cell>
        </row>
        <row r="13">
          <cell r="H13" t="str">
            <v>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v>
          </cell>
          <cell r="S13" t="str">
            <v>Profesionales del Proceso de Control de Vivienda y veeduría a las Curadurías Revisa  el procedimiento PS03-PR05 préstamo y consulta de documentos.  cada vez que se requiera un expediente.</v>
          </cell>
          <cell r="AF13" t="str">
            <v>Elaborar  y remitir  para el área de gestión documental,  el informe mensual de seguimiento a préstamo de expedientes del área de acuerdo con lo establecido en la actividad 12  del procedimiento préstamo y consulta de documentos PS03-PR05</v>
          </cell>
          <cell r="AG13" t="str">
            <v>Subsecretaria de Inspección, Vigilancia y Control de Vivienda
Subdirección de Prevención y Seguimiento
Subdirección de Investigaciones y Control de Vivienda</v>
          </cell>
          <cell r="AH13" t="str">
            <v>Informe Mensual de Préstamo y consulta de  expedientes.
Memorando y/o correo de envío</v>
          </cell>
        </row>
        <row r="14">
          <cell r="S14" t="str">
            <v>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v>
          </cell>
          <cell r="AF14" t="str">
            <v>Realizar seguimiento mensual  al inventario  de los expedientes activos por parte de los lideres de los grupos de trabajo del área de SIVC</v>
          </cell>
          <cell r="AG14" t="str">
            <v>Subsecretaria de Inspección, Vigilancia y Control de Vivienda
Subdirección de Prevención y Seguimiento
Subdirección de Investigaciones y Control de Vivienda</v>
          </cell>
          <cell r="AH14" t="str">
            <v>Informe mensual de seguimiento al inventario de  expedientes</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8">
          <cell r="H8" t="str">
            <v>R33. Posibilidad de  decisiones ajustadas a intereses propios o de terceros al ejecutar los planes de acción de las intervenciones integrales priorizadas  en un territorio de manera prioritaria  para favorecimiento de redes clientelares.</v>
          </cell>
          <cell r="S8" t="str">
            <v>C67. 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v>
          </cell>
          <cell r="AF8" t="str">
            <v>A41. Realizar la caracterización y formulación del plan de acción de un (1) territorio priorizado</v>
          </cell>
        </row>
        <row r="9">
          <cell r="F9" t="str">
            <v>Cambio de gobierno nacional y/o administración distrital</v>
          </cell>
        </row>
        <row r="13">
          <cell r="H13" t="str">
            <v xml:space="preserve">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ell>
          <cell r="Q13" t="str">
            <v>EXTREMO</v>
          </cell>
          <cell r="S13" t="str">
            <v>C68. Subsecretario (a) de Coordinación Operativa, Subdirector de Operaciones, Subdirector (a) de Barrios, Subdirector (a) Participación y Relaciones con la Comunidad realiza seguimiento periodico a los contratos (diferentes a prestación de servicios) y/o convenios vigentes mediante informe de seguimiento o supervisión y remitirlo a la Subsecretaria de Gestión Corporativa. de acuerdo con lo establecido en la minuta del contrato</v>
          </cell>
          <cell r="AC13" t="str">
            <v>EXTREMO</v>
          </cell>
          <cell r="AF13" t="str">
            <v xml:space="preserve">A42. Realizar reuniones de seguimiento a los contratos (diferentes a prestación de servicios) y/o convenios vigentes </v>
          </cell>
        </row>
      </sheetData>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H8" t="str">
            <v>Posibilidad de  Desiciones ajustadas a intereses propios o de terceros al ejecutar los planes de acción de las intervenciones integrales priorizadas  en un territorio de manera prioritaria  para favorecimiento de redes clientelares.</v>
          </cell>
          <cell r="AH8" t="str">
            <v>Documento técnico de  caracterización y plan de acción de un (1) territorio priorizado</v>
          </cell>
        </row>
        <row r="13">
          <cell r="AG13" t="str">
            <v xml:space="preserve">Subdirección de Barrios
Subdirección de Operaciones
Subdirección de Participación y Relaciones con la Comunidad
</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H8" t="str">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v>
          </cell>
          <cell r="S8" t="str">
            <v>C60. Subsecretario y/o subdirector responsable de definir el lineamiento, política pública o instrumento de politica pública, con el acompañamiento del Subsecretario de Planeación y Política verifica la participación de los actores interesados durante la etapa de formulación del lineamiento o instrumento     cada vez que se requiera</v>
          </cell>
          <cell r="AF8" t="str">
            <v xml:space="preserve">
A29. Implementar actividades de socialización y de comunicación del proceso de participación de los actores interesados en la formulución de los lineamientos o instrumentos de política pública definidos por la entidad
</v>
          </cell>
        </row>
        <row r="9">
          <cell r="F9" t="str">
            <v>Fraude interno (corrupción, soborno)</v>
          </cell>
          <cell r="J9" t="str">
            <v>Procesos Disciplinarios y Penales para los servidores públicos, colaboradores de la entidad y entidades que participan en el proceso</v>
          </cell>
        </row>
        <row r="10">
          <cell r="F10" t="str">
            <v>Políticos- Fraude externo (corrupción, soborno)</v>
          </cell>
        </row>
      </sheetData>
      <sheetData sheetId="19"/>
      <sheetData sheetId="20"/>
      <sheetData sheetId="21"/>
      <sheetData sheetId="22"/>
      <sheetData sheetId="23"/>
      <sheetData sheetId="24"/>
      <sheetData sheetId="25"/>
      <sheetData sheetId="26"/>
      <sheetData sheetId="27"/>
      <sheetData sheetId="2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ebastian Ricardo Cardenas Cuesta" refreshedDate="45420.71111851852" createdVersion="8" refreshedVersion="8" minRefreshableVersion="3" recordCount="65" xr:uid="{257638B9-2878-4EB7-99D1-2365B25A51CB}">
  <cacheSource type="worksheet">
    <worksheetSource ref="A6:AI71" sheet="MRC"/>
  </cacheSource>
  <cacheFields count="39">
    <cacheField name="Tipo de Proceso" numFmtId="0">
      <sharedItems count="4">
        <s v="Estratégico"/>
        <s v="Misional"/>
        <s v="Apoyo"/>
        <s v="Evaluación"/>
      </sharedItems>
    </cacheField>
    <cacheField name="Proceso" numFmtId="0">
      <sharedItems count="19">
        <s v="Direccionamiento Estratégico"/>
        <s v="Administración del Sistema Integrado de Gestión"/>
        <s v="Gestión de Servicio al Ciudadano"/>
        <s v="Producción de Información Sectorial"/>
        <s v="Comunicaciones Públicas y Estratégicas"/>
        <s v="Control de Vivienda y Veeduría a las Curadurías"/>
        <s v="Gestión Territorial del Hábitat"/>
        <s v="Formulación de Lineamientos e Instrumentos de Vivienda y Hábitat "/>
        <s v="Gestión de Soluciones Habitacionales  "/>
        <s v="Instrumentos de Financiación para el Acceso a la Vivienda "/>
        <s v="Gestión Documental "/>
        <s v="Gestión del Talento Humano"/>
        <s v="Gestión de Bienes, Servicios e Infraestructura"/>
        <s v="Gestión Financiera"/>
        <s v="Gestión Tecnológica"/>
        <s v="Gestión Jurídica "/>
        <s v="Gestión Contractual"/>
        <s v="Control Disciplinario"/>
        <s v="Evaluación, Asesoría y Mejora"/>
      </sharedItems>
    </cacheField>
    <cacheField name="Punto de riesgo Actividad en el proceso" numFmtId="0">
      <sharedItems longText="1"/>
    </cacheField>
    <cacheField name="Nombre del trámite u OPA" numFmtId="0">
      <sharedItems/>
    </cacheField>
    <cacheField name="Punto de riesgo Actividad en el trámite" numFmtId="0">
      <sharedItems containsBlank="1"/>
    </cacheField>
    <cacheField name="Causas" numFmtId="0">
      <sharedItems containsBlank="1"/>
    </cacheField>
    <cacheField name="Código riesgo" numFmtId="0">
      <sharedItems count="24">
        <s v="R11"/>
        <s v="R18"/>
        <s v="R9"/>
        <s v="R10"/>
        <s v="R13"/>
        <s v="R8"/>
        <s v="R42"/>
        <s v="R43"/>
        <s v="R33"/>
        <s v="R34"/>
        <s v="R20"/>
        <s v="R72"/>
        <s v="R22"/>
        <s v="R27"/>
        <s v="R48"/>
        <s v="R30"/>
        <s v="R58"/>
        <s v="R53"/>
        <s v="R24"/>
        <s v="R80"/>
        <s v="R81"/>
        <s v="R63"/>
        <s v="R64"/>
        <s v="R38"/>
      </sharedItems>
    </cacheField>
    <cacheField name="Descripción del riesgo" numFmtId="0">
      <sharedItems longText="1"/>
    </cacheField>
    <cacheField name="Clasificación del riesgo" numFmtId="0">
      <sharedItems/>
    </cacheField>
    <cacheField name="Consecuencias" numFmtId="0">
      <sharedItems containsBlank="1"/>
    </cacheField>
    <cacheField name="Frecuencia punto de riesgo" numFmtId="0">
      <sharedItems containsSemiMixedTypes="0" containsString="0" containsNumber="1" containsInteger="1" minValue="2" maxValue="33000"/>
    </cacheField>
    <cacheField name="Nivel probabilidad Inherente" numFmtId="0">
      <sharedItems/>
    </cacheField>
    <cacheField name="%" numFmtId="0">
      <sharedItems containsSemiMixedTypes="0" containsString="0" containsNumber="1" containsInteger="1" minValue="20" maxValue="100"/>
    </cacheField>
    <cacheField name="Criterio Impacto" numFmtId="0">
      <sharedItems containsString="0" containsBlank="1" containsNumber="1" minValue="0.15" maxValue="17"/>
    </cacheField>
    <cacheField name="Nivel Impacto" numFmtId="0">
      <sharedItems containsBlank="1"/>
    </cacheField>
    <cacheField name="%2" numFmtId="0">
      <sharedItems containsString="0" containsBlank="1" containsNumber="1" containsInteger="1" minValue="10" maxValue="100"/>
    </cacheField>
    <cacheField name="Zona severidad riesgo inherente" numFmtId="0">
      <sharedItems/>
    </cacheField>
    <cacheField name="Código_x000a_control" numFmtId="0">
      <sharedItems containsBlank="1" count="42">
        <s v="C100"/>
        <s v="C101"/>
        <s v="C102"/>
        <m/>
        <s v="C181"/>
        <s v="C182"/>
        <s v="C195"/>
        <s v="C196"/>
        <s v="C187"/>
        <s v="C28"/>
        <s v="C29"/>
        <s v="C37"/>
        <s v="C38"/>
        <s v="C39"/>
        <s v="C40"/>
        <s v="C41"/>
        <s v="C67"/>
        <s v="C68"/>
        <s v="C60"/>
        <s v="C27"/>
        <s v="C200"/>
        <s v="C206"/>
        <s v="C190"/>
        <s v="C119"/>
        <s v="C99"/>
        <s v="C139"/>
        <s v="C140"/>
        <s v="C207"/>
        <s v="C86"/>
        <s v="C87"/>
        <s v="C88"/>
        <s v="C89"/>
        <s v="C78"/>
        <s v="C130"/>
        <s v="C131"/>
        <s v="C132"/>
        <s v="C74"/>
        <s v="C75"/>
        <s v="C50"/>
        <s v="C49"/>
        <s v="C51"/>
        <s v="C52"/>
      </sharedItems>
    </cacheField>
    <cacheField name="Descripción control" numFmtId="0">
      <sharedItems containsBlank="1" longText="1"/>
    </cacheField>
    <cacheField name="Estado del Control" numFmtId="0">
      <sharedItems containsBlank="1" count="5">
        <s v="Cumple"/>
        <s v="NR "/>
        <m/>
        <s v="No aplica"/>
        <s v="Parcial"/>
      </sharedItems>
    </cacheField>
    <cacheField name="Observaciones Segunda Linea de Defensa _x000a_Primer Monitoreo - corte al 30 de abril de 2024" numFmtId="0">
      <sharedItems containsBlank="1" longText="1"/>
    </cacheField>
    <cacheField name="Tipo " numFmtId="0">
      <sharedItems containsBlank="1"/>
    </cacheField>
    <cacheField name="Implementación" numFmtId="0">
      <sharedItems containsBlank="1"/>
    </cacheField>
    <cacheField name="Documentado" numFmtId="0">
      <sharedItems containsBlank="1"/>
    </cacheField>
    <cacheField name="Frecuencia" numFmtId="0">
      <sharedItems containsBlank="1"/>
    </cacheField>
    <cacheField name="Evidencia" numFmtId="0">
      <sharedItems containsBlank="1"/>
    </cacheField>
    <cacheField name="Nivel Probabilidad " numFmtId="0">
      <sharedItems/>
    </cacheField>
    <cacheField name="%3" numFmtId="0">
      <sharedItems containsSemiMixedTypes="0" containsString="0" containsNumber="1" minValue="5" maxValue="80"/>
    </cacheField>
    <cacheField name="Nivel Impacto2" numFmtId="0">
      <sharedItems/>
    </cacheField>
    <cacheField name="%4" numFmtId="0">
      <sharedItems containsSemiMixedTypes="0" containsString="0" containsNumber="1" minValue="0.42" maxValue="100"/>
    </cacheField>
    <cacheField name="Zona severidad riesgo residual" numFmtId="0">
      <sharedItems count="3">
        <s v="MODERADO"/>
        <s v="ALTO"/>
        <s v="EXTREMO"/>
      </sharedItems>
    </cacheField>
    <cacheField name="Estrategia de tratamiento" numFmtId="0">
      <sharedItems/>
    </cacheField>
    <cacheField name="Código_x000a_Acción" numFmtId="0">
      <sharedItems containsBlank="1" count="31">
        <s v="A80"/>
        <s v="A81"/>
        <m/>
        <s v="A71"/>
        <s v="A59"/>
        <s v="A60"/>
        <s v="A8"/>
        <s v="A9"/>
        <s v="A23"/>
        <s v="A24"/>
        <s v="A25"/>
        <s v="A26"/>
        <s v="A74"/>
        <s v="A41"/>
        <s v="A42"/>
        <s v="A29"/>
        <s v="A64"/>
        <s v="A72"/>
        <s v="A73"/>
        <s v="A13"/>
        <s v="A33"/>
        <s v="A63"/>
        <s v="A44"/>
        <s v="A79"/>
        <s v="A65"/>
        <s v="A66"/>
        <s v="A10"/>
        <s v="A49"/>
        <s v="A50"/>
        <s v="A82"/>
        <s v="A14"/>
      </sharedItems>
    </cacheField>
    <cacheField name="Acción" numFmtId="0">
      <sharedItems containsBlank="1" longText="1"/>
    </cacheField>
    <cacheField name="Estado de la Acción" numFmtId="0">
      <sharedItems containsBlank="1" count="5">
        <s v="NR"/>
        <s v="En proceso"/>
        <m/>
        <s v="Sin iniciar"/>
        <s v="En proceso " u="1"/>
      </sharedItems>
    </cacheField>
    <cacheField name="Observaciones Segunda Linea de Defensa _x000a_Primer Monitoreo - corte al 30 de abril de 20242" numFmtId="0">
      <sharedItems containsBlank="1" longText="1"/>
    </cacheField>
    <cacheField name="Responsable" numFmtId="0">
      <sharedItems containsBlank="1" containsMixedTypes="1" containsNumber="1" containsInteger="1" minValue="0" maxValue="0"/>
    </cacheField>
    <cacheField name=" Soporte" numFmtId="0">
      <sharedItems containsBlank="1" containsMixedTypes="1" containsNumber="1" containsInteger="1" minValue="0" maxValue="0"/>
    </cacheField>
    <cacheField name="Fecha final de Implementación" numFmtId="0">
      <sharedItems containsNonDate="0" containsDate="1" containsString="0" containsBlank="1" minDate="2024-12-31T00:00:00" maxDate="2025-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x v="0"/>
    <x v="0"/>
    <s v="2. Acompañar y dar las  pautas a los gerentes de _x000a_proyecto para realizar la  formulación, programación y  seguimiento a los  proyectos de inversión"/>
    <s v="N.A"/>
    <s v="N.A"/>
    <s v="Falta de control  sobre la informacion de la entidad"/>
    <x v="0"/>
    <s v="Posibilidad de  Uso indebido de la información privilegiada durante la formulación y ejecución de cambios en los planes, programas o proyectos de la entidad debido a manipulación de la información para beneficio propio o de terceros"/>
    <s v="Riesgo de usuarios, productos y prácticas"/>
    <s v="Afectación reputacional de la entidad"/>
    <n v="2"/>
    <s v="Muy Baja"/>
    <n v="20"/>
    <n v="0.15"/>
    <s v="Catastrófico "/>
    <n v="10"/>
    <s v="EXTREMO"/>
    <x v="0"/>
    <s v="Profesionales de la Subdireccion de Programas y Proyectos Realiza seguimiento a la ejecución de los planes, programas y proyectos formulados de manera mensual"/>
    <x v="0"/>
    <s v="El proceso  presenta  como soporte, los reportes se seguimiento a los proyectos de inversión de la entidad en el periodo del monitoreo. SE tomo como muestra los proyectos, 7582, 7618, 7245, 7815. _x000a__x000a_Número de archivos: 12_x000a_Recomendación: _x000a__x000a_-Mantener la ejecución del control  y continuar con el monitoreo."/>
    <s v="Preventivo"/>
    <s v="Manual"/>
    <s v="Documentado"/>
    <s v="Continua"/>
    <s v="Con registro"/>
    <s v="Muy baja"/>
    <n v="5"/>
    <s v="Moderado"/>
    <n v="0.42"/>
    <x v="0"/>
    <s v="Reducir"/>
    <x v="0"/>
    <s v="Fomentar el compromiso continuo de los funcionarios y colaboradores con los estándares éticos de la administración pública y la práctica del código de integridad."/>
    <x v="0"/>
    <s v="El proceso no registra la evidencia del avance o ejecución de la actividad. Sin embargo, la actividad finaliza el 31/12/2024_x000a__x000a_Número de documentos: 0_x000a__x000a_Recomendación: _x000a__x000a_-Ejecutar la acción y reportarla de acuerdo a las evidencias en el próximo monitoreo._x000a_-Evaluar mediante mesa de trabajo la eficacia del plan de acción para la estrategia de tratamiento del riesgo del año 2023"/>
    <s v="Subdirector (a)  de Programas y Proyectos_x000a_Subdirector (a) Admistrativo (a)"/>
    <s v="Listados de Asistencia_x000a_Informes de avances del Plan de Gestión de Integridad"/>
    <d v="2024-12-31T00:00:00"/>
  </r>
  <r>
    <x v="0"/>
    <x v="0"/>
    <s v="2. Acompañar y dar las  pautas a los gerentes de _x000a_proyecto para realizar la  formulación, programación y  seguimiento a los  proyectos de inversión"/>
    <s v="N.A"/>
    <s v="N.A"/>
    <s v="Falta de control y seguimiento en la formulación de los proyectos de la entidad"/>
    <x v="0"/>
    <s v="Posibilidad de  Uso indebido de la información privilegiada durante la formulación y ejecución de cambios en los planes, programas o proyectos de la entidad debido a manipulación de la información para beneficio propio o de terceros"/>
    <s v="Riesgo de usuarios, productos y prácticas"/>
    <s v="Afetación a la continuidad de las actividades de los procesos"/>
    <n v="2"/>
    <s v="Muy Baja"/>
    <n v="20"/>
    <m/>
    <s v="Catastrófico "/>
    <n v="10"/>
    <s v="EXTREMO"/>
    <x v="1"/>
    <s v="Profesionales de la Subdireccion de Programas y Proyectos Realiza seguimiento al plan de acción de los componentes de gestión e inversion aplicativo SEGPLAN de manera trimestral"/>
    <x v="0"/>
    <s v="El proceso  presenta  como soporte, Plan de Acción 2020 - 2024 Componente de gestión e inversión por entidad con corte a 31/03/2024 118 - Secretaría Distrital del Hábitat y la publicación en el sitio web de la entidad con fecha del 31 de marzo de 2024. _x000a__x000a_Número de archivos: 2_x000a_Recomendación: _x000a__x000a_-Mantener la ejecución del control  y continuar con el monitoreo."/>
    <s v="Preventivo"/>
    <s v="Manual"/>
    <s v="Documentado"/>
    <s v="Continua"/>
    <s v="Con registro"/>
    <s v="Muy baja"/>
    <n v="5"/>
    <s v="Moderado"/>
    <n v="0.42"/>
    <x v="0"/>
    <s v="Reducir"/>
    <x v="1"/>
    <s v="Publicar en la pagina web los informes del Plan de Acción de los componentes de gestión e inversión trimestralmente"/>
    <x v="1"/>
    <s v="El proceso registra la evidencia de publicación en el sitio web, los informes del Plan de Acción de los componentes de gestión e inversión. Sin embargo, la actividad finaliza el 31/12/2024_x000a__x000a_Número de documentos: 1_x000a__x000a_Recomendación: _x000a__x000a_-Continuar con la ejecución de la acción y su monitoreo._x000a_-Evaluar mediante mesa de trabajo la eficacia del plan de acción para la estrategia de tratamiento del riesgo del año 2023"/>
    <s v="Subdirector (a)  de Programas y Proyectos_x000a_"/>
    <s v="Publicación de los informes en pagina web"/>
    <d v="2024-12-31T00:00:00"/>
  </r>
  <r>
    <x v="0"/>
    <x v="0"/>
    <s v="2. Acompañar y dar las  pautas a los gerentes de _x000a_proyecto para realizar la  formulación, programación y  seguimiento a los  proyectos de inversión"/>
    <s v="N.A"/>
    <s v="N.A"/>
    <s v="Falta  de principios  y eticva profesional de los funcionarios y/o colaboradores de la entidad"/>
    <x v="0"/>
    <s v="Posibilidad de  Uso indebido de la información privilegiada durante la formulación y ejecución de cambios en los planes, programas o proyectos de la entidad debido a manipulación de la información para beneficio propio o de terceros"/>
    <s v="Riesgo de usuarios, productos y prácticas"/>
    <s v="Afectación en la toma de desiciones "/>
    <n v="2"/>
    <s v="Muy Baja"/>
    <n v="20"/>
    <m/>
    <s v="Catastrófico "/>
    <n v="10"/>
    <s v="EXTREMO"/>
    <x v="2"/>
    <s v="Subdirector (a) de Programas y Proyectos Informa al Comité Directivo y/o Comité Institucional de Gestión y Desempeño los seguimientos de las metas y la ejecución de los proyectos de inversión de manera mensual"/>
    <x v="1"/>
    <s v="El proceso no presenta evidencia que de cuenta de la información presentada al Comité Directivo y/o Comité Institucional de Gestión y Desempeño de los seguimientos de las metas y la ejecución de los proyectos de inversión. _x000a__x000a_Número de archivos: 0_x000a_Recomendación: _x000a__x000a_-Ejecutar el control  y reportar su ejecución para el proximo el proximo monitoreo. "/>
    <s v="Preventivo"/>
    <s v="Manual"/>
    <s v="Documentado"/>
    <s v="Continua"/>
    <s v="Con registro"/>
    <s v="Muy baja"/>
    <n v="5"/>
    <s v="Moderado"/>
    <n v="0.42"/>
    <x v="0"/>
    <s v="Reducir"/>
    <x v="2"/>
    <m/>
    <x v="2"/>
    <m/>
    <m/>
    <m/>
    <m/>
  </r>
  <r>
    <x v="0"/>
    <x v="0"/>
    <s v="2. Acompañar y dar las  pautas a los gerentes de _x000a_proyecto para realizar la  formulación, programación y  seguimiento a los  proyectos de inversión"/>
    <s v="N.A"/>
    <s v="N.A"/>
    <s v="Falta  de principios  y eticva profesional de los funcionarios y/o colaboradores de la entidad"/>
    <x v="0"/>
    <s v="Posibilidad de  Uso indebido de la información privilegiada durante la formulación y ejecución de cambios en los planes, programas o proyectos de la entidad debido a manipulación de la información para beneficio propio o de terceros"/>
    <s v="Riesgo de usuarios, productos y prácticas"/>
    <s v="Afectación de la calidad de los productos y servicios"/>
    <n v="2"/>
    <s v="Muy Baja"/>
    <n v="20"/>
    <m/>
    <m/>
    <m/>
    <s v="EXTREMO"/>
    <x v="3"/>
    <m/>
    <x v="2"/>
    <m/>
    <m/>
    <m/>
    <m/>
    <m/>
    <m/>
    <s v="Muy baja"/>
    <n v="5"/>
    <s v="Moderado"/>
    <n v="0.42"/>
    <x v="0"/>
    <s v="Reducir"/>
    <x v="2"/>
    <m/>
    <x v="2"/>
    <m/>
    <m/>
    <m/>
    <m/>
  </r>
  <r>
    <x v="0"/>
    <x v="0"/>
    <s v="2. Acompañar y dar las  pautas a los gerentes de _x000a_proyecto para realizar la  formulación, programación y  seguimiento a los  proyectos de inversión"/>
    <s v="N.A"/>
    <s v="N.A"/>
    <s v="Errores en los diseños de los procedimientos"/>
    <x v="0"/>
    <s v="Posibilidad de  Uso indebido de la información privilegiada durante la formulación y ejecución de cambios en los planes, programas o proyectos de la entidad debido a manipulación de la información para beneficio propio o de terceros"/>
    <s v="Riesgo de usuarios, productos y prácticas"/>
    <s v="Afectaciones legales para la entidad"/>
    <n v="2"/>
    <s v="Muy Baja"/>
    <n v="20"/>
    <m/>
    <m/>
    <m/>
    <s v="EXTREMO"/>
    <x v="3"/>
    <m/>
    <x v="2"/>
    <m/>
    <m/>
    <m/>
    <m/>
    <m/>
    <m/>
    <s v="Muy baja"/>
    <n v="5"/>
    <s v="Moderado"/>
    <n v="0.42"/>
    <x v="0"/>
    <s v="Reducir"/>
    <x v="2"/>
    <m/>
    <x v="2"/>
    <m/>
    <m/>
    <m/>
    <m/>
  </r>
  <r>
    <x v="0"/>
    <x v="1"/>
    <s v="1. Gestionar las solicitudes de creación, anulación, modificación de los documentos del Sistema de Gestión-MIPG conforme a las disposiciones del procedimiento PG03-PR05 Elaboración y control de documentos._x0009__x0009__x0009__x0009_"/>
    <s v="N.A"/>
    <s v="N.A"/>
    <s v="Solicitud aprobada por un Directivo "/>
    <x v="1"/>
    <s v="Posibilidad de incurrir en decisiones ajustadas a intereses propios o de terceros durante la gestión de las solicitudes de creación, anulación, modificación de los documentos del Sistema Integrado de Gestión,  por alteración de los mismos de manera intencional  para favorecer a un tercero"/>
    <s v="Riesgo de fraude interno"/>
    <s v="Proceso disciplinario"/>
    <n v="300"/>
    <s v="Media"/>
    <n v="60"/>
    <n v="9"/>
    <s v="Mayor"/>
    <n v="80"/>
    <s v="ALTO"/>
    <x v="4"/>
    <s v="El profesional asignado de la Subdirección de Programas y Proyectos verifica la aplicación del procedimiento PG03-PR05 Elaboración y control de documentos cada vez que se requiera una creación, actualización y eliminación"/>
    <x v="0"/>
    <s v="El proceso presenta como soporte, las solicitudes de creación, modificación y anulación de documentos para el periodo del monitoreo. Asi mismo, adjunto el listado maestro de comentos del Sistema de Gestión. Se tomo como muestra las siguientes solicitudes: SOL-M-PG03-FO680 V2, SOL-M-PG03-IN53 V4, SOL-A-PG01-FO611 V2, SOL-M-PG02-PR19 V6. _x000a__x000a_Número de archivos: 63_x000a_Recomendación: _x000a__x000a_-Mantener la ejecución del control y continuar con el monitoreo."/>
    <s v="Preventivo"/>
    <s v="Manual"/>
    <s v="Documentado"/>
    <s v="Aleatoria"/>
    <s v="Con registro"/>
    <s v="Baja"/>
    <n v="39"/>
    <s v="Mayor"/>
    <n v="80"/>
    <x v="1"/>
    <s v="Reducir"/>
    <x v="3"/>
    <s v="Participar en las jornadas de orientación y ejecución del Plan de Gestión de Integridad"/>
    <x v="1"/>
    <s v="El proceso registra como evidencia la ejecución del Plan de Gestión de Integridad para los meses de marzo y abril. Sin embargo, la actividad finaliza el 31/12/2024_x000a__x000a_Número de documentos: 5_x000a__x000a_Recomendación: _x000a__x000a_-Continuar con la ejecución de la acción y continuar con el monitoreo._x000a_-Evaluar mediante mesa de trabajo la eficacia del plan de acción para la estrategia de tratamiento del riesgo del año 2023"/>
    <s v="Profesionales  de la Subdirección de Programas y Proyectos (Equipo MIPG)"/>
    <s v="Evidencias de Participación y ayudas de memoria"/>
    <d v="2024-12-31T00:00:00"/>
  </r>
  <r>
    <x v="0"/>
    <x v="1"/>
    <s v="1. Gestionar las solicitudes de creación, anulación, modificación de los documentos del Sistema de Gestión-MIPG conforme a las disposiciones del procedimiento PG03-PR05 Elaboración y control de documentos._x0009__x0009__x0009__x0009_"/>
    <s v="N.A"/>
    <s v="N.A"/>
    <s v="Recibir dadivas de internos o externos para cambio de información."/>
    <x v="1"/>
    <s v="Posibilidad de incurrir en decisiones ajustadas a intereses propios o de terceros durante la gestión de las solicitudes de creación, anulación, modificación de los documentos del Sistema Integrado de Gestión,  por alteración de los mismos de manera intencional  para favorecer a un tercero"/>
    <s v="Riesgo de fraude interno"/>
    <s v="pérdida de confianza y credibilidad en el sistema de gestión"/>
    <n v="300"/>
    <s v="Media"/>
    <n v="60"/>
    <n v="9"/>
    <s v="Mayor"/>
    <n v="80"/>
    <s v="ALTO"/>
    <x v="5"/>
    <s v="Subdirector (a) de Programas y Proyectosreasignalos profesionales que asesoran a los procesos en la gestión a las solicitudes de creación, modificación y anulación de los documentos del Sistema Integrado de Gestión, cada 6 meses"/>
    <x v="3"/>
    <s v="De acuerdo a lo reportado por el proceso y a la periodicidad del control, se tiene programado para ejecutarlo en el mes de mayo._x000a__x000a_Recomendación: _x000a__x000a_-Mantener la ejecución del control y reportarlo en el proximo monitoreo."/>
    <s v="Preventivo"/>
    <s v="Manual"/>
    <s v="Documentado"/>
    <s v="Aleatoria"/>
    <s v="Con registro"/>
    <s v="Baja"/>
    <n v="39"/>
    <s v="Mayor"/>
    <n v="80"/>
    <x v="1"/>
    <s v="Reducir"/>
    <x v="2"/>
    <m/>
    <x v="2"/>
    <m/>
    <m/>
    <m/>
    <m/>
  </r>
  <r>
    <x v="0"/>
    <x v="2"/>
    <s v="2.Atender a la  ciudadanía en los  diferentes canales  de atención según  los protocolos y  brindar solución  en primer _x000a_contacto.&quot;_x0009__x0009__x0009__x0009_"/>
    <s v="N.A"/>
    <s v="N.A"/>
    <s v="Fallas en los canales de información dispuestos para la ciudadanía "/>
    <x v="2"/>
    <s v="Posibilidad de  decisiones ajustadas a intereses propios o de terceros durante  la atención a la ciudadanía, por uso incorrecto de la información suministrada para el favorecimiento propio o de terceros"/>
    <s v="Riesgo de fraude interno"/>
    <s v="Incumplimiento a la normatividad legal vigente o sanciones."/>
    <n v="33000"/>
    <s v="Muy Alta"/>
    <n v="100"/>
    <n v="13"/>
    <s v="Catastrófico "/>
    <n v="100"/>
    <s v="EXTREMO"/>
    <x v="6"/>
    <s v="Subdirector(a) administrativo (a) - con contratista (en rol coordinación de servicio a la ciudadanía) realiza seguimiento  a la apropiación de los protocolos de atención establecidos en el Manual de Servicio a la Ciudadania de manera mensual_x0009_"/>
    <x v="0"/>
    <s v="El proceso presenta como soporte, las  actas de reunión donde se desarrollaron acompañamientos en los canales de atención, identificando la apropiación de los protocolos establecidos en el Manual de Servicio a la Ciudadanía de la SDHT. Se tomo como muestra 4 actas, del 11 de enero de 2024, 22 de enero de 2024, 19 de febrero de 2024 y 19 de abril de 2024_x000a__x000a_Número de archivos: 63_x000a_Recomendación: _x000a__x000a_-Mantener la ejecución del control y continuar con el monitoreo."/>
    <s v="Preventivo"/>
    <s v="Manual"/>
    <s v="Documentado"/>
    <s v="Continua"/>
    <s v="Con registro"/>
    <s v="Alta"/>
    <n v="65"/>
    <s v="Catastrófico "/>
    <n v="100"/>
    <x v="2"/>
    <s v="Reducir"/>
    <x v="4"/>
    <s v="Realizar ejercicios de ciudadano incógnito para analizar el cumplimiento de los protocolos de atención"/>
    <x v="1"/>
    <s v="El proceso registra la evidencia del avance o ejecución de la actividad a traves de 15 ejercicios de ciudadano incognito. Sin embargo, la actividad finaliza el 31/12/2024_x000a__x000a_Número de documentos: 15_x000a__x000a_Recomendación: _x000a__x000a_-Continuar con la ejecución de la acción y continuar con el monitoreo._x000a_-Evaluar mediante mesa de trabajo la eficacia del plan de acción para la estrategia de tratamiento del riesgo del año 2023"/>
    <s v="Subdirector(a) administrativo (a) - con contratista (en rol coordinación de servicio a la ciudadanía)"/>
    <s v="PG06-FO845 Formato Registro Incógnito "/>
    <d v="2024-12-31T00:00:00"/>
  </r>
  <r>
    <x v="0"/>
    <x v="2"/>
    <s v="2.Atender a la  ciudadanía en los  diferentes canales  de atención según  los protocolos y  brindar solución  en primer _x000a_contacto.&quot;_x0009__x0009__x0009__x0009_"/>
    <s v="N.A"/>
    <s v="N.A"/>
    <s v="Falta de divulgación sobre los requisitos para los trámites y servicios que ofrece la entidad "/>
    <x v="3"/>
    <s v="Posibilidad de  decisiones ajustadas a intereses propios o de terceros durante la atención a la ciudadania,  por uso cobro indebido por prestación de servicios o acceso a la información, para favorecimiento propio o a terceros."/>
    <s v="Riesgo de fraude interno"/>
    <s v="Incumplimiento a la normatividad legal vigente o sanciones."/>
    <n v="33000"/>
    <s v="Muy Alta"/>
    <n v="100"/>
    <n v="13"/>
    <s v="Catastrófico "/>
    <n v="100"/>
    <s v="EXTREMO"/>
    <x v="7"/>
    <s v="Subdirector(a) administrativo (a) - con contratista (en rol coordinación de servicio a la ciudadanía) realiza seguimiento  a la apropiación de los protocolos de atención establecidos en el Manual de Servicio a la Ciudadania de manera mensual_x0009_"/>
    <x v="0"/>
    <s v="El proceso presenta como soporte, las  actas de reunión donde se desarrollaron acompañamientos en los canales de atención, identificando la apropiación de los protocolos establecidos en el Manual de Servicio a la Ciudadanía de la SDHT. Se tomo como muestra 4 actas, del 11 de enero de 2024, 22 de enero de 2024, 19 de febrero de 2024 y 19 de abril de 2024_x000a__x000a_Número de archivos: 63_x000a_Recomendación: _x000a_-Mantener la ejecución del control y continuar con el monitoreo."/>
    <s v="Preventivo"/>
    <s v="Manual"/>
    <s v="Documentado"/>
    <s v="Continua"/>
    <s v="Con registro"/>
    <s v="Alta"/>
    <n v="65"/>
    <s v="Catastrófico "/>
    <n v="100"/>
    <x v="2"/>
    <s v="Reducir"/>
    <x v="5"/>
    <s v="Realizar ejercicios de ciudadano incognito para analizar el cumplimiento de los protocolos de atención"/>
    <x v="1"/>
    <s v="El proceso registra la evidencia del avance o ejecución de la actividad a traves de 15 ejercicios de ciudadano incognito. Sin embargo, la actividad finaliza el 31/12/2024_x000a__x000a_Número de documentos: 15_x000a__x000a_Recomendación: _x000a__x000a_-Continuar con la ejecución de la acción y continuar con el monitoreo._x000a_-Evaluar mediante mesa de trabajo la eficacia del plan de acción para la estrategia de tratamiento del riesgo del año 2023"/>
    <s v="Subdirector(a) administrativo (a) - con contratista (en rol coordinación de servicio a la ciudadanía)"/>
    <s v="PG06-FO845 Formato Registro Incógnito "/>
    <d v="2024-12-31T00:00:00"/>
  </r>
  <r>
    <x v="0"/>
    <x v="3"/>
    <s v="3. Realizar indicadores,  boletines,  metodologías, análisis, _x000a_bases de datos,  informes estadísticos,  mapas temáticos, _x000a_visores y publicar los  resultados en la página  del Observatorio del  Hábitat de la SDHT  URL:  www.habitatbogota.gov .co acorde con el PG04- PR04"/>
    <s v="N.A"/>
    <s v="N.A"/>
    <s v="Baja capacidad de reacción ante hechos de corrupción"/>
    <x v="4"/>
    <s v="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
    <s v="Riesgo de Fraude externo"/>
    <s v="Datos inexactos que no permiten ver inconsistencias en las cifras generando perdida de credibilidad de la entidad"/>
    <n v="500"/>
    <s v="Media"/>
    <n v="60"/>
    <n v="15"/>
    <s v="Catastrófico "/>
    <n v="100"/>
    <s v="EXTREMO"/>
    <x v="8"/>
    <s v="El Subdirector (a) Revisa la información contenida en los boletines de publicación mensualmente aprobando su publicación mensual"/>
    <x v="4"/>
    <s v="El proceso presenta como soporte, los correos de aprobación de los boletines de información. Sin embargo, la evidencia que se debe presentar es el formato PG04-FO534 Planilla de Producción Información Sectorial, la cual no se evidencia. Es decir que la evidencia refleja la existencia, pero no la implementación total del control, el cual se evidencia en el formato antes mencionado. _x000a__x000a_Número de archivos: 13_x000a_Recomendaciones: _x000a_-Mantener la ejecución del control y continuar con el monitoreo._x000a_-Presentar el soporte del control formato PG04-FO534 Planilla de Producción Información Sectorial._x000a_-Registrar seguimiento de la ejecución del control en la ficha técnica de los riesgos para el periodo del monitoreo."/>
    <s v="Correctivo"/>
    <s v="Manual"/>
    <s v="Documentado"/>
    <s v="Continua"/>
    <s v="Con registro"/>
    <s v="Media"/>
    <n v="60"/>
    <s v="Mayor"/>
    <n v="80"/>
    <x v="1"/>
    <s v="Reducir"/>
    <x v="6"/>
    <s v="Publicar indicadores, boletines, metodologías, bases de datos, informes estadísticos, mapas temáticos, visores en la página del Observatorio de la SDHT URL: www.habitatbogota.gov.co acorde con el PG04-PR04 , en la página del Observatorio de la SDHT URL: www.habitatbogota.gov.co"/>
    <x v="1"/>
    <s v="El proceso registra como evidencia el formato PG04-FO534 Planilla de Producción Información Sectorial para el periodo del monitoreo. Las evidencias no se encuentran en el formato actualizado. Sin embargo, la actividad finaliza el 31/12/2024_x000a__x000a_Número de documentos: 0_x000a__x000a_Recomendaciones: _x000a_-Continuar con la ejecución de la acción y continuar con el monitoreo_x000a_-Evaluar mediante mesa de trabajo la eficacia del plan de acción para la estrategia de tratamiento del riesgo del año 2023._x000a_-Las evidencias de los controles y acciones para el tratamiento de los riesgos deben estar en los formatos actualizados del Sistema de Gestión._x000a_-Registrar seguimiento de la ejecución del control en la ficha técnica de los riesgos para el periodo del monitoreo. "/>
    <s v="El profesional de la Subdirección de Información Sectorial"/>
    <s v="PG04-FO534 Planilla de Producción Información Sectorial"/>
    <d v="2024-12-31T00:00:00"/>
  </r>
  <r>
    <x v="0"/>
    <x v="3"/>
    <s v="3. Realizar indicadores,  boletines,  metodologías, análisis, _x000a_bases de datos,  informes estadísticos,  mapas temáticos, _x000a_visores y publicar los  resultados en la página  del Observatorio del  Hábitat de la SDHT  URL:  www.habitatbogota.gov .co acorde con el PG04- PR05"/>
    <s v="N.A"/>
    <s v="N.A"/>
    <s v="Incumplimiento de requisitos de los productos o servicios"/>
    <x v="4"/>
    <s v="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
    <s v="Riesgo de Fraude externo"/>
    <s v="Productos y servicios con información desactualizada"/>
    <n v="500"/>
    <s v="Media"/>
    <n v="60"/>
    <n v="15"/>
    <s v="Catastrófico "/>
    <n v="100"/>
    <s v="EXTREMO"/>
    <x v="3"/>
    <m/>
    <x v="2"/>
    <m/>
    <m/>
    <m/>
    <m/>
    <m/>
    <m/>
    <s v="Media"/>
    <n v="60"/>
    <s v="Mayor"/>
    <n v="80"/>
    <x v="1"/>
    <s v="Reducir"/>
    <x v="2"/>
    <m/>
    <x v="2"/>
    <m/>
    <m/>
    <m/>
    <m/>
  </r>
  <r>
    <x v="0"/>
    <x v="3"/>
    <s v="3. Realizar indicadores,  boletines,  metodologías, análisis, _x000a_bases de datos,  informes estadísticos,  mapas temáticos, _x000a_visores y publicar los  resultados en la página  del Observatorio del  Hábitat de la SDHT  URL:  www.habitatbogota.gov .co acorde con el PG04- PR06"/>
    <s v="N.A"/>
    <s v="N.A"/>
    <s v="Falta de lineamientos y/o controles en seguridad digital"/>
    <x v="4"/>
    <s v="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
    <s v="Riesgo de Fraude externo"/>
    <s v="Divulgación de informaciòn sensible por falta de lineamientos y controles digitales para el manejo de la información"/>
    <n v="500"/>
    <s v="Media"/>
    <n v="60"/>
    <n v="15"/>
    <s v="Catastrófico "/>
    <n v="100"/>
    <s v="EXTREMO"/>
    <x v="3"/>
    <m/>
    <x v="2"/>
    <m/>
    <m/>
    <m/>
    <m/>
    <m/>
    <m/>
    <s v="Media"/>
    <n v="60"/>
    <s v="Mayor"/>
    <n v="80"/>
    <x v="1"/>
    <s v="Reducir"/>
    <x v="2"/>
    <m/>
    <x v="2"/>
    <m/>
    <m/>
    <m/>
    <m/>
  </r>
  <r>
    <x v="0"/>
    <x v="3"/>
    <s v="3. Realizar indicadores,  boletines,  metodologías, análisis, _x000a_bases de datos,  informes estadísticos,  mapas temáticos, _x000a_visores y publicar los  resultados en la página  del Observatorio del  Hábitat de la SDHT  URL:  www.habitatbogota.gov .co acorde con el PG04- PR07"/>
    <s v="N.A"/>
    <s v="N.A"/>
    <s v="Políticos- Cambio de políticas publicas que afecten la gestión de la entidad"/>
    <x v="4"/>
    <s v="Posibilidad de  decisiones ajustadas a intereses propios o de terceros durante la realización de boletines,  metodologías, informes estadísticos, bases de datos y socialización de los resultados en Hábitat en Cifras acorde con el PG04-PR04 debido a manipulación de la información del sector para beneficio propio o a terceros"/>
    <s v="Riesgo de Fraude externo"/>
    <s v="Polìticas que favoren intereses individuales por sobre sobre el bien común"/>
    <n v="500"/>
    <s v="Media"/>
    <n v="60"/>
    <n v="15"/>
    <s v="Catastrófico "/>
    <n v="100"/>
    <s v="EXTREMO"/>
    <x v="3"/>
    <m/>
    <x v="2"/>
    <m/>
    <m/>
    <m/>
    <m/>
    <m/>
    <m/>
    <s v="Media"/>
    <n v="60"/>
    <s v="Mayor"/>
    <n v="80"/>
    <x v="1"/>
    <s v="Reducir"/>
    <x v="2"/>
    <m/>
    <x v="2"/>
    <m/>
    <m/>
    <m/>
    <m/>
  </r>
  <r>
    <x v="0"/>
    <x v="4"/>
    <s v="3. Difundir de información de proyectos,  programas, logros,  trámites y servicios  de la entidad a  través de Página  Web, Facebook,  YouTube,  Instagram y  Twitter"/>
    <s v="N.A"/>
    <s v="N.A"/>
    <s v="Posibles comportamientos no éticos de los servidores"/>
    <x v="5"/>
    <s v="_x000a_Posibilidad de  uso indebido de la información privilegiada debido a su previo conocimiento  mediante filtración no autorizada para favorecer intereses propios o de terceros_x0009__x0009__x0009__x000a__x0009__x0009__x0009__x000a__x0009__x0009__x0009__x000a__x0009__x0009__x0009__x000a__x0009__x0009__x0009_"/>
    <s v="Riesgo de Fraude externo"/>
    <s v="Procesos disciplinarios, civiles y penales"/>
    <n v="100"/>
    <s v="Media"/>
    <n v="60"/>
    <n v="14"/>
    <s v="Catastrófico "/>
    <n v="100"/>
    <s v="EXTREMO"/>
    <x v="9"/>
    <s v="C28. Jefe de la Oficina Asesora de Comunicaciones  designa a un profesional para hacer parte del grupo de gestores de integridad de la entidad una vez al año "/>
    <x v="1"/>
    <s v="El proceso  presenta no presenta evidencia que de cuenta de la ejecución del control para el periodo del monitoreo. _x000a__x000a_Número de archivos: 0_x000a_Recomendación: _x000a__x000a_-Ejecutar el control  y reportar su ejecución para el proximo el proximo monitoreo. _x000a_-Registrar seguimiento de la ejecución del control en la ficha técnica de los riesgos para el periodo del monitoreo."/>
    <s v="Preventivo"/>
    <s v="Manual"/>
    <s v="Sin documentar"/>
    <s v="Continua"/>
    <s v="Con registro"/>
    <s v="Baja"/>
    <n v="36"/>
    <s v="Catastrófico "/>
    <n v="100"/>
    <x v="2"/>
    <s v="Reducir"/>
    <x v="7"/>
    <s v="A9. Socializar lineamientos y normatividad relacionados con temas de transparencia que sean comunicados al gestor de integridad la Oficina Asesora de Comunicaciones "/>
    <x v="0"/>
    <s v="El proceso no registra la evidencia del avance o ejecución de la actividad. Sin embargo, la actividad finaliza el 31/12/2024_x000a__x000a_Número de documentos: 0_x000a__x000a_Recomendación: _x000a__x000a_-Ejecutar la acción y reportarla de acuerdo a las evidencias en el próximo monitoreo._x000a_-Registrar seguimiento de la ejecución del control en la ficha técnica de los riesgos para el periodo del monitoreo."/>
    <s v="Gestor de Integridad de la Oficina Asesora de Comunicaciones "/>
    <s v="Correo electronico o Acta de reunión"/>
    <d v="2024-12-31T00:00:00"/>
  </r>
  <r>
    <x v="0"/>
    <x v="4"/>
    <s v="3. Difundir de información de proyectos,  programas, logros,  trámites y servicios  de la entidad a  través de Página  Web, Facebook,  YouTube,  Instagram y  Twitter"/>
    <s v="N.A"/>
    <s v="N.A"/>
    <s v="Fraude interno (corrupción, soborno)"/>
    <x v="5"/>
    <s v="_x000a_Posibilidad de  uso indebido de la información privilegiada debido a su previo conocimiento  mediante filtración no autorizada para favorecer intereses propios o de terceros_x0009__x0009__x0009__x000a__x0009__x0009__x0009__x000a__x0009__x0009__x0009__x000a__x0009__x0009__x0009__x000a__x0009__x0009__x0009_"/>
    <s v="Riesgo de Fraude externo"/>
    <s v="Afectación de la imagen de la entidad o de la Administración Distrital"/>
    <n v="100"/>
    <s v="Media"/>
    <n v="60"/>
    <n v="14"/>
    <s v="Catastrófico "/>
    <n v="100"/>
    <s v="EXTREMO"/>
    <x v="10"/>
    <s v="C29. Profesional (es) de la Oficina Asesora de Comunicaciones  participa en las actividades del plan de gestion de integridad de la vigencia  de acuerdo con lo programado "/>
    <x v="4"/>
    <s v="El proceso  presenta un pantallazo como donde se evidencia Capacitación Administradores Bogota te Escucha Secretaria de Hábitat. Sin embargo, no se adjuntan los soportes diseñados para el control. _x000a__x000a_Número de archivos: 1_x000a_Recomendaciones: _x000a_-Ejecutar el control  y reportar su ejecución para el proximo el proximo monitoreo. _x000a_-Registrar seguimiento de la ejecución del control en la ficha técnica de los riesgos para el periodo del monitoreo."/>
    <s v="Preventivo"/>
    <s v="Manual"/>
    <s v="Sin documentar"/>
    <s v="Continua"/>
    <s v="Con registro"/>
    <s v="Baja"/>
    <n v="36"/>
    <s v="Catastrófico "/>
    <n v="100"/>
    <x v="2"/>
    <s v="Reducir"/>
    <x v="2"/>
    <m/>
    <x v="2"/>
    <m/>
    <m/>
    <m/>
    <m/>
  </r>
  <r>
    <x v="1"/>
    <x v="5"/>
    <s v="Adelantar las actuaciones administrativas por incumplimiento de la norma de las actividades de enajenación y arrendamiento de inmuebles destinados a vivienda"/>
    <s v="Códigos del SUIT:61614;16533;16538;16541;16543;16558."/>
    <s v="Realización de trámites y/o actuaciones administrativas establecidas por la Ley"/>
    <s v="Fraude interno (corrupción, soborno)"/>
    <x v="6"/>
    <s v="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
    <s v="Riesgo de fraude interno"/>
    <s v="Pérdida de la imagen institucional"/>
    <n v="4000"/>
    <s v="Alta"/>
    <n v="80"/>
    <n v="12"/>
    <s v="Catastrófico "/>
    <n v="100"/>
    <s v="EXTREMO"/>
    <x v="11"/>
    <s v="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
    <x v="3"/>
    <s v="El proceso no registra evidencia del control para el periodo del monitoreo_x000a__x000a_Recomendaciones:  _x000a__x000a_-Ejecutar el control y reportar para el proximo monitoreo_x000a__x000a_-Gestionar una mesa de trabajo con la Subdirección de Programas y Proyectos para la revisión del mapa de riesgos"/>
    <s v="Preventivo"/>
    <s v="Manual"/>
    <s v="Documentado"/>
    <s v="Continua"/>
    <s v="Con registro"/>
    <s v="Baja"/>
    <n v="25.349999999999998"/>
    <s v="Catastrófico "/>
    <n v="100"/>
    <x v="2"/>
    <s v="Reducir"/>
    <x v="8"/>
    <s v="Realizar un informe de manera semestral en donde se relacionen las campañas dirigidas a los usuarios internos y/o externos respecto a los trámites, procedimientos y/o servicios de la SIVCV"/>
    <x v="1"/>
    <s v="El proceso registra la evidencia del avance o ejecución de la actividad a través INFORME SEMESTRAL DE LA CAMPAÑAS DE COMUNICACIONES DE LA SUBSECRETARÍA DE INSPECCIÓN, VIGILANCIA Y CONTROL DE VIVIENDA, PERIODO COMPRENDIDO ENTRE ENERO Y JUNIO 2024.. Sin embargo, la actividad finaliza el 31/12/2024_x000a__x000a_Número de documentos: 1_x000a__x000a_Recomendaciones:_x000a__x000a_-Continuar con la ejecución de la acción y continuar con el monitoreo._x000a__x000a_-Evaluar mediante mesa de trabajo la eficacia del plan de acción para la estrategia de tratamiento del riesgo del año 2023_x000a__x000a_-Gestionar una mesa de trabajo con la Subdirección de Programas y Proyectos para la revisión y modificación del mapa de riesgos"/>
    <s v="Subsecretaria de Inspección, Vigilancia y Control de Vivienda"/>
    <s v="Informe Semestral"/>
    <d v="2024-12-31T00:00:00"/>
  </r>
  <r>
    <x v="1"/>
    <x v="5"/>
    <s v="Adelantar las actuaciones administrativas por incumplimiento de la norma de las actividades de enajenación y arrendamiento de inmuebles destinados a vivienda"/>
    <s v="Códigos del SUIT:61614;16533;16538;16541;16543;16558."/>
    <s v="Realización de trámites y/o actuaciones administrativas establecidas por la Ley"/>
    <s v="Incumplimiento de procedimientos "/>
    <x v="6"/>
    <s v="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
    <s v="Riesgo de fraude interno"/>
    <s v="Pérdida de confianza en lo público"/>
    <n v="4000"/>
    <s v="Alta"/>
    <n v="80"/>
    <n v="12"/>
    <s v="Catastrófico "/>
    <n v="100"/>
    <s v="EXTREMO"/>
    <x v="12"/>
    <s v="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
    <x v="0"/>
    <s v="El proceso presenta como soporte, un listado de asistencia sobre capacitaciones respecto al procedimiento de investigaciones administrativas y normatividad aplicable para el mes de enero. Sin embargo, se debe revisar el control y el soportes porque los listados de asistencia no son el unico soporte de una capacitación_x000a__x000a_Número de archivos: 1_x000a_Recomendaciones: _x000a__x000a_-Mantener la ejecución del control y continuar con el monitoreo._x000a__x000a_-Revisar el mapa de riesgos mediante una mesa de trabajo con la Subdirección de Programas y Proyectos"/>
    <s v="Preventivo"/>
    <s v="Manual"/>
    <s v="Documentado"/>
    <s v="Continua"/>
    <s v="Con registro"/>
    <s v="Baja"/>
    <n v="25.349999999999998"/>
    <s v="Catastrófico "/>
    <n v="100"/>
    <x v="2"/>
    <s v="Reducir"/>
    <x v="9"/>
    <s v="Realizar minimo tres socializaciones al personal del Proceso de Control de Vivienda y Veeduría a las Curaduría, sobre los procedimientos que conforman el Proceso. "/>
    <x v="1"/>
    <s v="El proceso registra la evidencia del avance o ejecución de la actividad a través un acta de COMISIÓN DE VEEDURÍAS DE CURADURÍAS DE BOGOTÁ del 20 de marzo de 2024_x000a__x000a_Número de documentos: 2_x000a__x000a_Recomendaciones:_x000a__x000a_-Continuar con la ejecución de la acción y continuar con el monitoreo._x000a__x000a_-Evaluar mediante mesa de trabajo la eficacia del plan de acción para la estrategia de tratamiento del riesgo del año 2023_x000a__x000a_-Gestionar una mesa de trabajo con la Subdirección de Programas y Proyectos para la revisión y modificación del mapa de riesgos"/>
    <s v="Subsecretaria de Inspección, Vigilancia y Control de Vivienda_x000a_Subdirección de Prevención y Seguimiento_x000a_Subdirección de Investigaciones y Control de Vivienda"/>
    <s v="Listado de Asistencia - acta de reunión "/>
    <d v="2024-12-31T00:00:00"/>
  </r>
  <r>
    <x v="1"/>
    <x v="5"/>
    <s v="Adelantar las actuaciones administrativas por incumplimiento de la norma de las actividades de enajenación y arrendamiento de inmuebles destinados a vivienda"/>
    <s v="Códigos del SUIT:61614;16533;16538;16541;16543;16558."/>
    <s v="Realización de trámites y/o actuaciones administrativas establecidas por la Ley"/>
    <s v="Posibles comportamientos no éticos de los servidores"/>
    <x v="6"/>
    <s v="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
    <s v="Riesgo de fraude interno"/>
    <s v="Pérdida de credibilidad y confianza del ciudadano"/>
    <n v="4000"/>
    <s v="Alta"/>
    <n v="80"/>
    <n v="12"/>
    <s v="Catastrófico "/>
    <n v="100"/>
    <s v="EXTREMO"/>
    <x v="13"/>
    <s v="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
    <x v="0"/>
    <s v="El proceso presenta como soporte, dos comunicaciones oficiales donde se solicita jornada de capacitación a la OCDI para el periodo del monitoreo._x000a__x000a_Número de archivos: 2_x000a_Recomendaciones: _x000a__x000a_-Mantener la ejecución del control y continuar con el monitoreo._x000a__x000a_-Revisar el mapa de riesgos mediante una mesa de trabajo con la Subdirección de Programas y Proyectos"/>
    <s v="Detectivo"/>
    <s v="Manual"/>
    <s v="Documentado"/>
    <s v="Continua"/>
    <s v="Con registro"/>
    <s v="Baja"/>
    <n v="25.349999999999998"/>
    <s v="Catastrófico "/>
    <n v="100"/>
    <x v="2"/>
    <s v="Reducir"/>
    <x v="10"/>
    <s v="Informar a los grupos de interes de la Subsecretaria IVC, sobre la gratuidad de los trámites que adelante el proceso de Control de Vivienda y Veeduría a las Curadurias"/>
    <x v="1"/>
    <s v="El proceso registra la evidencia del avance o ejecución de la actividad a través comunicaciones oficiales donde se informa a la ciudadanía que todos los trámites que se realizan en la entidad_x000a_son completamente gratuitos y se accede a ellos sin acudir a intermediarios._x000a__x000a_Número de documentos: 61_x000a__x000a_Recomendaciones:_x000a__x000a_-Continuar con la ejecución de la acción y continuar con el monitoreo._x000a__x000a_-Evaluar mediante mesa de trabajo la eficacia del plan de acción para la estrategia de tratamiento del riesgo del año 2023_x000a__x000a_-Gestionar una mesa de trabajo con la Subdirección de Programas y Proyectos para la revisión y modificación del mapa de riesgos"/>
    <s v="Subdirección de Prevención y Seguimiento"/>
    <s v="Comunicados, piezas comunicativas, campañas de enajenadores, arrendadores._x000a_Comunicados oficiales"/>
    <d v="2024-12-31T00:00:00"/>
  </r>
  <r>
    <x v="1"/>
    <x v="5"/>
    <s v="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s v="Códigos del SUIT:61614;16533;16538;16541;16543;16558."/>
    <m/>
    <s v="Incumplimiento de procedimientos "/>
    <x v="7"/>
    <s v="Posibilidad de  tráfico de influencia en  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
    <s v="Riesgo de usuarios, productos y prácticas"/>
    <s v="Pérdida de trazabilidad del proceso por aplicación deficiente de las actividades relacionadas con la Gestión Documental "/>
    <n v="8000"/>
    <s v="Muy Alta"/>
    <n v="100"/>
    <n v="15"/>
    <s v="Catastrófico "/>
    <n v="100"/>
    <s v="EXTREMO"/>
    <x v="14"/>
    <s v="Profesionales del Proceso de Control de Vivienda y veeduría a las Curadurías Revisa  el procedimiento PS03-PR05 préstamo y consulta de documentos.  cada vez que se requiera un expediente."/>
    <x v="4"/>
    <s v="El proceso presenta como soporte, dos comunicaciones oficiales donde se solicita la consulta y prestamos de expedientes para el periodo del monitoreo. Sin embargo, no se evidencia  PS03-FO57 Planilla de Control para préstamo y consulta de documentos_x000a__x000a_Número de archivos: 5_x000a_Recomendaciones: _x000a__x000a_-Mantener la ejecución del control y continuar con el monitoreo._x000a__x000a_-Revisar el mapa de riesgos mediante una mesa de trabajo con la Subdirección de Programas y Proyectos"/>
    <s v="Preventivo"/>
    <s v="Manual"/>
    <s v="Documentado"/>
    <s v="Continua"/>
    <s v="Con registro"/>
    <s v="Media"/>
    <n v="48.75"/>
    <s v="Catastrófico "/>
    <n v="100"/>
    <x v="2"/>
    <s v="Reducir"/>
    <x v="11"/>
    <s v="Elaborar  y remitir  para el área de gestión documental,  el informe mensual de seguimiento a préstamo de expedientes del área de acuerdo con lo establecido en la actividad 12  del procedimiento préstamo y consulta de documentos PS03-PR05"/>
    <x v="1"/>
    <s v="El proceso registra la evidencia del avance o ejecución de la actividad a través el INFORME TRIMESTRAL DE SOLICITUD DE PRÉSTAMO Y CONSULTA DE EXPEDIENTES REALIZADOS POR LA SUBDIRECCIÓN DE INVESTIGACIONES Y CONTROL DE VIVIENDA._x000a__x000a_El formato utilizado para el informe, esta desactualizado de acuerdo al formato oficial del Sistema de Gestión de la entidad_x000a__x000a_Número de documentos: 4_x000a__x000a_Recomendaciones:_x000a__x000a_-Continuar con la ejecución de la acción y continuar con el monitoreo._x000a__x000a_-Evaluar mediante mesa de trabajo la eficacia del plan de acción para la estrategia de tratamiento del riesgo del año 2023_x000a__x000a_-Gestionar una mesa de trabajo con la Subdirección de Programas y Proyectos para la revisión y modificación del mapa de riesgos_x000a__x000a_-Utilizar los documentos oficiales del Sistema de Gestión para soportes la ejecución de los controles y acciones. "/>
    <s v="Subsecretaria de Inspección, Vigilancia y Control de Vivienda_x000a_Subdirección de Prevención y Seguimiento_x000a_Subdirección de Investigaciones y Control de Vivienda"/>
    <s v="Informe Mensual de Préstamo y consulta de  expedientes._x000a_Memorando y/o correo de envío"/>
    <d v="2024-12-31T00:00:00"/>
  </r>
  <r>
    <x v="1"/>
    <x v="5"/>
    <s v="Las actuaciones administrativas por incumpl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s v="Códigos del SUIT:61614;16533;16538;16541;16543;16558."/>
    <m/>
    <s v="Fraude interno (corrupción, soborno)"/>
    <x v="7"/>
    <s v="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
    <s v="Riesgo de usuarios, productos y prácticas"/>
    <s v="Caducidad por demoras en el tramite de las investigaciones administrativas, sanciones disciplinarias y acciones judiciales (Tutelas, Demandas)"/>
    <n v="8000"/>
    <s v="Muy Alta"/>
    <n v="100"/>
    <n v="15"/>
    <s v="Catastrófico "/>
    <n v="100"/>
    <s v="EXTREMO"/>
    <x v="15"/>
    <s v="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
    <x v="0"/>
    <s v="El proceso presenta como soporte, base de datos matriz SICV 2023 de enero y febrero. _x000a__x000a_Número de archivos: 2_x000a_Recomendaciones: _x000a__x000a_-Mantener la ejecución del control y continuar con el monitoreo._x000a__x000a_-Revisar el mapa de riesgos mediante una mesa de trabajo con la Subdirección de Programas y Proyectos para revisar la pertinencia de sus controles"/>
    <s v="Detectivo"/>
    <s v="Manual"/>
    <s v="Documentado"/>
    <s v="Continua"/>
    <s v="Con registro"/>
    <s v="Media"/>
    <n v="48.75"/>
    <s v="Catastrófico "/>
    <n v="100"/>
    <x v="2"/>
    <s v="Reducir"/>
    <x v="12"/>
    <s v="Realizar seguimiento mensual  al inventario  de los expedientes activos por parte de los lideres de los grupos de trabajo del área de SIVC"/>
    <x v="1"/>
    <s v="El proceso registra la evidencia del avance o ejecución de la actividad a través eleguimiento mensual por parte de cada una de las áreas a los expedientes que actualmente se adelantan. _x000a__x000a_Número de documentos: 10_x000a__x000a_Recomendaciones:_x000a__x000a_-Continuar con la ejecución de la acción y continuar con el monitoreo._x000a__x000a_-Evaluar mediante mesa de trabajo la eficacia del plan de acción para la estrategia de tratamiento del riesgo del año 2023_x000a__x000a_-Gestionar una mesa de trabajo con la Subdirección de Programas y Proyectos para la revisión y modificación del mapa de riesgos_x000a__x000a_-Utilizar los documentos oficiales del Sistema de Gestión para soportes la ejecución de los controles y acciones. "/>
    <s v="Subsecretaria de Inspección, Vigilancia y Control de Vivienda_x000a_Subdirección de Prevención y Seguimiento_x000a_Subdirección de Investigaciones y Control de Vivienda"/>
    <s v="Informe mensual de seguimiento al inventario de  expedientes"/>
    <d v="2024-12-31T00:00:00"/>
  </r>
  <r>
    <x v="1"/>
    <x v="6"/>
    <s v="1.  Ejecutar  los planes de acción de las intervenciones integrales priorizadas._x0009__x0009__x0009__x0009__x0009_"/>
    <s v="N.A"/>
    <s v="N.A"/>
    <s v="Políticos- Cambio de políticas publicas que afecten la gestión de la entidad"/>
    <x v="8"/>
    <s v="R33. Posibilidad de  decisiones ajustadas a intereses propios o de terceros al ejecutar los planes de acción de las intervenciones integrales priorizadas  en un territorio de manera prioritaria  para favorecimiento de redes clientelares."/>
    <s v="Riesgo de fraude interno"/>
    <s v="Sanciones administrativas o disciplinarias"/>
    <n v="4"/>
    <s v="Baja"/>
    <n v="40"/>
    <n v="9"/>
    <s v="Mayor"/>
    <n v="80"/>
    <s v="ALTO"/>
    <x v="16"/>
    <s v="C67. 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
    <x v="3"/>
    <s v="De acuerdo a lo reportado por el proceso respecto a la ejecución del control, no se han realizado mesas de asentamientos humanos, puesto que esta mesa se encuentra en Reglamentación_x000a__x000a_Recomendación: _x000a__x000a_-Mantener la ejecución del control y reportarlo en el proximo monitoreo."/>
    <s v="Preventivo"/>
    <s v="Manual"/>
    <s v="Documentado"/>
    <s v="Continua"/>
    <s v="Con registro"/>
    <s v="Baja"/>
    <n v="28"/>
    <s v="Mayor"/>
    <n v="80"/>
    <x v="1"/>
    <s v="Reducir"/>
    <x v="13"/>
    <s v="A41. Realizar la caracterización y formulación del plan de acción de un (1) territorio priorizado"/>
    <x v="3"/>
    <s v="De acuerdo a lo reportado por el proceso, la Subdirección de Barrios se encuentra revisando y estructurando lo concerniente a la identificación del o de los territorios a priorizar. Por tanto, inició el tiempo de ejecución, pero aun no existe evidencia de avance. "/>
    <s v="Subdirección de Barrios"/>
    <s v="Documento técnico de  caracterización y plan de acción de un (1) territorio priorizado"/>
    <d v="2024-12-31T00:00:00"/>
  </r>
  <r>
    <x v="1"/>
    <x v="6"/>
    <s v="1.  Ejecutar  los planes de acción de las intervenciones integrales priorizadas._x0009__x0009__x0009__x0009__x0009_"/>
    <s v="N.A"/>
    <s v="N.A"/>
    <s v="Cambio de gobierno nacional y/o administración distrital"/>
    <x v="8"/>
    <s v="R33. Posibilidad de  decisiones ajustadas a intereses propios o de terceros al ejecutar los planes de acción de las intervenciones integrales priorizadas  en un territorio de manera prioritaria  para favorecimiento de redes clientelares."/>
    <s v="Riesgo de fraude interno"/>
    <s v="Pérdida de credibilidad ante la comunidad e instituciones"/>
    <n v="4"/>
    <s v="Baja"/>
    <n v="40"/>
    <n v="9"/>
    <s v="Mayor"/>
    <n v="80"/>
    <s v="ALTO"/>
    <x v="3"/>
    <m/>
    <x v="2"/>
    <m/>
    <m/>
    <m/>
    <m/>
    <m/>
    <m/>
    <s v="Baja"/>
    <n v="28"/>
    <s v="Mayor"/>
    <n v="80"/>
    <x v="1"/>
    <s v="Reducir"/>
    <x v="2"/>
    <m/>
    <x v="2"/>
    <m/>
    <m/>
    <m/>
    <m/>
  </r>
  <r>
    <x v="1"/>
    <x v="6"/>
    <s v="1.  Ejecutar  los planes de acción de las intervenciones integrales priorizadas._x0009__x0009__x0009__x0009__x0009_"/>
    <s v="N.A"/>
    <s v="N.A"/>
    <m/>
    <x v="8"/>
    <s v="R33. Posibilidad de  decisiones ajustadas a intereses propios o de terceros al ejecutar los planes de acción de las intervenciones integrales priorizadas  en un territorio de manera prioritaria  para favorecimiento de redes clientelares."/>
    <s v="Riesgo de fraude interno"/>
    <s v="Pérdida de imagen institucional"/>
    <n v="4"/>
    <s v="Baja"/>
    <n v="40"/>
    <n v="9"/>
    <s v="Mayor"/>
    <n v="80"/>
    <s v="ALTO"/>
    <x v="3"/>
    <m/>
    <x v="2"/>
    <m/>
    <m/>
    <m/>
    <m/>
    <m/>
    <m/>
    <s v="Baja"/>
    <n v="28"/>
    <s v="Mayor"/>
    <n v="80"/>
    <x v="1"/>
    <s v="Reducir"/>
    <x v="2"/>
    <m/>
    <x v="2"/>
    <m/>
    <m/>
    <m/>
    <m/>
  </r>
  <r>
    <x v="1"/>
    <x v="6"/>
    <s v="1.  Ejecutar  los planes de acción de las intervenciones integrales priorizadas._x000a__x000a_4.  Estructurar y ejecutar  los proyectos  de mejoramiento de vivienda._x0009__x0009__x0009__x0009__x0009__x0009__x0009__x0009__x0009_"/>
    <s v="N.A"/>
    <s v="N.A"/>
    <s v="Posibles comportamientos no éticos de los servidores"/>
    <x v="9"/>
    <s v="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
    <s v="Riesgo de fraude interno"/>
    <s v="Sanciones administrativas o disciplinarias,"/>
    <n v="28"/>
    <s v="Media"/>
    <n v="60"/>
    <n v="12"/>
    <s v="Catastrófico "/>
    <n v="100"/>
    <s v="EXTREMO"/>
    <x v="17"/>
    <s v="C68. Subsecretario (a) de Coordinación Operativa, Subdirector de Operaciones, Subdirector (a) de Barrios, Subdirector (a) Participación y Relaciones con la Comunidad realiza seguimiento periodico a los contratos (diferentes a prestación de servicios) y/o convenios vigentes mediante informe de seguimiento o supervisión y remitirlo a la Subsecretaria de Gestión Corporativa. de acuerdo con lo establecido en la minuta del contrato"/>
    <x v="0"/>
    <s v="El proceso presenta como soporte, los informes de supervisión de contratos de la Subdirección de Operaciones correspondientes a los proyectos de inversión 7575, 7642. 7645, 7659. Se toma como muestra los siguientes documentos: Informe de Supervisión No. 10 CTO 1000-2022, Informe de Supervisión NO. 8 CTO 1116-2022, Informe de Supervisión No. 9 CTO 1256-2022, Informe de Supervisión No. 8 CTO 1260-2022. Sin embargo, el formato que estan utilizando para los Informes de supervisión PS07-FO524 esta en V1; es decir, esta desactualizado. El formato actualmente esta en V2_x000a__x000a_Número de archivos: 41 aprox_x000a_Recomendación: _x000a__x000a_-Mantener la ejecución del control y continuar con el monitoreo._x000a_-Las evidencias de los controles y acciones para el tratamiento de los riesgos deben estar en los formatos actualizados del Sistema de Gestión"/>
    <s v="Preventivo"/>
    <s v="Manual"/>
    <s v="Documentado"/>
    <s v="Continua"/>
    <s v="Con registro"/>
    <s v="Media"/>
    <n v="45"/>
    <s v="Catastrófico "/>
    <n v="100"/>
    <x v="2"/>
    <s v="Reducir"/>
    <x v="14"/>
    <s v="A42. Realizar reuniones de seguimiento a los contratos (diferentes a prestación de servicios) y/o convenios vigentes "/>
    <x v="1"/>
    <s v="El proceso reporta las reuniones de seguimiento de los contratos diferentes a prestación de servicios, por parte de la Subdirección de Barrios y la Subdirección de Operaciones en temas como el Plan Terrazas, Mejoramiento de Vivienda, Entornos y Regalias. Sin embargo, la actividad finaliza el 31/12/2024_x000a__x000a_Número de documentos: 15_x000a__x000a_Recomendación: _x000a__x000a_-Continuar con la ejecución de la acción y continuar con el monitoreo._x000a_-Evaluar mediante mesa de trabajo la eficacia del plan de acción para la estrategia de tratamiento del riesgo del año 2023"/>
    <s v="Subdirección de Barrios_x000a_Subdirección de Operaciones_x000a_Subdirección de Participación y Relaciones con la Comunidad_x000a_"/>
    <s v="Actas de reuniones"/>
    <d v="2024-12-31T00:00:00"/>
  </r>
  <r>
    <x v="1"/>
    <x v="6"/>
    <s v="1.  Ejecutar  los planes de acción de las intervenciones integrales priorizadas._x000a__x000a_4.  Estructurar y ejecutar  los proyectos  de mejoramiento de vivienda._x0009__x0009__x0009__x0009__x0009__x0009__x0009__x0009__x0009_"/>
    <s v="N.A"/>
    <s v="N.A"/>
    <m/>
    <x v="9"/>
    <s v="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
    <s v="Riesgo de fraude interno"/>
    <s v="Pérdida de credibilidad ante la comunidad e instituciones"/>
    <n v="28"/>
    <s v="Media"/>
    <n v="60"/>
    <n v="12"/>
    <s v="Catastrófico "/>
    <n v="100"/>
    <s v="EXTREMO"/>
    <x v="3"/>
    <m/>
    <x v="2"/>
    <m/>
    <m/>
    <m/>
    <m/>
    <m/>
    <m/>
    <s v="Media"/>
    <n v="45"/>
    <s v="Catastrófico "/>
    <n v="100"/>
    <x v="2"/>
    <s v="Reducir"/>
    <x v="2"/>
    <m/>
    <x v="2"/>
    <m/>
    <n v="0"/>
    <n v="0"/>
    <m/>
  </r>
  <r>
    <x v="1"/>
    <x v="6"/>
    <s v="1.  Ejecutar  los planes de acción de las intervenciones integrales priorizadas._x000a__x000a_4.  Estructurar y ejecutar  los proyectos  de mejoramiento de vivienda._x0009__x0009__x0009__x0009__x0009__x0009__x0009__x0009__x0009_"/>
    <s v="N.A"/>
    <s v="N.A"/>
    <m/>
    <x v="9"/>
    <s v="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
    <s v="Riesgo de fraude interno"/>
    <s v="Pérdida de imagen "/>
    <n v="28"/>
    <s v="Media"/>
    <n v="60"/>
    <n v="12"/>
    <s v="Catastrófico "/>
    <n v="100"/>
    <s v="EXTREMO"/>
    <x v="3"/>
    <m/>
    <x v="2"/>
    <m/>
    <m/>
    <m/>
    <m/>
    <m/>
    <m/>
    <s v="Media"/>
    <n v="45"/>
    <s v="Catastrófico "/>
    <n v="100"/>
    <x v="2"/>
    <s v="Reducir"/>
    <x v="2"/>
    <m/>
    <x v="2"/>
    <m/>
    <n v="0"/>
    <n v="0"/>
    <m/>
  </r>
  <r>
    <x v="1"/>
    <x v="6"/>
    <s v="1.  Ejecutar  los planes de acción de las intervenciones integrales priorizadas._x000a__x000a_4.  Estructurar y ejecutar  los proyectos  de mejoramiento de vivienda._x0009__x0009__x0009__x0009__x0009__x0009__x0009__x0009__x0009_"/>
    <s v="N.A"/>
    <s v="N.A"/>
    <m/>
    <x v="9"/>
    <s v="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
    <s v="Riesgo de fraude interno"/>
    <s v="Sanciones económicas"/>
    <n v="28"/>
    <s v="Media"/>
    <n v="60"/>
    <n v="12"/>
    <s v="Catastrófico "/>
    <n v="100"/>
    <s v="EXTREMO"/>
    <x v="3"/>
    <m/>
    <x v="2"/>
    <m/>
    <m/>
    <m/>
    <m/>
    <m/>
    <m/>
    <s v="Media"/>
    <n v="45"/>
    <s v="Catastrófico "/>
    <n v="100"/>
    <x v="2"/>
    <s v="Reducir"/>
    <x v="2"/>
    <m/>
    <x v="2"/>
    <m/>
    <n v="0"/>
    <n v="0"/>
    <m/>
  </r>
  <r>
    <x v="1"/>
    <x v="7"/>
    <s v="6. Listar de evaluaciones de lineamientos, políticas públicas e instrumentos de política de vivienda y hábitat aprobadas_x0009_._x000a__x000a_4. Establecer el plan de trabajo con las etapas, actividades y productos resultantes para realizar el diseño de lineamiento, política pública o instrumento de política pública. Formato (PM07- FO537)_x0009__x0009__x0009__x0009_"/>
    <s v="N.A"/>
    <s v="N.A"/>
    <s v="Posibles comportamientos no éticos de los servidores"/>
    <x v="10"/>
    <s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
    <s v="Riesgo de fraude interno"/>
    <s v="Que la política publica no beneficie a la ciudadanía que la necesita"/>
    <n v="3"/>
    <s v="Baja"/>
    <n v="40"/>
    <n v="14"/>
    <s v="Catastrófico "/>
    <n v="100"/>
    <s v="EXTREMO"/>
    <x v="18"/>
    <s v="C60. Subsecretario y/o subdirector responsable de definir el lineamiento, política pública o instrumento de politica pública, con el acompañamiento del Subsecretario de Planeación y Política verifica la participación de los actores interesados durante la etapa de formulación del lineamiento o instrumento     cada vez que se requiera"/>
    <x v="0"/>
    <s v="El proceso presenta como soporte, acta reunión de 16 de febrero se realizó la explicación del procedimiento del diseño de instrumentos, linemaientos de política pública y se realizaron las precisiones sobre la importancia de trabajar el programa con actores estratégicos tanto internos como externos y fomentar la participación en la fase de diagnóstico como de formulación._x000a__x000a_Número de archivos: 1_x000a_Recomendación: _x000a__x000a_-Mantener la ejecución del control y continuar con el monitoreo. "/>
    <s v="Preventivo"/>
    <s v="Manual"/>
    <s v="Documentado"/>
    <s v="Aleatoria"/>
    <s v="Con registro"/>
    <s v="Baja"/>
    <n v="24"/>
    <s v="Catastrófico "/>
    <n v="100"/>
    <x v="2"/>
    <s v="Reducir"/>
    <x v="15"/>
    <s v="_x000a__x000a_A29. Implementar actividades de socialización y de comunicación del proceso de participación de los actores interesados en la formulución de los lineamientos o instrumentos de política pública definidos por la entidad_x000a_"/>
    <x v="1"/>
    <s v="El proceso registra la evidencia del avance o ejecución de la actividad a través de un evento de lanazmiento del programa reactiva tu compra reactiva tu hogar. El evento se difundio por redes sociales y por la página de la Secretaría Distrital del Hábitat. Sin embargo, la actividad finaliza el 31/12/2024_x000a__x000a_Número de documentos: 1_x000a__x000a_Recomendaciones: _x000a__x000a_-Continuar con la ejecución de la acción y continuar con el monitoreo._x000a__x000a_-Evaluar mediante mesa de trabajo la eficacia del plan de acción para la estrategia de tratamiento del riesgo del año 2023"/>
    <s v="Subsecretario y/o subdirector que gestiona y define el lineamiento o instrumento de politica._x000a_Subsecretario de Planeación y Politica."/>
    <s v="Piezas de comunicación._x000a_Registro fotográfico o audiovidual"/>
    <d v="2024-12-31T00:00:00"/>
  </r>
  <r>
    <x v="1"/>
    <x v="7"/>
    <s v="6. Listar de evaluaciones de lineamientos, políticas públicas e instrumentos de política de vivienda y hábitat aprobadas_x0009_._x000a__x000a_4. Establecer el plan de trabajo con las etapas, actividades y productos resultantes para realizar el diseño de lineamiento, política pública o instrumento de política pública. Formato (PM07- FO537)_x0009__x0009__x0009__x0009_"/>
    <s v="N.A"/>
    <s v="N.A"/>
    <s v="Fraude interno (corrupción, soborno)"/>
    <x v="10"/>
    <s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
    <s v="Riesgo de fraude interno"/>
    <s v="Procesos Disciplinarios y Penales para los servidores públicos, colaboradores de la entidad y entidades que participan en el proceso"/>
    <n v="3"/>
    <s v="Baja"/>
    <n v="40"/>
    <n v="14"/>
    <s v="Catastrófico "/>
    <n v="100"/>
    <s v="EXTREMO"/>
    <x v="3"/>
    <m/>
    <x v="2"/>
    <m/>
    <m/>
    <m/>
    <m/>
    <m/>
    <m/>
    <s v="Baja"/>
    <n v="24"/>
    <s v="Catastrófico "/>
    <n v="100"/>
    <x v="2"/>
    <s v="Reducir"/>
    <x v="2"/>
    <m/>
    <x v="2"/>
    <m/>
    <m/>
    <m/>
    <m/>
  </r>
  <r>
    <x v="1"/>
    <x v="7"/>
    <s v="6. Listar de evaluaciones de lineamientos, políticas públicas e instrumentos de política de vivienda y hábitat aprobadas_x0009_._x000a__x000a_4. Establecer el plan de trabajo con las etapas, actividades y productos resultantes para realizar el diseño de lineamiento, política pública o instrumento de política pública. Formato (PM07- FO537)_x0009__x0009__x0009__x0009_"/>
    <s v="N.A"/>
    <s v="N.A"/>
    <s v="Políticos- Fraude externo (corrupción, soborno)"/>
    <x v="10"/>
    <s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
    <s v="Riesgo de fraude interno"/>
    <m/>
    <n v="3"/>
    <s v="Baja"/>
    <n v="40"/>
    <n v="14"/>
    <s v="Catastrófico "/>
    <n v="100"/>
    <s v="EXTREMO"/>
    <x v="3"/>
    <m/>
    <x v="2"/>
    <m/>
    <m/>
    <m/>
    <m/>
    <m/>
    <m/>
    <s v="Baja"/>
    <n v="24"/>
    <s v="Catastrófico "/>
    <n v="100"/>
    <x v="2"/>
    <s v="Reducir"/>
    <x v="2"/>
    <m/>
    <x v="2"/>
    <m/>
    <m/>
    <m/>
    <m/>
  </r>
  <r>
    <x v="1"/>
    <x v="8"/>
    <s v="Realizar seguimiento a las declaratorias de desarrollo y construcción prioritaria, proyectos estratégicos, asociativos y planes parciales con tratamiento de desarrollo o renovación urbana_x0009__x0009__x0009__x0009_"/>
    <s v="N.A"/>
    <s v="N.A"/>
    <s v="Falta de rigurosidad en la revisión del concepto técnico emitido, por parte de los profesionales correspondiente"/>
    <x v="11"/>
    <s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
    <s v="Riesgo de fraude interno"/>
    <s v="Sanciones disciplinarias"/>
    <n v="289"/>
    <s v="Media"/>
    <n v="60"/>
    <n v="8"/>
    <s v="Mayor"/>
    <n v="80"/>
    <s v="ALTO"/>
    <x v="19"/>
    <s v="Los profesionales de la Subdireción de Gestion de Suelo encargados de la actividad revisa(n) en pares los conceptos técnicos y/o evaluación de los predios incluidos en declaratorias, se realiza por demanda."/>
    <x v="0"/>
    <s v="El proceso presenta como soporte, el estado de gestión de los predios. Sin embargo, mencionan que no se requirió realizar conceptos técnicos en el marco de la declaratoria, debido a que los predios vigentes a la fecha  se encuentran dentro de los términos de desarrollo._x000a__x000a_Número de archivos: 1_x000a_Recomendación: _x000a__x000a_-Mantener la ejecución del control y continuar con el monitoreo."/>
    <s v="Preventivo"/>
    <s v="Manual"/>
    <s v="Documentado"/>
    <s v="Aleatoria"/>
    <s v="Con registro"/>
    <s v="Muy baja"/>
    <n v="16.477499999999999"/>
    <s v="Mayor"/>
    <n v="80"/>
    <x v="1"/>
    <s v="Reducir"/>
    <x v="16"/>
    <s v="Generar contratos idóneos que cumplan con perfiles técnico, profesional o administrativo de acuerdo a lo requerido por la subdirección."/>
    <x v="1"/>
    <s v="El proceso registra como evidencia los 29 certificaciones de idoneidad, de acuerdo a los perfiles requeridos. Sin embargo, la actividad finaliza el 31/12/2024_x000a__x000a_Número de documentos: 1 (Archivo) 29 certificaciones_x000a__x000a_Recomendación: _x000a__x000a_-Continuar con la ejecución de la acción y continuar con el monitoreo._x000a__x000a_-Evaluar mediante mesa de trabajo la eficacia del plan de acción para la estrategia de tratamiento del riesgo del año 2023"/>
    <s v="Subdirector(a) de Gestión de Suelo"/>
    <s v="Certificado de Idoneidad"/>
    <d v="2024-12-31T00:00:00"/>
  </r>
  <r>
    <x v="1"/>
    <x v="8"/>
    <s v="Realizar seguimiento a las declaratorias de desarrollo y construcción prioritaria, proyectos estratégicos, asociativos y planes parciales con tratamiento de desarrollo o renovación urbana_x0009__x0009__x0009__x0009_"/>
    <s v="N.A"/>
    <s v="N.A"/>
    <s v="Posibles comportamientos no éticos de los servidores "/>
    <x v="11"/>
    <s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
    <s v="Riesgo de fraude interno"/>
    <s v="Sanciones fiscales"/>
    <n v="289"/>
    <s v="Media"/>
    <n v="60"/>
    <n v="8"/>
    <s v="Mayor"/>
    <n v="80"/>
    <s v="ALTO"/>
    <x v="20"/>
    <s v="El Subdirector(a) Gestion de Suelo valida(n) los conceptos técnicos cuando se remiten a la Subsecretaria Jurídica, se realiza por demanda."/>
    <x v="3"/>
    <s v="De acuerdo a lo reportado por el proces entre el 1 de enero y el 30 de abril del 2024  no se requirió realizar conceptos técnicos en el marco de la declaratoria, debido a que los predios vigentes a la fecha  se encuentran dentro de los términos de desarrollo. Se adjunta listado de predios._x0009__x000a__x000a_Recomendación: _x000a__x000a_-Mantener la ejecución del control y continuar con el reporte de ejecucion en los monitoreos_x0009__x0009__x0009__x0009__x0009__x0009_"/>
    <s v="Preventivo"/>
    <s v="Manual"/>
    <s v="Documentado"/>
    <s v="Aleatoria"/>
    <s v="Con registro"/>
    <s v="Muy baja"/>
    <n v="16.477499999999999"/>
    <s v="Mayor"/>
    <n v="80"/>
    <x v="1"/>
    <s v="Reducir"/>
    <x v="17"/>
    <s v="Realizar anualmente una responsable y cuidadosa programación presupuestal que permita contratar el personal requerido para la gestión y seguimiento a cargo de la subdirección."/>
    <x v="3"/>
    <s v="De acuerdo a lo reportado por el proceso, no se presenta avance en este corte. Se realizará la programación para la vigencia 2025 en las fechas que establezca la SDHT. Es decir, que aun no existe evidencia del avance para el periodo del monitoreo"/>
    <s v="Subdirector(a) de Gestión de Suelo"/>
    <s v="Anteproyecto y POAI vigente"/>
    <d v="2024-12-31T00:00:00"/>
  </r>
  <r>
    <x v="1"/>
    <x v="8"/>
    <s v="Realizar seguimiento a las declaratorias de desarrollo y construcción prioritaria, proyectos estratégicos, asociativos y planes parciales con tratamiento de desarrollo o renovación urbana_x0009__x0009__x0009__x0009_"/>
    <s v="N.A"/>
    <s v="N.A"/>
    <m/>
    <x v="11"/>
    <s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
    <s v="Riesgo de fraude interno"/>
    <s v="Sanciones Penales"/>
    <n v="289"/>
    <s v="Media"/>
    <n v="60"/>
    <n v="8"/>
    <s v="Mayor"/>
    <n v="80"/>
    <s v="ALTO"/>
    <x v="21"/>
    <s v="Los profesionales de la Subdirección de Gestión de Suelo  verifica(n) los soportes de la información registrada en los conceptos técnicos y/o evaluación de los predios incluidos en declaratorias se realiza por demanda."/>
    <x v="3"/>
    <s v="De acuerdo a lo reportado por el proces entre el 1 de enero y el 30 de abril del 2024  no se requirió realizar conceptos técnicos en el marco de la declaratoria, debido a que los predios vigentes a la fecha  se encuentran dentro de los términos de desarrollo. Se adjunta listado de predios._x0009__x000a__x000a_Recomendación: _x000a__x000a_-Mantener la ejecución del control y continuar con el reporte de ejecucion en los monitoreos_x0009__x0009__x0009__x0009__x0009__x0009_"/>
    <s v="Preventivo"/>
    <s v="Manual"/>
    <s v="Documentado"/>
    <s v="Aleatoria"/>
    <s v="Con registro"/>
    <s v="Muy baja"/>
    <n v="16.477499999999999"/>
    <s v="Mayor"/>
    <n v="80"/>
    <x v="1"/>
    <s v="Reducir"/>
    <x v="18"/>
    <s v="Realizar semestralmente una sensibilización acerca del código de integridad y aplicandolo a las actividades de emisión de conceptos técnicos y revision en pares."/>
    <x v="1"/>
    <s v="De acuerdo a lo reportado por el proceso, la actividad esta programada para el mes de Junio 2024. _x000a__x000a_Recomendación: _x000a__x000a_-Ejecutar la acción, presentar los soportes y reportar en el proximo monitoreo"/>
    <s v="Subdirector(a) de Gestión de Suelo"/>
    <s v="Sensibilizaciones realizadas"/>
    <d v="2024-12-31T00:00:00"/>
  </r>
  <r>
    <x v="1"/>
    <x v="9"/>
    <s v="Tramitar las solicitudes de movilización de recursos consignados en cuentas de ahorro programado "/>
    <s v="61200- Solicitud de carta de autorización de movilización de recursos en entidades financieras."/>
    <s v="Tramitar las solicitudes de movilización de recursos consignados en cuentas de ahorro programado "/>
    <s v="Social- Hábitos y costumbres de los ciudadanos que atendemos que pueda afectar la gestión de la entidad"/>
    <x v="12"/>
    <s v="_x000a_Posibilidad de  realización de cobros indebidos durante el trámite de las solicitudes de movilización de recursos consignados en cuentas de ahorro programado  debido a intervención de agentes externos  para beneficio económico propio y/o de un tercero_x0009__x0009__x0009__x000a__x0009__x0009__x0009__x000a__x0009__x0009__x0009__x000a__x0009__x0009__x0009__x000a__x0009__x0009__x0009_"/>
    <s v="Riesgo de Fraude externo"/>
    <s v="Pérdida de credibilidad institucional"/>
    <n v="2131"/>
    <s v="Alta"/>
    <n v="80"/>
    <n v="2"/>
    <s v="Moderado"/>
    <n v="60"/>
    <s v="ALTO"/>
    <x v="22"/>
    <s v="Subdirector(a) de Recursos Públicos verifica que existan quejas con relación a los documentos de autorización para movilización de recursos en cuentas de ahorro programado, trimestralmente"/>
    <x v="4"/>
    <s v="El proceso presenta como soporte, correo electronico solicitando el reporte de la existencia de quejas con relación a los documentos emitidos del servicio de “Carta de autorización para movilización de recursos en cuentas de ahorro programado”. Sin embargo, no se visualiza si existen dichas quejas; es decir, no se evidencia la ejecución del control de manera completa_x000a__x000a_Número de archivos: 1_x000a_Recomendación: _x000a__x000a_-Mantener la ejecución del control y continuar con el monitoreo."/>
    <s v="Correctivo"/>
    <s v="Automático"/>
    <s v="Sin documentar"/>
    <s v="Continua"/>
    <s v="Con registro"/>
    <s v="Alta"/>
    <n v="80"/>
    <s v="Moderado"/>
    <n v="39"/>
    <x v="1"/>
    <s v="Reducir"/>
    <x v="19"/>
    <s v=" Informar de la gratuidad de los servicios, en las comunicaciones oficiales de las cartas de movilización de los recursos consignados en las cuentas de ahorro programado a las partes interesadas"/>
    <x v="1"/>
    <s v="El proceso presenta como evidencia, los radicados 2-2024-11431, 2-2024-14676, 2-2024-1807, 2-2024-18095 donde se informa de la gratuidad de los servicios. _x000a__x000a_Número de archivos: 4_x000a__x000a_Recomendación: _x000a__x000a_-Continuar con la ejecución de la acción y continuar con el monitoreo._x000a__x000a_-Evaluar mediante mesa de trabajo la eficacia del plan de acción para la estrategia de tratamiento del riesgo del año 2023"/>
    <s v="Subdirector(a) de Recursos Públicos"/>
    <s v="Relación de los oficios de solicitud y su respuesta de las cartas de movilización de los recursos consignados en las cuentas de ahorro programado"/>
    <d v="2024-12-31T00:00:00"/>
  </r>
  <r>
    <x v="2"/>
    <x v="10"/>
    <s v="2.Gestionar el préstamo y generación de copias de los expedientes cuando así se requiera. _x0009__x0009__x0009__x0009_"/>
    <s v="N.A"/>
    <s v="N.A"/>
    <s v="Posibles comportamientos no éticos de los servidores"/>
    <x v="13"/>
    <s v="Posibilidad de desiciones ajustadas a intereres propios o de terceros durante la gestión del préstamo y generación de copias de los expedientes del Archivo Central por pérdida, alteración, deterioro y/o destrucción de documentos para el favorecimiento de intereses particulares."/>
    <s v="Riesgo de fraude interno"/>
    <s v="Sanciones disciplinarias"/>
    <n v="501"/>
    <s v="Alta"/>
    <n v="80"/>
    <n v="10"/>
    <s v="Mayor"/>
    <n v="80"/>
    <s v="ALTO"/>
    <x v="23"/>
    <s v="Funcionarios(as) o Contratistas designados por el proceso de Gestión Documental Verifica la ejecución del control de préstamo documental conforme lo definido en el procedimiento cada vez que se requiera el préstamo y consulta de documentos"/>
    <x v="1"/>
    <s v="El proceso no registra evidencia del control para el periodo del monitoreo_x000a__x000a_Recomendaciones:  _x000a__x000a_-Ejecutar el control y reportar para el proximo monitoreo_x000a_-Gestionar una mesa de trabajo con la Subdirección de Programas y Proyectos teniendo en cuenta que se evidencia desde pasados monitoreos incumplimiento o ejecución parcial de los controles"/>
    <s v="Preventivo"/>
    <s v="Manual"/>
    <s v="Documentado"/>
    <s v="Aleatoria"/>
    <s v="Con registro"/>
    <s v="Media"/>
    <n v="52"/>
    <s v="Mayor"/>
    <n v="80"/>
    <x v="1"/>
    <s v="Reducir"/>
    <x v="20"/>
    <s v="Realizar sensibilización frente a la responsabilidad del documento"/>
    <x v="0"/>
    <s v="El proceso no registra evidencia del control para el periodo del monitoreo_x000a__x000a_Recomendaciones:  _x000a__x000a_-Ejecutar la acción reportar para el proximo monitoreo_x000a_-Gestionar una mesa de trabajo con la Subdirección de Programas y Proyectos teniendo en cuenta que se evidencia desde pasados monitoreos incumplimiento o ejecución parcial de las acciones"/>
    <s v="Subdirectora Administrativa- Equipo gestión documental"/>
    <s v="Listados de asistencia_x000a_Presentaciones de los temas vistos"/>
    <d v="2024-12-31T00:00:00"/>
  </r>
  <r>
    <x v="2"/>
    <x v="10"/>
    <s v="2.Gestionar el préstamo y generación de copias de los expedientes cuando así se requiera. _x0009__x0009__x0009__x0009_"/>
    <s v="N.A"/>
    <s v="N.A"/>
    <s v="Incumplimiento de controles"/>
    <x v="13"/>
    <s v="Posibilidad de desiciones ajustadas a intereres propios o de terceros durante la gestión del préstamo y generación de copias de los expedientes del Archivo Central por pérdida, alteración, deterioro y/o destrucción de documentos para el favorecimiento de intereses particulares."/>
    <s v="Riesgo de fraude interno"/>
    <s v="Sanciones penales"/>
    <n v="501"/>
    <s v="Alta"/>
    <n v="80"/>
    <n v="10"/>
    <s v="Mayor"/>
    <n v="80"/>
    <s v="ALTO"/>
    <x v="3"/>
    <m/>
    <x v="2"/>
    <m/>
    <m/>
    <m/>
    <m/>
    <m/>
    <m/>
    <s v="Media"/>
    <n v="52"/>
    <s v="Mayor"/>
    <n v="80"/>
    <x v="1"/>
    <s v="Reducir"/>
    <x v="2"/>
    <m/>
    <x v="2"/>
    <m/>
    <m/>
    <m/>
    <m/>
  </r>
  <r>
    <x v="2"/>
    <x v="11"/>
    <s v="3.Constatar que en la plataforma SIDEAP se hayan registrado las situaciones administrativas del personal de la Secretaría Distrital de Hábitat_x0009__x0009__x0009__x0009_"/>
    <s v="N.A"/>
    <s v="N.A"/>
    <s v="Falta de ética profesional."/>
    <x v="14"/>
    <s v="R48. 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
    <s v="Riesgo de fraude interno"/>
    <s v="Procesos disciplinarios"/>
    <n v="5"/>
    <s v="Baja"/>
    <n v="40"/>
    <n v="5"/>
    <s v="Moderado"/>
    <n v="60"/>
    <s v="MODERADO"/>
    <x v="24"/>
    <s v="C99. Profesional de la Subdirección Administrativa -Talento Humano verifica la certificación de cumplimiento de requisitos  cada vez que se vincule un funcionario a la planta de personal"/>
    <x v="0"/>
    <s v="El proceso presenta como soporte, el formato de Certificación de Cumplimiento  para la posesión de 18 funcionarios en la SDHT. Asi mismo, adjuntan los actos Administrativos de Nombramiento_x000a__x000a_Número de archivos: 33_x000a_Recomendación: _x000a__x000a_-Mantener la ejecución del control y continuar con el monitoreo."/>
    <s v="Preventivo"/>
    <s v="Manual"/>
    <s v="Documentado"/>
    <s v="Continua"/>
    <s v="Con registro"/>
    <s v="Baja"/>
    <n v="24"/>
    <s v="Moderado"/>
    <n v="60"/>
    <x v="0"/>
    <s v="Reducir"/>
    <x v="21"/>
    <s v="A63. Aplicar del formato de Certificación de Cumplimiento de requisitos en el proceso PS01-PR08 Vinculación de personal en la planta de empleos de la Secretaría Distrital del Hábitat."/>
    <x v="1"/>
    <s v="El proceso registra la evidencia del avance o ejecución de la actividad a través de las certificaciones de cumplimiento  de requisitos para la vinculación de personal a la planta de la entidad. Sin embargo, la actividad finaliza el 31/12/2024_x000a__x000a_Número de documentos: 15_x000a__x000a_Recomendación: _x000a__x000a_-Continuar con la ejecución de la acción y continuar con el monitoreo._x000a__x000a_-Evaluar mediante mesa de trabajo la eficacia del plan de acción para la estrategia de tratamiento del riesgo del año 2023._x000a__x000a_-Registrar el seguimiento de ejecución del control en la ficha técnica de riesgo para cada monitoreo.  "/>
    <s v="Profesional Subsecretaria Gestión Corporativa-Talento Humano"/>
    <s v="Certificación de Cumplimiento y Acta de posesión"/>
    <d v="2024-12-31T00:00:00"/>
  </r>
  <r>
    <x v="2"/>
    <x v="11"/>
    <s v="3.Constatar que en la plataforma SIDEAP se hayan registrado las situaciones administrativas del personal de la Secretaría Distrital de Hábitat_x0009__x0009__x0009__x0009_"/>
    <s v="N.A"/>
    <s v="N.A"/>
    <s v="Debilidades en los controles del proceso."/>
    <x v="14"/>
    <s v="R48. 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
    <s v="Riesgo de fraude interno"/>
    <s v="Apertura de procesos sancionatorios"/>
    <n v="5"/>
    <s v="Baja"/>
    <n v="40"/>
    <n v="5"/>
    <s v="Moderado"/>
    <n v="60"/>
    <s v="MODERADO"/>
    <x v="3"/>
    <m/>
    <x v="2"/>
    <m/>
    <m/>
    <m/>
    <m/>
    <m/>
    <m/>
    <s v="Baja"/>
    <n v="24"/>
    <s v="Moderado"/>
    <n v="60"/>
    <x v="0"/>
    <s v="Reducir"/>
    <x v="2"/>
    <m/>
    <x v="2"/>
    <m/>
    <m/>
    <m/>
    <m/>
  </r>
  <r>
    <x v="2"/>
    <x v="12"/>
    <s v="3. Establecer el cronograma para la custodia y administración de los bienes de la Entidad_x0009__x0009__x0009__x0009_"/>
    <s v="N.A"/>
    <s v="N.A"/>
    <s v="Falta de ética profesional. "/>
    <x v="15"/>
    <s v="Posibilidad de  afectación reputacional y económica debido a errores (fallas o deficiencias) por incumplimiento del protocolo de seguridad debido al acercamiento del personal de seguridad con la ciudadania, colaboradores y funcionarios de la entidad_x0009__x0009__x0009__x000a__x0009__x0009__x0009__x000a__x0009__x0009__x0009__x000a__x0009__x0009__x0009__x000a__x0009__x0009__x0009_"/>
    <s v="Riesgo de fraude interno"/>
    <s v="Pérdida de bienes o información de la Entidad_x0009__x0009__x0009__x0009_"/>
    <n v="900"/>
    <s v="Alta"/>
    <n v="80"/>
    <n v="11"/>
    <s v="Mayor"/>
    <n v="80"/>
    <s v="ALTO"/>
    <x v="25"/>
    <s v="Profesional de la Subdirección Administrativa verifica el contenido de registro de ingreso y salida de bienes de acuerdo con la necesidad de registro_x0009__x0009_"/>
    <x v="3"/>
    <s v="De acuerdo a los reportado por el proceso, para el periodo del monitoreo el proceso respondeque no realizo salidas o entradas de los bienes de consumo controlado._x000a__x000a__x000a_Recomendaciones:_x000a_-Continuar con la ejecución el control y reportarlos en el próximo monitoreo_x000a_-Registrar el seguimiento de ejecución del control en la ficha técnica de riesgo para cada monitoreo.  "/>
    <s v="Preventivo"/>
    <s v="Manual"/>
    <s v="Documentado"/>
    <s v="Continua"/>
    <s v="Con registro"/>
    <s v="Baja"/>
    <n v="29"/>
    <s v="Mayor"/>
    <n v="80"/>
    <x v="1"/>
    <s v="Reducir"/>
    <x v="22"/>
    <s v="Realizar actualización de inventario de acuerdo con el cronograma establecido o las novedades de los bienes de la entidad_x0009__x0009_"/>
    <x v="1"/>
    <s v="El proceso registra la evidencia del inventario de bienes de la entidad. De acuerdo al soporte establecido, esta información se debe registrar en el  Formato de levantamiento individual de inventario (PS02-FO572) y la evidencia presentada no da cuenta de eso.  Sin embargo, la actividad finaliza el 31/12/2024_x000a__x000a_Número de documentos: 1_x000a__x000a_Recomendaciones: _x000a__x000a_-Continuar con la ejecución de la acción y continuar con el monitoreo._x000a__x000a_-Evaluar mediante mesa de trabajo la eficacia del plan de acción para la estrategia de tratamiento del riesgo del año 2023_x000a__x000a_-Las evidencias de los controles y acciones para el tratamiento de los riesgos deben estar en los formatos actualizados del Sistema de Gestión, tal como lo indica el soporte de la acción."/>
    <s v="Profesional asignado de la Subdirección Administrativa"/>
    <s v="&quot;Entradas de Almacén_x000a_PS02-FO572 Formato de levantamiento individual de inventario _x000a__x000a_PS02-FO917 Traslado o Reintegro de Bienes&quot;_x0009__x0009__x0009__x0009_"/>
    <d v="2024-12-31T00:00:00"/>
  </r>
  <r>
    <x v="2"/>
    <x v="12"/>
    <s v="3. Establecer el cronograma para la custodia y administración de los bienes de la Entidad_x0009__x0009__x0009__x0009_"/>
    <s v="N.A"/>
    <s v="N.A"/>
    <s v="acercamiento del personal de seguridad con la ciudadania, colaboradores y funcionarios de la entidad_x0009__x0009__x0009__x0009__x0009__x0009__x0009__x0009_"/>
    <x v="15"/>
    <s v="Posibilidad de  afectación reputacional y económica debido a errores (fallas o deficiencias) por incumplimiento del protocolo de seguridad debido al acercamiento del personal de seguridad con la ciudadania, colaboradores y funcionarios de la entidad_x0009__x0009__x0009__x000a__x0009__x0009__x0009__x000a__x0009__x0009__x0009__x000a__x0009__x0009__x0009__x000a__x0009__x0009__x0009_"/>
    <s v="Riesgo de fraude interno"/>
    <s v="Afectación de las pólizas de seguros de la Entidad. _x0009__x0009__x0009__x0009_"/>
    <n v="900"/>
    <s v="Alta"/>
    <n v="80"/>
    <n v="11"/>
    <s v="Mayor"/>
    <n v="80"/>
    <s v="ALTO"/>
    <x v="26"/>
    <s v=" Profesional de la Subdirección Administrativa verifica el estado y la existencia de los bienes a cargos del funcionarios o colaborador cada vez que solicitan un traslado _x0009_"/>
    <x v="0"/>
    <s v="El proceso presenta como soporte, el formato PS02-FO917 formato traslado o reintegro de bienes con fecha del 7/02/2024. Sin embargo, no el formato no esta firmado por el proceso de Bienes, Servicios e Infraestructura. _x000a__x000a_-No se evidencia la verificación del estado y la existencia de los bienes asignados a  201 funcionarios públicos ante las solicitudes de traslado_x000a__x000a_Número de archivos: 1_x000a_Recomendación: _x000a__x000a_-Mantener la ejecución del control y continuar con el monitoreo."/>
    <s v="Preventivo"/>
    <s v="Manual"/>
    <s v="Documentado"/>
    <s v="Continua"/>
    <s v="Con registro"/>
    <s v="Baja"/>
    <n v="29"/>
    <s v="Mayor"/>
    <n v="80"/>
    <x v="1"/>
    <s v="Reducir"/>
    <x v="2"/>
    <m/>
    <x v="2"/>
    <m/>
    <m/>
    <m/>
    <m/>
  </r>
  <r>
    <x v="2"/>
    <x v="12"/>
    <s v="3. Establecer el cronograma para la custodia y administración de los bienes de la Entidad_x0009__x0009__x0009__x0009_"/>
    <s v="N.A"/>
    <s v="N.A"/>
    <s v="Falta de seguimiento a los protocolos de seguridad de la entidad_x0009__x0009__x0009_"/>
    <x v="15"/>
    <s v="Posibilidad de  afectación reputacional y económica debido a errores (fallas o deficiencias) por incumplimiento del protocolo de seguridad debido al acercamiento del personal de seguridad con la ciudadania, colaboradores y funcionarios de la entidad_x0009__x0009__x0009__x000a__x0009__x0009__x0009__x000a__x0009__x0009__x0009__x000a__x0009__x0009__x0009__x000a__x0009__x0009__x0009_"/>
    <s v="Riesgo de fraude interno"/>
    <s v="Afectación en la prestación de los trámites y servicios._x0009__x0009__x0009__x0009_"/>
    <n v="900"/>
    <s v="Alta"/>
    <n v="80"/>
    <n v="11"/>
    <s v="Mayor"/>
    <n v="80"/>
    <s v="ALTO"/>
    <x v="3"/>
    <m/>
    <x v="2"/>
    <m/>
    <m/>
    <m/>
    <m/>
    <m/>
    <m/>
    <s v="Baja"/>
    <n v="29"/>
    <s v="Mayor"/>
    <n v="80"/>
    <x v="1"/>
    <s v="Reducir"/>
    <x v="2"/>
    <m/>
    <x v="2"/>
    <m/>
    <m/>
    <m/>
    <m/>
  </r>
  <r>
    <x v="2"/>
    <x v="12"/>
    <s v="3. Establecer el cronograma para la custodia y administración de los bienes de la Entidad_x0009__x0009__x0009__x0009_"/>
    <s v="N.A"/>
    <s v="N.A"/>
    <s v="Alteración del orden público_x0009__x0009__x0009_"/>
    <x v="15"/>
    <s v="_x000a_Posibilidad de  afectación reputacional y económica debido a errores (fallas o deficiencias) por incumplimiento del protocolo de seguridad debido al acercamiento del personal de seguridad con la ciudadania, colaboradores y funcionarios de la entidad_x0009__x0009__x0009__x000a__x0009__x0009__x0009__x000a__x0009__x0009__x0009__x000a__x0009__x0009__x0009__x000a__x0009__x0009__x0009_"/>
    <s v="Riesgo de fraude interno"/>
    <m/>
    <n v="900"/>
    <s v="Alta"/>
    <n v="80"/>
    <n v="11"/>
    <s v="Mayor"/>
    <n v="80"/>
    <s v="ALTO"/>
    <x v="3"/>
    <m/>
    <x v="2"/>
    <m/>
    <m/>
    <m/>
    <m/>
    <m/>
    <m/>
    <s v="Baja"/>
    <n v="29"/>
    <s v="Mayor"/>
    <n v="80"/>
    <x v="1"/>
    <s v="Reducir"/>
    <x v="2"/>
    <m/>
    <x v="2"/>
    <m/>
    <m/>
    <m/>
    <m/>
  </r>
  <r>
    <x v="2"/>
    <x v="13"/>
    <s v="Desembolso durante el proceso de pagos "/>
    <s v="N.A"/>
    <s v="N.A"/>
    <s v="Debilidad en la aplicación de los puntos de control establecidos en el procedimiento de pagos.  "/>
    <x v="16"/>
    <s v="Posibilidad de realizar  desembolsos durante el proceso de pagos sin que se cumpla con el lleno de los requisitos establecidos por la ley, con fin de  favorecer intereses particulares."/>
    <s v="Riesgo de fraude interno"/>
    <s v="Sanciones disciplinarias"/>
    <n v="10800"/>
    <s v="Muy Alta"/>
    <n v="100"/>
    <n v="11"/>
    <s v="Mayor"/>
    <n v="80"/>
    <s v="ALTO"/>
    <x v="27"/>
    <s v="Profesional de la Subdirección Financiera Revisa la aplicación de los lineamientos para trámite de pagos comunicados en la circular expedida por el area de manera anual. El control se ejecuta de manera permanente_x0009__x0009__x0009_"/>
    <x v="0"/>
    <s v="El proceso presenta como soporte, la Circular 001 de 2024, donde se socializo la circular oficialmente a toda la entidad. Adicional, se realizan dos capacitaciones en dos jornadas diferentes para el tramite de cuentas de cobro teniendo en cuenta tambien lineaminetos de la circular._x000a__x000a_Número de archivos: 6_x000a_Recomendaciones:_x000a__x000a_-Revisar la pertinencia del control teniendo en cuenta que la revisión de la aplicación de los lineamiento para tramite de pagos, no se realiza por medio de capacitaciones._x000a__x000a_-Mantener la ejecución del control y continuar con el monitoreo."/>
    <s v="Preventivo"/>
    <s v="Manual"/>
    <s v="Documentado"/>
    <s v="Continua"/>
    <s v="Con registro"/>
    <s v="Alta"/>
    <n v="65"/>
    <s v="Mayor"/>
    <n v="80"/>
    <x v="1"/>
    <s v="Reducir"/>
    <x v="23"/>
    <s v="Socialización semestral del procedimiento y los requisitos a contemplar en el proceso de trámite de pago dirigido a las personas que hacen parte del mismo."/>
    <x v="1"/>
    <s v="El proceso registra la evidencia del avance o ejecución de la actividad a través  dos mesas de trabajo internas donde se dio a conocer el procedimiento. El procedimiento requiere actualizarce. Sin embargo, la actividad finaliza el 31/12/2024_x000a__x000a_Número de documentos: 4_x000a__x000a_Recomendación: _x000a__x000a_-Continuar con la ejecución de la acción y continuar con el monitoreo._x000a__x000a_-Se debe modificar el soporte de la acción, no puede ser solo listados de asistencia._x000a__x000a_-Evaluar mediante mesa de trabajo la eficacia del plan de acción para la estrategia de tratamiento del riesgo del año 2023_x000a__x000a_-Actualizar el procedimiento de pagos del proceso de Gestión Financiera"/>
    <s v="Profesional Universitario de la Subdirección Financiera"/>
    <s v="listados asistencia"/>
    <d v="2024-12-31T00:00:00"/>
  </r>
  <r>
    <x v="2"/>
    <x v="13"/>
    <s v="Desembolso durante el proceso de pagos "/>
    <s v="N.A"/>
    <s v="N.A"/>
    <s v="Rotación del personal del proceso"/>
    <x v="16"/>
    <s v="Posibilidad de realizar  desembolsos durante el proceso de pagos sin que se cumpla con el lleno de los requisitos establecidos por la ley, con fin de  favorecer intereses particulares."/>
    <s v="Riesgo de fraude interno"/>
    <s v="Sanciones fiscales"/>
    <n v="10800"/>
    <s v="Muy Alta"/>
    <n v="100"/>
    <n v="11"/>
    <s v="Mayor"/>
    <n v="80"/>
    <s v="ALTO"/>
    <x v="3"/>
    <m/>
    <x v="2"/>
    <m/>
    <m/>
    <m/>
    <m/>
    <m/>
    <m/>
    <s v="Alta"/>
    <n v="65"/>
    <s v="Mayor"/>
    <n v="80"/>
    <x v="1"/>
    <s v="Reducir"/>
    <x v="2"/>
    <m/>
    <x v="2"/>
    <m/>
    <m/>
    <m/>
    <m/>
  </r>
  <r>
    <x v="2"/>
    <x v="13"/>
    <s v="Desembolso durante el proceso de pagos "/>
    <s v="N.A"/>
    <s v="N.A"/>
    <s v="Carece de personal de planta  para el desarrollo de las actividades del proceso"/>
    <x v="16"/>
    <s v="Posibilidad de realizar  desembolsos durante el proceso de pagos sin que se cumpla con el lleno de los requisitos establecidos por la ley, con fin de  favorecer intereses particulares."/>
    <s v="Riesgo de fraude interno"/>
    <s v="Sanciones penales"/>
    <n v="10800"/>
    <s v="Muy Alta"/>
    <n v="100"/>
    <n v="11"/>
    <s v="Mayor"/>
    <n v="80"/>
    <s v="ALTO"/>
    <x v="3"/>
    <m/>
    <x v="2"/>
    <m/>
    <m/>
    <m/>
    <m/>
    <m/>
    <m/>
    <s v="Alta"/>
    <n v="65"/>
    <s v="Mayor"/>
    <n v="80"/>
    <x v="1"/>
    <s v="Reducir"/>
    <x v="2"/>
    <m/>
    <x v="2"/>
    <m/>
    <m/>
    <m/>
    <m/>
  </r>
  <r>
    <x v="2"/>
    <x v="14"/>
    <s v="17. Administrar los riesgos de gestión relacionados con la tecnología y riesgos de seguridad de la información de la entidad_x0009__x0009__x0009__x0009_"/>
    <s v="N.A"/>
    <s v="N.A"/>
    <s v="Falta de monitoreo de acceso a la información._x000a_ _x000a_"/>
    <x v="17"/>
    <s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
    <s v="Riesgo de ejecución y administración de procesos"/>
    <s v="sanciones disciplinarias"/>
    <n v="2000"/>
    <s v="Alta"/>
    <n v="80"/>
    <n v="17"/>
    <s v="Catastrófico "/>
    <n v="100"/>
    <s v="EXTREMO"/>
    <x v="28"/>
    <s v="C86.Profesional o contratista asignado por la Subsecretaria de Gestión Corporativa- gestion tecnologica verifica la creación de usuarios mediante Directorio Activo  de manera trimestral"/>
    <x v="1"/>
    <s v="No se registran evidencias que den cuenta de la ejecución del control para el periodo del monitoreo. _x000a__x000a_Recomendaciones:  _x000a__x000a_-Ejecutar el control y reportarlos para el proximo monitoreo_x000a_-Solicitar mesa de trabajo con la Subdirección de Programas y Proyectos para la revisión del mapa de riesgos del proceso"/>
    <s v="Preventivo"/>
    <s v="Automático"/>
    <s v="Continua"/>
    <s v="Continua"/>
    <s v="Con registro"/>
    <s v="Muy baja"/>
    <n v="13"/>
    <s v="Catastrófico "/>
    <n v="100"/>
    <x v="2"/>
    <s v="Reducir"/>
    <x v="24"/>
    <s v="Reportar las incidencias a las áreas o entidades de control competentes"/>
    <x v="0"/>
    <s v="No se registran evidencias que den cuenta de la ejecución o avance de la acción para el periodo del monitoreo.  Sin embargo, la fecha final de implementación de la actividad es el 31/12/2024_x000a__x000a_Recomendaciones:  _x000a__x000a_-Ejecutar la acción de tratamiento del riesgo y reportar para el proximo monitoreo_x000a_-Solicitar mesa de trabajo con la Subdirección de Programas y Proyectos para la revisión del mapa de riesgos del proceso"/>
    <s v="Profesional o contratista asignado por la Subsecretaria de Gestión Corporativa- gestion tecnologica"/>
    <s v="Incidentes de seguridad registrados en la mesa de ayuda_x000a__x000a_PS05-FO231 Info Indicentes_x0009__x0009__x0009_"/>
    <d v="2024-12-31T00:00:00"/>
  </r>
  <r>
    <x v="2"/>
    <x v="14"/>
    <s v="17. Administrar los riesgos de gestión relacionados con la tecnología y riesgos de seguridad de la información de la entidad_x0009__x0009__x0009__x0009_"/>
    <s v="N.A"/>
    <s v="N.A"/>
    <s v="Falta de conciencia en el uso adecuado de la información y contraseñas"/>
    <x v="17"/>
    <s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
    <s v="Riesgo de ejecución y administración de procesos"/>
    <s v="Sanciones fiscales"/>
    <n v="2000"/>
    <s v="Alta"/>
    <n v="80"/>
    <n v="17"/>
    <s v="Catastrófico "/>
    <n v="100"/>
    <s v="EXTREMO"/>
    <x v="29"/>
    <s v="C87. Profesional o contratista asignado por la Subsecretaria de Gestión Corporativa- gestion tecnologica revisa la Seguridad Informática (Firewall, antivirus y Antispam)  de manera trimestral"/>
    <x v="1"/>
    <s v="No se registran evidencias que den cuenta de la ejecución del control para el periodo del monitoreo. _x000a__x000a_Recomendaciones:  _x000a__x000a_-Ejecutar el control y reportarlos para el proximo monitoreo_x000a_-Solicitar mesa de trabajo con la Subdirección de Programas y Proyectos para la revisión del mapa de riesgos del proceso"/>
    <s v="Preventivo"/>
    <s v="Automático"/>
    <s v="Continua"/>
    <s v="Continua"/>
    <s v="Con registro"/>
    <s v="Muy baja"/>
    <n v="13"/>
    <s v="Catastrófico "/>
    <n v="100"/>
    <x v="2"/>
    <s v="Reducir"/>
    <x v="25"/>
    <s v="Elaborar un plan de mantenimiento integral para equipos de cómputo e infraestructura tecnológica"/>
    <x v="0"/>
    <s v="No se registran evidencias que den cuenta de la ejecución o avance de la acción para el periodo del monitoreo.  Sin embargo, la fecha final de implementación de la actividad es el 31/12/2024_x000a__x000a_Recomendaciones:  _x000a__x000a_-Ejecutar la acción de tratamiento del riesgo y reportar para el proximo monitoreo_x000a_-Solicitar mesa de trabajo con la Subdirección de Programas y Proyectos para la revisión del mapa de riesgos del proceso"/>
    <s v="Profesional o contratista asignado por la Subsecretaria de Gestión Corporativa- gestion tecnologica_x0009__x0009_"/>
    <s v="Piezas de Comunicación, _x000a_Listado de Asistencia, Presentacion de los temas en capacitación_x0009__x0009__x0009_"/>
    <d v="2024-12-31T00:00:00"/>
  </r>
  <r>
    <x v="2"/>
    <x v="14"/>
    <s v="17. Administrar los riesgos de gestión relacionados con la tecnología y riesgos de seguridad de la información de la entidad_x0009__x0009__x0009__x0009_"/>
    <s v="N.A"/>
    <s v="N.A"/>
    <s v="Inexistencia de Acuerdos de confidencialidad. _x000a_"/>
    <x v="17"/>
    <s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
    <s v="Riesgo de ejecución y administración de procesos"/>
    <s v="Sanciones penales"/>
    <n v="2000"/>
    <s v="Alta"/>
    <n v="80"/>
    <n v="17"/>
    <s v="Catastrófico "/>
    <n v="100"/>
    <s v="EXTREMO"/>
    <x v="30"/>
    <s v="C88. Profesional o contratista asignado por la Subsecretaria de Gestión Corporativa- gestion tecnologica realiza seguimiento a la Política de clasificación de activos de información y control de acceso descritas en el Manual de Políticas de Seguridad de la Información  de manera trimestral"/>
    <x v="1"/>
    <s v="No se registran evidencias que den cuenta de la ejecución del control para el periodo del monitoreo. _x000a__x000a_Recomendaciones:  _x000a__x000a_-Ejecutar el control y reportarlos para el proximo monitoreo_x000a_-Solicitar mesa de trabajo con la Subdirección de Programas y Proyectos para la revisión del mapa de riesgos del proceso"/>
    <s v="Preventivo"/>
    <s v="Manual"/>
    <s v="Continua"/>
    <s v="Continua"/>
    <s v="Con registro"/>
    <s v="Muy baja"/>
    <n v="13"/>
    <s v="Catastrófico "/>
    <n v="100"/>
    <x v="2"/>
    <s v="Reducir"/>
    <x v="2"/>
    <m/>
    <x v="2"/>
    <m/>
    <m/>
    <m/>
    <m/>
  </r>
  <r>
    <x v="2"/>
    <x v="14"/>
    <s v="17. Administrar los riesgos de gestión relacionados con la tecnología y riesgos de seguridad de la información de la entidad_x0009__x0009__x0009__x0009_"/>
    <s v="N.A"/>
    <s v="N.A"/>
    <s v="Falta de una efectiva  política o procedimiento de clasificación y etiquetado de la información."/>
    <x v="17"/>
    <s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
    <s v="Riesgo de ejecución y administración de procesos"/>
    <m/>
    <n v="2000"/>
    <s v="Alta"/>
    <n v="80"/>
    <n v="17"/>
    <s v="Catastrófico "/>
    <n v="100"/>
    <s v="EXTREMO"/>
    <x v="31"/>
    <s v="C89. Profesional o contratista asignado por la Subsecretaria de Gestión Corporativa- gestion tecnologica revisa el cumplimiento de la seguridad en la sede electrónica  de manera trimestral"/>
    <x v="1"/>
    <s v="No se registran evidencias que den cuenta de la ejecución del control para el periodo del monitoreo. _x000a__x000a_Recomendaciones:  _x000a__x000a_-Ejecutar el control y reportarlos para el proximo monitoreo_x000a_-Solicitar mesa de trabajo con la Subdirección de Programas y Proyectos para la revisión del mapa de riesgos del proceso"/>
    <s v="Preventivo"/>
    <s v="Automático"/>
    <s v="Continua"/>
    <s v="Continua"/>
    <s v="Con registro"/>
    <s v="Muy baja"/>
    <n v="13"/>
    <s v="Catastrófico "/>
    <n v="100"/>
    <x v="2"/>
    <s v="Reducir"/>
    <x v="2"/>
    <m/>
    <x v="2"/>
    <m/>
    <m/>
    <m/>
    <m/>
  </r>
  <r>
    <x v="2"/>
    <x v="15"/>
    <s v="2. Expedir Actos Administrativos_x0009__x0009__x0009__x0009_"/>
    <s v="N.A"/>
    <s v="N.A"/>
    <s v="Falta de control y custodia permanente del archivo Judicial y Administrativo"/>
    <x v="18"/>
    <s v="Posibilidad de  Uso indebido de la información privilegiada durante el manejo del archivo judicial o administrativo, debido a la manipulación de esta para  el favorecimiento de terceros"/>
    <s v="Riesgo de fraude interno"/>
    <s v="Pérdida de documentos de los expedientes judiciales o administrativos "/>
    <n v="24"/>
    <s v="Baja"/>
    <n v="40"/>
    <n v="8"/>
    <s v="Mayor"/>
    <n v="80"/>
    <s v="ALTO"/>
    <x v="32"/>
    <s v="La Subsecretaria Jurídica Realiza seguimiento al cumplimiento de la actividad 11 del procedimento PS03-PR05 de los expedientes préstados y consultados durante el mes "/>
    <x v="0"/>
    <s v="El proceso presenta como soporte, los los memorandos mensuales remitidos a la Subdirección Administrativa, informando el número de expediente prestados en el mes. _x000a__x000a_Número de archivos: 7_x000a_Recomendación: _x000a__x000a_-Mantener la ejecución del control y continuar con el monitoreo._x000a__x000a_-Revisar mediante mesa de trabajo el mapa de riesgos para analizar la pertinencia del control"/>
    <s v="Preventivo"/>
    <s v="Manual"/>
    <s v="Documentado"/>
    <s v="Continua"/>
    <s v="Con registro"/>
    <s v="Baja"/>
    <n v="26"/>
    <s v="Mayor"/>
    <n v="80"/>
    <x v="1"/>
    <s v="Reducir"/>
    <x v="26"/>
    <s v="Diligenciar permanentemente la planilla de solicitud de prestamo  "/>
    <x v="1"/>
    <s v="El proceso registra la evidencia del avance o ejecución de la actividad a través control de los préstamos de expedientes a través de la panilla, en la cual se registran los datos del expediente, la fecha de entrega o devolución, firma del profesional a quien se efectúa el préstamo y el estado del expediente.Sin embargo, la actividad finaliza el 31/12/2024_x000a__x000a_Número de documentos: 4_x000a__x000a_Recomendaciones:_x000a__x000a_-Continuar con la ejecución de la acción y continuar con el monitoreo._x000a__x000a_-Evaluar mediante mesa de trabajo la eficacia del plan de acción para la estrategia de tratamiento del riesgo del año 2023_x000a__x000a_-Revisar mediante mesa de trabajo el mapa de riesgos para analizar la pertinencia de la acción. "/>
    <s v="Auxiliar Administrativo"/>
    <s v="Formato PS03-FO57-V9"/>
    <d v="2024-12-31T00:00:00"/>
  </r>
  <r>
    <x v="2"/>
    <x v="16"/>
    <s v="1. Gestionar los trámites contractuales que soliciten los procesos_x0009__x0009__x0009__x0009_"/>
    <s v="N.A"/>
    <s v="N.A"/>
    <s v="Falta de verificación por parte del comité evaluador de las posibles inhabilidades e incompatibilidades previstas en la Constitución y la ley en las que puede estar incurso el futuro contratista"/>
    <x v="19"/>
    <s v="Posibilidad de  decisiones ajustadas a intereses propios o de terceros por la indebida suscripción de los contratos y/o convenios con personas incursas en causales de inhabilidad e incompatibilidad previstas en la ley para beneficio propio"/>
    <s v="Riesgo de fraude interno"/>
    <s v="Procesos sancionatorios,disciplinarios, ficales y/o penales"/>
    <n v="1200"/>
    <s v="Alta"/>
    <n v="80"/>
    <n v="15"/>
    <s v="Catastrófico "/>
    <n v="100"/>
    <s v="EXTREMO"/>
    <x v="33"/>
    <s v="Profesional (abogado) asignado por la Subdirección adminsitrativa verifica los antecedentes disciplinarios, fiscales y judiciales  de los oferentes y/o futuro contratista cada vez que se radique un proceso "/>
    <x v="0"/>
    <s v="El proceso presenta como soporte, la declaraciòn de consulta de antecedentes de 14 contratos generados en el primer cuatrimestre del 2024, consultas realizadas por el abogado responsable._x000a__x000a_Número de archivos: 14_x000a_Recomendación: _x000a__x000a_-Mantener la ejecución del control y continuar con el monitoreo."/>
    <s v="Preventivo"/>
    <s v="Manual"/>
    <s v="Documentado"/>
    <s v="Aleatoria"/>
    <s v="Con registro"/>
    <s v="Media"/>
    <n v="52"/>
    <s v="Catastrófico "/>
    <n v="100"/>
    <x v="2"/>
    <s v="Reducir"/>
    <x v="27"/>
    <s v="Realizar una jornada de orientación al grupo de gestión contractual, reiterando la importancia en la verificación de las diferentes consultas realizadas a los posibles contratistas en torno a las diferentes inhabilidades e incompatibilidades en que puede estar incurso"/>
    <x v="1"/>
    <s v="El proceso registra la evidencia del avance o ejecución de la actividad a través mesas de trabajo de los dias 24 y 25 de abril de 2024 donde se brindaron aspectos relevantes de la contrataciòn. Sin embargo, la actividad finaliza el 31/12/2024_x000a__x000a_Número de documentos: 4_x000a__x000a_Recomendaciones: _x000a__x000a_-Continuar con la ejecución de la acción y continuar con el monitoreo._x000a__x000a_-Evaluar mediante mesa de trabajo la eficacia del plan de acción para la estrategia de tratamiento del riesgo del año 2023"/>
    <s v="Subdirector(a) administrativo (a)- Coordinador contratación"/>
    <s v="Pantallazo convocatoria y listado de asistencia "/>
    <d v="2024-12-31T00:00:00"/>
  </r>
  <r>
    <x v="2"/>
    <x v="16"/>
    <s v="1. Gestionar los trámites contractuales que soliciten los procesos_x0009__x0009__x0009__x0009_"/>
    <s v="N.A"/>
    <s v="N.A"/>
    <s v="Alteración de los documentos aportados por el contratista para la verificación de las diferentes inhabilidades e incompatibilidades en que puede estar incurso"/>
    <x v="19"/>
    <s v="Posibilidad de  decisiones ajustadas a intereses propios o de terceros por la indebida suscripción de los contratos y/o convenios con personas incursas en causales de inhabilidad e incompatibilidad previstas en la ley para beneficio propio"/>
    <s v="Riesgo de fraude interno"/>
    <s v="Sobrecostos para la entidad por gastos adicionales por la indebida suscripción de los contratos"/>
    <n v="1200"/>
    <s v="Alta"/>
    <n v="80"/>
    <n v="15"/>
    <s v="Catastrófico "/>
    <n v="100"/>
    <s v="EXTREMO"/>
    <x v="3"/>
    <m/>
    <x v="2"/>
    <m/>
    <m/>
    <m/>
    <m/>
    <m/>
    <m/>
    <s v="Media"/>
    <n v="52"/>
    <s v="Catastrófico "/>
    <n v="100"/>
    <x v="2"/>
    <s v="Reducir"/>
    <x v="2"/>
    <m/>
    <x v="2"/>
    <m/>
    <m/>
    <m/>
    <m/>
  </r>
  <r>
    <x v="2"/>
    <x v="16"/>
    <s v="1. Gestionar los trámites contractuales que soliciten los procesos_x0009__x0009__x0009__x0009_"/>
    <s v="N.A"/>
    <s v="N.A"/>
    <s v="dificultades en el acceso a las plataformas para las consultas  de inhabilidades e incompatibilidades en que puede estar incurso el posible contratista"/>
    <x v="19"/>
    <s v="Posibilidad de  decisiones ajustadas a intereses propios o de terceros por la indebida suscripción de los contratos y/o convenios con personas incursas en causales de inhabilidad e incompatibilidad previstas en la ley para beneficio propio"/>
    <s v="Riesgo de fraude interno"/>
    <s v="Deterioro de la  imagen de la Entidad debido a los requerimientos de entes control por la indebida gestión, así como investigacioness, fiscales y penales"/>
    <n v="1200"/>
    <s v="Alta"/>
    <n v="80"/>
    <n v="15"/>
    <s v="Catastrófico "/>
    <n v="100"/>
    <s v="EXTREMO"/>
    <x v="3"/>
    <m/>
    <x v="2"/>
    <m/>
    <m/>
    <m/>
    <m/>
    <m/>
    <m/>
    <s v="Media"/>
    <n v="52"/>
    <s v="Catastrófico "/>
    <n v="100"/>
    <x v="2"/>
    <s v="Reducir"/>
    <x v="2"/>
    <m/>
    <x v="2"/>
    <m/>
    <m/>
    <m/>
    <m/>
  </r>
  <r>
    <x v="2"/>
    <x v="16"/>
    <s v="1. Gestionar los trámites contractuales que soliciten los procesos_x0009__x0009__x0009__x0009_"/>
    <s v="N.A"/>
    <s v="N.A"/>
    <m/>
    <x v="19"/>
    <s v="Posibilidad de  decisiones ajustadas a intereses propios o de terceros por la indebida suscripción de los contratos y/o convenios con personas incursas en causales de inhabilidad e incompatibilidad previstas en la ley para beneficio propio"/>
    <s v="Riesgo de fraude interno"/>
    <s v="Requerimientos de entes control "/>
    <n v="1200"/>
    <s v="Alta"/>
    <n v="80"/>
    <n v="15"/>
    <s v="Catastrófico "/>
    <n v="100"/>
    <s v="EXTREMO"/>
    <x v="3"/>
    <m/>
    <x v="2"/>
    <m/>
    <m/>
    <m/>
    <m/>
    <m/>
    <m/>
    <s v="Media"/>
    <n v="52"/>
    <s v="Catastrófico "/>
    <n v="100"/>
    <x v="2"/>
    <s v="Reducir"/>
    <x v="2"/>
    <m/>
    <x v="2"/>
    <m/>
    <m/>
    <m/>
    <m/>
  </r>
  <r>
    <x v="2"/>
    <x v="16"/>
    <s v="3. Gestionar los trámites de modificación (adición, prorroga, terminaciones anticipadas, cesión, reducción) contractual que soliciten los procesos. "/>
    <s v="N.A"/>
    <s v="N.A"/>
    <s v="Documentos falsos o irregulares presentados por los oferentes y que la entidad no logra evidenciar en el momento de la evaluación"/>
    <x v="20"/>
    <s v="Posibilidad de  trafico de influencia durante la adjudicación de los procesos de selección por direccionamiento en la formulación de los requistos establecidos en los estudios previos o evaluación de los mismos para favorecimiento de algunos oferentes y/o terceros"/>
    <s v="Riesgo de fraude interno"/>
    <s v="Procesos sancionatorios,disciplinarios, ficales y/o penales"/>
    <n v="1200"/>
    <s v="Alta"/>
    <n v="80"/>
    <n v="15"/>
    <s v="Catastrófico "/>
    <n v="100"/>
    <s v="EXTREMO"/>
    <x v="34"/>
    <s v="Profesional (abogado) asignado por la Subdirección adminsitrativa revisa los diferentes requerimientos exigidos a los proponentes en los pliegos de condiciones e invitaciones públicas  de los procesos adelantados por la Entidad cada vez que se radique un estudio previo"/>
    <x v="0"/>
    <s v="El proceso presenta como soporte, Base con link de los procesos revisados y aprobados en la plataforma SECOP II para el periodo del monitoreo. _x000a__x000a_Número de archivos: 1_x000a_Recomendación: _x000a__x000a_-Mantener la ejecución del control y continuar con el monitoreo._x000a_-Revisar la pertinencia del soporte, teniendo en cuenta la revisión de los diferentes requerimientos exigidos a los proponentes en los pliegos de condiciones e invitaciones públicas  de los procesos adelantados por la Entidad_x000a_"/>
    <s v="Preventivo"/>
    <s v="Manual"/>
    <s v="Documentado"/>
    <s v="Aleatoria"/>
    <s v="Con registro"/>
    <s v="Baja"/>
    <n v="33.799999999999997"/>
    <s v="Mayor"/>
    <n v="80"/>
    <x v="1"/>
    <s v="Reducir"/>
    <x v="28"/>
    <s v="A50. Enviar comunicación oficial en donde se describan las buenas practicas para la estructuración y elaboración de los estudios previos "/>
    <x v="1"/>
    <s v="El proceso registra la evidencia del avance o ejecución de la actividad a través de actividades de capacitación y mesas de trabjao. Sin embargo, la actividad finaliza el 31/12/2024._x000a__x000a_Número de documentos: 15_x000a__x000a_Recomendación: _x000a__x000a_-Continuar con la ejecución de la acción y continuar con el monitoreo._x000a__x000a_-El soorte de la acción es Comunicaciones oficial (Memorando o correo electronico)_x000a__x000a_-Evaluar mediante mesa de trabajo la eficacia del plan de acción para la estrategia de tratamiento del riesgo del año 2023"/>
    <s v="Subdirectora Adminsitrativa"/>
    <s v="Comunicaciones oficial (Memorando o correo electronico)"/>
    <d v="2024-12-31T00:00:00"/>
  </r>
  <r>
    <x v="2"/>
    <x v="16"/>
    <s v="3. Gestionar los trámites de modificación (adición, prorroga, terminaciones anticipadas, cesión, reducción) contractual que soliciten los procesos. "/>
    <s v="N.A"/>
    <s v="N.A"/>
    <s v="Inadecuada solicitud de requisitos habilitantes y/o ponderables en la estruturación del proceso"/>
    <x v="20"/>
    <s v="Posibilidad de  trafico de influencia durante la adjudicación de los procesos de selección por direccionamiento en la formulación de los requistos establecidos en los estudios previos o evaluación de los mismos para favorecimiento de algunos oferentes y/o terceros"/>
    <s v="Riesgo de fraude interno"/>
    <s v="Sobrecostos para la entidad por gastos adicionales por la indebida suscripción de los contratos"/>
    <n v="1200"/>
    <s v="Alta"/>
    <n v="80"/>
    <n v="15"/>
    <s v="Catastrófico "/>
    <n v="100"/>
    <s v="EXTREMO"/>
    <x v="35"/>
    <s v="Profesional (abogado) asignado por la Subdirección administrativa revisa Las difererentes observaciones realizadas por los proponentes a los pliegos de condiciones e invitaciones públicas  de los procesos adelantados por la Entidad en el término establecido en el cronograma del proceso"/>
    <x v="0"/>
    <s v="El proceso presenta como soporte, las respuestas a observaciones realizadas a los pliegos de condiciones e invitaciones públicas para el periodo del monitoreo_x000a__x000a_Número de archivos: 3_x000a_Recomendación: _x000a__x000a_-Mantener la ejecución del control y continuar con el monitoreo._x000a__x000a_"/>
    <s v="Preventivo"/>
    <s v="Manual"/>
    <s v="Documentado"/>
    <s v="Aleatoria"/>
    <s v="Con registro"/>
    <s v="Baja"/>
    <n v="33.799999999999997"/>
    <s v="Mayor"/>
    <n v="80"/>
    <x v="1"/>
    <s v="Reducir"/>
    <x v="2"/>
    <m/>
    <x v="2"/>
    <m/>
    <m/>
    <m/>
    <m/>
  </r>
  <r>
    <x v="2"/>
    <x v="16"/>
    <s v="3. Gestionar los trámites de modificación (adición, prorroga, terminaciones anticipadas, cesión, reducción) contractual que soliciten los procesos. "/>
    <s v="N.A"/>
    <s v="N.A"/>
    <s v="Conducta dolosa entre el comité evaluador y oferentes, durante la evaluación de los requisitos exigidos en el proceso con el fin de obtener un beneficio propio o particular"/>
    <x v="20"/>
    <s v="Posibilidad de  trafico de influencia durante la adjudicación de los procesos de selección por direccionamiento en la formulación de los requistos establecidos en los estudios previos o evaluación de los mismos para favorecimiento de algunos oferentes y/o terceros"/>
    <s v="Riesgo de fraude interno"/>
    <s v="Deterioro de la  imagen de la Entidad debido a los requerimientos de entes control por la indebida adjudicación y/o ejecución"/>
    <n v="1200"/>
    <s v="Alta"/>
    <n v="80"/>
    <n v="15"/>
    <s v="Catastrófico "/>
    <n v="100"/>
    <s v="EXTREMO"/>
    <x v="3"/>
    <m/>
    <x v="2"/>
    <m/>
    <m/>
    <m/>
    <m/>
    <m/>
    <m/>
    <s v="Baja"/>
    <n v="33.799999999999997"/>
    <s v="Mayor"/>
    <n v="80"/>
    <x v="1"/>
    <s v="Reducir"/>
    <x v="2"/>
    <m/>
    <x v="2"/>
    <m/>
    <m/>
    <m/>
    <m/>
  </r>
  <r>
    <x v="2"/>
    <x v="16"/>
    <s v="3. Gestionar los trámites de modificación (adición, prorroga, terminaciones anticipadas, cesión, reducción) contractual que soliciten los procesos. "/>
    <s v="N.A"/>
    <s v="N.A"/>
    <s v="Selección inadecuada de la modalidad de contratación con el propósito de direccionar el proceso"/>
    <x v="20"/>
    <s v="Posibilidad de  trafico de influencia durante la adjudicación de los procesos de selección por direccionamiento en la formulación de los requistos establecidos en los estudios previos o evaluación de los mismos para favorecimiento de algunos oferentes y/o terceros"/>
    <s v="Riesgo de fraude interno"/>
    <m/>
    <n v="1200"/>
    <s v="Alta"/>
    <n v="80"/>
    <n v="15"/>
    <s v="Catastrófico "/>
    <n v="100"/>
    <s v="EXTREMO"/>
    <x v="3"/>
    <m/>
    <x v="2"/>
    <m/>
    <m/>
    <m/>
    <m/>
    <m/>
    <m/>
    <s v="Baja"/>
    <n v="33.799999999999997"/>
    <s v="Mayor"/>
    <n v="80"/>
    <x v="1"/>
    <s v="Reducir"/>
    <x v="2"/>
    <m/>
    <x v="2"/>
    <m/>
    <m/>
    <m/>
    <m/>
  </r>
  <r>
    <x v="2"/>
    <x v="16"/>
    <s v="3. Gestionar los trámites de modificación (adición, prorroga, terminaciones anticipadas, cesión, reducción) contractual que soliciten los procesos. "/>
    <s v="N.A"/>
    <s v="N.A"/>
    <s v="Modificación de documentos con el fin de obtener un beneficio particular"/>
    <x v="20"/>
    <s v="Posibilidad de  trafico de influencia durante la adjudicación de los procesos de selección por direccionamiento en la formulación de los requistos establecidos en los estudios previos o evaluación de los mismos para favorecimiento de algunos oferentes y/o terceros"/>
    <s v="Riesgo de fraude interno"/>
    <m/>
    <n v="1200"/>
    <s v="Alta"/>
    <n v="80"/>
    <n v="15"/>
    <s v="Catastrófico "/>
    <n v="100"/>
    <s v="EXTREMO"/>
    <x v="3"/>
    <m/>
    <x v="2"/>
    <m/>
    <m/>
    <m/>
    <m/>
    <m/>
    <m/>
    <s v="Baja"/>
    <n v="33.799999999999997"/>
    <s v="Mayor"/>
    <n v="80"/>
    <x v="1"/>
    <s v="Reducir"/>
    <x v="2"/>
    <m/>
    <x v="2"/>
    <m/>
    <m/>
    <m/>
    <m/>
  </r>
  <r>
    <x v="3"/>
    <x v="17"/>
    <s v="1. Emitir los actos administrativos _x000a_procedentes y darles cumplimiento, _x000a_con el fin de surtir las etapas del _x000a_procedimiento disciplinario._x0009__x0009__x0009_"/>
    <s v="N.A"/>
    <s v="N.A"/>
    <s v="Violación consciente de los principios que rigen la función pública por parte de los sujetos que intervienen en el  procedimiento disciplinario."/>
    <x v="21"/>
    <s v="Posibilidad de  desiciones ajustadas a intereses propios o de terceros durante las etapas del procedimiento disciplinario  por realizar u omitir actuaciones de carácter disciplinario para favorecer intereses ajenos a los principios que rigen la función administrativa"/>
    <s v="Riesgo de fraude interno"/>
    <s v="Procesos sancionatorios"/>
    <n v="480"/>
    <s v="Media"/>
    <n v="60"/>
    <n v="5"/>
    <s v="Moderado"/>
    <n v="60"/>
    <s v="MODERADO"/>
    <x v="36"/>
    <s v="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
    <x v="0"/>
    <s v="El proceso presenta como soporte, el formato FO664 Base de datos procesos Disciplinario 30-04-2024 para el periodo del monitoreo_x000a__x000a_Número de archivos: 1_x000a__x000a_Recomendaciónes:_x000a__x000a_-Mantener la ejecución del control y continuar con el monitoreo._x000a__x000a_-Solicitar una mesa de trabajo con la Subdirección de Programas y Proyectos para la revisión del mapa de riesgos_x000a_"/>
    <s v="Correctivo"/>
    <s v="Manual"/>
    <s v="Sin documentar"/>
    <s v="Aleatoria"/>
    <s v="Con registro"/>
    <s v="Media"/>
    <n v="60"/>
    <s v="Moderado"/>
    <n v="60"/>
    <x v="0"/>
    <s v="Reducir"/>
    <x v="29"/>
    <s v="Socializar los términos de preescripción y caducidad de los procesos disciplinarios activos al equipo de trabajo cuatrimestralmente"/>
    <x v="1"/>
    <s v="El proceso registra la evidencia del avance o ejecución de la actividad a través del formato FO664 Base de datos procesos Disciplinario 30-04-2024 Sin embargo, la actividad finaliza el 31/12/2024_x000a__x000a_Número de documentos: 1_x000a__x000a_Recomendaciones:_x000a__x000a_-Continuar con la ejecución de la acción y continuar con el monitoreo._x000a__x000a_-Evaluar mediante mesa de trabajo la eficacia del plan de acción para la estrategia de tratamiento del riesgo del año 2023._x000a__x000a_-Hace falta reportar el acta de reunión donde se socializan los de preescripción y caducidad de los procesos disciplinarios activos"/>
    <s v="Jefe de Oficina de Control Disciplinario Interno"/>
    <s v="Acta de reunión_x000a_Base de procesos formato PE02-FO664"/>
    <d v="2024-12-31T00:00:00"/>
  </r>
  <r>
    <x v="3"/>
    <x v="17"/>
    <s v="1. Emitir los actos administrativos _x000a_procedentes y darles cumplimiento, _x000a_con el fin de surtir las etapas del _x000a_procedimiento disciplinario._x0009__x0009__x0009_"/>
    <s v="N.A"/>
    <s v="N.A"/>
    <s v="Omitir de manera intencional el control de los términos procesales"/>
    <x v="22"/>
    <s v="_x000a_Posibilidad de  desic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_x0009__x0009__x0009__x000a__x0009__x0009__x0009__x000a__x0009__x0009__x0009__x000a__x0009__x0009__x0009__x000a__x0009__x0009__x0009_"/>
    <s v="Riesgo de fraude interno"/>
    <s v="Procesos sancionatorios"/>
    <n v="480"/>
    <s v="Media"/>
    <n v="60"/>
    <n v="5"/>
    <s v="Moderado"/>
    <n v="60"/>
    <s v="MODERADO"/>
    <x v="37"/>
    <s v="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
    <x v="0"/>
    <s v="El proceso presenta como soporte, el formato FO664 Base de datos procesos Disciplinario 30-04-2024 y actas de reparto para el periodo del monitoreo_x000a__x000a_Número de archivos: 1_x000a__x000a_Recomendaciónes:_x000a__x000a_-Mantener la ejecución del control y continuar con el monitoreo._x000a__x000a_-Solicitar una mesa de trabajo con la Subdirección de Programas y Proyectos para la revisión del mapa de riesgos_x000a_"/>
    <s v="Preventivo"/>
    <s v="Manual"/>
    <s v="Sin documentar"/>
    <s v="Aleatoria"/>
    <s v="Con registro"/>
    <s v="Baja"/>
    <n v="60"/>
    <s v="Moderado"/>
    <n v="60"/>
    <x v="0"/>
    <s v="Reducir"/>
    <x v="29"/>
    <s v="Socializar los términos de preescripción y caducidad de los procesos disciplinarios activos al equipo de trabajo cuatrimestralmente"/>
    <x v="1"/>
    <s v="El proceso registra la evidencia del avance o ejecución de la actividad a través del formato FO664 Base de datos procesos Disciplinario 30-04-2024 Sin embargo, la actividad finaliza el 31/12/2024_x000a__x000a_Número de documentos: 1_x000a__x000a_Recomendaciones:_x000a__x000a_-Continuar con la ejecución de la acción y continuar con el monitoreo._x000a__x000a_-Evaluar mediante mesa de trabajo la eficacia del plan de acción para la estrategia de tratamiento del riesgo del año 2023._x000a__x000a_-Hace falta reportar el acta de reunión donde se socializan los de preescripción y caducidad de los procesos disciplinarios activos"/>
    <s v="Jefe de Oficina de Control Disciplinario Interno"/>
    <s v="Acta de reunión_x000a_Base de procesos formato PE02-FO664"/>
    <d v="2024-12-31T00:00:00"/>
  </r>
  <r>
    <x v="3"/>
    <x v="18"/>
    <s v="9. Ejecutar los trabajos de seguimiento y evaluación de acuerdo con el Plan Anual de Auditoría._x0009__x0009__x0009__x0009__x0009__x0009__x0009_"/>
    <s v="N.A"/>
    <s v="N.A"/>
    <s v="Posibles comportamientos no éticos de los servidores y contratistas"/>
    <x v="23"/>
    <s v="Posibilidad de  tráfico de influencia durante la ejecución de los trabajos de seguimiento y evaluación debido a manipulación indebida de información  para obtener un beneficio propio o de un tercero._x0009__x0009__x0009__x000a__x0009__x0009__x0009__x000a__x0009__x0009__x0009__x000a__x0009__x0009__x0009__x000a__x0009__x0009__x0009_"/>
    <s v="Riesgo de fraude interno"/>
    <s v="Sanciones disciplinarias, fiscales y/o penales"/>
    <n v="62"/>
    <s v="Media"/>
    <n v="60"/>
    <n v="12"/>
    <s v="Catastrófico "/>
    <n v="100"/>
    <s v="EXTREMO"/>
    <x v="38"/>
    <s v="Jefe de la Oficina Asesora de Control Interno revisa y genera el acceso al repositorio en Share Point, por un tiempo determinado al enlace designado por la dependencia para el cargue de la información de acuerdo con las solicitudes de información     cada vez que se requiera"/>
    <x v="0"/>
    <s v="El proceso presenta como soporte, los requerimientos oficiales de información cursados a las diferentes áreas cuentan con un enlace al repositorio SharePoint donde se deben cargar los soportes e información documentada y en los cuales se concede n plazo para allegar la información_x000a__x000a_Número de archivos: 8_x000a_Recomendación: _x000a__x000a_-Mantener la ejecución del control y continuar con el monitoreo."/>
    <s v="Preventivo"/>
    <s v="Manual"/>
    <s v="Documentado"/>
    <s v="Continua"/>
    <s v="Con registro"/>
    <s v="Muy baja"/>
    <n v="10.710374999999999"/>
    <s v="Catastrófico "/>
    <n v="100"/>
    <x v="2"/>
    <s v="Reducir"/>
    <x v="30"/>
    <s v="Deshabilitar el enlace dispuesto para el cargue de la información una vez se cumpla el plazo definifo en el requerimiento interno"/>
    <x v="1"/>
    <s v="El proceso registra la evidencia del avance o ejecución de la actividad a través de los siguientes memorando de muestra 3-2024-130, 3-2024-133, 3-2024-2950, 3-2024-54, 3-2024-59. Sin embargo, la actividad finaliza el 31/12/2024_x000a__x000a_Número de documentos: 8_x000a__x000a_Recomendación: _x000a__x000a_-Continuar con la ejecución de la acción y continuar con el monitoreo._x000a__x000a_-Evaluar mediante mesa de trabajo la eficacia del plan de acción para la estrategia de tratamiento del riesgo del año 2023"/>
    <s v="Jefe de Oficina Asesora de Control Interno o Profesional designado"/>
    <s v="Memorando de solicitud y  registro "/>
    <d v="2024-12-31T00:00:00"/>
  </r>
  <r>
    <x v="3"/>
    <x v="18"/>
    <s v="9. Ejecutar los trabajos de seguimiento y evaluación de acuerdo con el Plan Anual de Auditoría._x0009__x0009__x0009__x0009__x0009__x0009__x0009_"/>
    <s v="N.A"/>
    <s v="N.A"/>
    <s v="Conflictos de interés no declarados, identificados y tratados"/>
    <x v="23"/>
    <s v="Posibilidad de  tráfico de influencia durante la ejecución de los trabajos de seguimiento y evaluación debido a manipulación indebida de información  para obtener un beneficio propio o de un tercero._x0009__x0009__x0009__x000a__x0009__x0009__x0009__x000a__x0009__x0009__x0009__x000a__x0009__x0009__x0009__x000a__x0009__x0009__x0009_"/>
    <s v="Riesgo de fraude interno"/>
    <s v="Perdida de la credibilidad en el ejercicio auditor"/>
    <n v="62"/>
    <s v="Media"/>
    <n v="60"/>
    <n v="12"/>
    <s v="Catastrófico "/>
    <n v="100"/>
    <s v="EXTREMO"/>
    <x v="39"/>
    <s v="Jefe de la Oficina Asesora de Control Interno revisa Los informes preliminares de la ejecución de los trabajos de auditoría e informes de evaluación y seguimiento con el/los auditor/es cada vez que se realice un trabajo de auditoría e informes de evaluación y seguimiento"/>
    <x v="0"/>
    <s v="El proceso presenta como soporte, los informes allegados por los profesionales de apoyo al área fueron revisados, devueltos con observaciones comentarios y sugerencias para las subsanaciones cuando fue necesario y, en todo caso, ajustados en términos de forma, fondo y contenido incorporando los aportes propios del Jefe de la Oficina de Conrtol Interno._x000a__x000a_Número de archivos: 4_x000a_Recomendación: _x000a__x000a_-Mantener la ejecución del control y continuar con el monitoreo."/>
    <s v="Preventivo"/>
    <s v="Manual"/>
    <s v="Documentado"/>
    <s v="Continua"/>
    <s v="Con registro"/>
    <s v="Muy baja"/>
    <n v="10.710374999999999"/>
    <s v="Catastrófico "/>
    <n v="100"/>
    <x v="2"/>
    <s v="Reducir"/>
    <x v="2"/>
    <m/>
    <x v="2"/>
    <m/>
    <m/>
    <m/>
    <m/>
  </r>
  <r>
    <x v="3"/>
    <x v="18"/>
    <s v="9. Ejecutar los trabajos de seguimiento y evaluación de acuerdo con el Plan Anual de Auditoría._x0009__x0009__x0009__x0009__x0009__x0009__x0009_"/>
    <s v="N.A"/>
    <s v="N.A"/>
    <s v="Debilidad o Incumplimiento de controles"/>
    <x v="23"/>
    <s v="Posibilidad de  tráfico de influencia durante la ejecución de los trabajos de seguimiento y evaluación debido a manipulación indebida de información  para obtener un beneficio propio o de un tercero._x0009__x0009__x0009__x000a__x0009__x0009__x0009__x000a__x0009__x0009__x0009__x000a__x0009__x0009__x0009__x000a__x0009__x0009__x0009_"/>
    <s v="Riesgo de fraude interno"/>
    <s v="El ejercicio auditor no genere valor agregado para la mejor toma de decisiones. "/>
    <n v="62"/>
    <s v="Media"/>
    <n v="60"/>
    <n v="12"/>
    <s v="Catastrófico "/>
    <n v="100"/>
    <s v="EXTREMO"/>
    <x v="40"/>
    <s v="Oficina Asesora de Control Interno verifica (Declara) los posibles conflictos de intereses de acuerdo a las auditorías asignadas y suscribe formato PE01-FO644 &quot;Acuerdo de confidencialidad - declaración conflicto de interés para auditores internos&quot;  cada vez que se realice una auditoría de acuerdo a lo definido en el Plan Anual de Auditoría de la respectiva Vigencia"/>
    <x v="0"/>
    <s v="El proceso reporta, que mediante radicado No. 3-2024-2892 se comunicó el inicio del Trabajo de Auditoria Interna. Proyecto de Inversión 7582 Mejoramiento Progresivo de Edificaciones de Vivienda de Origen Informal Plan Terrazas SDHT y el Proyecto de Inversión 7680 Implementación del Plan Terrazas para el periodo del monitoreo. Sin embargo, no se evidencian los soportes del memorando que se menciona_x000a__x000a_Número de archivos: 0_x000a_Recomendación: _x000a__x000a_-Mantener la ejecución del control y continuar con el monitoreo._x000a__x000a_-Revisar el cargue de los soportes que den cuenta de la ejecución del control."/>
    <s v="Preventivo"/>
    <s v="Manual"/>
    <s v="Documentado"/>
    <s v="Continua"/>
    <s v="Con registro"/>
    <s v="Muy baja"/>
    <n v="10.710374999999999"/>
    <s v="Catastrófico "/>
    <n v="100"/>
    <x v="2"/>
    <s v="Reducir"/>
    <x v="2"/>
    <m/>
    <x v="2"/>
    <m/>
    <m/>
    <m/>
    <m/>
  </r>
  <r>
    <x v="3"/>
    <x v="18"/>
    <s v="9. Ejecutar los trabajos de seguimiento y evaluación de acuerdo con el Plan Anual de Auditoría._x0009__x0009__x0009__x0009__x0009__x0009__x0009_"/>
    <s v="N.A"/>
    <s v="N.A"/>
    <s v="Incumplimiento de procedimientos "/>
    <x v="23"/>
    <s v="Posibilidad de  tráfico de influencia durante la ejecución de los trabajos de seguimiento y evaluación debido a manipulación indebida de información  para obtener un beneficio propio o de un tercero._x0009__x0009__x0009__x000a__x0009__x0009__x0009__x000a__x0009__x0009__x0009__x000a__x0009__x0009__x0009__x000a__x0009__x0009__x0009_"/>
    <s v="Riesgo de fraude interno"/>
    <m/>
    <n v="62"/>
    <s v="Media"/>
    <n v="60"/>
    <n v="12"/>
    <s v="Catastrófico "/>
    <n v="100"/>
    <s v="EXTREMO"/>
    <x v="41"/>
    <s v="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
    <x v="0"/>
    <s v="El proceso reporta, que mediante radicado No. 3-2024-2892 se comunicó el inicio del Trabajo de Auditoria Interna. Proyecto de Inversión 7582 Mejoramiento Progresivo de Edificaciones de Vivienda de Origen Informal Plan Terrazas SDHT y el Proyecto de Inversión 7680 Implementación del Plan Terrazas para el periodo del monitoreo._x000a__x000a_Número de archivos: 0_x000a_Recomendación: _x000a__x000a_-Mantener la ejecución del control y continuar con el monitoreo._x000a__x000a_-Revisar el cargue de los soportes que den cuenta de la ejecución del control."/>
    <s v="Preventivo"/>
    <s v="Manual"/>
    <s v="Documentado"/>
    <s v="Continua"/>
    <s v="Con registro"/>
    <s v="Muy baja"/>
    <n v="10.710374999999999"/>
    <s v="Catastrófico "/>
    <n v="100"/>
    <x v="2"/>
    <s v="Reducir"/>
    <x v="2"/>
    <m/>
    <x v="2"/>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7A9028A-3A01-4D53-A58F-EA99BCFC2E62}" name="TablaDinámica1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79:C184" firstHeaderRow="1" firstDataRow="2" firstDataCol="1"/>
  <pivotFields count="39">
    <pivotField axis="axisRow" showAll="0">
      <items count="5">
        <item h="1" x="2"/>
        <item h="1" x="0"/>
        <item x="3"/>
        <item h="1"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1"/>
        <item m="1" x="4"/>
        <item x="0"/>
        <item x="3"/>
        <item h="1" x="2"/>
        <item t="default"/>
      </items>
    </pivotField>
    <pivotField showAll="0"/>
    <pivotField showAll="0"/>
    <pivotField showAll="0"/>
    <pivotField showAll="0"/>
  </pivotFields>
  <rowFields count="2">
    <field x="0"/>
    <field x="1"/>
  </rowFields>
  <rowItems count="4">
    <i>
      <x v="2"/>
    </i>
    <i r="1">
      <x v="3"/>
    </i>
    <i r="1">
      <x v="5"/>
    </i>
    <i t="grand">
      <x/>
    </i>
  </rowItems>
  <colFields count="1">
    <field x="34"/>
  </colFields>
  <colItems count="2">
    <i>
      <x/>
    </i>
    <i t="grand">
      <x/>
    </i>
  </colItems>
  <dataFields count="1">
    <dataField name="Cuenta de Estado de la Acción" fld="3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AA171709-994A-46F6-AB0E-3130A2A6EAE3}" name="TablaDinámica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4:C58" firstHeaderRow="0" firstDataRow="1" firstDataCol="1"/>
  <pivotFields count="39">
    <pivotField axis="axisRow" showAll="0">
      <items count="5">
        <item x="2"/>
        <item x="0"/>
        <item x="3"/>
        <item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2">
    <field x="0"/>
    <field x="1"/>
  </rowFields>
  <rowItems count="24">
    <i>
      <x/>
    </i>
    <i r="1">
      <x v="7"/>
    </i>
    <i r="1">
      <x v="8"/>
    </i>
    <i r="1">
      <x v="11"/>
    </i>
    <i r="1">
      <x v="12"/>
    </i>
    <i r="1">
      <x v="13"/>
    </i>
    <i r="1">
      <x v="14"/>
    </i>
    <i r="1">
      <x v="15"/>
    </i>
    <i>
      <x v="1"/>
    </i>
    <i r="1">
      <x/>
    </i>
    <i r="1">
      <x v="1"/>
    </i>
    <i r="1">
      <x v="4"/>
    </i>
    <i r="1">
      <x v="9"/>
    </i>
    <i r="1">
      <x v="18"/>
    </i>
    <i>
      <x v="2"/>
    </i>
    <i r="1">
      <x v="3"/>
    </i>
    <i r="1">
      <x v="5"/>
    </i>
    <i>
      <x v="3"/>
    </i>
    <i r="1">
      <x v="2"/>
    </i>
    <i r="1">
      <x v="6"/>
    </i>
    <i r="1">
      <x v="10"/>
    </i>
    <i r="1">
      <x v="16"/>
    </i>
    <i r="1">
      <x v="17"/>
    </i>
    <i t="grand">
      <x/>
    </i>
  </rowItems>
  <colFields count="1">
    <field x="-2"/>
  </colFields>
  <colItems count="2">
    <i>
      <x/>
    </i>
    <i i="1">
      <x v="1"/>
    </i>
  </colItems>
  <dataFields count="2">
    <dataField name="Cuenta de Código_x000a_control" fld="17" subtotal="count" baseField="0" baseItem="0"/>
    <dataField name="Cuenta de Código_x000a_Acción" fld="3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B23805A2-74F1-40D8-893A-C7AB7CD589F9}" name="TablaDinámica9"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4:E154" firstHeaderRow="1" firstDataRow="2" firstDataCol="1"/>
  <pivotFields count="39">
    <pivotField axis="axisRow" showAll="0">
      <items count="5">
        <item x="2"/>
        <item h="1" x="0"/>
        <item h="1" x="3"/>
        <item h="1"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3"/>
        <item x="1"/>
        <item x="4"/>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9">
    <i>
      <x/>
    </i>
    <i r="1">
      <x v="7"/>
    </i>
    <i r="1">
      <x v="8"/>
    </i>
    <i r="1">
      <x v="11"/>
    </i>
    <i r="1">
      <x v="12"/>
    </i>
    <i r="1">
      <x v="13"/>
    </i>
    <i r="1">
      <x v="14"/>
    </i>
    <i r="1">
      <x v="15"/>
    </i>
    <i t="grand">
      <x/>
    </i>
  </rowItems>
  <colFields count="1">
    <field x="19"/>
  </colFields>
  <colItems count="4">
    <i>
      <x/>
    </i>
    <i>
      <x v="1"/>
    </i>
    <i>
      <x v="2"/>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8D825C6B-B174-4DBF-9ECD-9EF3CBBE7B0C}" name="TablaDinámica4"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76:E82" firstHeaderRow="1" firstDataRow="2" firstDataCol="1"/>
  <pivotFields count="39">
    <pivotField axis="axisRow" showAll="0">
      <items count="5">
        <item x="2"/>
        <item x="0"/>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1"/>
        <item m="1" x="4"/>
        <item x="0"/>
        <item x="3"/>
        <item h="1" x="2"/>
        <item t="default"/>
      </items>
    </pivotField>
    <pivotField showAll="0"/>
    <pivotField showAll="0"/>
    <pivotField showAll="0"/>
    <pivotField showAll="0"/>
  </pivotFields>
  <rowFields count="1">
    <field x="0"/>
  </rowFields>
  <rowItems count="5">
    <i>
      <x/>
    </i>
    <i>
      <x v="1"/>
    </i>
    <i>
      <x v="2"/>
    </i>
    <i>
      <x v="3"/>
    </i>
    <i t="grand">
      <x/>
    </i>
  </rowItems>
  <colFields count="1">
    <field x="34"/>
  </colFields>
  <colItems count="4">
    <i>
      <x/>
    </i>
    <i>
      <x v="2"/>
    </i>
    <i>
      <x v="3"/>
    </i>
    <i t="grand">
      <x/>
    </i>
  </colItems>
  <dataFields count="1">
    <dataField name="Cuenta de Estado de la Acción" fld="34" subtotal="count" baseField="0" baseItem="0"/>
  </dataFields>
  <chartFormats count="3">
    <chartFormat chart="0" format="0" series="1">
      <pivotArea type="data" outline="0" fieldPosition="0">
        <references count="2">
          <reference field="4294967294" count="1" selected="0">
            <x v="0"/>
          </reference>
          <reference field="34" count="1" selected="0">
            <x v="0"/>
          </reference>
        </references>
      </pivotArea>
    </chartFormat>
    <chartFormat chart="0" format="1" series="1">
      <pivotArea type="data" outline="0" fieldPosition="0">
        <references count="2">
          <reference field="4294967294" count="1" selected="0">
            <x v="0"/>
          </reference>
          <reference field="34" count="1" selected="0">
            <x v="2"/>
          </reference>
        </references>
      </pivotArea>
    </chartFormat>
    <chartFormat chart="0" format="2" series="1">
      <pivotArea type="data" outline="0" fieldPosition="0">
        <references count="2">
          <reference field="4294967294" count="1" selected="0">
            <x v="0"/>
          </reference>
          <reference field="3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66DC2FC3-F425-48C7-A896-076B6D2664CA}" name="TablaDinámica10"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57:D167" firstHeaderRow="1" firstDataRow="2" firstDataCol="1"/>
  <pivotFields count="39">
    <pivotField axis="axisRow" showAll="0">
      <items count="5">
        <item x="2"/>
        <item h="1" x="0"/>
        <item h="1" x="3"/>
        <item h="1"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1"/>
        <item m="1" x="4"/>
        <item x="0"/>
        <item x="3"/>
        <item h="1" x="2"/>
        <item t="default"/>
      </items>
    </pivotField>
    <pivotField showAll="0"/>
    <pivotField showAll="0"/>
    <pivotField showAll="0"/>
    <pivotField showAll="0"/>
  </pivotFields>
  <rowFields count="2">
    <field x="0"/>
    <field x="1"/>
  </rowFields>
  <rowItems count="9">
    <i>
      <x/>
    </i>
    <i r="1">
      <x v="7"/>
    </i>
    <i r="1">
      <x v="8"/>
    </i>
    <i r="1">
      <x v="11"/>
    </i>
    <i r="1">
      <x v="12"/>
    </i>
    <i r="1">
      <x v="13"/>
    </i>
    <i r="1">
      <x v="14"/>
    </i>
    <i r="1">
      <x v="15"/>
    </i>
    <i t="grand">
      <x/>
    </i>
  </rowItems>
  <colFields count="1">
    <field x="34"/>
  </colFields>
  <colItems count="3">
    <i>
      <x/>
    </i>
    <i>
      <x v="2"/>
    </i>
    <i t="grand">
      <x/>
    </i>
  </colItems>
  <dataFields count="1">
    <dataField name="Cuenta de Estado de la Acción" fld="3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FDCBF19-DD36-4D8F-8415-0A130527A34A}" name="TablaDinámica6"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08:D116" firstHeaderRow="1" firstDataRow="2" firstDataCol="1"/>
  <pivotFields count="39">
    <pivotField axis="axisRow" showAll="0">
      <items count="5">
        <item h="1" x="2"/>
        <item x="0"/>
        <item h="1" x="3"/>
        <item h="1"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1"/>
        <item m="1" x="4"/>
        <item x="0"/>
        <item x="3"/>
        <item h="1" x="2"/>
        <item t="default"/>
      </items>
    </pivotField>
    <pivotField showAll="0"/>
    <pivotField showAll="0"/>
    <pivotField showAll="0"/>
    <pivotField showAll="0"/>
  </pivotFields>
  <rowFields count="2">
    <field x="0"/>
    <field x="1"/>
  </rowFields>
  <rowItems count="7">
    <i>
      <x v="1"/>
    </i>
    <i r="1">
      <x/>
    </i>
    <i r="1">
      <x v="1"/>
    </i>
    <i r="1">
      <x v="4"/>
    </i>
    <i r="1">
      <x v="9"/>
    </i>
    <i r="1">
      <x v="18"/>
    </i>
    <i t="grand">
      <x/>
    </i>
  </rowItems>
  <colFields count="1">
    <field x="34"/>
  </colFields>
  <colItems count="3">
    <i>
      <x/>
    </i>
    <i>
      <x v="2"/>
    </i>
    <i t="grand">
      <x/>
    </i>
  </colItems>
  <dataFields count="1">
    <dataField name="Cuenta de Estado de la Acción" fld="3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D3A7264-4046-4C88-9C91-8627FE40D177}" name="TablaDinámica1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71:C176" firstHeaderRow="1" firstDataRow="2" firstDataCol="1"/>
  <pivotFields count="39">
    <pivotField axis="axisRow" showAll="0">
      <items count="5">
        <item h="1" x="2"/>
        <item h="1" x="0"/>
        <item x="3"/>
        <item h="1"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3"/>
        <item x="1"/>
        <item x="4"/>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4">
    <i>
      <x v="2"/>
    </i>
    <i r="1">
      <x v="3"/>
    </i>
    <i r="1">
      <x v="5"/>
    </i>
    <i t="grand">
      <x/>
    </i>
  </rowItems>
  <colFields count="1">
    <field x="19"/>
  </colFields>
  <colItems count="2">
    <i>
      <x/>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E4475E3-128B-458F-8C20-85C773AF6FC9}" name="TablaDinámica5"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5:F103" firstHeaderRow="1" firstDataRow="2" firstDataCol="1"/>
  <pivotFields count="39">
    <pivotField axis="axisRow" showAll="0">
      <items count="5">
        <item h="1" x="2"/>
        <item x="0"/>
        <item h="1" x="3"/>
        <item h="1"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3"/>
        <item x="1"/>
        <item x="4"/>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
    <i>
      <x v="1"/>
    </i>
    <i r="1">
      <x/>
    </i>
    <i r="1">
      <x v="1"/>
    </i>
    <i r="1">
      <x v="4"/>
    </i>
    <i r="1">
      <x v="9"/>
    </i>
    <i r="1">
      <x v="18"/>
    </i>
    <i t="grand">
      <x/>
    </i>
  </rowItems>
  <colFields count="1">
    <field x="19"/>
  </colFields>
  <colItems count="5">
    <i>
      <x/>
    </i>
    <i>
      <x v="1"/>
    </i>
    <i>
      <x v="2"/>
    </i>
    <i>
      <x v="3"/>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A655B2A-ECF9-4A38-83CC-FEEC2B5FC249}" name="TablaDinámica13"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87:E202" firstHeaderRow="1" firstDataRow="3" firstDataCol="1"/>
  <pivotFields count="39">
    <pivotField axis="axisRow" showAll="0">
      <items count="5">
        <item x="2"/>
        <item x="0"/>
        <item x="3"/>
        <item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43">
        <item x="0"/>
        <item x="1"/>
        <item x="2"/>
        <item x="23"/>
        <item x="33"/>
        <item x="34"/>
        <item x="35"/>
        <item x="25"/>
        <item x="26"/>
        <item x="4"/>
        <item x="5"/>
        <item x="8"/>
        <item x="22"/>
        <item x="6"/>
        <item x="7"/>
        <item x="20"/>
        <item x="21"/>
        <item x="27"/>
        <item x="19"/>
        <item x="9"/>
        <item x="10"/>
        <item x="11"/>
        <item x="12"/>
        <item x="13"/>
        <item x="14"/>
        <item x="15"/>
        <item x="39"/>
        <item x="38"/>
        <item x="40"/>
        <item x="41"/>
        <item x="18"/>
        <item x="16"/>
        <item x="17"/>
        <item x="36"/>
        <item x="37"/>
        <item x="32"/>
        <item x="28"/>
        <item x="29"/>
        <item x="30"/>
        <item x="31"/>
        <item x="24"/>
        <item x="3"/>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axis="axisCol" showAll="0">
      <items count="4">
        <item h="1" x="1"/>
        <item x="2"/>
        <item h="1" x="0"/>
        <item t="default"/>
      </items>
    </pivotField>
    <pivotField showAll="0"/>
    <pivotField showAll="0">
      <items count="32">
        <item x="26"/>
        <item x="19"/>
        <item x="30"/>
        <item x="8"/>
        <item x="9"/>
        <item x="10"/>
        <item x="11"/>
        <item x="15"/>
        <item x="20"/>
        <item x="13"/>
        <item x="14"/>
        <item x="22"/>
        <item x="27"/>
        <item x="28"/>
        <item x="4"/>
        <item x="5"/>
        <item x="21"/>
        <item x="16"/>
        <item x="24"/>
        <item x="25"/>
        <item x="3"/>
        <item x="17"/>
        <item x="18"/>
        <item x="12"/>
        <item x="23"/>
        <item x="6"/>
        <item x="0"/>
        <item x="1"/>
        <item x="29"/>
        <item x="7"/>
        <item x="2"/>
        <item t="default"/>
      </items>
    </pivotField>
    <pivotField showAll="0"/>
    <pivotField dataField="1" showAll="0">
      <items count="6">
        <item x="1"/>
        <item m="1" x="4"/>
        <item x="0"/>
        <item x="3"/>
        <item x="2"/>
        <item t="default"/>
      </items>
    </pivotField>
    <pivotField showAll="0"/>
    <pivotField showAll="0"/>
    <pivotField showAll="0"/>
    <pivotField showAll="0"/>
  </pivotFields>
  <rowFields count="2">
    <field x="0"/>
    <field x="1"/>
  </rowFields>
  <rowItems count="13">
    <i>
      <x/>
    </i>
    <i r="1">
      <x v="7"/>
    </i>
    <i r="1">
      <x v="15"/>
    </i>
    <i>
      <x v="1"/>
    </i>
    <i r="1">
      <x v="1"/>
    </i>
    <i r="1">
      <x v="9"/>
    </i>
    <i>
      <x v="2"/>
    </i>
    <i r="1">
      <x v="5"/>
    </i>
    <i>
      <x v="3"/>
    </i>
    <i r="1">
      <x v="2"/>
    </i>
    <i r="1">
      <x v="6"/>
    </i>
    <i r="1">
      <x v="16"/>
    </i>
    <i t="grand">
      <x/>
    </i>
  </rowItems>
  <colFields count="2">
    <field x="30"/>
    <field x="-2"/>
  </colFields>
  <colItems count="4">
    <i>
      <x v="1"/>
      <x/>
    </i>
    <i r="1" i="1">
      <x v="1"/>
    </i>
    <i t="grand">
      <x/>
    </i>
    <i t="grand" i="1">
      <x/>
    </i>
  </colItems>
  <dataFields count="2">
    <dataField name="Cuenta de Estado del Control" fld="19" subtotal="count" baseField="0" baseItem="0"/>
    <dataField name="Cuenta de Estado de la Acción" fld="3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75FE400A-D6CB-41CA-BB9D-6439D84248CB}" name="TablaDinámica8"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32:D140" firstHeaderRow="1" firstDataRow="2" firstDataCol="1"/>
  <pivotFields count="39">
    <pivotField axis="axisRow" showAll="0">
      <items count="5">
        <item h="1" x="2"/>
        <item h="1" x="0"/>
        <item h="1" x="3"/>
        <item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1"/>
        <item m="1" x="4"/>
        <item x="0"/>
        <item x="3"/>
        <item h="1" x="2"/>
        <item t="default"/>
      </items>
    </pivotField>
    <pivotField showAll="0"/>
    <pivotField showAll="0"/>
    <pivotField showAll="0"/>
    <pivotField showAll="0"/>
  </pivotFields>
  <rowFields count="2">
    <field x="0"/>
    <field x="1"/>
  </rowFields>
  <rowItems count="7">
    <i>
      <x v="3"/>
    </i>
    <i r="1">
      <x v="2"/>
    </i>
    <i r="1">
      <x v="6"/>
    </i>
    <i r="1">
      <x v="10"/>
    </i>
    <i r="1">
      <x v="16"/>
    </i>
    <i r="1">
      <x v="17"/>
    </i>
    <i t="grand">
      <x/>
    </i>
  </rowItems>
  <colFields count="1">
    <field x="34"/>
  </colFields>
  <colItems count="3">
    <i>
      <x/>
    </i>
    <i>
      <x v="3"/>
    </i>
    <i t="grand">
      <x/>
    </i>
  </colItems>
  <dataFields count="1">
    <dataField name="Cuenta de Estado de la Acción" fld="3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563863A7-09E8-4D44-A29F-A91C4A0EB240}"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C30" firstHeaderRow="1" firstDataRow="1" firstDataCol="2"/>
  <pivotFields count="39">
    <pivotField axis="axisRow" outline="0" showAll="0">
      <items count="5">
        <item x="2"/>
        <item x="0"/>
        <item x="3"/>
        <item x="1"/>
        <item t="default"/>
      </items>
    </pivotField>
    <pivotField dataField="1" showAll="0"/>
    <pivotField showAll="0"/>
    <pivotField showAll="0"/>
    <pivotField showAll="0"/>
    <pivotField showAll="0"/>
    <pivotField axis="axisRow" outline="0" showAll="0">
      <items count="25">
        <item x="3"/>
        <item x="0"/>
        <item x="4"/>
        <item x="1"/>
        <item x="10"/>
        <item x="12"/>
        <item x="18"/>
        <item x="13"/>
        <item x="15"/>
        <item x="8"/>
        <item x="9"/>
        <item x="23"/>
        <item x="6"/>
        <item x="7"/>
        <item x="14"/>
        <item x="17"/>
        <item x="16"/>
        <item x="21"/>
        <item x="22"/>
        <item x="11"/>
        <item x="5"/>
        <item x="19"/>
        <item x="2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6"/>
  </rowFields>
  <rowItems count="29">
    <i>
      <x/>
      <x v="6"/>
    </i>
    <i r="1">
      <x v="7"/>
    </i>
    <i r="1">
      <x v="8"/>
    </i>
    <i r="1">
      <x v="14"/>
    </i>
    <i r="1">
      <x v="15"/>
    </i>
    <i r="1">
      <x v="16"/>
    </i>
    <i r="1">
      <x v="21"/>
    </i>
    <i r="1">
      <x v="22"/>
    </i>
    <i t="default">
      <x/>
    </i>
    <i>
      <x v="1"/>
      <x/>
    </i>
    <i r="1">
      <x v="1"/>
    </i>
    <i r="1">
      <x v="2"/>
    </i>
    <i r="1">
      <x v="3"/>
    </i>
    <i r="1">
      <x v="20"/>
    </i>
    <i r="1">
      <x v="23"/>
    </i>
    <i t="default">
      <x v="1"/>
    </i>
    <i>
      <x v="2"/>
      <x v="11"/>
    </i>
    <i r="1">
      <x v="17"/>
    </i>
    <i r="1">
      <x v="18"/>
    </i>
    <i t="default">
      <x v="2"/>
    </i>
    <i>
      <x v="3"/>
      <x v="4"/>
    </i>
    <i r="1">
      <x v="5"/>
    </i>
    <i r="1">
      <x v="9"/>
    </i>
    <i r="1">
      <x v="10"/>
    </i>
    <i r="1">
      <x v="12"/>
    </i>
    <i r="1">
      <x v="13"/>
    </i>
    <i r="1">
      <x v="19"/>
    </i>
    <i t="default">
      <x v="3"/>
    </i>
    <i t="grand">
      <x/>
    </i>
  </rowItems>
  <colItems count="1">
    <i/>
  </colItems>
  <dataFields count="1">
    <dataField name="Cuenta de Proce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A5640D90-8563-44B6-A9B4-62CB6A769DBB}" name="TablaDinámica7"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20:E128" firstHeaderRow="1" firstDataRow="2" firstDataCol="1"/>
  <pivotFields count="39">
    <pivotField axis="axisRow" showAll="0">
      <items count="5">
        <item h="1" x="2"/>
        <item h="1" x="0"/>
        <item h="1" x="3"/>
        <item x="1"/>
        <item t="default"/>
      </items>
    </pivotField>
    <pivotField axis="axisRow" showAll="0">
      <items count="20">
        <item x="1"/>
        <item x="4"/>
        <item x="5"/>
        <item x="17"/>
        <item x="0"/>
        <item x="18"/>
        <item x="7"/>
        <item x="16"/>
        <item x="12"/>
        <item x="2"/>
        <item x="8"/>
        <item x="11"/>
        <item x="10"/>
        <item x="13"/>
        <item x="15"/>
        <item x="14"/>
        <item x="6"/>
        <item x="9"/>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3"/>
        <item x="1"/>
        <item x="4"/>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
    <i>
      <x v="3"/>
    </i>
    <i r="1">
      <x v="2"/>
    </i>
    <i r="1">
      <x v="6"/>
    </i>
    <i r="1">
      <x v="10"/>
    </i>
    <i r="1">
      <x v="16"/>
    </i>
    <i r="1">
      <x v="17"/>
    </i>
    <i t="grand">
      <x/>
    </i>
  </rowItems>
  <colFields count="1">
    <field x="19"/>
  </colFields>
  <colItems count="4">
    <i>
      <x/>
    </i>
    <i>
      <x v="1"/>
    </i>
    <i>
      <x v="3"/>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312DCC9C-9413-49E1-A85E-2DAD7BAECF6D}" name="TablaDinámica3"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62:F68" firstHeaderRow="1" firstDataRow="2" firstDataCol="1"/>
  <pivotFields count="39">
    <pivotField axis="axisRow" showAll="0">
      <items count="5">
        <item x="2"/>
        <item x="0"/>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3"/>
        <item x="1"/>
        <item x="4"/>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5">
    <i>
      <x/>
    </i>
    <i>
      <x v="1"/>
    </i>
    <i>
      <x v="2"/>
    </i>
    <i>
      <x v="3"/>
    </i>
    <i t="grand">
      <x/>
    </i>
  </rowItems>
  <colFields count="1">
    <field x="19"/>
  </colFields>
  <colItems count="5">
    <i>
      <x/>
    </i>
    <i>
      <x v="1"/>
    </i>
    <i>
      <x v="2"/>
    </i>
    <i>
      <x v="3"/>
    </i>
    <i t="grand">
      <x/>
    </i>
  </colItems>
  <dataFields count="1">
    <dataField name="Cuenta de Estado del Control" fld="19" subtotal="count" baseField="0" baseItem="0"/>
  </dataFields>
  <chartFormats count="4">
    <chartFormat chart="0" format="0" series="1">
      <pivotArea type="data" outline="0" fieldPosition="0">
        <references count="2">
          <reference field="4294967294" count="1" selected="0">
            <x v="0"/>
          </reference>
          <reference field="19" count="1" selected="0">
            <x v="0"/>
          </reference>
        </references>
      </pivotArea>
    </chartFormat>
    <chartFormat chart="0" format="1" series="1">
      <pivotArea type="data" outline="0" fieldPosition="0">
        <references count="2">
          <reference field="4294967294" count="1" selected="0">
            <x v="0"/>
          </reference>
          <reference field="19" count="1" selected="0">
            <x v="1"/>
          </reference>
        </references>
      </pivotArea>
    </chartFormat>
    <chartFormat chart="0" format="2" series="1">
      <pivotArea type="data" outline="0" fieldPosition="0">
        <references count="2">
          <reference field="4294967294" count="1" selected="0">
            <x v="0"/>
          </reference>
          <reference field="19" count="1" selected="0">
            <x v="2"/>
          </reference>
        </references>
      </pivotArea>
    </chartFormat>
    <chartFormat chart="0" format="3" series="1">
      <pivotArea type="data" outline="0" fieldPosition="0">
        <references count="2">
          <reference field="4294967294" count="1" selected="0">
            <x v="0"/>
          </reference>
          <reference field="19"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830-B2EA-45A9-B7BB-0DF00999FD5F}">
  <sheetPr>
    <pageSetUpPr fitToPage="1"/>
  </sheetPr>
  <dimension ref="A1:AI71"/>
  <sheetViews>
    <sheetView tabSelected="1" topLeftCell="F1" zoomScaleNormal="100" workbookViewId="0">
      <pane ySplit="6" topLeftCell="A7" activePane="bottomLeft" state="frozen"/>
      <selection pane="bottomLeft" sqref="A1:AI1"/>
    </sheetView>
  </sheetViews>
  <sheetFormatPr baseColWidth="10" defaultColWidth="11.42578125" defaultRowHeight="15" x14ac:dyDescent="0.25"/>
  <cols>
    <col min="1" max="1" width="11.42578125" style="2"/>
    <col min="2" max="2" width="15.140625" style="2" customWidth="1"/>
    <col min="3" max="3" width="26.28515625" style="2" customWidth="1"/>
    <col min="4" max="4" width="14.42578125" style="2" customWidth="1"/>
    <col min="5" max="5" width="13.5703125" style="2" customWidth="1"/>
    <col min="6" max="6" width="22.42578125" style="2" customWidth="1"/>
    <col min="7" max="7" width="8.42578125" style="2" customWidth="1"/>
    <col min="8" max="8" width="38.7109375" style="2" customWidth="1"/>
    <col min="9" max="9" width="11.42578125" style="2" customWidth="1"/>
    <col min="10" max="10" width="22.5703125" style="2" customWidth="1"/>
    <col min="11" max="11" width="9.42578125" style="2" customWidth="1"/>
    <col min="12" max="12" width="11.42578125" style="2"/>
    <col min="13" max="13" width="5.140625" style="2" customWidth="1"/>
    <col min="14" max="14" width="8.5703125" style="2" customWidth="1"/>
    <col min="15" max="15" width="15.5703125" style="2" customWidth="1"/>
    <col min="16" max="16" width="8.85546875" style="2" bestFit="1" customWidth="1"/>
    <col min="17" max="17" width="13.7109375" style="2" customWidth="1"/>
    <col min="18" max="18" width="8" style="2" customWidth="1"/>
    <col min="19" max="19" width="38.85546875" style="2" customWidth="1"/>
    <col min="20" max="20" width="11.5703125" style="2" customWidth="1"/>
    <col min="21" max="21" width="12.85546875" style="2" customWidth="1"/>
    <col min="22" max="22" width="14.7109375" style="2" customWidth="1"/>
    <col min="23" max="23" width="14.140625" style="2" customWidth="1"/>
    <col min="24" max="24" width="12.28515625" style="2" customWidth="1"/>
    <col min="25" max="25" width="11.42578125" style="2"/>
    <col min="26" max="26" width="5.42578125" style="2" customWidth="1"/>
    <col min="27" max="27" width="16.42578125" style="2" customWidth="1"/>
    <col min="28" max="28" width="5.5703125" style="2" customWidth="1"/>
    <col min="29" max="29" width="13.5703125" style="2" customWidth="1"/>
    <col min="30" max="30" width="11.42578125" style="2" customWidth="1"/>
    <col min="31" max="31" width="7.5703125" style="2" customWidth="1"/>
    <col min="32" max="32" width="34.140625" style="2" customWidth="1"/>
    <col min="33" max="33" width="21" style="2" customWidth="1"/>
    <col min="34" max="34" width="17" style="2" customWidth="1"/>
    <col min="35" max="35" width="15.140625" style="2" customWidth="1"/>
    <col min="36" max="16384" width="11.42578125" style="2"/>
  </cols>
  <sheetData>
    <row r="1" spans="1:35" ht="83.25" customHeight="1" x14ac:dyDescent="0.3">
      <c r="A1" s="41" t="s">
        <v>375</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s="4" customFormat="1" ht="15" customHeight="1" x14ac:dyDescent="0.2">
      <c r="A2" s="42"/>
      <c r="B2" s="42"/>
      <c r="C2" s="42"/>
      <c r="D2" s="42"/>
      <c r="E2" s="42"/>
      <c r="F2" s="42"/>
      <c r="G2" s="42"/>
      <c r="H2" s="42"/>
      <c r="I2" s="42"/>
      <c r="J2" s="3"/>
      <c r="K2" s="43" t="s">
        <v>1</v>
      </c>
      <c r="L2" s="43"/>
      <c r="M2" s="43"/>
      <c r="N2" s="43"/>
      <c r="O2" s="43"/>
      <c r="P2" s="43"/>
      <c r="Q2" s="43"/>
      <c r="R2" s="43"/>
      <c r="S2" s="43"/>
      <c r="T2" s="43"/>
      <c r="U2" s="43"/>
      <c r="V2" s="43"/>
      <c r="W2" s="43"/>
      <c r="X2" s="43"/>
      <c r="Y2" s="43"/>
      <c r="Z2" s="43"/>
      <c r="AA2" s="43"/>
      <c r="AB2" s="43"/>
      <c r="AC2" s="43"/>
      <c r="AD2" s="43"/>
      <c r="AE2" s="43"/>
      <c r="AF2" s="43"/>
      <c r="AG2" s="43"/>
      <c r="AH2" s="43"/>
      <c r="AI2" s="43"/>
    </row>
    <row r="3" spans="1:35" s="7" customFormat="1" ht="15.75" customHeight="1" x14ac:dyDescent="0.25">
      <c r="A3" s="44" t="s">
        <v>0</v>
      </c>
      <c r="B3" s="44"/>
      <c r="C3" s="44"/>
      <c r="D3" s="44"/>
      <c r="E3" s="44"/>
      <c r="F3" s="44"/>
      <c r="G3" s="44"/>
      <c r="H3" s="44"/>
      <c r="I3" s="44"/>
      <c r="J3" s="44"/>
      <c r="K3" s="40" t="s">
        <v>2</v>
      </c>
      <c r="L3" s="40"/>
      <c r="M3" s="40"/>
      <c r="N3" s="40"/>
      <c r="O3" s="40"/>
      <c r="P3" s="40"/>
      <c r="Q3" s="40"/>
      <c r="R3" s="40" t="s">
        <v>3</v>
      </c>
      <c r="S3" s="40"/>
      <c r="T3" s="40"/>
      <c r="U3" s="40"/>
      <c r="V3" s="40"/>
      <c r="W3" s="40"/>
      <c r="X3" s="40"/>
      <c r="Y3" s="40" t="s">
        <v>4</v>
      </c>
      <c r="Z3" s="40"/>
      <c r="AA3" s="40"/>
      <c r="AB3" s="40"/>
      <c r="AC3" s="40"/>
      <c r="AD3" s="44" t="s">
        <v>374</v>
      </c>
      <c r="AE3" s="44"/>
      <c r="AF3" s="44"/>
      <c r="AG3" s="44"/>
      <c r="AH3" s="44"/>
      <c r="AI3" s="44"/>
    </row>
    <row r="4" spans="1:35" s="7" customFormat="1" ht="15.75" customHeight="1" x14ac:dyDescent="0.25">
      <c r="A4" s="44"/>
      <c r="B4" s="44"/>
      <c r="C4" s="44"/>
      <c r="D4" s="44"/>
      <c r="E4" s="44"/>
      <c r="F4" s="44"/>
      <c r="G4" s="44"/>
      <c r="H4" s="44"/>
      <c r="I4" s="44"/>
      <c r="J4" s="44"/>
      <c r="K4" s="40"/>
      <c r="L4" s="40"/>
      <c r="M4" s="40"/>
      <c r="N4" s="40"/>
      <c r="O4" s="40"/>
      <c r="P4" s="40"/>
      <c r="Q4" s="40"/>
      <c r="R4" s="45"/>
      <c r="S4" s="45"/>
      <c r="T4" s="40" t="s">
        <v>5</v>
      </c>
      <c r="U4" s="40"/>
      <c r="V4" s="40"/>
      <c r="W4" s="40"/>
      <c r="X4" s="40"/>
      <c r="Y4" s="40"/>
      <c r="Z4" s="40"/>
      <c r="AA4" s="40"/>
      <c r="AB4" s="40"/>
      <c r="AC4" s="40"/>
      <c r="AD4" s="44"/>
      <c r="AE4" s="44"/>
      <c r="AF4" s="44"/>
      <c r="AG4" s="44"/>
      <c r="AH4" s="44"/>
      <c r="AI4" s="44"/>
    </row>
    <row r="5" spans="1:35" s="7" customFormat="1" ht="18.75" customHeight="1" x14ac:dyDescent="0.25">
      <c r="A5" s="44"/>
      <c r="B5" s="44"/>
      <c r="C5" s="44"/>
      <c r="D5" s="44"/>
      <c r="E5" s="44"/>
      <c r="F5" s="44"/>
      <c r="G5" s="44"/>
      <c r="H5" s="44"/>
      <c r="I5" s="44"/>
      <c r="J5" s="44"/>
      <c r="K5" s="40"/>
      <c r="L5" s="40"/>
      <c r="M5" s="40"/>
      <c r="N5" s="40"/>
      <c r="O5" s="40"/>
      <c r="P5" s="40"/>
      <c r="Q5" s="40"/>
      <c r="R5" s="45"/>
      <c r="S5" s="45"/>
      <c r="T5" s="40" t="s">
        <v>6</v>
      </c>
      <c r="U5" s="40"/>
      <c r="V5" s="40" t="s">
        <v>7</v>
      </c>
      <c r="W5" s="40"/>
      <c r="X5" s="40"/>
      <c r="Y5" s="40"/>
      <c r="Z5" s="40"/>
      <c r="AA5" s="40"/>
      <c r="AB5" s="40"/>
      <c r="AC5" s="40"/>
      <c r="AD5" s="44"/>
      <c r="AE5" s="44"/>
      <c r="AF5" s="44"/>
      <c r="AG5" s="44"/>
      <c r="AH5" s="44"/>
      <c r="AI5" s="44"/>
    </row>
    <row r="6" spans="1:35" s="7" customFormat="1" ht="33.75" customHeight="1" x14ac:dyDescent="0.25">
      <c r="A6" s="6" t="s">
        <v>8</v>
      </c>
      <c r="B6" s="8" t="s">
        <v>9</v>
      </c>
      <c r="C6" s="9" t="s">
        <v>10</v>
      </c>
      <c r="D6" s="8" t="s">
        <v>11</v>
      </c>
      <c r="E6" s="8" t="s">
        <v>12</v>
      </c>
      <c r="F6" s="8" t="s">
        <v>13</v>
      </c>
      <c r="G6" s="8" t="s">
        <v>14</v>
      </c>
      <c r="H6" s="8" t="s">
        <v>15</v>
      </c>
      <c r="I6" s="8" t="s">
        <v>16</v>
      </c>
      <c r="J6" s="8" t="s">
        <v>17</v>
      </c>
      <c r="K6" s="8" t="s">
        <v>18</v>
      </c>
      <c r="L6" s="8" t="s">
        <v>19</v>
      </c>
      <c r="M6" s="8" t="s">
        <v>20</v>
      </c>
      <c r="N6" s="8" t="s">
        <v>21</v>
      </c>
      <c r="O6" s="8" t="s">
        <v>22</v>
      </c>
      <c r="P6" s="8" t="s">
        <v>20</v>
      </c>
      <c r="Q6" s="8" t="s">
        <v>23</v>
      </c>
      <c r="R6" s="8" t="s">
        <v>24</v>
      </c>
      <c r="S6" s="8" t="s">
        <v>25</v>
      </c>
      <c r="T6" s="8" t="s">
        <v>26</v>
      </c>
      <c r="U6" s="8" t="s">
        <v>27</v>
      </c>
      <c r="V6" s="8" t="s">
        <v>28</v>
      </c>
      <c r="W6" s="8" t="s">
        <v>29</v>
      </c>
      <c r="X6" s="8" t="s">
        <v>30</v>
      </c>
      <c r="Y6" s="8" t="s">
        <v>258</v>
      </c>
      <c r="Z6" s="8" t="s">
        <v>20</v>
      </c>
      <c r="AA6" s="8" t="s">
        <v>22</v>
      </c>
      <c r="AB6" s="10" t="s">
        <v>20</v>
      </c>
      <c r="AC6" s="8" t="s">
        <v>31</v>
      </c>
      <c r="AD6" s="8" t="s">
        <v>32</v>
      </c>
      <c r="AE6" s="8" t="s">
        <v>33</v>
      </c>
      <c r="AF6" s="8" t="s">
        <v>34</v>
      </c>
      <c r="AG6" s="8" t="s">
        <v>35</v>
      </c>
      <c r="AH6" s="8" t="s">
        <v>36</v>
      </c>
      <c r="AI6" s="8" t="s">
        <v>37</v>
      </c>
    </row>
    <row r="7" spans="1:35" s="7" customFormat="1" ht="184.5" customHeight="1" x14ac:dyDescent="0.25">
      <c r="A7" s="11" t="s">
        <v>38</v>
      </c>
      <c r="B7" s="5" t="s">
        <v>273</v>
      </c>
      <c r="C7" s="12" t="str">
        <f>'[1]Mapa Riesgos Corrupción'!$C$8</f>
        <v>2. Acompañar y dar las  pautas a los gerentes de 
proyecto para realizar la  formulación, programación y  seguimiento a los  proyectos de inversión</v>
      </c>
      <c r="D7" s="5" t="s">
        <v>40</v>
      </c>
      <c r="E7" s="5" t="s">
        <v>40</v>
      </c>
      <c r="F7" s="13" t="str">
        <f>'[1]Mapa Riesgos Corrupción'!$F$8</f>
        <v>Falta de control  sobre la informacion de la entidad</v>
      </c>
      <c r="G7" s="8" t="s">
        <v>274</v>
      </c>
      <c r="H7"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7" s="13" t="str">
        <f>'[1]Mapa Riesgos Corrupción'!$I$8</f>
        <v>Riesgo de usuarios, productos y prácticas</v>
      </c>
      <c r="J7" s="13" t="str">
        <f>'[1]Mapa Riesgos Corrupción'!$J$8</f>
        <v>Afectación reputacional de la entidad</v>
      </c>
      <c r="K7" s="13">
        <v>2</v>
      </c>
      <c r="L7" s="13" t="s">
        <v>275</v>
      </c>
      <c r="M7" s="13">
        <v>20</v>
      </c>
      <c r="N7" s="14">
        <v>0.15</v>
      </c>
      <c r="O7" s="13" t="s">
        <v>65</v>
      </c>
      <c r="P7" s="8">
        <v>10</v>
      </c>
      <c r="Q7" s="15" t="s">
        <v>66</v>
      </c>
      <c r="R7" s="8" t="s">
        <v>277</v>
      </c>
      <c r="S7" s="13" t="str">
        <f>'[1]Mapa Riesgos Corrupción'!$S$8</f>
        <v>Profesionales de la Subdireccion de Programas y Proyectos Realiza seguimiento a la ejecución de los planes, programas y proyectos formulados de manera mensual</v>
      </c>
      <c r="T7" s="13" t="s">
        <v>50</v>
      </c>
      <c r="U7" s="13" t="s">
        <v>51</v>
      </c>
      <c r="V7" s="13" t="s">
        <v>28</v>
      </c>
      <c r="W7" s="13" t="s">
        <v>68</v>
      </c>
      <c r="X7" s="13" t="s">
        <v>53</v>
      </c>
      <c r="Y7" s="13" t="s">
        <v>141</v>
      </c>
      <c r="Z7" s="13">
        <v>5</v>
      </c>
      <c r="AA7" s="13" t="s">
        <v>160</v>
      </c>
      <c r="AB7" s="17">
        <v>0.42</v>
      </c>
      <c r="AC7" s="15" t="s">
        <v>232</v>
      </c>
      <c r="AD7" s="13" t="s">
        <v>55</v>
      </c>
      <c r="AE7" s="8" t="s">
        <v>279</v>
      </c>
      <c r="AF7" s="13" t="str">
        <f>'[1]Mapa Riesgos Corrupción'!$AF$8</f>
        <v>Fomentar el compromiso continuo de los funcionarios y colaboradores con los estándares éticos de la administración pública y la práctica del código de integridad.</v>
      </c>
      <c r="AG7" s="13" t="str">
        <f>'[1]Mapa Riesgos Corrupción'!$AG$8</f>
        <v>Subdirector (a)  de Programas y Proyectos
Subdirector (a) Admistrativo (a)</v>
      </c>
      <c r="AH7" s="13" t="str">
        <f>'[1]Mapa Riesgos Corrupción'!$AH$8</f>
        <v>Listados de Asistencia
Informes de avances del Plan de Gestión de Integridad</v>
      </c>
      <c r="AI7" s="18">
        <v>45657</v>
      </c>
    </row>
    <row r="8" spans="1:35" s="7" customFormat="1" ht="198" customHeight="1" x14ac:dyDescent="0.25">
      <c r="A8" s="11" t="s">
        <v>38</v>
      </c>
      <c r="B8" s="5" t="s">
        <v>273</v>
      </c>
      <c r="C8" s="12" t="str">
        <f>'[1]Mapa Riesgos Corrupción'!$C$8</f>
        <v>2. Acompañar y dar las  pautas a los gerentes de 
proyecto para realizar la  formulación, programación y  seguimiento a los  proyectos de inversión</v>
      </c>
      <c r="D8" s="5" t="s">
        <v>40</v>
      </c>
      <c r="E8" s="5" t="s">
        <v>40</v>
      </c>
      <c r="F8" s="13" t="str">
        <f>'[1]Mapa Riesgos Corrupción'!$F$9</f>
        <v>Falta de control y seguimiento en la formulación de los proyectos de la entidad</v>
      </c>
      <c r="G8" s="8" t="s">
        <v>274</v>
      </c>
      <c r="H8"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8" s="13" t="str">
        <f>'[1]Mapa Riesgos Corrupción'!$I$8</f>
        <v>Riesgo de usuarios, productos y prácticas</v>
      </c>
      <c r="J8" s="13" t="str">
        <f>'[1]Mapa Riesgos Corrupción'!$J$9</f>
        <v>Afetación a la continuidad de las actividades de los procesos</v>
      </c>
      <c r="K8" s="13">
        <v>2</v>
      </c>
      <c r="L8" s="13" t="s">
        <v>275</v>
      </c>
      <c r="M8" s="13">
        <v>20</v>
      </c>
      <c r="N8" s="8"/>
      <c r="O8" s="13" t="s">
        <v>65</v>
      </c>
      <c r="P8" s="8">
        <v>10</v>
      </c>
      <c r="Q8" s="15" t="s">
        <v>66</v>
      </c>
      <c r="R8" s="8" t="s">
        <v>276</v>
      </c>
      <c r="S8" s="13" t="str">
        <f>'[1]Mapa Riesgos Corrupción'!$S$9</f>
        <v>Profesionales de la Subdireccion de Programas y Proyectos Realiza seguimiento al plan de acción de los componentes de gestión e inversion aplicativo SEGPLAN de manera trimestral</v>
      </c>
      <c r="T8" s="13" t="s">
        <v>50</v>
      </c>
      <c r="U8" s="13" t="s">
        <v>51</v>
      </c>
      <c r="V8" s="13" t="s">
        <v>28</v>
      </c>
      <c r="W8" s="13" t="s">
        <v>68</v>
      </c>
      <c r="X8" s="13" t="s">
        <v>53</v>
      </c>
      <c r="Y8" s="13" t="s">
        <v>141</v>
      </c>
      <c r="Z8" s="13">
        <v>5</v>
      </c>
      <c r="AA8" s="13" t="s">
        <v>160</v>
      </c>
      <c r="AB8" s="17">
        <v>0.42</v>
      </c>
      <c r="AC8" s="15" t="s">
        <v>232</v>
      </c>
      <c r="AD8" s="13" t="s">
        <v>55</v>
      </c>
      <c r="AE8" s="8" t="s">
        <v>280</v>
      </c>
      <c r="AF8" s="13" t="str">
        <f>'[1]Mapa Riesgos Corrupción'!$AF$9</f>
        <v>Publicar en la pagina web los informes del Plan de Acción de los componentes de gestión e inversión trimestralmente</v>
      </c>
      <c r="AG8" s="13" t="str">
        <f>'[1]Mapa Riesgos Corrupción'!$AG$9</f>
        <v xml:space="preserve">Subdirector (a)  de Programas y Proyectos
</v>
      </c>
      <c r="AH8" s="13" t="str">
        <f>'[1]Mapa Riesgos Corrupción'!$AH$9</f>
        <v>Publicación de los informes en pagina web</v>
      </c>
      <c r="AI8" s="18">
        <v>45657</v>
      </c>
    </row>
    <row r="9" spans="1:35" s="7" customFormat="1" ht="147" customHeight="1" x14ac:dyDescent="0.25">
      <c r="A9" s="11" t="s">
        <v>38</v>
      </c>
      <c r="B9" s="5" t="s">
        <v>273</v>
      </c>
      <c r="C9" s="12" t="str">
        <f>'[1]Mapa Riesgos Corrupción'!$C$8</f>
        <v>2. Acompañar y dar las  pautas a los gerentes de 
proyecto para realizar la  formulación, programación y  seguimiento a los  proyectos de inversión</v>
      </c>
      <c r="D9" s="5" t="s">
        <v>40</v>
      </c>
      <c r="E9" s="5" t="s">
        <v>40</v>
      </c>
      <c r="F9" s="13" t="str">
        <f>'[1]Mapa Riesgos Corrupción'!$F$10</f>
        <v>Falta  de principios  y eticva profesional de los funcionarios y/o colaboradores de la entidad</v>
      </c>
      <c r="G9" s="8" t="s">
        <v>274</v>
      </c>
      <c r="H9"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9" s="13" t="str">
        <f>'[1]Mapa Riesgos Corrupción'!$I$8</f>
        <v>Riesgo de usuarios, productos y prácticas</v>
      </c>
      <c r="J9" s="13" t="str">
        <f>'[1]Mapa Riesgos Corrupción'!$J$10</f>
        <v xml:space="preserve">Afectación en la toma de desiciones </v>
      </c>
      <c r="K9" s="13">
        <v>2</v>
      </c>
      <c r="L9" s="13" t="s">
        <v>275</v>
      </c>
      <c r="M9" s="13">
        <v>20</v>
      </c>
      <c r="N9" s="8"/>
      <c r="O9" s="13" t="s">
        <v>65</v>
      </c>
      <c r="P9" s="8">
        <v>10</v>
      </c>
      <c r="Q9" s="15" t="s">
        <v>66</v>
      </c>
      <c r="R9" s="8" t="s">
        <v>278</v>
      </c>
      <c r="S9" s="13" t="str">
        <f>'[1]Mapa Riesgos Corrupción'!$S$10</f>
        <v>Subdirector (a) de Programas y Proyectos Informa al Comité Directivo y/o Comité Institucional de Gestión y Desempeño los seguimientos de las metas y la ejecución de los proyectos de inversión de manera mensual</v>
      </c>
      <c r="T9" s="13" t="s">
        <v>50</v>
      </c>
      <c r="U9" s="13" t="s">
        <v>51</v>
      </c>
      <c r="V9" s="13" t="s">
        <v>28</v>
      </c>
      <c r="W9" s="13" t="s">
        <v>68</v>
      </c>
      <c r="X9" s="13" t="s">
        <v>53</v>
      </c>
      <c r="Y9" s="13" t="s">
        <v>141</v>
      </c>
      <c r="Z9" s="13">
        <v>5</v>
      </c>
      <c r="AA9" s="13" t="s">
        <v>160</v>
      </c>
      <c r="AB9" s="17">
        <v>0.42</v>
      </c>
      <c r="AC9" s="15" t="s">
        <v>232</v>
      </c>
      <c r="AD9" s="13" t="s">
        <v>55</v>
      </c>
      <c r="AE9" s="8"/>
      <c r="AF9" s="8"/>
      <c r="AG9" s="8"/>
      <c r="AH9" s="8"/>
      <c r="AI9" s="8"/>
    </row>
    <row r="10" spans="1:35" s="7" customFormat="1" ht="87" customHeight="1" x14ac:dyDescent="0.25">
      <c r="A10" s="11" t="s">
        <v>38</v>
      </c>
      <c r="B10" s="5" t="s">
        <v>273</v>
      </c>
      <c r="C10" s="12" t="str">
        <f>'[1]Mapa Riesgos Corrupción'!$C$8</f>
        <v>2. Acompañar y dar las  pautas a los gerentes de 
proyecto para realizar la  formulación, programación y  seguimiento a los  proyectos de inversión</v>
      </c>
      <c r="D10" s="5" t="s">
        <v>40</v>
      </c>
      <c r="E10" s="5" t="s">
        <v>40</v>
      </c>
      <c r="F10" s="13" t="str">
        <f>'[1]Mapa Riesgos Corrupción'!$F$10</f>
        <v>Falta  de principios  y eticva profesional de los funcionarios y/o colaboradores de la entidad</v>
      </c>
      <c r="G10" s="8" t="s">
        <v>274</v>
      </c>
      <c r="H10"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10" s="13" t="str">
        <f>'[1]Mapa Riesgos Corrupción'!$I$8</f>
        <v>Riesgo de usuarios, productos y prácticas</v>
      </c>
      <c r="J10" s="13" t="str">
        <f>'[1]Mapa Riesgos Corrupción'!$J$11</f>
        <v>Afectación de la calidad de los productos y servicios</v>
      </c>
      <c r="K10" s="13">
        <v>2</v>
      </c>
      <c r="L10" s="13" t="s">
        <v>275</v>
      </c>
      <c r="M10" s="13">
        <v>20</v>
      </c>
      <c r="N10" s="8"/>
      <c r="O10" s="8"/>
      <c r="P10" s="8"/>
      <c r="Q10" s="15" t="s">
        <v>66</v>
      </c>
      <c r="R10" s="8"/>
      <c r="S10" s="8"/>
      <c r="T10" s="8"/>
      <c r="U10" s="8"/>
      <c r="V10" s="8"/>
      <c r="W10" s="8"/>
      <c r="X10" s="8"/>
      <c r="Y10" s="13" t="s">
        <v>141</v>
      </c>
      <c r="Z10" s="13">
        <v>5</v>
      </c>
      <c r="AA10" s="13" t="s">
        <v>160</v>
      </c>
      <c r="AB10" s="17">
        <v>0.42</v>
      </c>
      <c r="AC10" s="15" t="s">
        <v>232</v>
      </c>
      <c r="AD10" s="13" t="s">
        <v>55</v>
      </c>
      <c r="AE10" s="8"/>
      <c r="AF10" s="8"/>
      <c r="AG10" s="8"/>
      <c r="AH10" s="8"/>
      <c r="AI10" s="8"/>
    </row>
    <row r="11" spans="1:35" s="7" customFormat="1" ht="96" customHeight="1" x14ac:dyDescent="0.25">
      <c r="A11" s="11" t="s">
        <v>38</v>
      </c>
      <c r="B11" s="5" t="s">
        <v>273</v>
      </c>
      <c r="C11" s="12" t="str">
        <f>'[1]Mapa Riesgos Corrupción'!$C$8</f>
        <v>2. Acompañar y dar las  pautas a los gerentes de 
proyecto para realizar la  formulación, programación y  seguimiento a los  proyectos de inversión</v>
      </c>
      <c r="D11" s="5" t="s">
        <v>40</v>
      </c>
      <c r="E11" s="5" t="s">
        <v>40</v>
      </c>
      <c r="F11" s="13" t="str">
        <f>'[1]Mapa Riesgos Corrupción'!$F$11</f>
        <v>Errores en los diseños de los procedimientos</v>
      </c>
      <c r="G11" s="8" t="s">
        <v>274</v>
      </c>
      <c r="H11" s="35" t="str">
        <f>'[1]Mapa Riesgos Corrupción'!$H$8</f>
        <v>Posibilidad de  Uso indebido de la información privilegiada durante la formulación y ejecución de cambios en los planes, programas o proyectos de la entidad debido a manipulación de la información para beneficio propio o de terceros</v>
      </c>
      <c r="I11" s="13" t="str">
        <f>'[1]Mapa Riesgos Corrupción'!$I$8</f>
        <v>Riesgo de usuarios, productos y prácticas</v>
      </c>
      <c r="J11" s="13" t="str">
        <f>'[1]Mapa Riesgos Corrupción'!$J$12</f>
        <v>Afectaciones legales para la entidad</v>
      </c>
      <c r="K11" s="13">
        <v>2</v>
      </c>
      <c r="L11" s="13" t="s">
        <v>275</v>
      </c>
      <c r="M11" s="13">
        <v>20</v>
      </c>
      <c r="N11" s="8"/>
      <c r="O11" s="8"/>
      <c r="P11" s="8"/>
      <c r="Q11" s="15" t="s">
        <v>66</v>
      </c>
      <c r="R11" s="8"/>
      <c r="S11" s="8"/>
      <c r="T11" s="8"/>
      <c r="U11" s="8"/>
      <c r="V11" s="8"/>
      <c r="W11" s="8"/>
      <c r="X11" s="8"/>
      <c r="Y11" s="13" t="s">
        <v>141</v>
      </c>
      <c r="Z11" s="13">
        <v>5</v>
      </c>
      <c r="AA11" s="13" t="s">
        <v>160</v>
      </c>
      <c r="AB11" s="17">
        <v>0.42</v>
      </c>
      <c r="AC11" s="15" t="s">
        <v>232</v>
      </c>
      <c r="AD11" s="13" t="s">
        <v>55</v>
      </c>
      <c r="AE11" s="8"/>
      <c r="AF11" s="8"/>
      <c r="AG11" s="8"/>
      <c r="AH11" s="8"/>
      <c r="AI11" s="8"/>
    </row>
    <row r="12" spans="1:35" ht="201" customHeight="1" x14ac:dyDescent="0.25">
      <c r="A12" s="11" t="s">
        <v>38</v>
      </c>
      <c r="B12" s="5" t="s">
        <v>39</v>
      </c>
      <c r="C12" s="1" t="s">
        <v>326</v>
      </c>
      <c r="D12" s="5" t="s">
        <v>40</v>
      </c>
      <c r="E12" s="5" t="s">
        <v>40</v>
      </c>
      <c r="F12" s="1" t="s">
        <v>41</v>
      </c>
      <c r="G12" s="19" t="s">
        <v>42</v>
      </c>
      <c r="H12" s="20" t="s">
        <v>269</v>
      </c>
      <c r="I12" s="5" t="s">
        <v>43</v>
      </c>
      <c r="J12" s="1" t="s">
        <v>44</v>
      </c>
      <c r="K12" s="21">
        <v>300</v>
      </c>
      <c r="L12" s="22" t="s">
        <v>45</v>
      </c>
      <c r="M12" s="23">
        <v>60</v>
      </c>
      <c r="N12" s="5">
        <v>9</v>
      </c>
      <c r="O12" s="22" t="s">
        <v>46</v>
      </c>
      <c r="P12" s="23">
        <v>80</v>
      </c>
      <c r="Q12" s="15" t="s">
        <v>47</v>
      </c>
      <c r="R12" s="19" t="s">
        <v>48</v>
      </c>
      <c r="S12" s="1" t="s">
        <v>49</v>
      </c>
      <c r="T12" s="21" t="s">
        <v>50</v>
      </c>
      <c r="U12" s="5" t="s">
        <v>51</v>
      </c>
      <c r="V12" s="5" t="s">
        <v>28</v>
      </c>
      <c r="W12" s="5" t="s">
        <v>52</v>
      </c>
      <c r="X12" s="5" t="s">
        <v>53</v>
      </c>
      <c r="Y12" s="5" t="s">
        <v>54</v>
      </c>
      <c r="Z12" s="23">
        <v>39</v>
      </c>
      <c r="AA12" s="5" t="s">
        <v>46</v>
      </c>
      <c r="AB12" s="23">
        <v>80</v>
      </c>
      <c r="AC12" s="15" t="s">
        <v>47</v>
      </c>
      <c r="AD12" s="21" t="s">
        <v>55</v>
      </c>
      <c r="AE12" s="24" t="s">
        <v>56</v>
      </c>
      <c r="AF12" s="1" t="str">
        <f>'[2]Mapa Riesgos Corrupción'!$AF$8</f>
        <v>Participar en las jornadas de orientación y ejecución del Plan de Gestión de Integridad</v>
      </c>
      <c r="AG12" s="5" t="str">
        <f>'[2]Mapa Riesgos Corrupción'!$AG$8</f>
        <v>Profesionales  de la Subdirección de Programas y Proyectos (Equipo MIPG)</v>
      </c>
      <c r="AH12" s="5" t="str">
        <f>'[2]Mapa Riesgos Corrupción'!$AH$8</f>
        <v>Evidencias de Participación y ayudas de memoria</v>
      </c>
      <c r="AI12" s="18">
        <v>45657</v>
      </c>
    </row>
    <row r="13" spans="1:35" ht="114.75" customHeight="1" x14ac:dyDescent="0.25">
      <c r="A13" s="11" t="s">
        <v>38</v>
      </c>
      <c r="B13" s="5" t="s">
        <v>39</v>
      </c>
      <c r="C13" s="1" t="s">
        <v>326</v>
      </c>
      <c r="D13" s="5" t="s">
        <v>40</v>
      </c>
      <c r="E13" s="5" t="s">
        <v>40</v>
      </c>
      <c r="F13" s="1" t="s">
        <v>57</v>
      </c>
      <c r="G13" s="19" t="s">
        <v>42</v>
      </c>
      <c r="H13" s="20" t="s">
        <v>269</v>
      </c>
      <c r="I13" s="5" t="s">
        <v>43</v>
      </c>
      <c r="J13" s="1" t="s">
        <v>58</v>
      </c>
      <c r="K13" s="21">
        <v>300</v>
      </c>
      <c r="L13" s="22" t="s">
        <v>45</v>
      </c>
      <c r="M13" s="23">
        <v>60</v>
      </c>
      <c r="N13" s="5">
        <v>9</v>
      </c>
      <c r="O13" s="22" t="s">
        <v>46</v>
      </c>
      <c r="P13" s="23">
        <v>80</v>
      </c>
      <c r="Q13" s="15" t="s">
        <v>47</v>
      </c>
      <c r="R13" s="19" t="s">
        <v>270</v>
      </c>
      <c r="S13" s="1" t="str">
        <f>'[2]Mapa Riesgos Corrupción'!$S$9</f>
        <v>Subdirector (a) de Programas y Proyectosreasignalos profesionales que asesoran a los procesos en la gestión a las solicitudes de creación, modificación y anulación de los documentos del Sistema Integrado de Gestión, cada 6 meses</v>
      </c>
      <c r="T13" s="21" t="s">
        <v>50</v>
      </c>
      <c r="U13" s="5" t="s">
        <v>51</v>
      </c>
      <c r="V13" s="5" t="s">
        <v>28</v>
      </c>
      <c r="W13" s="5" t="s">
        <v>52</v>
      </c>
      <c r="X13" s="5" t="s">
        <v>53</v>
      </c>
      <c r="Y13" s="5" t="s">
        <v>54</v>
      </c>
      <c r="Z13" s="23">
        <v>39</v>
      </c>
      <c r="AA13" s="5" t="s">
        <v>46</v>
      </c>
      <c r="AB13" s="23">
        <v>80</v>
      </c>
      <c r="AC13" s="15" t="s">
        <v>47</v>
      </c>
      <c r="AD13" s="21" t="s">
        <v>55</v>
      </c>
      <c r="AE13" s="26"/>
      <c r="AF13" s="1"/>
      <c r="AG13" s="5"/>
      <c r="AH13" s="5"/>
      <c r="AI13" s="5"/>
    </row>
    <row r="14" spans="1:35" ht="209.25" customHeight="1" x14ac:dyDescent="0.25">
      <c r="A14" s="11" t="s">
        <v>38</v>
      </c>
      <c r="B14" s="5" t="s">
        <v>59</v>
      </c>
      <c r="C14" s="1" t="s">
        <v>324</v>
      </c>
      <c r="D14" s="5" t="s">
        <v>40</v>
      </c>
      <c r="E14" s="5" t="s">
        <v>40</v>
      </c>
      <c r="F14" s="1" t="s">
        <v>60</v>
      </c>
      <c r="G14" s="27" t="s">
        <v>61</v>
      </c>
      <c r="H14" s="1" t="s">
        <v>62</v>
      </c>
      <c r="I14" s="5" t="s">
        <v>43</v>
      </c>
      <c r="J14" s="1" t="s">
        <v>63</v>
      </c>
      <c r="K14" s="21">
        <v>33000</v>
      </c>
      <c r="L14" s="22" t="s">
        <v>64</v>
      </c>
      <c r="M14" s="23">
        <v>100</v>
      </c>
      <c r="N14" s="5">
        <v>13</v>
      </c>
      <c r="O14" s="22" t="s">
        <v>65</v>
      </c>
      <c r="P14" s="23">
        <v>100</v>
      </c>
      <c r="Q14" s="15" t="s">
        <v>66</v>
      </c>
      <c r="R14" s="19" t="s">
        <v>67</v>
      </c>
      <c r="S14" s="1" t="s">
        <v>349</v>
      </c>
      <c r="T14" s="21" t="s">
        <v>50</v>
      </c>
      <c r="U14" s="5" t="s">
        <v>51</v>
      </c>
      <c r="V14" s="5" t="s">
        <v>28</v>
      </c>
      <c r="W14" s="5" t="s">
        <v>68</v>
      </c>
      <c r="X14" s="5" t="s">
        <v>53</v>
      </c>
      <c r="Y14" s="5" t="s">
        <v>69</v>
      </c>
      <c r="Z14" s="23">
        <v>65</v>
      </c>
      <c r="AA14" s="5" t="s">
        <v>65</v>
      </c>
      <c r="AB14" s="23">
        <v>100</v>
      </c>
      <c r="AC14" s="15" t="s">
        <v>66</v>
      </c>
      <c r="AD14" s="21" t="s">
        <v>55</v>
      </c>
      <c r="AE14" s="19" t="s">
        <v>70</v>
      </c>
      <c r="AF14" s="1" t="str">
        <f>'[3]Mapa Riesgos Corrupción'!$AF$8</f>
        <v>Realizar ejercicios de ciudadano incógnito para analizar el cumplimiento de los protocolos de atención</v>
      </c>
      <c r="AG14" s="5" t="str">
        <f>'[3]Mapa Riesgos Corrupción'!$AG$8</f>
        <v>Subdirector(a) administrativo (a) - con contratista (en rol coordinación de servicio a la ciudadanía)</v>
      </c>
      <c r="AH14" s="5" t="str">
        <f>'[3]Mapa Riesgos Corrupción'!$AH$8</f>
        <v xml:space="preserve">PG06-FO845 Formato Registro Incógnito </v>
      </c>
      <c r="AI14" s="25">
        <v>45657</v>
      </c>
    </row>
    <row r="15" spans="1:35" ht="168.75" customHeight="1" x14ac:dyDescent="0.25">
      <c r="A15" s="11" t="s">
        <v>38</v>
      </c>
      <c r="B15" s="5" t="s">
        <v>59</v>
      </c>
      <c r="C15" s="1" t="s">
        <v>324</v>
      </c>
      <c r="D15" s="5" t="s">
        <v>40</v>
      </c>
      <c r="E15" s="5" t="s">
        <v>40</v>
      </c>
      <c r="F15" s="1" t="s">
        <v>71</v>
      </c>
      <c r="G15" s="27" t="s">
        <v>72</v>
      </c>
      <c r="H15" s="1" t="str">
        <f>'[3]Mapa Riesgos Corrupción'!$H$13</f>
        <v>Posibilidad de  decisiones ajustadas a intereses propios o de terceros durante la atención a la ciudadania,  por uso cobro indebido por prestación de servicios o acceso a la información, para favorecimiento propio o a terceros.</v>
      </c>
      <c r="I15" s="5" t="s">
        <v>43</v>
      </c>
      <c r="J15" s="1" t="s">
        <v>63</v>
      </c>
      <c r="K15" s="21">
        <v>33000</v>
      </c>
      <c r="L15" s="22" t="s">
        <v>64</v>
      </c>
      <c r="M15" s="23">
        <v>100</v>
      </c>
      <c r="N15" s="5">
        <v>13</v>
      </c>
      <c r="O15" s="22" t="s">
        <v>65</v>
      </c>
      <c r="P15" s="23">
        <v>100</v>
      </c>
      <c r="Q15" s="15" t="s">
        <v>66</v>
      </c>
      <c r="R15" s="19" t="s">
        <v>73</v>
      </c>
      <c r="S15" s="1" t="s">
        <v>349</v>
      </c>
      <c r="T15" s="21" t="s">
        <v>50</v>
      </c>
      <c r="U15" s="5" t="s">
        <v>51</v>
      </c>
      <c r="V15" s="5" t="s">
        <v>28</v>
      </c>
      <c r="W15" s="5" t="s">
        <v>68</v>
      </c>
      <c r="X15" s="5" t="s">
        <v>53</v>
      </c>
      <c r="Y15" s="5" t="s">
        <v>69</v>
      </c>
      <c r="Z15" s="23">
        <v>65</v>
      </c>
      <c r="AA15" s="5" t="s">
        <v>65</v>
      </c>
      <c r="AB15" s="23">
        <v>100</v>
      </c>
      <c r="AC15" s="15" t="s">
        <v>66</v>
      </c>
      <c r="AD15" s="21" t="s">
        <v>55</v>
      </c>
      <c r="AE15" s="19" t="s">
        <v>74</v>
      </c>
      <c r="AF15" s="1" t="str">
        <f>'[3]Mapa Riesgos Corrupción'!$AF$13</f>
        <v>Realizar ejercicios de ciudadano incognito para analizar el cumplimiento de los protocolos de atención</v>
      </c>
      <c r="AG15" s="5" t="str">
        <f>'[3]Mapa Riesgos Corrupción'!$AG$13</f>
        <v>Subdirector(a) administrativo (a) - con contratista (en rol coordinación de servicio a la ciudadanía)</v>
      </c>
      <c r="AH15" s="5" t="str">
        <f>'[3]Mapa Riesgos Corrupción'!$AH$13</f>
        <v xml:space="preserve">PG06-FO845 Formato Registro Incógnito </v>
      </c>
      <c r="AI15" s="25">
        <v>45657</v>
      </c>
    </row>
    <row r="16" spans="1:35" ht="271.5" customHeight="1" x14ac:dyDescent="0.25">
      <c r="A16" s="11" t="s">
        <v>38</v>
      </c>
      <c r="B16" s="5" t="s">
        <v>75</v>
      </c>
      <c r="C16" s="1" t="s">
        <v>325</v>
      </c>
      <c r="D16" s="5" t="s">
        <v>40</v>
      </c>
      <c r="E16" s="5" t="s">
        <v>40</v>
      </c>
      <c r="F16" s="1" t="s">
        <v>76</v>
      </c>
      <c r="G16" s="19" t="s">
        <v>77</v>
      </c>
      <c r="H16" s="1" t="s">
        <v>78</v>
      </c>
      <c r="I16" s="5" t="s">
        <v>79</v>
      </c>
      <c r="J16" s="1" t="s">
        <v>80</v>
      </c>
      <c r="K16" s="21">
        <v>500</v>
      </c>
      <c r="L16" s="22" t="s">
        <v>45</v>
      </c>
      <c r="M16" s="23">
        <v>60</v>
      </c>
      <c r="N16" s="5">
        <v>15</v>
      </c>
      <c r="O16" s="22" t="s">
        <v>65</v>
      </c>
      <c r="P16" s="23">
        <v>100</v>
      </c>
      <c r="Q16" s="15" t="s">
        <v>66</v>
      </c>
      <c r="R16" s="19" t="s">
        <v>81</v>
      </c>
      <c r="S16" s="1" t="str">
        <f>'[4]Mapa Riesgos Corrupción'!$S$8</f>
        <v>El Subdirector (a) Revisa la información contenida en los boletines de publicación mensualmente aprobando su publicación mensual</v>
      </c>
      <c r="T16" s="21" t="s">
        <v>82</v>
      </c>
      <c r="U16" s="5" t="s">
        <v>51</v>
      </c>
      <c r="V16" s="5" t="s">
        <v>28</v>
      </c>
      <c r="W16" s="5" t="s">
        <v>68</v>
      </c>
      <c r="X16" s="5" t="s">
        <v>53</v>
      </c>
      <c r="Y16" s="5" t="s">
        <v>45</v>
      </c>
      <c r="Z16" s="23">
        <v>60</v>
      </c>
      <c r="AA16" s="5" t="s">
        <v>46</v>
      </c>
      <c r="AB16" s="23">
        <v>80</v>
      </c>
      <c r="AC16" s="15" t="s">
        <v>47</v>
      </c>
      <c r="AD16" s="21" t="s">
        <v>55</v>
      </c>
      <c r="AE16" s="19" t="s">
        <v>83</v>
      </c>
      <c r="AF16" s="1" t="str">
        <f>'[4]Mapa Riesgos Corrupción'!$AF$8</f>
        <v>Publicar indicadores, boletines, metodologías, bases de datos, informes estadísticos, mapas temáticos, visores en la página del Observatorio de la SDHT URL: www.habitatbogota.gov.co acorde con el PG04-PR04 , en la página del Observatorio de la SDHT URL: www.habitatbogota.gov.co</v>
      </c>
      <c r="AG16" s="5" t="str">
        <f>'[4]Mapa Riesgos Corrupción'!$AG$8</f>
        <v>El profesional de la Subdirección de Información Sectorial</v>
      </c>
      <c r="AH16" s="5" t="s">
        <v>84</v>
      </c>
      <c r="AI16" s="25">
        <v>45657</v>
      </c>
    </row>
    <row r="17" spans="1:35" ht="108.75" customHeight="1" x14ac:dyDescent="0.25">
      <c r="A17" s="11" t="s">
        <v>38</v>
      </c>
      <c r="B17" s="5" t="s">
        <v>75</v>
      </c>
      <c r="C17" s="1" t="s">
        <v>327</v>
      </c>
      <c r="D17" s="5" t="s">
        <v>40</v>
      </c>
      <c r="E17" s="5" t="s">
        <v>40</v>
      </c>
      <c r="F17" s="1" t="s">
        <v>85</v>
      </c>
      <c r="G17" s="19" t="s">
        <v>77</v>
      </c>
      <c r="H17" s="1" t="s">
        <v>78</v>
      </c>
      <c r="I17" s="5" t="s">
        <v>79</v>
      </c>
      <c r="J17" s="1" t="s">
        <v>86</v>
      </c>
      <c r="K17" s="21">
        <v>500</v>
      </c>
      <c r="L17" s="22" t="s">
        <v>45</v>
      </c>
      <c r="M17" s="23">
        <v>60</v>
      </c>
      <c r="N17" s="5">
        <v>15</v>
      </c>
      <c r="O17" s="22" t="s">
        <v>65</v>
      </c>
      <c r="P17" s="23">
        <v>100</v>
      </c>
      <c r="Q17" s="15" t="s">
        <v>66</v>
      </c>
      <c r="R17" s="28"/>
      <c r="S17" s="1"/>
      <c r="T17" s="21"/>
      <c r="U17" s="5"/>
      <c r="V17" s="5"/>
      <c r="W17" s="5"/>
      <c r="X17" s="5"/>
      <c r="Y17" s="5" t="s">
        <v>45</v>
      </c>
      <c r="Z17" s="23">
        <v>60</v>
      </c>
      <c r="AA17" s="5" t="s">
        <v>46</v>
      </c>
      <c r="AB17" s="23">
        <v>80</v>
      </c>
      <c r="AC17" s="15" t="s">
        <v>47</v>
      </c>
      <c r="AD17" s="21" t="s">
        <v>55</v>
      </c>
      <c r="AE17" s="29"/>
      <c r="AF17" s="1"/>
      <c r="AG17" s="5"/>
      <c r="AH17" s="5"/>
      <c r="AI17" s="25"/>
    </row>
    <row r="18" spans="1:35" ht="108.75" customHeight="1" x14ac:dyDescent="0.25">
      <c r="A18" s="11" t="s">
        <v>38</v>
      </c>
      <c r="B18" s="5" t="s">
        <v>75</v>
      </c>
      <c r="C18" s="1" t="s">
        <v>328</v>
      </c>
      <c r="D18" s="5" t="s">
        <v>40</v>
      </c>
      <c r="E18" s="5" t="s">
        <v>40</v>
      </c>
      <c r="F18" s="1" t="s">
        <v>87</v>
      </c>
      <c r="G18" s="19" t="s">
        <v>77</v>
      </c>
      <c r="H18" s="1" t="s">
        <v>78</v>
      </c>
      <c r="I18" s="5" t="s">
        <v>79</v>
      </c>
      <c r="J18" s="1" t="s">
        <v>88</v>
      </c>
      <c r="K18" s="21">
        <v>500</v>
      </c>
      <c r="L18" s="22" t="s">
        <v>45</v>
      </c>
      <c r="M18" s="23">
        <v>60</v>
      </c>
      <c r="N18" s="5">
        <v>15</v>
      </c>
      <c r="O18" s="22" t="s">
        <v>65</v>
      </c>
      <c r="P18" s="23">
        <v>100</v>
      </c>
      <c r="Q18" s="15" t="s">
        <v>66</v>
      </c>
      <c r="R18" s="28"/>
      <c r="S18" s="1"/>
      <c r="T18" s="21"/>
      <c r="U18" s="5"/>
      <c r="V18" s="5"/>
      <c r="W18" s="5"/>
      <c r="X18" s="5"/>
      <c r="Y18" s="5" t="s">
        <v>45</v>
      </c>
      <c r="Z18" s="23">
        <v>60</v>
      </c>
      <c r="AA18" s="5" t="s">
        <v>46</v>
      </c>
      <c r="AB18" s="23">
        <v>80</v>
      </c>
      <c r="AC18" s="15" t="s">
        <v>47</v>
      </c>
      <c r="AD18" s="21" t="s">
        <v>55</v>
      </c>
      <c r="AE18" s="29"/>
      <c r="AF18" s="1"/>
      <c r="AG18" s="5"/>
      <c r="AH18" s="5"/>
      <c r="AI18" s="25"/>
    </row>
    <row r="19" spans="1:35" ht="108.75" customHeight="1" x14ac:dyDescent="0.25">
      <c r="A19" s="11" t="s">
        <v>38</v>
      </c>
      <c r="B19" s="5" t="s">
        <v>75</v>
      </c>
      <c r="C19" s="1" t="s">
        <v>329</v>
      </c>
      <c r="D19" s="5" t="s">
        <v>40</v>
      </c>
      <c r="E19" s="5" t="s">
        <v>40</v>
      </c>
      <c r="F19" s="1" t="s">
        <v>89</v>
      </c>
      <c r="G19" s="19" t="s">
        <v>77</v>
      </c>
      <c r="H19" s="1" t="s">
        <v>78</v>
      </c>
      <c r="I19" s="5" t="s">
        <v>79</v>
      </c>
      <c r="J19" s="1" t="s">
        <v>90</v>
      </c>
      <c r="K19" s="21">
        <v>500</v>
      </c>
      <c r="L19" s="22" t="s">
        <v>45</v>
      </c>
      <c r="M19" s="23">
        <v>60</v>
      </c>
      <c r="N19" s="5">
        <v>15</v>
      </c>
      <c r="O19" s="22" t="s">
        <v>65</v>
      </c>
      <c r="P19" s="23">
        <v>100</v>
      </c>
      <c r="Q19" s="15" t="s">
        <v>66</v>
      </c>
      <c r="R19" s="28"/>
      <c r="S19" s="1"/>
      <c r="T19" s="21"/>
      <c r="U19" s="5"/>
      <c r="V19" s="5"/>
      <c r="W19" s="5"/>
      <c r="X19" s="5"/>
      <c r="Y19" s="5" t="s">
        <v>45</v>
      </c>
      <c r="Z19" s="23">
        <v>60</v>
      </c>
      <c r="AA19" s="5" t="s">
        <v>46</v>
      </c>
      <c r="AB19" s="23">
        <v>80</v>
      </c>
      <c r="AC19" s="15" t="s">
        <v>47</v>
      </c>
      <c r="AD19" s="21" t="s">
        <v>55</v>
      </c>
      <c r="AE19" s="29"/>
      <c r="AF19" s="1"/>
      <c r="AG19" s="5"/>
      <c r="AH19" s="5"/>
      <c r="AI19" s="25"/>
    </row>
    <row r="20" spans="1:35" ht="184.5" customHeight="1" x14ac:dyDescent="0.25">
      <c r="A20" s="11" t="s">
        <v>38</v>
      </c>
      <c r="B20" s="5" t="s">
        <v>257</v>
      </c>
      <c r="C20" s="1" t="str">
        <f>'[5]FT-RC 01'!$C$12</f>
        <v>3. Difundir de información de proyectos,  programas, logros,  trámites y servicios  de la entidad a  través de Página  Web, Facebook,  YouTube,  Instagram y  Twitter</v>
      </c>
      <c r="D20" s="5" t="s">
        <v>40</v>
      </c>
      <c r="E20" s="5" t="s">
        <v>40</v>
      </c>
      <c r="F20" s="1" t="str">
        <f>'[5]FT-RC 01'!$C$69</f>
        <v>Posibles comportamientos no éticos de los servidores</v>
      </c>
      <c r="G20" s="19" t="s">
        <v>281</v>
      </c>
      <c r="H20" s="1" t="s">
        <v>323</v>
      </c>
      <c r="I20" s="5" t="s">
        <v>79</v>
      </c>
      <c r="J20" s="1" t="s">
        <v>282</v>
      </c>
      <c r="K20" s="21">
        <v>100</v>
      </c>
      <c r="L20" s="22" t="s">
        <v>45</v>
      </c>
      <c r="M20" s="23">
        <v>60</v>
      </c>
      <c r="N20" s="5">
        <v>14</v>
      </c>
      <c r="O20" s="22" t="s">
        <v>65</v>
      </c>
      <c r="P20" s="23">
        <v>100</v>
      </c>
      <c r="Q20" s="15" t="s">
        <v>66</v>
      </c>
      <c r="R20" s="19" t="s">
        <v>284</v>
      </c>
      <c r="S20" s="1" t="str">
        <f>'[5]Mapa Riesgos Corrupción'!$S$8</f>
        <v xml:space="preserve">C28. Jefe de la Oficina Asesora de Comunicaciones  designa a un profesional para hacer parte del grupo de gestores de integridad de la entidad una vez al año </v>
      </c>
      <c r="T20" s="21" t="s">
        <v>50</v>
      </c>
      <c r="U20" s="5" t="s">
        <v>51</v>
      </c>
      <c r="V20" s="5" t="s">
        <v>164</v>
      </c>
      <c r="W20" s="5" t="s">
        <v>68</v>
      </c>
      <c r="X20" s="5" t="s">
        <v>53</v>
      </c>
      <c r="Y20" s="5" t="s">
        <v>54</v>
      </c>
      <c r="Z20" s="23">
        <v>36</v>
      </c>
      <c r="AA20" s="5" t="s">
        <v>65</v>
      </c>
      <c r="AB20" s="23">
        <v>100</v>
      </c>
      <c r="AC20" s="15" t="s">
        <v>66</v>
      </c>
      <c r="AD20" s="21" t="s">
        <v>55</v>
      </c>
      <c r="AE20" s="19" t="s">
        <v>286</v>
      </c>
      <c r="AF20" s="5" t="str">
        <f>'[5]Mapa Riesgos Corrupción'!$AF$8</f>
        <v xml:space="preserve">A9. Socializar lineamientos y normatividad relacionados con temas de transparencia que sean comunicados al gestor de integridad la Oficina Asesora de Comunicaciones </v>
      </c>
      <c r="AG20" s="5" t="str">
        <f>'[5]Mapa Riesgos Corrupción'!$AG$8</f>
        <v xml:space="preserve">Gestor de Integridad de la Oficina Asesora de Comunicaciones </v>
      </c>
      <c r="AH20" s="5" t="str">
        <f>'[5]Mapa Riesgos Corrupción'!$AH$8</f>
        <v>Correo electronico o Acta de reunión</v>
      </c>
      <c r="AI20" s="25">
        <v>45657</v>
      </c>
    </row>
    <row r="21" spans="1:35" ht="165" customHeight="1" x14ac:dyDescent="0.25">
      <c r="A21" s="11" t="s">
        <v>38</v>
      </c>
      <c r="B21" s="5" t="s">
        <v>257</v>
      </c>
      <c r="C21" s="1" t="str">
        <f>'[5]FT-RC 01'!$C$12</f>
        <v>3. Difundir de información de proyectos,  programas, logros,  trámites y servicios  de la entidad a  través de Página  Web, Facebook,  YouTube,  Instagram y  Twitter</v>
      </c>
      <c r="D21" s="5" t="s">
        <v>40</v>
      </c>
      <c r="E21" s="5" t="s">
        <v>40</v>
      </c>
      <c r="F21" s="1" t="str">
        <f>'[5]FT-RC 01'!$C$70</f>
        <v>Fraude interno (corrupción, soborno)</v>
      </c>
      <c r="G21" s="19" t="s">
        <v>281</v>
      </c>
      <c r="H21" s="1" t="s">
        <v>323</v>
      </c>
      <c r="I21" s="5" t="s">
        <v>79</v>
      </c>
      <c r="J21" s="1" t="s">
        <v>283</v>
      </c>
      <c r="K21" s="21">
        <v>100</v>
      </c>
      <c r="L21" s="22" t="s">
        <v>45</v>
      </c>
      <c r="M21" s="23">
        <v>60</v>
      </c>
      <c r="N21" s="5">
        <v>14</v>
      </c>
      <c r="O21" s="22" t="s">
        <v>65</v>
      </c>
      <c r="P21" s="23">
        <v>100</v>
      </c>
      <c r="Q21" s="15" t="s">
        <v>66</v>
      </c>
      <c r="R21" s="19" t="s">
        <v>285</v>
      </c>
      <c r="S21" s="1" t="str">
        <f>'[5]Mapa Riesgos Corrupción'!$S$9</f>
        <v xml:space="preserve">C29. Profesional (es) de la Oficina Asesora de Comunicaciones  participa en las actividades del plan de gestion de integridad de la vigencia  de acuerdo con lo programado </v>
      </c>
      <c r="T21" s="21" t="s">
        <v>50</v>
      </c>
      <c r="U21" s="5" t="s">
        <v>51</v>
      </c>
      <c r="V21" s="5" t="s">
        <v>164</v>
      </c>
      <c r="W21" s="5" t="s">
        <v>68</v>
      </c>
      <c r="X21" s="5" t="s">
        <v>53</v>
      </c>
      <c r="Y21" s="5" t="s">
        <v>54</v>
      </c>
      <c r="Z21" s="23">
        <v>36</v>
      </c>
      <c r="AA21" s="5" t="s">
        <v>65</v>
      </c>
      <c r="AB21" s="23">
        <v>100</v>
      </c>
      <c r="AC21" s="15" t="s">
        <v>66</v>
      </c>
      <c r="AD21" s="21" t="s">
        <v>55</v>
      </c>
      <c r="AE21" s="29"/>
      <c r="AF21" s="5"/>
      <c r="AG21" s="5"/>
      <c r="AH21" s="5"/>
      <c r="AI21" s="25"/>
    </row>
    <row r="22" spans="1:35" ht="222.75" customHeight="1" x14ac:dyDescent="0.25">
      <c r="A22" s="11" t="s">
        <v>91</v>
      </c>
      <c r="B22" s="5" t="s">
        <v>92</v>
      </c>
      <c r="C22" s="1" t="s">
        <v>259</v>
      </c>
      <c r="D22" s="20" t="s">
        <v>260</v>
      </c>
      <c r="E22" s="1" t="s">
        <v>261</v>
      </c>
      <c r="F22" s="1" t="s">
        <v>93</v>
      </c>
      <c r="G22" s="19" t="s">
        <v>94</v>
      </c>
      <c r="H22" s="1" t="s">
        <v>95</v>
      </c>
      <c r="I22" s="5" t="s">
        <v>43</v>
      </c>
      <c r="J22" s="1" t="s">
        <v>96</v>
      </c>
      <c r="K22" s="21">
        <v>4000</v>
      </c>
      <c r="L22" s="22" t="s">
        <v>69</v>
      </c>
      <c r="M22" s="23">
        <v>80</v>
      </c>
      <c r="N22" s="5">
        <v>12</v>
      </c>
      <c r="O22" s="22" t="s">
        <v>65</v>
      </c>
      <c r="P22" s="23">
        <v>100</v>
      </c>
      <c r="Q22" s="15" t="s">
        <v>66</v>
      </c>
      <c r="R22" s="19" t="s">
        <v>97</v>
      </c>
      <c r="S22" s="1" t="str">
        <f>'[6]Mapa Riesgos Corrupción'!$S$8</f>
        <v>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v>
      </c>
      <c r="T22" s="21" t="s">
        <v>50</v>
      </c>
      <c r="U22" s="5" t="s">
        <v>51</v>
      </c>
      <c r="V22" s="5" t="s">
        <v>28</v>
      </c>
      <c r="W22" s="5" t="s">
        <v>68</v>
      </c>
      <c r="X22" s="5" t="s">
        <v>53</v>
      </c>
      <c r="Y22" s="5" t="s">
        <v>54</v>
      </c>
      <c r="Z22" s="23">
        <v>25.349999999999998</v>
      </c>
      <c r="AA22" s="5" t="s">
        <v>65</v>
      </c>
      <c r="AB22" s="23">
        <v>100</v>
      </c>
      <c r="AC22" s="15" t="s">
        <v>66</v>
      </c>
      <c r="AD22" s="21" t="s">
        <v>55</v>
      </c>
      <c r="AE22" s="19" t="s">
        <v>98</v>
      </c>
      <c r="AF22" s="1" t="str">
        <f>'[6]Mapa Riesgos Corrupción'!$AF$8</f>
        <v>Realizar un informe de manera semestral en donde se relacionen las campañas dirigidas a los usuarios internos y/o externos respecto a los trámites, procedimientos y/o servicios de la SIVCV</v>
      </c>
      <c r="AG22" s="5" t="str">
        <f>'[6]Mapa Riesgos Corrupción'!$AG$8</f>
        <v>Subsecretaria de Inspección, Vigilancia y Control de Vivienda</v>
      </c>
      <c r="AH22" s="5" t="str">
        <f>'[6]Mapa Riesgos Corrupción'!$AH$8</f>
        <v>Informe Semestral</v>
      </c>
      <c r="AI22" s="25">
        <v>45657</v>
      </c>
    </row>
    <row r="23" spans="1:35" ht="281.25" customHeight="1" x14ac:dyDescent="0.25">
      <c r="A23" s="11" t="s">
        <v>91</v>
      </c>
      <c r="B23" s="5" t="s">
        <v>92</v>
      </c>
      <c r="C23" s="1" t="s">
        <v>259</v>
      </c>
      <c r="D23" s="20" t="s">
        <v>260</v>
      </c>
      <c r="E23" s="1" t="s">
        <v>261</v>
      </c>
      <c r="F23" s="1" t="s">
        <v>99</v>
      </c>
      <c r="G23" s="19" t="s">
        <v>94</v>
      </c>
      <c r="H23" s="1" t="s">
        <v>95</v>
      </c>
      <c r="I23" s="5" t="s">
        <v>43</v>
      </c>
      <c r="J23" s="1" t="s">
        <v>100</v>
      </c>
      <c r="K23" s="21">
        <v>4000</v>
      </c>
      <c r="L23" s="22" t="s">
        <v>69</v>
      </c>
      <c r="M23" s="23">
        <v>80</v>
      </c>
      <c r="N23" s="5">
        <v>12</v>
      </c>
      <c r="O23" s="22" t="s">
        <v>65</v>
      </c>
      <c r="P23" s="23">
        <v>100</v>
      </c>
      <c r="Q23" s="15" t="s">
        <v>66</v>
      </c>
      <c r="R23" s="19" t="s">
        <v>101</v>
      </c>
      <c r="S23" s="1" t="str">
        <f>'[6]Mapa Riesgos Corrupción'!$S$9</f>
        <v>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v>
      </c>
      <c r="T23" s="21" t="s">
        <v>50</v>
      </c>
      <c r="U23" s="5" t="s">
        <v>51</v>
      </c>
      <c r="V23" s="5" t="s">
        <v>28</v>
      </c>
      <c r="W23" s="5" t="s">
        <v>68</v>
      </c>
      <c r="X23" s="5" t="s">
        <v>53</v>
      </c>
      <c r="Y23" s="5" t="s">
        <v>54</v>
      </c>
      <c r="Z23" s="23">
        <v>25.349999999999998</v>
      </c>
      <c r="AA23" s="5" t="s">
        <v>65</v>
      </c>
      <c r="AB23" s="23">
        <v>100</v>
      </c>
      <c r="AC23" s="15" t="s">
        <v>66</v>
      </c>
      <c r="AD23" s="21" t="s">
        <v>55</v>
      </c>
      <c r="AE23" s="19" t="s">
        <v>102</v>
      </c>
      <c r="AF23" s="1" t="str">
        <f>'[6]Mapa Riesgos Corrupción'!$AF$9</f>
        <v xml:space="preserve">Realizar minimo tres socializaciones al personal del Proceso de Control de Vivienda y Veeduría a las Curaduría, sobre los procedimientos que conforman el Proceso. </v>
      </c>
      <c r="AG23" s="5" t="str">
        <f>'[6]Mapa Riesgos Corrupción'!$AG$9</f>
        <v>Subsecretaria de Inspección, Vigilancia y Control de Vivienda
Subdirección de Prevención y Seguimiento
Subdirección de Investigaciones y Control de Vivienda</v>
      </c>
      <c r="AH23" s="5" t="str">
        <f>'[6]Mapa Riesgos Corrupción'!$AH$9</f>
        <v xml:space="preserve">Listado de Asistencia - acta de reunión </v>
      </c>
      <c r="AI23" s="25">
        <v>45657</v>
      </c>
    </row>
    <row r="24" spans="1:35" ht="241.5" customHeight="1" x14ac:dyDescent="0.25">
      <c r="A24" s="11" t="s">
        <v>91</v>
      </c>
      <c r="B24" s="5" t="s">
        <v>92</v>
      </c>
      <c r="C24" s="1" t="s">
        <v>259</v>
      </c>
      <c r="D24" s="20" t="s">
        <v>260</v>
      </c>
      <c r="E24" s="1" t="s">
        <v>261</v>
      </c>
      <c r="F24" s="1" t="s">
        <v>103</v>
      </c>
      <c r="G24" s="19" t="s">
        <v>94</v>
      </c>
      <c r="H24" s="1" t="s">
        <v>95</v>
      </c>
      <c r="I24" s="5" t="s">
        <v>43</v>
      </c>
      <c r="J24" s="1" t="s">
        <v>104</v>
      </c>
      <c r="K24" s="21">
        <v>4000</v>
      </c>
      <c r="L24" s="22" t="s">
        <v>69</v>
      </c>
      <c r="M24" s="23">
        <v>80</v>
      </c>
      <c r="N24" s="5">
        <v>12</v>
      </c>
      <c r="O24" s="22" t="s">
        <v>65</v>
      </c>
      <c r="P24" s="23">
        <v>100</v>
      </c>
      <c r="Q24" s="15" t="s">
        <v>66</v>
      </c>
      <c r="R24" s="19" t="s">
        <v>105</v>
      </c>
      <c r="S24" s="1" t="str">
        <f>'[6]Mapa Riesgos Corrupción'!$S$10</f>
        <v>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v>
      </c>
      <c r="T24" s="21" t="s">
        <v>106</v>
      </c>
      <c r="U24" s="5" t="s">
        <v>51</v>
      </c>
      <c r="V24" s="5" t="s">
        <v>28</v>
      </c>
      <c r="W24" s="5" t="s">
        <v>68</v>
      </c>
      <c r="X24" s="5" t="s">
        <v>53</v>
      </c>
      <c r="Y24" s="5" t="s">
        <v>54</v>
      </c>
      <c r="Z24" s="23">
        <v>25.349999999999998</v>
      </c>
      <c r="AA24" s="5" t="s">
        <v>65</v>
      </c>
      <c r="AB24" s="23">
        <v>100</v>
      </c>
      <c r="AC24" s="15" t="s">
        <v>66</v>
      </c>
      <c r="AD24" s="21" t="s">
        <v>55</v>
      </c>
      <c r="AE24" s="19" t="s">
        <v>107</v>
      </c>
      <c r="AF24" s="1" t="str">
        <f>'[6]Mapa Riesgos Corrupción'!$AF$10</f>
        <v>Informar a los grupos de interes de la Subsecretaria IVC, sobre la gratuidad de los trámites que adelante el proceso de Control de Vivienda y Veeduría a las Curadurias</v>
      </c>
      <c r="AG24" s="5" t="str">
        <f>'[6]Mapa Riesgos Corrupción'!$AG$10</f>
        <v>Subdirección de Prevención y Seguimiento</v>
      </c>
      <c r="AH24" s="5" t="str">
        <f>'[6]Mapa Riesgos Corrupción'!$AH$10</f>
        <v>Comunicados, piezas comunicativas, campañas de enajenadores, arrendadores.
Comunicados oficiales</v>
      </c>
      <c r="AI24" s="25">
        <v>45657</v>
      </c>
    </row>
    <row r="25" spans="1:35" ht="285.75" customHeight="1" x14ac:dyDescent="0.25">
      <c r="A25" s="11" t="s">
        <v>91</v>
      </c>
      <c r="B25" s="5" t="s">
        <v>92</v>
      </c>
      <c r="C25" s="1" t="s">
        <v>262</v>
      </c>
      <c r="D25" s="20" t="s">
        <v>260</v>
      </c>
      <c r="E25" s="20"/>
      <c r="F25" s="1" t="s">
        <v>99</v>
      </c>
      <c r="G25" s="19" t="s">
        <v>108</v>
      </c>
      <c r="H25" s="1" t="s">
        <v>109</v>
      </c>
      <c r="I25" s="5" t="s">
        <v>110</v>
      </c>
      <c r="J25" s="1" t="s">
        <v>111</v>
      </c>
      <c r="K25" s="21">
        <v>8000</v>
      </c>
      <c r="L25" s="22" t="s">
        <v>64</v>
      </c>
      <c r="M25" s="23">
        <v>100</v>
      </c>
      <c r="N25" s="5">
        <v>15</v>
      </c>
      <c r="O25" s="22" t="s">
        <v>65</v>
      </c>
      <c r="P25" s="23">
        <v>100</v>
      </c>
      <c r="Q25" s="15" t="s">
        <v>66</v>
      </c>
      <c r="R25" s="19" t="s">
        <v>112</v>
      </c>
      <c r="S25" s="1" t="str">
        <f>'[6]Mapa Riesgos Corrupción'!$S$13</f>
        <v>Profesionales del Proceso de Control de Vivienda y veeduría a las Curadurías Revisa  el procedimiento PS03-PR05 préstamo y consulta de documentos.  cada vez que se requiera un expediente.</v>
      </c>
      <c r="T25" s="21" t="s">
        <v>50</v>
      </c>
      <c r="U25" s="5" t="s">
        <v>51</v>
      </c>
      <c r="V25" s="5" t="s">
        <v>28</v>
      </c>
      <c r="W25" s="5" t="s">
        <v>68</v>
      </c>
      <c r="X25" s="5" t="s">
        <v>53</v>
      </c>
      <c r="Y25" s="5" t="s">
        <v>45</v>
      </c>
      <c r="Z25" s="23">
        <v>48.75</v>
      </c>
      <c r="AA25" s="5" t="s">
        <v>65</v>
      </c>
      <c r="AB25" s="23">
        <v>100</v>
      </c>
      <c r="AC25" s="15" t="s">
        <v>66</v>
      </c>
      <c r="AD25" s="21" t="s">
        <v>55</v>
      </c>
      <c r="AE25" s="19" t="s">
        <v>113</v>
      </c>
      <c r="AF25" s="1" t="str">
        <f>'[6]Mapa Riesgos Corrupción'!$AF$13</f>
        <v>Elaborar  y remitir  para el área de gestión documental,  el informe mensual de seguimiento a préstamo de expedientes del área de acuerdo con lo establecido en la actividad 12  del procedimiento préstamo y consulta de documentos PS03-PR05</v>
      </c>
      <c r="AG25" s="5" t="str">
        <f>'[6]Mapa Riesgos Corrupción'!$AG$13</f>
        <v>Subsecretaria de Inspección, Vigilancia y Control de Vivienda
Subdirección de Prevención y Seguimiento
Subdirección de Investigaciones y Control de Vivienda</v>
      </c>
      <c r="AH25" s="5" t="str">
        <f>'[6]Mapa Riesgos Corrupción'!$AH$13</f>
        <v>Informe Mensual de Préstamo y consulta de  expedientes.
Memorando y/o correo de envío</v>
      </c>
      <c r="AI25" s="25">
        <v>45657</v>
      </c>
    </row>
    <row r="26" spans="1:35" ht="293.25" customHeight="1" x14ac:dyDescent="0.25">
      <c r="A26" s="11" t="s">
        <v>91</v>
      </c>
      <c r="B26" s="5" t="s">
        <v>92</v>
      </c>
      <c r="C26" s="1" t="s">
        <v>262</v>
      </c>
      <c r="D26" s="20" t="s">
        <v>260</v>
      </c>
      <c r="E26" s="20"/>
      <c r="F26" s="1" t="s">
        <v>93</v>
      </c>
      <c r="G26" s="19" t="s">
        <v>108</v>
      </c>
      <c r="H26" s="1" t="str">
        <f>'[6]Mapa Riesgos Corrupción'!$H$13</f>
        <v>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v>
      </c>
      <c r="I26" s="5" t="s">
        <v>110</v>
      </c>
      <c r="J26" s="1" t="s">
        <v>114</v>
      </c>
      <c r="K26" s="21">
        <v>8000</v>
      </c>
      <c r="L26" s="22" t="s">
        <v>64</v>
      </c>
      <c r="M26" s="23">
        <v>100</v>
      </c>
      <c r="N26" s="5">
        <v>15</v>
      </c>
      <c r="O26" s="22" t="s">
        <v>65</v>
      </c>
      <c r="P26" s="23">
        <v>100</v>
      </c>
      <c r="Q26" s="15" t="s">
        <v>66</v>
      </c>
      <c r="R26" s="19" t="s">
        <v>115</v>
      </c>
      <c r="S26" s="1" t="str">
        <f>'[6]Mapa Riesgos Corrupción'!$S$14</f>
        <v>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v>
      </c>
      <c r="T26" s="21" t="s">
        <v>106</v>
      </c>
      <c r="U26" s="5" t="s">
        <v>51</v>
      </c>
      <c r="V26" s="5" t="s">
        <v>28</v>
      </c>
      <c r="W26" s="5" t="s">
        <v>68</v>
      </c>
      <c r="X26" s="5" t="s">
        <v>53</v>
      </c>
      <c r="Y26" s="5" t="s">
        <v>45</v>
      </c>
      <c r="Z26" s="23">
        <v>48.75</v>
      </c>
      <c r="AA26" s="5" t="s">
        <v>65</v>
      </c>
      <c r="AB26" s="23">
        <v>100</v>
      </c>
      <c r="AC26" s="15" t="s">
        <v>66</v>
      </c>
      <c r="AD26" s="21" t="s">
        <v>55</v>
      </c>
      <c r="AE26" s="19" t="s">
        <v>116</v>
      </c>
      <c r="AF26" s="1" t="str">
        <f>'[6]Mapa Riesgos Corrupción'!$AF$14</f>
        <v>Realizar seguimiento mensual  al inventario  de los expedientes activos por parte de los lideres de los grupos de trabajo del área de SIVC</v>
      </c>
      <c r="AG26" s="5" t="str">
        <f>'[6]Mapa Riesgos Corrupción'!$AG$14</f>
        <v>Subsecretaria de Inspección, Vigilancia y Control de Vivienda
Subdirección de Prevención y Seguimiento
Subdirección de Investigaciones y Control de Vivienda</v>
      </c>
      <c r="AH26" s="5" t="str">
        <f>'[6]Mapa Riesgos Corrupción'!$AH$14</f>
        <v>Informe mensual de seguimiento al inventario de  expedientes</v>
      </c>
      <c r="AI26" s="25">
        <v>45657</v>
      </c>
    </row>
    <row r="27" spans="1:35" ht="118.5" customHeight="1" x14ac:dyDescent="0.25">
      <c r="A27" s="11" t="s">
        <v>91</v>
      </c>
      <c r="B27" s="5" t="s">
        <v>117</v>
      </c>
      <c r="C27" s="1" t="s">
        <v>330</v>
      </c>
      <c r="D27" s="5" t="s">
        <v>40</v>
      </c>
      <c r="E27" s="5" t="s">
        <v>40</v>
      </c>
      <c r="F27" s="1" t="s">
        <v>89</v>
      </c>
      <c r="G27" s="19" t="s">
        <v>118</v>
      </c>
      <c r="H27" s="1" t="str">
        <f>'[7]Mapa Riesgos Corrupción'!$H$8</f>
        <v>R33. Posibilidad de  decisiones ajustadas a intereses propios o de terceros al ejecutar los planes de acción de las intervenciones integrales priorizadas  en un territorio de manera prioritaria  para favorecimiento de redes clientelares.</v>
      </c>
      <c r="I27" s="5" t="s">
        <v>43</v>
      </c>
      <c r="J27" s="1" t="s">
        <v>119</v>
      </c>
      <c r="K27" s="21">
        <v>4</v>
      </c>
      <c r="L27" s="22" t="s">
        <v>54</v>
      </c>
      <c r="M27" s="23">
        <v>40</v>
      </c>
      <c r="N27" s="5">
        <v>9</v>
      </c>
      <c r="O27" s="22" t="s">
        <v>46</v>
      </c>
      <c r="P27" s="23">
        <v>80</v>
      </c>
      <c r="Q27" s="15" t="s">
        <v>47</v>
      </c>
      <c r="R27" s="19" t="s">
        <v>120</v>
      </c>
      <c r="S27" s="1" t="str">
        <f>'[7]Mapa Riesgos Corrupción'!$S$8</f>
        <v>C67. 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v>
      </c>
      <c r="T27" s="21" t="s">
        <v>50</v>
      </c>
      <c r="U27" s="5" t="s">
        <v>51</v>
      </c>
      <c r="V27" s="5" t="s">
        <v>28</v>
      </c>
      <c r="W27" s="5" t="s">
        <v>68</v>
      </c>
      <c r="X27" s="5" t="s">
        <v>53</v>
      </c>
      <c r="Y27" s="5" t="s">
        <v>54</v>
      </c>
      <c r="Z27" s="23">
        <v>28</v>
      </c>
      <c r="AA27" s="5" t="s">
        <v>46</v>
      </c>
      <c r="AB27" s="23">
        <v>80</v>
      </c>
      <c r="AC27" s="15" t="s">
        <v>47</v>
      </c>
      <c r="AD27" s="21" t="s">
        <v>55</v>
      </c>
      <c r="AE27" s="19" t="s">
        <v>121</v>
      </c>
      <c r="AF27" s="1" t="str">
        <f>'[7]Mapa Riesgos Corrupción'!$AF$8</f>
        <v>A41. Realizar la caracterización y formulación del plan de acción de un (1) territorio priorizado</v>
      </c>
      <c r="AG27" s="5" t="s">
        <v>122</v>
      </c>
      <c r="AH27" s="5" t="str">
        <f>'[8]Mapa Riesgos Corrupción'!$AH$8</f>
        <v>Documento técnico de  caracterización y plan de acción de un (1) territorio priorizado</v>
      </c>
      <c r="AI27" s="25">
        <v>45657</v>
      </c>
    </row>
    <row r="28" spans="1:35" ht="91.5" customHeight="1" x14ac:dyDescent="0.25">
      <c r="A28" s="11" t="s">
        <v>91</v>
      </c>
      <c r="B28" s="5" t="s">
        <v>117</v>
      </c>
      <c r="C28" s="1" t="s">
        <v>330</v>
      </c>
      <c r="D28" s="5" t="s">
        <v>40</v>
      </c>
      <c r="E28" s="5" t="s">
        <v>40</v>
      </c>
      <c r="F28" s="1" t="str">
        <f>'[7]Mapa Riesgos Corrupción'!$F$9</f>
        <v>Cambio de gobierno nacional y/o administración distrital</v>
      </c>
      <c r="G28" s="19" t="s">
        <v>118</v>
      </c>
      <c r="H28" s="1" t="str">
        <f>'[7]Mapa Riesgos Corrupción'!$H$8</f>
        <v>R33. Posibilidad de  decisiones ajustadas a intereses propios o de terceros al ejecutar los planes de acción de las intervenciones integrales priorizadas  en un territorio de manera prioritaria  para favorecimiento de redes clientelares.</v>
      </c>
      <c r="I28" s="5" t="s">
        <v>43</v>
      </c>
      <c r="J28" s="1" t="s">
        <v>123</v>
      </c>
      <c r="K28" s="21">
        <v>4</v>
      </c>
      <c r="L28" s="22" t="s">
        <v>54</v>
      </c>
      <c r="M28" s="23">
        <v>40</v>
      </c>
      <c r="N28" s="5">
        <v>9</v>
      </c>
      <c r="O28" s="22" t="s">
        <v>46</v>
      </c>
      <c r="P28" s="23">
        <v>80</v>
      </c>
      <c r="Q28" s="15" t="s">
        <v>47</v>
      </c>
      <c r="R28" s="19"/>
      <c r="S28" s="1"/>
      <c r="T28" s="21"/>
      <c r="U28" s="5"/>
      <c r="V28" s="5"/>
      <c r="W28" s="5"/>
      <c r="X28" s="5"/>
      <c r="Y28" s="5" t="s">
        <v>54</v>
      </c>
      <c r="Z28" s="23">
        <v>28</v>
      </c>
      <c r="AA28" s="5" t="s">
        <v>46</v>
      </c>
      <c r="AB28" s="23">
        <v>80</v>
      </c>
      <c r="AC28" s="15" t="s">
        <v>47</v>
      </c>
      <c r="AD28" s="21" t="s">
        <v>55</v>
      </c>
      <c r="AE28" s="19"/>
      <c r="AF28" s="1"/>
      <c r="AG28" s="5"/>
      <c r="AH28" s="5"/>
      <c r="AI28" s="5"/>
    </row>
    <row r="29" spans="1:35" ht="87.75" customHeight="1" x14ac:dyDescent="0.25">
      <c r="A29" s="11" t="s">
        <v>91</v>
      </c>
      <c r="B29" s="5" t="s">
        <v>117</v>
      </c>
      <c r="C29" s="1" t="s">
        <v>330</v>
      </c>
      <c r="D29" s="5" t="s">
        <v>40</v>
      </c>
      <c r="E29" s="5" t="s">
        <v>40</v>
      </c>
      <c r="F29" s="1"/>
      <c r="G29" s="19" t="s">
        <v>118</v>
      </c>
      <c r="H29" s="1" t="str">
        <f>'[7]Mapa Riesgos Corrupción'!$H$8</f>
        <v>R33. Posibilidad de  decisiones ajustadas a intereses propios o de terceros al ejecutar los planes de acción de las intervenciones integrales priorizadas  en un territorio de manera prioritaria  para favorecimiento de redes clientelares.</v>
      </c>
      <c r="I29" s="5" t="s">
        <v>43</v>
      </c>
      <c r="J29" s="1" t="s">
        <v>322</v>
      </c>
      <c r="K29" s="21">
        <v>4</v>
      </c>
      <c r="L29" s="22" t="s">
        <v>54</v>
      </c>
      <c r="M29" s="23">
        <v>40</v>
      </c>
      <c r="N29" s="5">
        <v>9</v>
      </c>
      <c r="O29" s="22" t="s">
        <v>46</v>
      </c>
      <c r="P29" s="23">
        <v>80</v>
      </c>
      <c r="Q29" s="15" t="s">
        <v>47</v>
      </c>
      <c r="R29" s="19"/>
      <c r="S29" s="1"/>
      <c r="T29" s="21"/>
      <c r="U29" s="5"/>
      <c r="V29" s="5"/>
      <c r="W29" s="5"/>
      <c r="X29" s="5"/>
      <c r="Y29" s="5" t="s">
        <v>54</v>
      </c>
      <c r="Z29" s="23">
        <v>28</v>
      </c>
      <c r="AA29" s="5" t="s">
        <v>46</v>
      </c>
      <c r="AB29" s="23">
        <v>80</v>
      </c>
      <c r="AC29" s="15" t="s">
        <v>47</v>
      </c>
      <c r="AD29" s="21" t="s">
        <v>55</v>
      </c>
      <c r="AE29" s="19"/>
      <c r="AF29" s="1"/>
      <c r="AG29" s="5"/>
      <c r="AH29" s="5"/>
      <c r="AI29" s="5"/>
    </row>
    <row r="30" spans="1:35" ht="231" customHeight="1" x14ac:dyDescent="0.25">
      <c r="A30" s="11" t="s">
        <v>91</v>
      </c>
      <c r="B30" s="5" t="s">
        <v>117</v>
      </c>
      <c r="C30" s="1" t="s">
        <v>331</v>
      </c>
      <c r="D30" s="5" t="s">
        <v>40</v>
      </c>
      <c r="E30" s="5" t="s">
        <v>40</v>
      </c>
      <c r="F30" s="1" t="s">
        <v>103</v>
      </c>
      <c r="G30" s="19" t="s">
        <v>124</v>
      </c>
      <c r="H30" s="1" t="str">
        <f>'[7]Mapa Riesgos Corrupción'!$H$13</f>
        <v xml:space="preserve">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0" s="5" t="s">
        <v>43</v>
      </c>
      <c r="J30" s="1" t="s">
        <v>125</v>
      </c>
      <c r="K30" s="21">
        <v>28</v>
      </c>
      <c r="L30" s="22" t="s">
        <v>45</v>
      </c>
      <c r="M30" s="23">
        <v>60</v>
      </c>
      <c r="N30" s="5">
        <v>12</v>
      </c>
      <c r="O30" s="22" t="s">
        <v>65</v>
      </c>
      <c r="P30" s="23">
        <v>100</v>
      </c>
      <c r="Q30" s="15" t="str">
        <f>'[7]Mapa Riesgos Corrupción'!$Q$13</f>
        <v>EXTREMO</v>
      </c>
      <c r="R30" s="19" t="s">
        <v>126</v>
      </c>
      <c r="S30" s="1" t="str">
        <f>'[7]Mapa Riesgos Corrupción'!$S$13</f>
        <v>C68. Subsecretario (a) de Coordinación Operativa, Subdirector de Operaciones, Subdirector (a) de Barrios, Subdirector (a) Participación y Relaciones con la Comunidad realiza seguimiento periodico a los contratos (diferentes a prestación de servicios) y/o convenios vigentes mediante informe de seguimiento o supervisión y remitirlo a la Subsecretaria de Gestión Corporativa. de acuerdo con lo establecido en la minuta del contrato</v>
      </c>
      <c r="T30" s="21" t="s">
        <v>50</v>
      </c>
      <c r="U30" s="5" t="s">
        <v>51</v>
      </c>
      <c r="V30" s="5" t="s">
        <v>28</v>
      </c>
      <c r="W30" s="5" t="s">
        <v>68</v>
      </c>
      <c r="X30" s="5" t="s">
        <v>53</v>
      </c>
      <c r="Y30" s="5" t="s">
        <v>45</v>
      </c>
      <c r="Z30" s="23">
        <v>45</v>
      </c>
      <c r="AA30" s="5" t="s">
        <v>65</v>
      </c>
      <c r="AB30" s="23">
        <v>100</v>
      </c>
      <c r="AC30" s="15" t="str">
        <f>'[7]Mapa Riesgos Corrupción'!$AC$13</f>
        <v>EXTREMO</v>
      </c>
      <c r="AD30" s="21" t="s">
        <v>55</v>
      </c>
      <c r="AE30" s="19" t="s">
        <v>127</v>
      </c>
      <c r="AF30" s="1" t="str">
        <f>'[7]Mapa Riesgos Corrupción'!$AF$13</f>
        <v xml:space="preserve">A42. Realizar reuniones de seguimiento a los contratos (diferentes a prestación de servicios) y/o convenios vigentes </v>
      </c>
      <c r="AG30" s="5" t="str">
        <f>'[8]Mapa Riesgos Corrupción'!$AG$13</f>
        <v xml:space="preserve">Subdirección de Barrios
Subdirección de Operaciones
Subdirección de Participación y Relaciones con la Comunidad
</v>
      </c>
      <c r="AH30" s="5" t="s">
        <v>128</v>
      </c>
      <c r="AI30" s="25">
        <v>45657</v>
      </c>
    </row>
    <row r="31" spans="1:35" ht="108.75" customHeight="1" x14ac:dyDescent="0.25">
      <c r="A31" s="11" t="s">
        <v>91</v>
      </c>
      <c r="B31" s="5" t="s">
        <v>117</v>
      </c>
      <c r="C31" s="1" t="s">
        <v>331</v>
      </c>
      <c r="D31" s="5" t="s">
        <v>40</v>
      </c>
      <c r="E31" s="5" t="s">
        <v>40</v>
      </c>
      <c r="F31" s="1"/>
      <c r="G31" s="19" t="s">
        <v>124</v>
      </c>
      <c r="H31" s="1" t="str">
        <f>'[7]Mapa Riesgos Corrupción'!$H$13</f>
        <v xml:space="preserve">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1" s="5" t="s">
        <v>43</v>
      </c>
      <c r="J31" s="1" t="s">
        <v>123</v>
      </c>
      <c r="K31" s="21">
        <v>28</v>
      </c>
      <c r="L31" s="22" t="s">
        <v>45</v>
      </c>
      <c r="M31" s="23">
        <v>60</v>
      </c>
      <c r="N31" s="5">
        <v>12</v>
      </c>
      <c r="O31" s="22" t="s">
        <v>65</v>
      </c>
      <c r="P31" s="23">
        <v>100</v>
      </c>
      <c r="Q31" s="15" t="str">
        <f>'[7]Mapa Riesgos Corrupción'!$Q$13</f>
        <v>EXTREMO</v>
      </c>
      <c r="R31" s="19"/>
      <c r="S31" s="1"/>
      <c r="T31" s="21"/>
      <c r="U31" s="5"/>
      <c r="V31" s="5"/>
      <c r="W31" s="5"/>
      <c r="X31" s="5"/>
      <c r="Y31" s="5" t="s">
        <v>45</v>
      </c>
      <c r="Z31" s="23">
        <v>45</v>
      </c>
      <c r="AA31" s="5" t="s">
        <v>65</v>
      </c>
      <c r="AB31" s="23">
        <v>100</v>
      </c>
      <c r="AC31" s="15" t="str">
        <f>'[7]Mapa Riesgos Corrupción'!$AC$13</f>
        <v>EXTREMO</v>
      </c>
      <c r="AD31" s="21" t="s">
        <v>55</v>
      </c>
      <c r="AE31" s="19"/>
      <c r="AF31" s="5"/>
      <c r="AG31" s="5">
        <v>0</v>
      </c>
      <c r="AH31" s="5">
        <v>0</v>
      </c>
      <c r="AI31" s="5"/>
    </row>
    <row r="32" spans="1:35" ht="124.5" customHeight="1" x14ac:dyDescent="0.25">
      <c r="A32" s="11" t="s">
        <v>91</v>
      </c>
      <c r="B32" s="5" t="s">
        <v>117</v>
      </c>
      <c r="C32" s="1" t="s">
        <v>331</v>
      </c>
      <c r="D32" s="5" t="s">
        <v>40</v>
      </c>
      <c r="E32" s="5" t="s">
        <v>40</v>
      </c>
      <c r="F32" s="1"/>
      <c r="G32" s="19" t="s">
        <v>124</v>
      </c>
      <c r="H32" s="1" t="str">
        <f>'[7]Mapa Riesgos Corrupción'!$H$13</f>
        <v xml:space="preserve">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2" s="5" t="s">
        <v>43</v>
      </c>
      <c r="J32" s="1" t="s">
        <v>129</v>
      </c>
      <c r="K32" s="21">
        <v>28</v>
      </c>
      <c r="L32" s="22" t="s">
        <v>45</v>
      </c>
      <c r="M32" s="23">
        <v>60</v>
      </c>
      <c r="N32" s="5">
        <v>12</v>
      </c>
      <c r="O32" s="22" t="s">
        <v>65</v>
      </c>
      <c r="P32" s="23">
        <v>100</v>
      </c>
      <c r="Q32" s="15" t="str">
        <f>'[7]Mapa Riesgos Corrupción'!$Q$13</f>
        <v>EXTREMO</v>
      </c>
      <c r="R32" s="19"/>
      <c r="S32" s="1"/>
      <c r="T32" s="21"/>
      <c r="U32" s="5"/>
      <c r="V32" s="5"/>
      <c r="W32" s="5"/>
      <c r="X32" s="5"/>
      <c r="Y32" s="5" t="s">
        <v>45</v>
      </c>
      <c r="Z32" s="23">
        <v>45</v>
      </c>
      <c r="AA32" s="5" t="s">
        <v>65</v>
      </c>
      <c r="AB32" s="23">
        <v>100</v>
      </c>
      <c r="AC32" s="15" t="str">
        <f>'[7]Mapa Riesgos Corrupción'!$AC$13</f>
        <v>EXTREMO</v>
      </c>
      <c r="AD32" s="21" t="s">
        <v>55</v>
      </c>
      <c r="AE32" s="19"/>
      <c r="AF32" s="5"/>
      <c r="AG32" s="5">
        <v>0</v>
      </c>
      <c r="AH32" s="5">
        <v>0</v>
      </c>
      <c r="AI32" s="5"/>
    </row>
    <row r="33" spans="1:35" ht="130.5" customHeight="1" x14ac:dyDescent="0.25">
      <c r="A33" s="11" t="s">
        <v>91</v>
      </c>
      <c r="B33" s="5" t="s">
        <v>117</v>
      </c>
      <c r="C33" s="1" t="s">
        <v>331</v>
      </c>
      <c r="D33" s="5" t="s">
        <v>40</v>
      </c>
      <c r="E33" s="5" t="s">
        <v>40</v>
      </c>
      <c r="F33" s="1"/>
      <c r="G33" s="19" t="s">
        <v>124</v>
      </c>
      <c r="H33" s="1" t="str">
        <f>'[7]Mapa Riesgos Corrupción'!$H$13</f>
        <v xml:space="preserve">R34. Posibilidad de  trafico de influencia durante la ejecución de  los planes de acción de las intervenciones integrales priorizadas o en la estructuración y ejecucion de  los proyectos  de mejoramiento de vivienda por la toma de decisones desleales como supervisor o interventor en la ejecución de un contrato para beneficio propio o de un tercero </v>
      </c>
      <c r="I33" s="5" t="s">
        <v>43</v>
      </c>
      <c r="J33" s="1" t="s">
        <v>130</v>
      </c>
      <c r="K33" s="21">
        <v>28</v>
      </c>
      <c r="L33" s="22" t="s">
        <v>45</v>
      </c>
      <c r="M33" s="23">
        <v>60</v>
      </c>
      <c r="N33" s="5">
        <v>12</v>
      </c>
      <c r="O33" s="22" t="s">
        <v>65</v>
      </c>
      <c r="P33" s="23">
        <v>100</v>
      </c>
      <c r="Q33" s="15" t="str">
        <f>'[7]Mapa Riesgos Corrupción'!$Q$13</f>
        <v>EXTREMO</v>
      </c>
      <c r="R33" s="19"/>
      <c r="S33" s="1"/>
      <c r="T33" s="21"/>
      <c r="U33" s="5"/>
      <c r="V33" s="5"/>
      <c r="W33" s="5"/>
      <c r="X33" s="5"/>
      <c r="Y33" s="5" t="s">
        <v>45</v>
      </c>
      <c r="Z33" s="23">
        <v>45</v>
      </c>
      <c r="AA33" s="5" t="s">
        <v>65</v>
      </c>
      <c r="AB33" s="23">
        <v>100</v>
      </c>
      <c r="AC33" s="15" t="str">
        <f>'[7]Mapa Riesgos Corrupción'!$AC$13</f>
        <v>EXTREMO</v>
      </c>
      <c r="AD33" s="21" t="s">
        <v>55</v>
      </c>
      <c r="AE33" s="19"/>
      <c r="AF33" s="5"/>
      <c r="AG33" s="5">
        <v>0</v>
      </c>
      <c r="AH33" s="5">
        <v>0</v>
      </c>
      <c r="AI33" s="5"/>
    </row>
    <row r="34" spans="1:35" ht="169.5" customHeight="1" x14ac:dyDescent="0.25">
      <c r="A34" s="11" t="s">
        <v>91</v>
      </c>
      <c r="B34" s="5" t="s">
        <v>131</v>
      </c>
      <c r="C34" s="1" t="s">
        <v>332</v>
      </c>
      <c r="D34" s="5" t="s">
        <v>40</v>
      </c>
      <c r="E34" s="5" t="s">
        <v>40</v>
      </c>
      <c r="F34" s="1" t="s">
        <v>103</v>
      </c>
      <c r="G34" s="19" t="s">
        <v>132</v>
      </c>
      <c r="H34" s="1" t="str">
        <f>'[9]Mapa Riesgos Corrupción'!$H$8</f>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v>
      </c>
      <c r="I34" s="5" t="s">
        <v>43</v>
      </c>
      <c r="J34" s="1" t="s">
        <v>133</v>
      </c>
      <c r="K34" s="21">
        <v>3</v>
      </c>
      <c r="L34" s="22" t="s">
        <v>54</v>
      </c>
      <c r="M34" s="23">
        <v>40</v>
      </c>
      <c r="N34" s="5">
        <v>14</v>
      </c>
      <c r="O34" s="22" t="s">
        <v>65</v>
      </c>
      <c r="P34" s="23">
        <v>100</v>
      </c>
      <c r="Q34" s="15" t="s">
        <v>66</v>
      </c>
      <c r="R34" s="19" t="s">
        <v>134</v>
      </c>
      <c r="S34" s="1" t="str">
        <f>'[9]Mapa Riesgos Corrupción'!$S$8</f>
        <v>C60. Subsecretario y/o subdirector responsable de definir el lineamiento, política pública o instrumento de politica pública, con el acompañamiento del Subsecretario de Planeación y Política verifica la participación de los actores interesados durante la etapa de formulación del lineamiento o instrumento     cada vez que se requiera</v>
      </c>
      <c r="T34" s="21" t="s">
        <v>50</v>
      </c>
      <c r="U34" s="5" t="s">
        <v>51</v>
      </c>
      <c r="V34" s="5" t="s">
        <v>28</v>
      </c>
      <c r="W34" s="5" t="s">
        <v>52</v>
      </c>
      <c r="X34" s="5" t="s">
        <v>53</v>
      </c>
      <c r="Y34" s="5" t="s">
        <v>54</v>
      </c>
      <c r="Z34" s="23">
        <v>24</v>
      </c>
      <c r="AA34" s="5" t="s">
        <v>65</v>
      </c>
      <c r="AB34" s="23">
        <v>100</v>
      </c>
      <c r="AC34" s="15" t="s">
        <v>66</v>
      </c>
      <c r="AD34" s="21" t="s">
        <v>55</v>
      </c>
      <c r="AE34" s="19" t="s">
        <v>135</v>
      </c>
      <c r="AF34" s="1" t="str">
        <f>'[9]Mapa Riesgos Corrupción'!$AF$8</f>
        <v xml:space="preserve">
A29. Implementar actividades de socialización y de comunicación del proceso de participación de los actores interesados en la formulución de los lineamientos o instrumentos de política pública definidos por la entidad
</v>
      </c>
      <c r="AG34" s="5" t="str">
        <f>'[10]Mapa Riesgos Corrupción'!$AG$8</f>
        <v>Subsecretario y/o subdirector que gestiona y define el lineamiento o instrumento de politica.
Subsecretario de Planeación y Politica.</v>
      </c>
      <c r="AH34" s="5" t="str">
        <f>'[10]Mapa Riesgos Corrupción'!$AH$8</f>
        <v>Piezas de comunicación.
Registro fotográfico o audiovidual</v>
      </c>
      <c r="AI34" s="25">
        <v>45657</v>
      </c>
    </row>
    <row r="35" spans="1:35" ht="138" customHeight="1" x14ac:dyDescent="0.25">
      <c r="A35" s="11" t="s">
        <v>91</v>
      </c>
      <c r="B35" s="5" t="s">
        <v>131</v>
      </c>
      <c r="C35" s="1" t="s">
        <v>332</v>
      </c>
      <c r="D35" s="5" t="s">
        <v>40</v>
      </c>
      <c r="E35" s="5" t="s">
        <v>40</v>
      </c>
      <c r="F35" s="1" t="str">
        <f>'[9]Mapa Riesgos Corrupción'!$F$9</f>
        <v>Fraude interno (corrupción, soborno)</v>
      </c>
      <c r="G35" s="19" t="s">
        <v>132</v>
      </c>
      <c r="H35" s="1" t="str">
        <f>'[9]Mapa Riesgos Corrupción'!$H$8</f>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v>
      </c>
      <c r="I35" s="5" t="s">
        <v>43</v>
      </c>
      <c r="J35" s="1" t="str">
        <f>'[9]Mapa Riesgos Corrupción'!$J$9</f>
        <v>Procesos Disciplinarios y Penales para los servidores públicos, colaboradores de la entidad y entidades que participan en el proceso</v>
      </c>
      <c r="K35" s="21">
        <v>3</v>
      </c>
      <c r="L35" s="22" t="s">
        <v>54</v>
      </c>
      <c r="M35" s="23">
        <v>40</v>
      </c>
      <c r="N35" s="5">
        <v>14</v>
      </c>
      <c r="O35" s="22" t="s">
        <v>65</v>
      </c>
      <c r="P35" s="23">
        <v>100</v>
      </c>
      <c r="Q35" s="15" t="s">
        <v>66</v>
      </c>
      <c r="R35" s="29"/>
      <c r="S35" s="1"/>
      <c r="T35" s="21"/>
      <c r="U35" s="5"/>
      <c r="V35" s="5"/>
      <c r="W35" s="5"/>
      <c r="X35" s="5"/>
      <c r="Y35" s="5" t="s">
        <v>54</v>
      </c>
      <c r="Z35" s="23">
        <v>24</v>
      </c>
      <c r="AA35" s="5" t="s">
        <v>65</v>
      </c>
      <c r="AB35" s="23">
        <v>100</v>
      </c>
      <c r="AC35" s="15" t="s">
        <v>66</v>
      </c>
      <c r="AD35" s="21" t="s">
        <v>55</v>
      </c>
      <c r="AE35" s="19"/>
      <c r="AF35" s="1"/>
      <c r="AG35" s="5"/>
      <c r="AH35" s="5"/>
      <c r="AI35" s="25"/>
    </row>
    <row r="36" spans="1:35" ht="132" x14ac:dyDescent="0.25">
      <c r="A36" s="11" t="s">
        <v>91</v>
      </c>
      <c r="B36" s="5" t="s">
        <v>131</v>
      </c>
      <c r="C36" s="1" t="s">
        <v>332</v>
      </c>
      <c r="D36" s="5" t="s">
        <v>40</v>
      </c>
      <c r="E36" s="5" t="s">
        <v>40</v>
      </c>
      <c r="F36" s="1" t="str">
        <f>'[9]Mapa Riesgos Corrupción'!$F$10</f>
        <v>Políticos- Fraude externo (corrupción, soborno)</v>
      </c>
      <c r="G36" s="19" t="s">
        <v>132</v>
      </c>
      <c r="H36" s="1" t="str">
        <f>'[9]Mapa Riesgos Corrupción'!$H$8</f>
        <v>R20. Posibilidad de  decisiones ajustadas a intereses propios o de terceros para beneficiar a actores con intereses particulares en la politica pública del Habitat por la manipulación indebida de lineamientos e instrumentos de Política Pública en beneficio propio o de terceros</v>
      </c>
      <c r="I36" s="5" t="s">
        <v>43</v>
      </c>
      <c r="J36" s="1"/>
      <c r="K36" s="21">
        <v>3</v>
      </c>
      <c r="L36" s="22" t="s">
        <v>54</v>
      </c>
      <c r="M36" s="23">
        <v>40</v>
      </c>
      <c r="N36" s="5">
        <v>14</v>
      </c>
      <c r="O36" s="22" t="s">
        <v>65</v>
      </c>
      <c r="P36" s="23">
        <v>100</v>
      </c>
      <c r="Q36" s="15" t="s">
        <v>66</v>
      </c>
      <c r="R36" s="29"/>
      <c r="S36" s="1"/>
      <c r="T36" s="21"/>
      <c r="U36" s="5"/>
      <c r="V36" s="5"/>
      <c r="W36" s="5"/>
      <c r="X36" s="5"/>
      <c r="Y36" s="5" t="s">
        <v>54</v>
      </c>
      <c r="Z36" s="23">
        <v>24</v>
      </c>
      <c r="AA36" s="5" t="s">
        <v>65</v>
      </c>
      <c r="AB36" s="23">
        <v>100</v>
      </c>
      <c r="AC36" s="15" t="s">
        <v>66</v>
      </c>
      <c r="AD36" s="21" t="s">
        <v>55</v>
      </c>
      <c r="AE36" s="29"/>
      <c r="AF36" s="1"/>
      <c r="AG36" s="5"/>
      <c r="AH36" s="5"/>
      <c r="AI36" s="25"/>
    </row>
    <row r="37" spans="1:35" ht="187.5" customHeight="1" x14ac:dyDescent="0.25">
      <c r="A37" s="11" t="s">
        <v>91</v>
      </c>
      <c r="B37" s="5" t="s">
        <v>136</v>
      </c>
      <c r="C37" s="1" t="s">
        <v>333</v>
      </c>
      <c r="D37" s="5" t="s">
        <v>40</v>
      </c>
      <c r="E37" s="5" t="s">
        <v>40</v>
      </c>
      <c r="F37" s="1" t="s">
        <v>137</v>
      </c>
      <c r="G37" s="30" t="s">
        <v>138</v>
      </c>
      <c r="H37" s="1" t="str">
        <f>'[11]Mapa Riesgos Corrupción'!$H$8</f>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
      <c r="I37" s="20" t="s">
        <v>43</v>
      </c>
      <c r="J37" s="5" t="s">
        <v>139</v>
      </c>
      <c r="K37" s="21">
        <v>289</v>
      </c>
      <c r="L37" s="22" t="s">
        <v>45</v>
      </c>
      <c r="M37" s="23">
        <v>60</v>
      </c>
      <c r="N37" s="5">
        <v>8</v>
      </c>
      <c r="O37" s="22" t="s">
        <v>46</v>
      </c>
      <c r="P37" s="23">
        <v>80</v>
      </c>
      <c r="Q37" s="15" t="s">
        <v>47</v>
      </c>
      <c r="R37" s="30" t="s">
        <v>140</v>
      </c>
      <c r="S37" s="1" t="str">
        <f>'[11]Mapa Riesgos Corrupción'!$S$8</f>
        <v>Los profesionales de la Subdireción de Gestion de Suelo encargados de la actividad revisa(n) en pares los conceptos técnicos y/o evaluación de los predios incluidos en declaratorias, se realiza por demanda.</v>
      </c>
      <c r="T37" s="21" t="s">
        <v>50</v>
      </c>
      <c r="U37" s="5" t="s">
        <v>51</v>
      </c>
      <c r="V37" s="5" t="s">
        <v>28</v>
      </c>
      <c r="W37" s="5" t="s">
        <v>52</v>
      </c>
      <c r="X37" s="5" t="s">
        <v>53</v>
      </c>
      <c r="Y37" s="5" t="s">
        <v>141</v>
      </c>
      <c r="Z37" s="23">
        <v>16.477499999999999</v>
      </c>
      <c r="AA37" s="5" t="s">
        <v>46</v>
      </c>
      <c r="AB37" s="23">
        <v>80</v>
      </c>
      <c r="AC37" s="15" t="s">
        <v>47</v>
      </c>
      <c r="AD37" s="21" t="s">
        <v>55</v>
      </c>
      <c r="AE37" s="30" t="s">
        <v>142</v>
      </c>
      <c r="AF37" s="1" t="str">
        <f>'[11]Mapa Riesgos Corrupción'!$AF$8</f>
        <v>Generar contratos idóneos que cumplan con perfiles técnico, profesional o administrativo de acuerdo a lo requerido por la subdirección.</v>
      </c>
      <c r="AG37" s="5" t="s">
        <v>143</v>
      </c>
      <c r="AH37" s="5" t="s">
        <v>144</v>
      </c>
      <c r="AI37" s="25">
        <v>45657</v>
      </c>
    </row>
    <row r="38" spans="1:35" ht="186.75" customHeight="1" x14ac:dyDescent="0.25">
      <c r="A38" s="11" t="s">
        <v>91</v>
      </c>
      <c r="B38" s="5" t="s">
        <v>136</v>
      </c>
      <c r="C38" s="1" t="s">
        <v>333</v>
      </c>
      <c r="D38" s="5" t="s">
        <v>40</v>
      </c>
      <c r="E38" s="5" t="s">
        <v>40</v>
      </c>
      <c r="F38" s="1" t="s">
        <v>145</v>
      </c>
      <c r="G38" s="30" t="s">
        <v>138</v>
      </c>
      <c r="H38" s="1" t="str">
        <f>'[11]Mapa Riesgos Corrupción'!$H$8</f>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
      <c r="I38" s="20" t="s">
        <v>43</v>
      </c>
      <c r="J38" s="5" t="s">
        <v>146</v>
      </c>
      <c r="K38" s="21">
        <v>289</v>
      </c>
      <c r="L38" s="22" t="s">
        <v>45</v>
      </c>
      <c r="M38" s="23">
        <v>60</v>
      </c>
      <c r="N38" s="5">
        <v>8</v>
      </c>
      <c r="O38" s="22" t="s">
        <v>46</v>
      </c>
      <c r="P38" s="23">
        <v>80</v>
      </c>
      <c r="Q38" s="15" t="s">
        <v>47</v>
      </c>
      <c r="R38" s="30" t="s">
        <v>147</v>
      </c>
      <c r="S38" s="1" t="str">
        <f>'[11]Mapa Riesgos Corrupción'!$S$9</f>
        <v>El Subdirector(a) Gestion de Suelo valida(n) los conceptos técnicos cuando se remiten a la Subsecretaria Jurídica, se realiza por demanda.</v>
      </c>
      <c r="T38" s="21" t="s">
        <v>50</v>
      </c>
      <c r="U38" s="5" t="s">
        <v>51</v>
      </c>
      <c r="V38" s="5" t="s">
        <v>28</v>
      </c>
      <c r="W38" s="5" t="s">
        <v>52</v>
      </c>
      <c r="X38" s="5" t="s">
        <v>53</v>
      </c>
      <c r="Y38" s="5" t="s">
        <v>141</v>
      </c>
      <c r="Z38" s="23">
        <v>16.477499999999999</v>
      </c>
      <c r="AA38" s="5" t="s">
        <v>46</v>
      </c>
      <c r="AB38" s="23">
        <v>80</v>
      </c>
      <c r="AC38" s="15" t="s">
        <v>47</v>
      </c>
      <c r="AD38" s="21" t="s">
        <v>55</v>
      </c>
      <c r="AE38" s="30" t="s">
        <v>148</v>
      </c>
      <c r="AF38" s="1" t="str">
        <f>'[11]Mapa Riesgos Corrupción'!$AF$9</f>
        <v>Realizar anualmente una responsable y cuidadosa programación presupuestal que permita contratar el personal requerido para la gestión y seguimiento a cargo de la subdirección.</v>
      </c>
      <c r="AG38" s="5" t="s">
        <v>143</v>
      </c>
      <c r="AH38" s="5" t="s">
        <v>149</v>
      </c>
      <c r="AI38" s="25">
        <v>45657</v>
      </c>
    </row>
    <row r="39" spans="1:35" ht="149.25" customHeight="1" x14ac:dyDescent="0.25">
      <c r="A39" s="11" t="s">
        <v>91</v>
      </c>
      <c r="B39" s="5" t="s">
        <v>136</v>
      </c>
      <c r="C39" s="1" t="s">
        <v>333</v>
      </c>
      <c r="D39" s="5" t="s">
        <v>40</v>
      </c>
      <c r="E39" s="5" t="s">
        <v>40</v>
      </c>
      <c r="F39" s="1"/>
      <c r="G39" s="30" t="s">
        <v>138</v>
      </c>
      <c r="H39" s="1" t="str">
        <f>'[11]Mapa Riesgos Corrupción'!$H$8</f>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v>
      </c>
      <c r="I39" s="20" t="s">
        <v>43</v>
      </c>
      <c r="J39" s="5" t="s">
        <v>150</v>
      </c>
      <c r="K39" s="21">
        <v>289</v>
      </c>
      <c r="L39" s="22" t="s">
        <v>45</v>
      </c>
      <c r="M39" s="23">
        <v>60</v>
      </c>
      <c r="N39" s="5">
        <v>8</v>
      </c>
      <c r="O39" s="22" t="s">
        <v>46</v>
      </c>
      <c r="P39" s="23">
        <v>80</v>
      </c>
      <c r="Q39" s="15" t="s">
        <v>47</v>
      </c>
      <c r="R39" s="30" t="s">
        <v>151</v>
      </c>
      <c r="S39" s="1" t="str">
        <f>'[11]Mapa Riesgos Corrupción'!$S$10</f>
        <v>Los profesionales de la Subdirección de Gestión de Suelo  verifica(n) los soportes de la información registrada en los conceptos técnicos y/o evaluación de los predios incluidos en declaratorias se realiza por demanda.</v>
      </c>
      <c r="T39" s="21" t="s">
        <v>50</v>
      </c>
      <c r="U39" s="5" t="s">
        <v>51</v>
      </c>
      <c r="V39" s="5" t="s">
        <v>28</v>
      </c>
      <c r="W39" s="5" t="s">
        <v>52</v>
      </c>
      <c r="X39" s="5" t="s">
        <v>53</v>
      </c>
      <c r="Y39" s="5" t="s">
        <v>141</v>
      </c>
      <c r="Z39" s="23">
        <v>16.477499999999999</v>
      </c>
      <c r="AA39" s="5" t="s">
        <v>46</v>
      </c>
      <c r="AB39" s="23">
        <v>80</v>
      </c>
      <c r="AC39" s="15" t="s">
        <v>47</v>
      </c>
      <c r="AD39" s="21" t="s">
        <v>55</v>
      </c>
      <c r="AE39" s="30" t="s">
        <v>152</v>
      </c>
      <c r="AF39" s="1" t="str">
        <f>'[11]Mapa Riesgos Corrupción'!$AF$10</f>
        <v>Realizar semestralmente una sensibilización acerca del código de integridad y aplicandolo a las actividades de emisión de conceptos técnicos y revision en pares.</v>
      </c>
      <c r="AG39" s="5" t="s">
        <v>143</v>
      </c>
      <c r="AH39" s="5" t="s">
        <v>153</v>
      </c>
      <c r="AI39" s="25">
        <v>45657</v>
      </c>
    </row>
    <row r="40" spans="1:35" ht="171.75" customHeight="1" x14ac:dyDescent="0.25">
      <c r="A40" s="11" t="s">
        <v>91</v>
      </c>
      <c r="B40" s="5" t="s">
        <v>154</v>
      </c>
      <c r="C40" s="1" t="s">
        <v>155</v>
      </c>
      <c r="D40" s="1" t="s">
        <v>156</v>
      </c>
      <c r="E40" s="1" t="s">
        <v>155</v>
      </c>
      <c r="F40" s="1" t="s">
        <v>157</v>
      </c>
      <c r="G40" s="19" t="s">
        <v>158</v>
      </c>
      <c r="H40" s="1" t="s">
        <v>321</v>
      </c>
      <c r="I40" s="20" t="s">
        <v>79</v>
      </c>
      <c r="J40" s="1" t="s">
        <v>159</v>
      </c>
      <c r="K40" s="21">
        <v>2131</v>
      </c>
      <c r="L40" s="22" t="s">
        <v>69</v>
      </c>
      <c r="M40" s="23">
        <v>80</v>
      </c>
      <c r="N40" s="5">
        <v>2</v>
      </c>
      <c r="O40" s="22" t="s">
        <v>160</v>
      </c>
      <c r="P40" s="23">
        <v>60</v>
      </c>
      <c r="Q40" s="15" t="s">
        <v>47</v>
      </c>
      <c r="R40" s="19" t="s">
        <v>161</v>
      </c>
      <c r="S40" s="1" t="s">
        <v>162</v>
      </c>
      <c r="T40" s="21" t="s">
        <v>82</v>
      </c>
      <c r="U40" s="5" t="s">
        <v>163</v>
      </c>
      <c r="V40" s="5" t="s">
        <v>164</v>
      </c>
      <c r="W40" s="5" t="s">
        <v>68</v>
      </c>
      <c r="X40" s="5" t="s">
        <v>53</v>
      </c>
      <c r="Y40" s="5" t="s">
        <v>69</v>
      </c>
      <c r="Z40" s="23">
        <v>80</v>
      </c>
      <c r="AA40" s="5" t="s">
        <v>160</v>
      </c>
      <c r="AB40" s="23">
        <v>39</v>
      </c>
      <c r="AC40" s="15" t="s">
        <v>47</v>
      </c>
      <c r="AD40" s="21" t="s">
        <v>55</v>
      </c>
      <c r="AE40" s="19" t="s">
        <v>165</v>
      </c>
      <c r="AF40" s="1" t="str">
        <f>'[12]Mapa Riesgos Corrupción'!$AF$8</f>
        <v xml:space="preserve"> Informar de la gratuidad de los servicios, en las comunicaciones oficiales de las cartas de movilización de los recursos consignados en las cuentas de ahorro programado a las partes interesadas</v>
      </c>
      <c r="AG40" s="5" t="s">
        <v>166</v>
      </c>
      <c r="AH40" s="5" t="str">
        <f>'[12]Mapa Riesgos Corrupción'!$AH$8</f>
        <v>Relación de los oficios de solicitud y su respuesta de las cartas de movilización de los recursos consignados en las cuentas de ahorro programado</v>
      </c>
      <c r="AI40" s="25">
        <v>45657</v>
      </c>
    </row>
    <row r="41" spans="1:35" ht="144.75" customHeight="1" x14ac:dyDescent="0.25">
      <c r="A41" s="11" t="s">
        <v>167</v>
      </c>
      <c r="B41" s="5" t="s">
        <v>168</v>
      </c>
      <c r="C41" s="1" t="s">
        <v>334</v>
      </c>
      <c r="D41" s="5" t="s">
        <v>40</v>
      </c>
      <c r="E41" s="5" t="s">
        <v>40</v>
      </c>
      <c r="F41" s="1" t="s">
        <v>103</v>
      </c>
      <c r="G41" s="19" t="s">
        <v>169</v>
      </c>
      <c r="H41" s="1" t="s">
        <v>309</v>
      </c>
      <c r="I41" s="5" t="s">
        <v>43</v>
      </c>
      <c r="J41" s="1" t="s">
        <v>139</v>
      </c>
      <c r="K41" s="21">
        <v>501</v>
      </c>
      <c r="L41" s="22" t="s">
        <v>69</v>
      </c>
      <c r="M41" s="23">
        <v>80</v>
      </c>
      <c r="N41" s="5">
        <v>10</v>
      </c>
      <c r="O41" s="22" t="s">
        <v>46</v>
      </c>
      <c r="P41" s="23">
        <v>80</v>
      </c>
      <c r="Q41" s="15" t="s">
        <v>47</v>
      </c>
      <c r="R41" s="19" t="s">
        <v>170</v>
      </c>
      <c r="S41" s="1" t="str">
        <f>'[13]Mapa Riesgos Corrupción'!$S$8</f>
        <v>Funcionarios(as) o Contratistas designados por el proceso de Gestión Documental Verifica la ejecución del control de préstamo documental conforme lo definido en el procedimiento cada vez que se requiera el préstamo y consulta de documentos</v>
      </c>
      <c r="T41" s="21" t="s">
        <v>50</v>
      </c>
      <c r="U41" s="5" t="s">
        <v>51</v>
      </c>
      <c r="V41" s="5" t="s">
        <v>28</v>
      </c>
      <c r="W41" s="5" t="s">
        <v>52</v>
      </c>
      <c r="X41" s="5" t="s">
        <v>53</v>
      </c>
      <c r="Y41" s="5" t="s">
        <v>45</v>
      </c>
      <c r="Z41" s="23">
        <v>52</v>
      </c>
      <c r="AA41" s="5" t="s">
        <v>46</v>
      </c>
      <c r="AB41" s="23">
        <v>80</v>
      </c>
      <c r="AC41" s="15" t="s">
        <v>47</v>
      </c>
      <c r="AD41" s="21" t="s">
        <v>55</v>
      </c>
      <c r="AE41" s="19" t="s">
        <v>171</v>
      </c>
      <c r="AF41" s="1" t="s">
        <v>263</v>
      </c>
      <c r="AG41" s="5" t="str">
        <f>'[13]Mapa Riesgos Corrupción'!$AG$8</f>
        <v>Subdirectora Administrativa- Equipo gestión documental</v>
      </c>
      <c r="AH41" s="5" t="str">
        <f>'[13]Mapa Riesgos Corrupción'!$AH$8</f>
        <v>Listados de asistencia
Presentaciones de los temas vistos</v>
      </c>
      <c r="AI41" s="25">
        <v>45657</v>
      </c>
    </row>
    <row r="42" spans="1:35" ht="99" customHeight="1" x14ac:dyDescent="0.25">
      <c r="A42" s="11" t="s">
        <v>167</v>
      </c>
      <c r="B42" s="5" t="s">
        <v>168</v>
      </c>
      <c r="C42" s="1" t="s">
        <v>334</v>
      </c>
      <c r="D42" s="5" t="s">
        <v>40</v>
      </c>
      <c r="E42" s="5" t="s">
        <v>40</v>
      </c>
      <c r="F42" s="1" t="s">
        <v>172</v>
      </c>
      <c r="G42" s="19" t="s">
        <v>169</v>
      </c>
      <c r="H42" s="1" t="s">
        <v>309</v>
      </c>
      <c r="I42" s="5" t="s">
        <v>43</v>
      </c>
      <c r="J42" s="1" t="s">
        <v>173</v>
      </c>
      <c r="K42" s="21">
        <v>501</v>
      </c>
      <c r="L42" s="22" t="s">
        <v>69</v>
      </c>
      <c r="M42" s="23">
        <v>80</v>
      </c>
      <c r="N42" s="5">
        <v>10</v>
      </c>
      <c r="O42" s="22" t="s">
        <v>46</v>
      </c>
      <c r="P42" s="23">
        <v>80</v>
      </c>
      <c r="Q42" s="15" t="s">
        <v>47</v>
      </c>
      <c r="R42" s="19"/>
      <c r="S42" s="16"/>
      <c r="T42" s="21"/>
      <c r="U42" s="5"/>
      <c r="V42" s="5"/>
      <c r="W42" s="5"/>
      <c r="X42" s="5"/>
      <c r="Y42" s="5" t="s">
        <v>45</v>
      </c>
      <c r="Z42" s="23">
        <v>52</v>
      </c>
      <c r="AA42" s="5" t="s">
        <v>46</v>
      </c>
      <c r="AB42" s="23">
        <v>80</v>
      </c>
      <c r="AC42" s="15" t="s">
        <v>47</v>
      </c>
      <c r="AD42" s="21" t="s">
        <v>55</v>
      </c>
      <c r="AE42" s="19"/>
      <c r="AF42" s="5"/>
      <c r="AG42" s="5"/>
      <c r="AH42" s="5"/>
      <c r="AI42" s="5"/>
    </row>
    <row r="43" spans="1:35" ht="237.75" customHeight="1" x14ac:dyDescent="0.25">
      <c r="A43" s="11" t="s">
        <v>167</v>
      </c>
      <c r="B43" s="5" t="s">
        <v>174</v>
      </c>
      <c r="C43" s="1" t="s">
        <v>335</v>
      </c>
      <c r="D43" s="5" t="s">
        <v>40</v>
      </c>
      <c r="E43" s="5" t="s">
        <v>40</v>
      </c>
      <c r="F43" s="1" t="s">
        <v>175</v>
      </c>
      <c r="G43" s="19" t="s">
        <v>176</v>
      </c>
      <c r="H43" s="1" t="str">
        <f>'[14]Mapa Riesgos Corrupción'!$H$8</f>
        <v>R48. 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v>
      </c>
      <c r="I43" s="5" t="s">
        <v>43</v>
      </c>
      <c r="J43" s="1" t="s">
        <v>177</v>
      </c>
      <c r="K43" s="21">
        <v>5</v>
      </c>
      <c r="L43" s="22" t="s">
        <v>54</v>
      </c>
      <c r="M43" s="23">
        <v>40</v>
      </c>
      <c r="N43" s="5">
        <v>5</v>
      </c>
      <c r="O43" s="22" t="s">
        <v>160</v>
      </c>
      <c r="P43" s="23">
        <v>60</v>
      </c>
      <c r="Q43" s="15" t="str">
        <f>'[14]Mapa Riesgos Corrupción'!$Q$8</f>
        <v>MODERADO</v>
      </c>
      <c r="R43" s="19" t="s">
        <v>178</v>
      </c>
      <c r="S43" s="1" t="str">
        <f>'[14]Mapa Riesgos Corrupción'!$S$8</f>
        <v>C99. Profesional de la Subdirección Administrativa -Talento Humano verifica la certificación de cumplimiento de requisitos  cada vez que se vincule un funcionario a la planta de personal</v>
      </c>
      <c r="T43" s="21" t="s">
        <v>50</v>
      </c>
      <c r="U43" s="5" t="s">
        <v>51</v>
      </c>
      <c r="V43" s="5" t="s">
        <v>28</v>
      </c>
      <c r="W43" s="5" t="s">
        <v>68</v>
      </c>
      <c r="X43" s="5" t="s">
        <v>53</v>
      </c>
      <c r="Y43" s="5" t="s">
        <v>54</v>
      </c>
      <c r="Z43" s="23">
        <v>24</v>
      </c>
      <c r="AA43" s="31" t="s">
        <v>160</v>
      </c>
      <c r="AB43" s="23">
        <v>60</v>
      </c>
      <c r="AC43" s="15" t="str">
        <f>'[14]Mapa Riesgos Corrupción'!$AC$8</f>
        <v>MODERADO</v>
      </c>
      <c r="AD43" s="21" t="s">
        <v>55</v>
      </c>
      <c r="AE43" s="19" t="s">
        <v>179</v>
      </c>
      <c r="AF43" s="1" t="str">
        <f>'[14]Mapa Riesgos Corrupción'!$AF$8</f>
        <v>A63. Aplicar del formato de Certificación de Cumplimiento de requisitos en el proceso PS01-PR08 Vinculación de personal en la planta de empleos de la Secretaría Distrital del Hábitat.</v>
      </c>
      <c r="AG43" s="5" t="s">
        <v>180</v>
      </c>
      <c r="AH43" s="5" t="str">
        <f>'[14]Mapa Riesgos Corrupción'!$AH$8</f>
        <v>Certificación de Cumplimiento y Acta de posesión</v>
      </c>
      <c r="AI43" s="25">
        <v>45657</v>
      </c>
    </row>
    <row r="44" spans="1:35" ht="84" x14ac:dyDescent="0.25">
      <c r="A44" s="11" t="s">
        <v>167</v>
      </c>
      <c r="B44" s="5" t="s">
        <v>174</v>
      </c>
      <c r="C44" s="1" t="s">
        <v>335</v>
      </c>
      <c r="D44" s="5" t="s">
        <v>40</v>
      </c>
      <c r="E44" s="5" t="s">
        <v>40</v>
      </c>
      <c r="F44" s="1" t="s">
        <v>181</v>
      </c>
      <c r="G44" s="19" t="s">
        <v>176</v>
      </c>
      <c r="H44" s="1" t="str">
        <f>'[14]Mapa Riesgos Corrupción'!$H$8</f>
        <v>R48. Posibilidad de  decisiones ajustadas a intereses propios o de terceros durante la realización de los trámites necesarios para el ingreso y desvinculación de los funcionarios de la Secretaría Distrital del Hábitat por omisión en la verificación del cumplimiento de los requisitos señalados en el empleo para favorecer a terceros</v>
      </c>
      <c r="I44" s="5" t="s">
        <v>43</v>
      </c>
      <c r="J44" s="1" t="s">
        <v>182</v>
      </c>
      <c r="K44" s="21">
        <v>5</v>
      </c>
      <c r="L44" s="22" t="s">
        <v>54</v>
      </c>
      <c r="M44" s="23">
        <v>40</v>
      </c>
      <c r="N44" s="5">
        <v>5</v>
      </c>
      <c r="O44" s="22" t="s">
        <v>160</v>
      </c>
      <c r="P44" s="23">
        <v>60</v>
      </c>
      <c r="Q44" s="15" t="str">
        <f>'[14]Mapa Riesgos Corrupción'!$Q$8</f>
        <v>MODERADO</v>
      </c>
      <c r="R44" s="19"/>
      <c r="S44" s="16"/>
      <c r="T44" s="21"/>
      <c r="U44" s="5"/>
      <c r="V44" s="5"/>
      <c r="W44" s="5"/>
      <c r="X44" s="5"/>
      <c r="Y44" s="5" t="s">
        <v>54</v>
      </c>
      <c r="Z44" s="23">
        <v>24</v>
      </c>
      <c r="AA44" s="31" t="s">
        <v>160</v>
      </c>
      <c r="AB44" s="23">
        <v>60</v>
      </c>
      <c r="AC44" s="15" t="str">
        <f>'[14]Mapa Riesgos Corrupción'!$AC$8</f>
        <v>MODERADO</v>
      </c>
      <c r="AD44" s="21" t="s">
        <v>55</v>
      </c>
      <c r="AE44" s="32"/>
      <c r="AF44" s="5"/>
      <c r="AG44" s="5"/>
      <c r="AH44" s="5"/>
      <c r="AI44" s="5"/>
    </row>
    <row r="45" spans="1:35" ht="283.5" customHeight="1" x14ac:dyDescent="0.25">
      <c r="A45" s="11" t="s">
        <v>167</v>
      </c>
      <c r="B45" s="5" t="s">
        <v>183</v>
      </c>
      <c r="C45" s="1" t="s">
        <v>336</v>
      </c>
      <c r="D45" s="5" t="s">
        <v>40</v>
      </c>
      <c r="E45" s="5" t="s">
        <v>40</v>
      </c>
      <c r="F45" s="1" t="s">
        <v>184</v>
      </c>
      <c r="G45" s="19" t="s">
        <v>185</v>
      </c>
      <c r="H45" s="1" t="s">
        <v>310</v>
      </c>
      <c r="I45" s="5" t="s">
        <v>43</v>
      </c>
      <c r="J45" s="1" t="s">
        <v>314</v>
      </c>
      <c r="K45" s="21">
        <v>900</v>
      </c>
      <c r="L45" s="22" t="s">
        <v>69</v>
      </c>
      <c r="M45" s="23">
        <v>80</v>
      </c>
      <c r="N45" s="5">
        <v>11</v>
      </c>
      <c r="O45" s="22" t="s">
        <v>46</v>
      </c>
      <c r="P45" s="23">
        <v>80</v>
      </c>
      <c r="Q45" s="15" t="s">
        <v>47</v>
      </c>
      <c r="R45" s="19" t="s">
        <v>187</v>
      </c>
      <c r="S45" s="1" t="s">
        <v>354</v>
      </c>
      <c r="T45" s="21" t="s">
        <v>50</v>
      </c>
      <c r="U45" s="5" t="s">
        <v>51</v>
      </c>
      <c r="V45" s="5" t="s">
        <v>28</v>
      </c>
      <c r="W45" s="5" t="s">
        <v>68</v>
      </c>
      <c r="X45" s="5" t="s">
        <v>53</v>
      </c>
      <c r="Y45" s="5" t="s">
        <v>54</v>
      </c>
      <c r="Z45" s="23">
        <v>29</v>
      </c>
      <c r="AA45" s="5" t="s">
        <v>46</v>
      </c>
      <c r="AB45" s="23">
        <v>80</v>
      </c>
      <c r="AC45" s="15" t="s">
        <v>47</v>
      </c>
      <c r="AD45" s="21" t="s">
        <v>55</v>
      </c>
      <c r="AE45" s="19" t="s">
        <v>188</v>
      </c>
      <c r="AF45" s="1" t="s">
        <v>355</v>
      </c>
      <c r="AG45" s="5" t="s">
        <v>189</v>
      </c>
      <c r="AH45" s="5" t="s">
        <v>356</v>
      </c>
      <c r="AI45" s="25">
        <v>45657</v>
      </c>
    </row>
    <row r="46" spans="1:35" ht="188.25" customHeight="1" x14ac:dyDescent="0.25">
      <c r="A46" s="11" t="s">
        <v>167</v>
      </c>
      <c r="B46" s="5" t="s">
        <v>183</v>
      </c>
      <c r="C46" s="1" t="s">
        <v>336</v>
      </c>
      <c r="D46" s="5" t="s">
        <v>40</v>
      </c>
      <c r="E46" s="5" t="s">
        <v>40</v>
      </c>
      <c r="F46" s="1" t="s">
        <v>311</v>
      </c>
      <c r="G46" s="19" t="s">
        <v>185</v>
      </c>
      <c r="H46" s="1" t="s">
        <v>310</v>
      </c>
      <c r="I46" s="5" t="s">
        <v>43</v>
      </c>
      <c r="J46" s="1" t="s">
        <v>315</v>
      </c>
      <c r="K46" s="21">
        <v>900</v>
      </c>
      <c r="L46" s="22" t="s">
        <v>69</v>
      </c>
      <c r="M46" s="23">
        <v>80</v>
      </c>
      <c r="N46" s="5">
        <v>11</v>
      </c>
      <c r="O46" s="22" t="s">
        <v>46</v>
      </c>
      <c r="P46" s="23">
        <v>80</v>
      </c>
      <c r="Q46" s="15" t="s">
        <v>47</v>
      </c>
      <c r="R46" s="19" t="s">
        <v>287</v>
      </c>
      <c r="S46" s="1" t="s">
        <v>353</v>
      </c>
      <c r="T46" s="21" t="s">
        <v>50</v>
      </c>
      <c r="U46" s="5" t="s">
        <v>51</v>
      </c>
      <c r="V46" s="5" t="s">
        <v>28</v>
      </c>
      <c r="W46" s="5" t="s">
        <v>68</v>
      </c>
      <c r="X46" s="5" t="s">
        <v>53</v>
      </c>
      <c r="Y46" s="5" t="s">
        <v>54</v>
      </c>
      <c r="Z46" s="23">
        <v>29</v>
      </c>
      <c r="AA46" s="5" t="s">
        <v>46</v>
      </c>
      <c r="AB46" s="23">
        <v>80</v>
      </c>
      <c r="AC46" s="15" t="s">
        <v>47</v>
      </c>
      <c r="AD46" s="21" t="s">
        <v>55</v>
      </c>
      <c r="AE46" s="28"/>
      <c r="AF46" s="5"/>
      <c r="AG46" s="5"/>
      <c r="AH46" s="5"/>
      <c r="AI46" s="5"/>
    </row>
    <row r="47" spans="1:35" ht="117" customHeight="1" x14ac:dyDescent="0.25">
      <c r="A47" s="11" t="s">
        <v>167</v>
      </c>
      <c r="B47" s="5" t="s">
        <v>183</v>
      </c>
      <c r="C47" s="1" t="s">
        <v>336</v>
      </c>
      <c r="D47" s="5" t="s">
        <v>40</v>
      </c>
      <c r="E47" s="5" t="s">
        <v>40</v>
      </c>
      <c r="F47" s="1" t="s">
        <v>312</v>
      </c>
      <c r="G47" s="19" t="s">
        <v>185</v>
      </c>
      <c r="H47" s="1" t="s">
        <v>310</v>
      </c>
      <c r="I47" s="5" t="s">
        <v>43</v>
      </c>
      <c r="J47" s="1" t="s">
        <v>316</v>
      </c>
      <c r="K47" s="21">
        <v>900</v>
      </c>
      <c r="L47" s="22" t="s">
        <v>69</v>
      </c>
      <c r="M47" s="23">
        <v>80</v>
      </c>
      <c r="N47" s="5">
        <v>11</v>
      </c>
      <c r="O47" s="22" t="s">
        <v>46</v>
      </c>
      <c r="P47" s="23">
        <v>80</v>
      </c>
      <c r="Q47" s="15" t="s">
        <v>47</v>
      </c>
      <c r="R47" s="29"/>
      <c r="S47" s="1"/>
      <c r="T47" s="21"/>
      <c r="U47" s="5"/>
      <c r="V47" s="5"/>
      <c r="W47" s="5"/>
      <c r="X47" s="5"/>
      <c r="Y47" s="5" t="s">
        <v>54</v>
      </c>
      <c r="Z47" s="23">
        <v>29</v>
      </c>
      <c r="AA47" s="5" t="s">
        <v>46</v>
      </c>
      <c r="AB47" s="23">
        <v>80</v>
      </c>
      <c r="AC47" s="15" t="s">
        <v>47</v>
      </c>
      <c r="AD47" s="21" t="s">
        <v>55</v>
      </c>
      <c r="AE47" s="28"/>
      <c r="AF47" s="5"/>
      <c r="AG47" s="5"/>
      <c r="AH47" s="5"/>
      <c r="AI47" s="5"/>
    </row>
    <row r="48" spans="1:35" ht="129" customHeight="1" x14ac:dyDescent="0.25">
      <c r="A48" s="11" t="s">
        <v>167</v>
      </c>
      <c r="B48" s="5" t="s">
        <v>183</v>
      </c>
      <c r="C48" s="1" t="s">
        <v>336</v>
      </c>
      <c r="D48" s="5" t="s">
        <v>40</v>
      </c>
      <c r="E48" s="5" t="s">
        <v>40</v>
      </c>
      <c r="F48" s="1" t="s">
        <v>313</v>
      </c>
      <c r="G48" s="19" t="s">
        <v>185</v>
      </c>
      <c r="H48" s="1" t="s">
        <v>344</v>
      </c>
      <c r="I48" s="5" t="s">
        <v>43</v>
      </c>
      <c r="J48" s="1"/>
      <c r="K48" s="21">
        <v>900</v>
      </c>
      <c r="L48" s="22" t="s">
        <v>69</v>
      </c>
      <c r="M48" s="23">
        <v>80</v>
      </c>
      <c r="N48" s="5">
        <v>11</v>
      </c>
      <c r="O48" s="22" t="s">
        <v>46</v>
      </c>
      <c r="P48" s="23">
        <v>80</v>
      </c>
      <c r="Q48" s="15" t="s">
        <v>47</v>
      </c>
      <c r="R48" s="29"/>
      <c r="S48" s="1"/>
      <c r="T48" s="21"/>
      <c r="U48" s="5"/>
      <c r="V48" s="5"/>
      <c r="W48" s="5"/>
      <c r="X48" s="5"/>
      <c r="Y48" s="5" t="s">
        <v>54</v>
      </c>
      <c r="Z48" s="23">
        <v>29</v>
      </c>
      <c r="AA48" s="5" t="s">
        <v>46</v>
      </c>
      <c r="AB48" s="23">
        <v>80</v>
      </c>
      <c r="AC48" s="15" t="s">
        <v>47</v>
      </c>
      <c r="AD48" s="21" t="s">
        <v>55</v>
      </c>
      <c r="AE48" s="28"/>
      <c r="AF48" s="5"/>
      <c r="AG48" s="5"/>
      <c r="AH48" s="5"/>
      <c r="AI48" s="5"/>
    </row>
    <row r="49" spans="1:35" ht="274.5" customHeight="1" x14ac:dyDescent="0.25">
      <c r="A49" s="11" t="s">
        <v>167</v>
      </c>
      <c r="B49" s="5" t="s">
        <v>190</v>
      </c>
      <c r="C49" s="1" t="s">
        <v>264</v>
      </c>
      <c r="D49" s="5" t="s">
        <v>40</v>
      </c>
      <c r="E49" s="5" t="s">
        <v>40</v>
      </c>
      <c r="F49" s="1" t="s">
        <v>191</v>
      </c>
      <c r="G49" s="19" t="s">
        <v>192</v>
      </c>
      <c r="H49" s="1" t="str">
        <f>'[15]Mapa Riesgos Corrupción'!$H$8</f>
        <v>Posibilidad de realizar  desembolsos durante el proceso de pagos sin que se cumpla con el lleno de los requisitos establecidos por la ley, con fin de  favorecer intereses particulares.</v>
      </c>
      <c r="I49" s="5" t="s">
        <v>43</v>
      </c>
      <c r="J49" s="1" t="s">
        <v>139</v>
      </c>
      <c r="K49" s="21">
        <v>10800</v>
      </c>
      <c r="L49" s="22" t="s">
        <v>64</v>
      </c>
      <c r="M49" s="23">
        <v>100</v>
      </c>
      <c r="N49" s="5">
        <v>11</v>
      </c>
      <c r="O49" s="22" t="s">
        <v>46</v>
      </c>
      <c r="P49" s="23">
        <v>80</v>
      </c>
      <c r="Q49" s="15" t="s">
        <v>47</v>
      </c>
      <c r="R49" s="19" t="s">
        <v>271</v>
      </c>
      <c r="S49" s="1" t="s">
        <v>357</v>
      </c>
      <c r="T49" s="21" t="s">
        <v>50</v>
      </c>
      <c r="U49" s="5" t="s">
        <v>51</v>
      </c>
      <c r="V49" s="5" t="s">
        <v>28</v>
      </c>
      <c r="W49" s="5" t="s">
        <v>68</v>
      </c>
      <c r="X49" s="5" t="s">
        <v>53</v>
      </c>
      <c r="Y49" s="5" t="s">
        <v>69</v>
      </c>
      <c r="Z49" s="23">
        <v>65</v>
      </c>
      <c r="AA49" s="22" t="s">
        <v>46</v>
      </c>
      <c r="AB49" s="23">
        <v>80</v>
      </c>
      <c r="AC49" s="15" t="s">
        <v>47</v>
      </c>
      <c r="AD49" s="21" t="s">
        <v>55</v>
      </c>
      <c r="AE49" s="19" t="s">
        <v>272</v>
      </c>
      <c r="AF49" s="1" t="str">
        <f>'[15]Mapa Riesgos Corrupción'!$AF$8</f>
        <v>Socialización semestral del procedimiento y los requisitos a contemplar en el proceso de trámite de pago dirigido a las personas que hacen parte del mismo.</v>
      </c>
      <c r="AG49" s="5" t="s">
        <v>193</v>
      </c>
      <c r="AH49" s="5" t="s">
        <v>194</v>
      </c>
      <c r="AI49" s="25">
        <v>45657</v>
      </c>
    </row>
    <row r="50" spans="1:35" ht="104.25" customHeight="1" x14ac:dyDescent="0.25">
      <c r="A50" s="11" t="s">
        <v>167</v>
      </c>
      <c r="B50" s="5" t="s">
        <v>190</v>
      </c>
      <c r="C50" s="1" t="s">
        <v>264</v>
      </c>
      <c r="D50" s="5" t="s">
        <v>40</v>
      </c>
      <c r="E50" s="5" t="s">
        <v>40</v>
      </c>
      <c r="F50" s="1" t="s">
        <v>265</v>
      </c>
      <c r="G50" s="19" t="s">
        <v>192</v>
      </c>
      <c r="H50" s="1" t="str">
        <f>'[15]Mapa Riesgos Corrupción'!$H$8</f>
        <v>Posibilidad de realizar  desembolsos durante el proceso de pagos sin que se cumpla con el lleno de los requisitos establecidos por la ley, con fin de  favorecer intereses particulares.</v>
      </c>
      <c r="I50" s="5" t="s">
        <v>43</v>
      </c>
      <c r="J50" s="1" t="s">
        <v>146</v>
      </c>
      <c r="K50" s="21">
        <v>10800</v>
      </c>
      <c r="L50" s="22" t="s">
        <v>64</v>
      </c>
      <c r="M50" s="23">
        <v>100</v>
      </c>
      <c r="N50" s="5">
        <v>11</v>
      </c>
      <c r="O50" s="22" t="s">
        <v>46</v>
      </c>
      <c r="P50" s="23">
        <v>80</v>
      </c>
      <c r="Q50" s="15" t="s">
        <v>47</v>
      </c>
      <c r="R50" s="19"/>
      <c r="S50" s="34"/>
      <c r="T50" s="21"/>
      <c r="U50" s="5"/>
      <c r="V50" s="5"/>
      <c r="W50" s="5"/>
      <c r="X50" s="5"/>
      <c r="Y50" s="5" t="s">
        <v>69</v>
      </c>
      <c r="Z50" s="23">
        <v>65</v>
      </c>
      <c r="AA50" s="22" t="s">
        <v>46</v>
      </c>
      <c r="AB50" s="23">
        <v>80</v>
      </c>
      <c r="AC50" s="15" t="s">
        <v>47</v>
      </c>
      <c r="AD50" s="21" t="s">
        <v>55</v>
      </c>
      <c r="AE50" s="19"/>
      <c r="AF50" s="1"/>
      <c r="AG50" s="5"/>
      <c r="AH50" s="5"/>
      <c r="AI50" s="25"/>
    </row>
    <row r="51" spans="1:35" ht="103.5" customHeight="1" x14ac:dyDescent="0.25">
      <c r="A51" s="11" t="s">
        <v>167</v>
      </c>
      <c r="B51" s="5" t="s">
        <v>190</v>
      </c>
      <c r="C51" s="1" t="s">
        <v>264</v>
      </c>
      <c r="D51" s="5" t="s">
        <v>40</v>
      </c>
      <c r="E51" s="5" t="s">
        <v>40</v>
      </c>
      <c r="F51" s="1" t="s">
        <v>266</v>
      </c>
      <c r="G51" s="19" t="s">
        <v>192</v>
      </c>
      <c r="H51" s="1" t="str">
        <f>'[15]Mapa Riesgos Corrupción'!$H$8</f>
        <v>Posibilidad de realizar  desembolsos durante el proceso de pagos sin que se cumpla con el lleno de los requisitos establecidos por la ley, con fin de  favorecer intereses particulares.</v>
      </c>
      <c r="I51" s="5" t="s">
        <v>43</v>
      </c>
      <c r="J51" s="1" t="s">
        <v>173</v>
      </c>
      <c r="K51" s="21">
        <v>10800</v>
      </c>
      <c r="L51" s="22" t="s">
        <v>64</v>
      </c>
      <c r="M51" s="23">
        <v>100</v>
      </c>
      <c r="N51" s="5">
        <v>11</v>
      </c>
      <c r="O51" s="22" t="s">
        <v>46</v>
      </c>
      <c r="P51" s="23">
        <v>80</v>
      </c>
      <c r="Q51" s="15" t="s">
        <v>47</v>
      </c>
      <c r="R51" s="19"/>
      <c r="S51" s="34"/>
      <c r="T51" s="21"/>
      <c r="U51" s="5"/>
      <c r="V51" s="5"/>
      <c r="W51" s="5"/>
      <c r="X51" s="5"/>
      <c r="Y51" s="5" t="s">
        <v>69</v>
      </c>
      <c r="Z51" s="23">
        <v>65</v>
      </c>
      <c r="AA51" s="22" t="s">
        <v>46</v>
      </c>
      <c r="AB51" s="23">
        <v>80</v>
      </c>
      <c r="AC51" s="15" t="s">
        <v>47</v>
      </c>
      <c r="AD51" s="21" t="s">
        <v>55</v>
      </c>
      <c r="AE51" s="29"/>
      <c r="AF51" s="1"/>
      <c r="AG51" s="5"/>
      <c r="AH51" s="5"/>
      <c r="AI51" s="5"/>
    </row>
    <row r="52" spans="1:35" ht="130.5" customHeight="1" x14ac:dyDescent="0.25">
      <c r="A52" s="11" t="s">
        <v>167</v>
      </c>
      <c r="B52" s="5" t="s">
        <v>195</v>
      </c>
      <c r="C52" s="1" t="s">
        <v>337</v>
      </c>
      <c r="D52" s="5" t="s">
        <v>40</v>
      </c>
      <c r="E52" s="5" t="s">
        <v>40</v>
      </c>
      <c r="F52" s="1" t="s">
        <v>196</v>
      </c>
      <c r="G52" s="19" t="s">
        <v>197</v>
      </c>
      <c r="H52" s="1" t="str">
        <f>'[16]Mapa Riesgos Corrupción'!$H$8</f>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2" s="20" t="s">
        <v>198</v>
      </c>
      <c r="J52" s="1" t="s">
        <v>186</v>
      </c>
      <c r="K52" s="21">
        <v>2000</v>
      </c>
      <c r="L52" s="22" t="s">
        <v>69</v>
      </c>
      <c r="M52" s="23">
        <v>80</v>
      </c>
      <c r="N52" s="5">
        <v>17</v>
      </c>
      <c r="O52" s="22" t="s">
        <v>65</v>
      </c>
      <c r="P52" s="23">
        <v>100</v>
      </c>
      <c r="Q52" s="15" t="s">
        <v>66</v>
      </c>
      <c r="R52" s="19" t="s">
        <v>199</v>
      </c>
      <c r="S52" s="1" t="str">
        <f>'[16]Mapa Riesgos Corrupción'!$S$8</f>
        <v>C86.Profesional o contratista asignado por la Subsecretaria de Gestión Corporativa- gestion tecnologica verifica la creación de usuarios mediante Directorio Activo  de manera trimestral</v>
      </c>
      <c r="T52" s="21" t="s">
        <v>50</v>
      </c>
      <c r="U52" s="5" t="s">
        <v>163</v>
      </c>
      <c r="V52" s="5" t="s">
        <v>68</v>
      </c>
      <c r="W52" s="5" t="s">
        <v>68</v>
      </c>
      <c r="X52" s="5" t="s">
        <v>53</v>
      </c>
      <c r="Y52" s="5" t="s">
        <v>141</v>
      </c>
      <c r="Z52" s="23">
        <v>13</v>
      </c>
      <c r="AA52" s="5" t="s">
        <v>65</v>
      </c>
      <c r="AB52" s="23">
        <v>100</v>
      </c>
      <c r="AC52" s="15" t="s">
        <v>66</v>
      </c>
      <c r="AD52" s="21" t="s">
        <v>55</v>
      </c>
      <c r="AE52" s="19" t="s">
        <v>200</v>
      </c>
      <c r="AF52" s="1" t="str">
        <f>'[17]Mapa Riesgos Corrupción'!$AF$8</f>
        <v>Reportar las incidencias a las áreas o entidades de control competentes</v>
      </c>
      <c r="AG52" s="5" t="s">
        <v>201</v>
      </c>
      <c r="AH52" s="5" t="s">
        <v>318</v>
      </c>
      <c r="AI52" s="25">
        <v>45657</v>
      </c>
    </row>
    <row r="53" spans="1:35" ht="121.5" customHeight="1" x14ac:dyDescent="0.25">
      <c r="A53" s="11" t="s">
        <v>167</v>
      </c>
      <c r="B53" s="5" t="s">
        <v>195</v>
      </c>
      <c r="C53" s="1" t="s">
        <v>337</v>
      </c>
      <c r="D53" s="5" t="s">
        <v>40</v>
      </c>
      <c r="E53" s="5" t="s">
        <v>40</v>
      </c>
      <c r="F53" s="1" t="s">
        <v>202</v>
      </c>
      <c r="G53" s="19" t="s">
        <v>197</v>
      </c>
      <c r="H53" s="1" t="str">
        <f>'[16]Mapa Riesgos Corrupción'!$H$8</f>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3" s="20" t="s">
        <v>198</v>
      </c>
      <c r="J53" s="1" t="s">
        <v>146</v>
      </c>
      <c r="K53" s="21">
        <v>2000</v>
      </c>
      <c r="L53" s="22" t="s">
        <v>69</v>
      </c>
      <c r="M53" s="23">
        <v>80</v>
      </c>
      <c r="N53" s="5">
        <v>17</v>
      </c>
      <c r="O53" s="22" t="s">
        <v>65</v>
      </c>
      <c r="P53" s="23">
        <v>100</v>
      </c>
      <c r="Q53" s="15" t="s">
        <v>66</v>
      </c>
      <c r="R53" s="19" t="s">
        <v>203</v>
      </c>
      <c r="S53" s="1" t="str">
        <f>'[16]Mapa Riesgos Corrupción'!$S$9</f>
        <v>C87. Profesional o contratista asignado por la Subsecretaria de Gestión Corporativa- gestion tecnologica revisa la Seguridad Informática (Firewall, antivirus y Antispam)  de manera trimestral</v>
      </c>
      <c r="T53" s="21" t="s">
        <v>50</v>
      </c>
      <c r="U53" s="5" t="s">
        <v>163</v>
      </c>
      <c r="V53" s="5" t="s">
        <v>68</v>
      </c>
      <c r="W53" s="5" t="s">
        <v>68</v>
      </c>
      <c r="X53" s="5" t="s">
        <v>53</v>
      </c>
      <c r="Y53" s="5" t="s">
        <v>141</v>
      </c>
      <c r="Z53" s="23">
        <v>13</v>
      </c>
      <c r="AA53" s="5" t="s">
        <v>65</v>
      </c>
      <c r="AB53" s="23">
        <v>100</v>
      </c>
      <c r="AC53" s="15" t="s">
        <v>66</v>
      </c>
      <c r="AD53" s="21" t="s">
        <v>55</v>
      </c>
      <c r="AE53" s="19" t="s">
        <v>288</v>
      </c>
      <c r="AF53" s="34" t="s">
        <v>358</v>
      </c>
      <c r="AG53" s="5" t="s">
        <v>317</v>
      </c>
      <c r="AH53" s="5" t="s">
        <v>319</v>
      </c>
      <c r="AI53" s="25">
        <v>45657</v>
      </c>
    </row>
    <row r="54" spans="1:35" ht="143.25" customHeight="1" x14ac:dyDescent="0.25">
      <c r="A54" s="11" t="s">
        <v>167</v>
      </c>
      <c r="B54" s="5" t="s">
        <v>195</v>
      </c>
      <c r="C54" s="1" t="s">
        <v>337</v>
      </c>
      <c r="D54" s="5" t="s">
        <v>40</v>
      </c>
      <c r="E54" s="5" t="s">
        <v>40</v>
      </c>
      <c r="F54" s="1" t="s">
        <v>204</v>
      </c>
      <c r="G54" s="19" t="s">
        <v>197</v>
      </c>
      <c r="H54" s="1" t="str">
        <f>'[16]Mapa Riesgos Corrupción'!$H$8</f>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4" s="20" t="s">
        <v>198</v>
      </c>
      <c r="J54" s="1" t="s">
        <v>173</v>
      </c>
      <c r="K54" s="21">
        <v>2000</v>
      </c>
      <c r="L54" s="22" t="s">
        <v>69</v>
      </c>
      <c r="M54" s="23">
        <v>80</v>
      </c>
      <c r="N54" s="5">
        <v>17</v>
      </c>
      <c r="O54" s="22" t="s">
        <v>65</v>
      </c>
      <c r="P54" s="23">
        <v>100</v>
      </c>
      <c r="Q54" s="15" t="s">
        <v>66</v>
      </c>
      <c r="R54" s="19" t="s">
        <v>205</v>
      </c>
      <c r="S54" s="1" t="str">
        <f>'[16]Mapa Riesgos Corrupción'!$S$10</f>
        <v>C88. Profesional o contratista asignado por la Subsecretaria de Gestión Corporativa- gestion tecnologica realiza seguimiento a la Política de clasificación de activos de información y control de acceso descritas en el Manual de Políticas de Seguridad de la Información  de manera trimestral</v>
      </c>
      <c r="T54" s="21" t="s">
        <v>50</v>
      </c>
      <c r="U54" s="5" t="s">
        <v>51</v>
      </c>
      <c r="V54" s="5" t="s">
        <v>68</v>
      </c>
      <c r="W54" s="5" t="s">
        <v>68</v>
      </c>
      <c r="X54" s="5" t="s">
        <v>53</v>
      </c>
      <c r="Y54" s="5" t="s">
        <v>141</v>
      </c>
      <c r="Z54" s="23">
        <v>13</v>
      </c>
      <c r="AA54" s="5" t="s">
        <v>65</v>
      </c>
      <c r="AB54" s="23">
        <v>100</v>
      </c>
      <c r="AC54" s="15" t="s">
        <v>66</v>
      </c>
      <c r="AD54" s="21" t="s">
        <v>55</v>
      </c>
      <c r="AE54" s="19"/>
      <c r="AF54" s="5"/>
      <c r="AG54" s="5"/>
      <c r="AH54" s="5"/>
      <c r="AI54" s="5"/>
    </row>
    <row r="55" spans="1:35" ht="119.25" customHeight="1" x14ac:dyDescent="0.25">
      <c r="A55" s="11" t="s">
        <v>167</v>
      </c>
      <c r="B55" s="5" t="s">
        <v>195</v>
      </c>
      <c r="C55" s="1" t="s">
        <v>337</v>
      </c>
      <c r="D55" s="5" t="s">
        <v>40</v>
      </c>
      <c r="E55" s="5" t="s">
        <v>40</v>
      </c>
      <c r="F55" s="1" t="s">
        <v>206</v>
      </c>
      <c r="G55" s="19" t="s">
        <v>197</v>
      </c>
      <c r="H55" s="1" t="str">
        <f>'[16]Mapa Riesgos Corrupción'!$H$8</f>
        <v>R53. 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v>
      </c>
      <c r="I55" s="20" t="s">
        <v>198</v>
      </c>
      <c r="J55" s="5"/>
      <c r="K55" s="21">
        <v>2000</v>
      </c>
      <c r="L55" s="22" t="s">
        <v>69</v>
      </c>
      <c r="M55" s="23">
        <v>80</v>
      </c>
      <c r="N55" s="5">
        <v>17</v>
      </c>
      <c r="O55" s="22" t="s">
        <v>65</v>
      </c>
      <c r="P55" s="23">
        <v>100</v>
      </c>
      <c r="Q55" s="15" t="s">
        <v>66</v>
      </c>
      <c r="R55" s="19" t="s">
        <v>207</v>
      </c>
      <c r="S55" s="1" t="str">
        <f>'[16]Mapa Riesgos Corrupción'!$S$11</f>
        <v>C89. Profesional o contratista asignado por la Subsecretaria de Gestión Corporativa- gestion tecnologica revisa el cumplimiento de la seguridad en la sede electrónica  de manera trimestral</v>
      </c>
      <c r="T55" s="21" t="s">
        <v>50</v>
      </c>
      <c r="U55" s="5" t="s">
        <v>163</v>
      </c>
      <c r="V55" s="5" t="s">
        <v>68</v>
      </c>
      <c r="W55" s="5" t="s">
        <v>68</v>
      </c>
      <c r="X55" s="5" t="s">
        <v>53</v>
      </c>
      <c r="Y55" s="5" t="s">
        <v>141</v>
      </c>
      <c r="Z55" s="23">
        <v>13</v>
      </c>
      <c r="AA55" s="5" t="s">
        <v>65</v>
      </c>
      <c r="AB55" s="23">
        <v>100</v>
      </c>
      <c r="AC55" s="15" t="s">
        <v>66</v>
      </c>
      <c r="AD55" s="21" t="s">
        <v>55</v>
      </c>
      <c r="AE55" s="19"/>
      <c r="AF55" s="5"/>
      <c r="AG55" s="5"/>
      <c r="AH55" s="5"/>
      <c r="AI55" s="5"/>
    </row>
    <row r="56" spans="1:35" ht="240" customHeight="1" x14ac:dyDescent="0.25">
      <c r="A56" s="11" t="s">
        <v>167</v>
      </c>
      <c r="B56" s="5" t="s">
        <v>208</v>
      </c>
      <c r="C56" s="34" t="s">
        <v>338</v>
      </c>
      <c r="D56" s="5" t="s">
        <v>40</v>
      </c>
      <c r="E56" s="5" t="s">
        <v>40</v>
      </c>
      <c r="F56" s="1" t="s">
        <v>209</v>
      </c>
      <c r="G56" s="19" t="s">
        <v>210</v>
      </c>
      <c r="H56" s="1" t="str">
        <f>'[18]Mapa Riesgos Corrupción'!$H$8</f>
        <v>Posibilidad de  Uso indebido de la información privilegiada durante el manejo del archivo judicial o administrativo, debido a la manipulación de esta para  el favorecimiento de terceros</v>
      </c>
      <c r="I56" s="5" t="s">
        <v>43</v>
      </c>
      <c r="J56" s="1" t="s">
        <v>211</v>
      </c>
      <c r="K56" s="21">
        <v>24</v>
      </c>
      <c r="L56" s="22" t="s">
        <v>54</v>
      </c>
      <c r="M56" s="23">
        <v>40</v>
      </c>
      <c r="N56" s="5">
        <v>8</v>
      </c>
      <c r="O56" s="22" t="s">
        <v>46</v>
      </c>
      <c r="P56" s="23">
        <v>80</v>
      </c>
      <c r="Q56" s="15" t="s">
        <v>47</v>
      </c>
      <c r="R56" s="19" t="s">
        <v>212</v>
      </c>
      <c r="S56" s="1" t="str">
        <f>'[18]Mapa Riesgos Corrupción'!$S$8</f>
        <v xml:space="preserve">La Subsecretaria Jurídica Realiza seguimiento al cumplimiento de la actividad 11 del procedimento PS03-PR05 de los expedientes préstados y consultados durante el mes </v>
      </c>
      <c r="T56" s="21" t="s">
        <v>50</v>
      </c>
      <c r="U56" s="5" t="s">
        <v>51</v>
      </c>
      <c r="V56" s="5" t="s">
        <v>28</v>
      </c>
      <c r="W56" s="5" t="s">
        <v>68</v>
      </c>
      <c r="X56" s="5" t="s">
        <v>53</v>
      </c>
      <c r="Y56" s="5" t="s">
        <v>54</v>
      </c>
      <c r="Z56" s="23">
        <v>26</v>
      </c>
      <c r="AA56" s="5" t="s">
        <v>46</v>
      </c>
      <c r="AB56" s="23">
        <v>80</v>
      </c>
      <c r="AC56" s="15" t="s">
        <v>47</v>
      </c>
      <c r="AD56" s="21" t="s">
        <v>55</v>
      </c>
      <c r="AE56" s="19" t="s">
        <v>213</v>
      </c>
      <c r="AF56" s="1" t="str">
        <f>'[18]Mapa Riesgos Corrupción'!$AF$8</f>
        <v xml:space="preserve">Diligenciar permanentemente la planilla de solicitud de prestamo  </v>
      </c>
      <c r="AG56" s="5" t="s">
        <v>214</v>
      </c>
      <c r="AH56" s="5" t="s">
        <v>215</v>
      </c>
      <c r="AI56" s="25">
        <v>45657</v>
      </c>
    </row>
    <row r="57" spans="1:35" ht="204" customHeight="1" x14ac:dyDescent="0.25">
      <c r="A57" s="11" t="s">
        <v>167</v>
      </c>
      <c r="B57" s="5" t="s">
        <v>216</v>
      </c>
      <c r="C57" s="1" t="s">
        <v>339</v>
      </c>
      <c r="D57" s="5" t="s">
        <v>40</v>
      </c>
      <c r="E57" s="5" t="s">
        <v>40</v>
      </c>
      <c r="F57" s="1" t="s">
        <v>289</v>
      </c>
      <c r="G57" s="19" t="s">
        <v>217</v>
      </c>
      <c r="H57" s="1" t="s">
        <v>296</v>
      </c>
      <c r="I57" s="5" t="s">
        <v>43</v>
      </c>
      <c r="J57" s="1" t="s">
        <v>292</v>
      </c>
      <c r="K57" s="21">
        <v>1200</v>
      </c>
      <c r="L57" s="22" t="s">
        <v>69</v>
      </c>
      <c r="M57" s="23">
        <v>80</v>
      </c>
      <c r="N57" s="5">
        <v>15</v>
      </c>
      <c r="O57" s="22" t="s">
        <v>65</v>
      </c>
      <c r="P57" s="23">
        <v>100</v>
      </c>
      <c r="Q57" s="15" t="s">
        <v>66</v>
      </c>
      <c r="R57" s="19" t="s">
        <v>218</v>
      </c>
      <c r="S57" s="1" t="s">
        <v>297</v>
      </c>
      <c r="T57" s="21" t="s">
        <v>50</v>
      </c>
      <c r="U57" s="5" t="s">
        <v>51</v>
      </c>
      <c r="V57" s="5" t="s">
        <v>28</v>
      </c>
      <c r="W57" s="5" t="s">
        <v>52</v>
      </c>
      <c r="X57" s="5" t="s">
        <v>53</v>
      </c>
      <c r="Y57" s="5" t="s">
        <v>45</v>
      </c>
      <c r="Z57" s="23">
        <v>52</v>
      </c>
      <c r="AA57" s="5" t="s">
        <v>65</v>
      </c>
      <c r="AB57" s="23">
        <v>100</v>
      </c>
      <c r="AC57" s="15" t="s">
        <v>66</v>
      </c>
      <c r="AD57" s="21" t="s">
        <v>55</v>
      </c>
      <c r="AE57" s="19" t="s">
        <v>299</v>
      </c>
      <c r="AF57" s="5" t="s">
        <v>298</v>
      </c>
      <c r="AG57" s="5" t="s">
        <v>300</v>
      </c>
      <c r="AH57" s="5" t="s">
        <v>301</v>
      </c>
      <c r="AI57" s="25">
        <v>45657</v>
      </c>
    </row>
    <row r="58" spans="1:35" ht="108" customHeight="1" x14ac:dyDescent="0.25">
      <c r="A58" s="11" t="s">
        <v>167</v>
      </c>
      <c r="B58" s="5" t="s">
        <v>216</v>
      </c>
      <c r="C58" s="1" t="s">
        <v>339</v>
      </c>
      <c r="D58" s="5" t="s">
        <v>40</v>
      </c>
      <c r="E58" s="5" t="s">
        <v>40</v>
      </c>
      <c r="F58" s="16" t="s">
        <v>290</v>
      </c>
      <c r="G58" s="19" t="s">
        <v>217</v>
      </c>
      <c r="H58" s="1" t="s">
        <v>296</v>
      </c>
      <c r="I58" s="5" t="s">
        <v>43</v>
      </c>
      <c r="J58" s="5" t="s">
        <v>293</v>
      </c>
      <c r="K58" s="21">
        <v>1200</v>
      </c>
      <c r="L58" s="22" t="s">
        <v>69</v>
      </c>
      <c r="M58" s="23">
        <v>80</v>
      </c>
      <c r="N58" s="5">
        <v>15</v>
      </c>
      <c r="O58" s="22" t="s">
        <v>65</v>
      </c>
      <c r="P58" s="23">
        <v>100</v>
      </c>
      <c r="Q58" s="15" t="s">
        <v>66</v>
      </c>
      <c r="R58" s="19"/>
      <c r="S58" s="16"/>
      <c r="T58" s="21"/>
      <c r="U58" s="5"/>
      <c r="V58" s="5"/>
      <c r="W58" s="5"/>
      <c r="X58" s="5"/>
      <c r="Y58" s="5" t="s">
        <v>45</v>
      </c>
      <c r="Z58" s="23">
        <v>52</v>
      </c>
      <c r="AA58" s="5" t="s">
        <v>65</v>
      </c>
      <c r="AB58" s="23">
        <v>100</v>
      </c>
      <c r="AC58" s="15" t="s">
        <v>66</v>
      </c>
      <c r="AD58" s="21" t="s">
        <v>55</v>
      </c>
      <c r="AE58" s="19"/>
      <c r="AF58" s="5"/>
      <c r="AG58" s="5"/>
      <c r="AH58" s="5"/>
      <c r="AI58" s="5"/>
    </row>
    <row r="59" spans="1:35" ht="72" x14ac:dyDescent="0.25">
      <c r="A59" s="11" t="s">
        <v>167</v>
      </c>
      <c r="B59" s="5" t="s">
        <v>216</v>
      </c>
      <c r="C59" s="1" t="s">
        <v>339</v>
      </c>
      <c r="D59" s="5" t="s">
        <v>40</v>
      </c>
      <c r="E59" s="5" t="s">
        <v>40</v>
      </c>
      <c r="F59" s="16" t="s">
        <v>291</v>
      </c>
      <c r="G59" s="19" t="s">
        <v>217</v>
      </c>
      <c r="H59" s="1" t="s">
        <v>296</v>
      </c>
      <c r="I59" s="5" t="s">
        <v>43</v>
      </c>
      <c r="J59" s="5" t="s">
        <v>294</v>
      </c>
      <c r="K59" s="21">
        <v>1200</v>
      </c>
      <c r="L59" s="22" t="s">
        <v>69</v>
      </c>
      <c r="M59" s="23">
        <v>80</v>
      </c>
      <c r="N59" s="5">
        <v>15</v>
      </c>
      <c r="O59" s="22" t="s">
        <v>65</v>
      </c>
      <c r="P59" s="23">
        <v>100</v>
      </c>
      <c r="Q59" s="15" t="s">
        <v>66</v>
      </c>
      <c r="R59" s="19"/>
      <c r="S59" s="16"/>
      <c r="T59" s="21"/>
      <c r="U59" s="5"/>
      <c r="V59" s="5"/>
      <c r="W59" s="5"/>
      <c r="X59" s="5"/>
      <c r="Y59" s="5" t="s">
        <v>45</v>
      </c>
      <c r="Z59" s="23">
        <v>52</v>
      </c>
      <c r="AA59" s="5" t="s">
        <v>65</v>
      </c>
      <c r="AB59" s="23">
        <v>100</v>
      </c>
      <c r="AC59" s="15" t="s">
        <v>66</v>
      </c>
      <c r="AD59" s="21" t="s">
        <v>55</v>
      </c>
      <c r="AE59" s="19"/>
      <c r="AF59" s="5"/>
      <c r="AG59" s="5"/>
      <c r="AH59" s="5"/>
      <c r="AI59" s="5"/>
    </row>
    <row r="60" spans="1:35" ht="81" customHeight="1" x14ac:dyDescent="0.25">
      <c r="A60" s="11" t="s">
        <v>167</v>
      </c>
      <c r="B60" s="5" t="s">
        <v>216</v>
      </c>
      <c r="C60" s="1" t="s">
        <v>339</v>
      </c>
      <c r="D60" s="5" t="s">
        <v>40</v>
      </c>
      <c r="E60" s="5" t="s">
        <v>40</v>
      </c>
      <c r="F60" s="16"/>
      <c r="G60" s="19" t="s">
        <v>217</v>
      </c>
      <c r="H60" s="1" t="s">
        <v>296</v>
      </c>
      <c r="I60" s="5" t="s">
        <v>43</v>
      </c>
      <c r="J60" s="5" t="s">
        <v>295</v>
      </c>
      <c r="K60" s="21">
        <v>1200</v>
      </c>
      <c r="L60" s="22" t="s">
        <v>69</v>
      </c>
      <c r="M60" s="23">
        <v>80</v>
      </c>
      <c r="N60" s="5">
        <v>15</v>
      </c>
      <c r="O60" s="22" t="s">
        <v>65</v>
      </c>
      <c r="P60" s="23">
        <v>100</v>
      </c>
      <c r="Q60" s="15" t="s">
        <v>66</v>
      </c>
      <c r="R60" s="19"/>
      <c r="S60" s="16"/>
      <c r="T60" s="21"/>
      <c r="U60" s="5"/>
      <c r="V60" s="5"/>
      <c r="W60" s="5"/>
      <c r="X60" s="5"/>
      <c r="Y60" s="5" t="s">
        <v>45</v>
      </c>
      <c r="Z60" s="23">
        <v>52</v>
      </c>
      <c r="AA60" s="5" t="s">
        <v>65</v>
      </c>
      <c r="AB60" s="23">
        <v>100</v>
      </c>
      <c r="AC60" s="15" t="s">
        <v>66</v>
      </c>
      <c r="AD60" s="21" t="s">
        <v>55</v>
      </c>
      <c r="AE60" s="19"/>
      <c r="AF60" s="5"/>
      <c r="AG60" s="5"/>
      <c r="AH60" s="5"/>
      <c r="AI60" s="5"/>
    </row>
    <row r="61" spans="1:35" ht="198.75" customHeight="1" x14ac:dyDescent="0.25">
      <c r="A61" s="11" t="s">
        <v>167</v>
      </c>
      <c r="B61" s="5" t="s">
        <v>216</v>
      </c>
      <c r="C61" s="1" t="s">
        <v>340</v>
      </c>
      <c r="D61" s="5" t="s">
        <v>40</v>
      </c>
      <c r="E61" s="5" t="s">
        <v>40</v>
      </c>
      <c r="F61" s="1" t="s">
        <v>219</v>
      </c>
      <c r="G61" s="19" t="s">
        <v>220</v>
      </c>
      <c r="H61" s="1" t="s">
        <v>304</v>
      </c>
      <c r="I61" s="20" t="s">
        <v>43</v>
      </c>
      <c r="J61" s="1" t="s">
        <v>292</v>
      </c>
      <c r="K61" s="21">
        <v>1200</v>
      </c>
      <c r="L61" s="22" t="s">
        <v>69</v>
      </c>
      <c r="M61" s="23">
        <v>80</v>
      </c>
      <c r="N61" s="5">
        <v>15</v>
      </c>
      <c r="O61" s="22" t="s">
        <v>65</v>
      </c>
      <c r="P61" s="23">
        <v>100</v>
      </c>
      <c r="Q61" s="15" t="s">
        <v>66</v>
      </c>
      <c r="R61" s="19" t="s">
        <v>221</v>
      </c>
      <c r="S61" s="1" t="s">
        <v>306</v>
      </c>
      <c r="T61" s="21" t="s">
        <v>50</v>
      </c>
      <c r="U61" s="5" t="s">
        <v>51</v>
      </c>
      <c r="V61" s="5" t="s">
        <v>28</v>
      </c>
      <c r="W61" s="5" t="s">
        <v>52</v>
      </c>
      <c r="X61" s="5" t="s">
        <v>53</v>
      </c>
      <c r="Y61" s="5" t="s">
        <v>54</v>
      </c>
      <c r="Z61" s="23">
        <v>33.799999999999997</v>
      </c>
      <c r="AA61" s="5" t="s">
        <v>46</v>
      </c>
      <c r="AB61" s="23">
        <v>80</v>
      </c>
      <c r="AC61" s="15" t="s">
        <v>47</v>
      </c>
      <c r="AD61" s="21" t="s">
        <v>55</v>
      </c>
      <c r="AE61" s="19" t="s">
        <v>222</v>
      </c>
      <c r="AF61" s="1" t="str">
        <f>'[19]Mapa Riesgos Corrupción'!$AF$13</f>
        <v xml:space="preserve">A50. Enviar comunicación oficial en donde se describan las buenas practicas para la estructuración y elaboración de los estudios previos </v>
      </c>
      <c r="AG61" s="5" t="s">
        <v>223</v>
      </c>
      <c r="AH61" s="5" t="s">
        <v>308</v>
      </c>
      <c r="AI61" s="25">
        <v>45657</v>
      </c>
    </row>
    <row r="62" spans="1:35" ht="149.25" customHeight="1" x14ac:dyDescent="0.25">
      <c r="A62" s="11" t="s">
        <v>167</v>
      </c>
      <c r="B62" s="5" t="s">
        <v>216</v>
      </c>
      <c r="C62" s="1" t="s">
        <v>340</v>
      </c>
      <c r="D62" s="5" t="s">
        <v>40</v>
      </c>
      <c r="E62" s="5" t="s">
        <v>40</v>
      </c>
      <c r="F62" s="1" t="s">
        <v>302</v>
      </c>
      <c r="G62" s="19" t="s">
        <v>220</v>
      </c>
      <c r="H62" s="1" t="s">
        <v>304</v>
      </c>
      <c r="I62" s="20" t="s">
        <v>43</v>
      </c>
      <c r="J62" s="1" t="s">
        <v>293</v>
      </c>
      <c r="K62" s="21">
        <v>1200</v>
      </c>
      <c r="L62" s="22" t="s">
        <v>69</v>
      </c>
      <c r="M62" s="23">
        <v>80</v>
      </c>
      <c r="N62" s="5">
        <v>15</v>
      </c>
      <c r="O62" s="22" t="s">
        <v>65</v>
      </c>
      <c r="P62" s="23">
        <v>100</v>
      </c>
      <c r="Q62" s="15" t="s">
        <v>66</v>
      </c>
      <c r="R62" s="19" t="s">
        <v>224</v>
      </c>
      <c r="S62" s="1" t="s">
        <v>307</v>
      </c>
      <c r="T62" s="21" t="s">
        <v>50</v>
      </c>
      <c r="U62" s="5" t="s">
        <v>51</v>
      </c>
      <c r="V62" s="5" t="s">
        <v>28</v>
      </c>
      <c r="W62" s="5" t="s">
        <v>52</v>
      </c>
      <c r="X62" s="5" t="s">
        <v>53</v>
      </c>
      <c r="Y62" s="5" t="s">
        <v>54</v>
      </c>
      <c r="Z62" s="23">
        <v>33.799999999999997</v>
      </c>
      <c r="AA62" s="5" t="s">
        <v>46</v>
      </c>
      <c r="AB62" s="23">
        <v>80</v>
      </c>
      <c r="AC62" s="15" t="s">
        <v>47</v>
      </c>
      <c r="AD62" s="21" t="s">
        <v>55</v>
      </c>
      <c r="AE62" s="19"/>
      <c r="AF62" s="5"/>
      <c r="AG62" s="5"/>
      <c r="AH62" s="5"/>
      <c r="AI62" s="5"/>
    </row>
    <row r="63" spans="1:35" ht="117" customHeight="1" x14ac:dyDescent="0.25">
      <c r="A63" s="11" t="s">
        <v>167</v>
      </c>
      <c r="B63" s="5" t="s">
        <v>216</v>
      </c>
      <c r="C63" s="1" t="s">
        <v>340</v>
      </c>
      <c r="D63" s="5" t="s">
        <v>40</v>
      </c>
      <c r="E63" s="5" t="s">
        <v>40</v>
      </c>
      <c r="F63" s="1" t="s">
        <v>303</v>
      </c>
      <c r="G63" s="19" t="s">
        <v>220</v>
      </c>
      <c r="H63" s="1" t="s">
        <v>304</v>
      </c>
      <c r="I63" s="20" t="s">
        <v>43</v>
      </c>
      <c r="J63" s="1" t="s">
        <v>305</v>
      </c>
      <c r="K63" s="21">
        <v>1200</v>
      </c>
      <c r="L63" s="22" t="s">
        <v>69</v>
      </c>
      <c r="M63" s="23">
        <v>80</v>
      </c>
      <c r="N63" s="5">
        <v>15</v>
      </c>
      <c r="O63" s="22" t="s">
        <v>65</v>
      </c>
      <c r="P63" s="23">
        <v>100</v>
      </c>
      <c r="Q63" s="15" t="s">
        <v>66</v>
      </c>
      <c r="R63" s="29"/>
      <c r="S63" s="1"/>
      <c r="T63" s="21"/>
      <c r="U63" s="5"/>
      <c r="V63" s="5"/>
      <c r="W63" s="5"/>
      <c r="X63" s="5"/>
      <c r="Y63" s="5" t="s">
        <v>54</v>
      </c>
      <c r="Z63" s="23">
        <v>33.799999999999997</v>
      </c>
      <c r="AA63" s="5" t="s">
        <v>46</v>
      </c>
      <c r="AB63" s="23">
        <v>80</v>
      </c>
      <c r="AC63" s="15" t="s">
        <v>47</v>
      </c>
      <c r="AD63" s="21" t="s">
        <v>55</v>
      </c>
      <c r="AE63" s="28"/>
      <c r="AF63" s="5"/>
      <c r="AG63" s="5"/>
      <c r="AH63" s="5"/>
      <c r="AI63" s="5"/>
    </row>
    <row r="64" spans="1:35" ht="114" customHeight="1" x14ac:dyDescent="0.25">
      <c r="A64" s="11" t="s">
        <v>167</v>
      </c>
      <c r="B64" s="5" t="s">
        <v>216</v>
      </c>
      <c r="C64" s="1" t="s">
        <v>340</v>
      </c>
      <c r="D64" s="5" t="s">
        <v>40</v>
      </c>
      <c r="E64" s="5" t="s">
        <v>40</v>
      </c>
      <c r="F64" s="1" t="s">
        <v>225</v>
      </c>
      <c r="G64" s="19" t="s">
        <v>220</v>
      </c>
      <c r="H64" s="1" t="s">
        <v>304</v>
      </c>
      <c r="I64" s="20" t="s">
        <v>43</v>
      </c>
      <c r="J64" s="1"/>
      <c r="K64" s="21">
        <v>1200</v>
      </c>
      <c r="L64" s="22" t="s">
        <v>69</v>
      </c>
      <c r="M64" s="23">
        <v>80</v>
      </c>
      <c r="N64" s="5">
        <v>15</v>
      </c>
      <c r="O64" s="22" t="s">
        <v>65</v>
      </c>
      <c r="P64" s="23">
        <v>100</v>
      </c>
      <c r="Q64" s="15" t="s">
        <v>66</v>
      </c>
      <c r="R64" s="29"/>
      <c r="S64" s="1"/>
      <c r="T64" s="21"/>
      <c r="U64" s="5"/>
      <c r="V64" s="5"/>
      <c r="W64" s="5"/>
      <c r="X64" s="5"/>
      <c r="Y64" s="5" t="s">
        <v>54</v>
      </c>
      <c r="Z64" s="23">
        <v>33.799999999999997</v>
      </c>
      <c r="AA64" s="5" t="s">
        <v>46</v>
      </c>
      <c r="AB64" s="23">
        <v>80</v>
      </c>
      <c r="AC64" s="15" t="s">
        <v>47</v>
      </c>
      <c r="AD64" s="21" t="s">
        <v>55</v>
      </c>
      <c r="AE64" s="28"/>
      <c r="AF64" s="5"/>
      <c r="AG64" s="5"/>
      <c r="AH64" s="5"/>
      <c r="AI64" s="5"/>
    </row>
    <row r="65" spans="1:35" ht="114" customHeight="1" x14ac:dyDescent="0.25">
      <c r="A65" s="11" t="s">
        <v>167</v>
      </c>
      <c r="B65" s="5" t="s">
        <v>216</v>
      </c>
      <c r="C65" s="1" t="s">
        <v>340</v>
      </c>
      <c r="D65" s="5" t="s">
        <v>40</v>
      </c>
      <c r="E65" s="5" t="s">
        <v>40</v>
      </c>
      <c r="F65" s="1" t="s">
        <v>226</v>
      </c>
      <c r="G65" s="19" t="s">
        <v>220</v>
      </c>
      <c r="H65" s="1" t="s">
        <v>304</v>
      </c>
      <c r="I65" s="20" t="s">
        <v>43</v>
      </c>
      <c r="J65" s="1"/>
      <c r="K65" s="21">
        <v>1200</v>
      </c>
      <c r="L65" s="22" t="s">
        <v>69</v>
      </c>
      <c r="M65" s="23">
        <v>80</v>
      </c>
      <c r="N65" s="5">
        <v>15</v>
      </c>
      <c r="O65" s="22" t="s">
        <v>65</v>
      </c>
      <c r="P65" s="23">
        <v>100</v>
      </c>
      <c r="Q65" s="15" t="s">
        <v>66</v>
      </c>
      <c r="R65" s="29"/>
      <c r="S65" s="1"/>
      <c r="T65" s="21"/>
      <c r="U65" s="5"/>
      <c r="V65" s="5"/>
      <c r="W65" s="5"/>
      <c r="X65" s="5"/>
      <c r="Y65" s="5" t="s">
        <v>54</v>
      </c>
      <c r="Z65" s="23">
        <v>33.799999999999997</v>
      </c>
      <c r="AA65" s="5" t="s">
        <v>46</v>
      </c>
      <c r="AB65" s="23">
        <v>80</v>
      </c>
      <c r="AC65" s="15" t="s">
        <v>47</v>
      </c>
      <c r="AD65" s="21" t="s">
        <v>55</v>
      </c>
      <c r="AE65" s="28"/>
      <c r="AF65" s="5"/>
      <c r="AG65" s="5"/>
      <c r="AH65" s="5"/>
      <c r="AI65" s="5"/>
    </row>
    <row r="66" spans="1:35" ht="249" customHeight="1" x14ac:dyDescent="0.25">
      <c r="A66" s="11" t="s">
        <v>227</v>
      </c>
      <c r="B66" s="5" t="s">
        <v>228</v>
      </c>
      <c r="C66" s="1" t="s">
        <v>341</v>
      </c>
      <c r="D66" s="5" t="s">
        <v>40</v>
      </c>
      <c r="E66" s="5" t="s">
        <v>40</v>
      </c>
      <c r="F66" s="1" t="s">
        <v>229</v>
      </c>
      <c r="G66" s="19" t="s">
        <v>230</v>
      </c>
      <c r="H66" s="1" t="str">
        <f>'[20]Mapa Riesgos Corrupción'!$H$8</f>
        <v>Posibilidad de  desiciones ajustadas a intereses propios o de terceros durante las etapas del procedimiento disciplinario  por realizar u omitir actuaciones de carácter disciplinario para favorecer intereses ajenos a los principios que rigen la función administrativa</v>
      </c>
      <c r="I66" s="5" t="s">
        <v>43</v>
      </c>
      <c r="J66" s="5" t="s">
        <v>231</v>
      </c>
      <c r="K66" s="21">
        <v>480</v>
      </c>
      <c r="L66" s="22" t="s">
        <v>45</v>
      </c>
      <c r="M66" s="23">
        <v>60</v>
      </c>
      <c r="N66" s="5">
        <v>5</v>
      </c>
      <c r="O66" s="22" t="s">
        <v>160</v>
      </c>
      <c r="P66" s="23">
        <v>60</v>
      </c>
      <c r="Q66" s="15" t="s">
        <v>232</v>
      </c>
      <c r="R66" s="19" t="s">
        <v>233</v>
      </c>
      <c r="S66" s="1" t="s">
        <v>234</v>
      </c>
      <c r="T66" s="21" t="s">
        <v>82</v>
      </c>
      <c r="U66" s="5" t="s">
        <v>51</v>
      </c>
      <c r="V66" s="5" t="s">
        <v>164</v>
      </c>
      <c r="W66" s="5" t="s">
        <v>52</v>
      </c>
      <c r="X66" s="5" t="s">
        <v>53</v>
      </c>
      <c r="Y66" s="5" t="s">
        <v>45</v>
      </c>
      <c r="Z66" s="23">
        <v>60</v>
      </c>
      <c r="AA66" s="5" t="s">
        <v>160</v>
      </c>
      <c r="AB66" s="23">
        <v>60</v>
      </c>
      <c r="AC66" s="15" t="s">
        <v>232</v>
      </c>
      <c r="AD66" s="21" t="s">
        <v>55</v>
      </c>
      <c r="AE66" s="19" t="s">
        <v>267</v>
      </c>
      <c r="AF66" s="1" t="s">
        <v>359</v>
      </c>
      <c r="AG66" s="5" t="s">
        <v>235</v>
      </c>
      <c r="AH66" s="5" t="s">
        <v>268</v>
      </c>
      <c r="AI66" s="25">
        <v>45657</v>
      </c>
    </row>
    <row r="67" spans="1:35" ht="217.5" customHeight="1" x14ac:dyDescent="0.25">
      <c r="A67" s="11" t="s">
        <v>227</v>
      </c>
      <c r="B67" s="5" t="s">
        <v>228</v>
      </c>
      <c r="C67" s="1" t="s">
        <v>341</v>
      </c>
      <c r="D67" s="5" t="s">
        <v>40</v>
      </c>
      <c r="E67" s="5" t="s">
        <v>40</v>
      </c>
      <c r="F67" s="1" t="s">
        <v>236</v>
      </c>
      <c r="G67" s="19" t="s">
        <v>237</v>
      </c>
      <c r="H67" s="1" t="s">
        <v>320</v>
      </c>
      <c r="I67" s="5" t="s">
        <v>43</v>
      </c>
      <c r="J67" s="1" t="s">
        <v>231</v>
      </c>
      <c r="K67" s="21">
        <v>480</v>
      </c>
      <c r="L67" s="22" t="s">
        <v>45</v>
      </c>
      <c r="M67" s="23">
        <v>60</v>
      </c>
      <c r="N67" s="5">
        <v>5</v>
      </c>
      <c r="O67" s="22" t="s">
        <v>160</v>
      </c>
      <c r="P67" s="23">
        <v>60</v>
      </c>
      <c r="Q67" s="15" t="s">
        <v>232</v>
      </c>
      <c r="R67" s="19" t="s">
        <v>238</v>
      </c>
      <c r="S67" s="1" t="str">
        <f>'[20]Mapa Riesgos Corrupción'!$S$13</f>
        <v>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v>
      </c>
      <c r="T67" s="21" t="s">
        <v>50</v>
      </c>
      <c r="U67" s="5" t="s">
        <v>51</v>
      </c>
      <c r="V67" s="5" t="s">
        <v>164</v>
      </c>
      <c r="W67" s="5" t="s">
        <v>52</v>
      </c>
      <c r="X67" s="5" t="s">
        <v>53</v>
      </c>
      <c r="Y67" s="5" t="s">
        <v>54</v>
      </c>
      <c r="Z67" s="23">
        <v>60</v>
      </c>
      <c r="AA67" s="5" t="s">
        <v>160</v>
      </c>
      <c r="AB67" s="23">
        <v>60</v>
      </c>
      <c r="AC67" s="15" t="s">
        <v>232</v>
      </c>
      <c r="AD67" s="21" t="s">
        <v>55</v>
      </c>
      <c r="AE67" s="19" t="s">
        <v>267</v>
      </c>
      <c r="AF67" s="1" t="str">
        <f>'[20]Mapa Riesgos Corrupción'!$AF$13</f>
        <v>Socializar los términos de preescripción y caducidad de los procesos disciplinarios activos al equipo de trabajo cuatrimestralmente</v>
      </c>
      <c r="AG67" s="5" t="s">
        <v>235</v>
      </c>
      <c r="AH67" s="5" t="s">
        <v>268</v>
      </c>
      <c r="AI67" s="25">
        <v>45657</v>
      </c>
    </row>
    <row r="68" spans="1:35" ht="200.25" customHeight="1" x14ac:dyDescent="0.25">
      <c r="A68" s="11" t="s">
        <v>227</v>
      </c>
      <c r="B68" s="5" t="s">
        <v>239</v>
      </c>
      <c r="C68" s="1" t="s">
        <v>342</v>
      </c>
      <c r="D68" s="5" t="s">
        <v>40</v>
      </c>
      <c r="E68" s="5" t="s">
        <v>40</v>
      </c>
      <c r="F68" s="1" t="s">
        <v>240</v>
      </c>
      <c r="G68" s="19" t="s">
        <v>241</v>
      </c>
      <c r="H68" s="33" t="s">
        <v>343</v>
      </c>
      <c r="I68" s="5" t="s">
        <v>43</v>
      </c>
      <c r="J68" s="1" t="s">
        <v>242</v>
      </c>
      <c r="K68" s="21">
        <v>62</v>
      </c>
      <c r="L68" s="22" t="s">
        <v>45</v>
      </c>
      <c r="M68" s="23">
        <v>60</v>
      </c>
      <c r="N68" s="5">
        <v>12</v>
      </c>
      <c r="O68" s="22" t="s">
        <v>65</v>
      </c>
      <c r="P68" s="23">
        <v>100</v>
      </c>
      <c r="Q68" s="15" t="s">
        <v>66</v>
      </c>
      <c r="R68" s="19" t="s">
        <v>243</v>
      </c>
      <c r="S68" s="1" t="str">
        <f>'[21]Mapa Riesgos Corrupción'!$S$8</f>
        <v>Jefe de la Oficina Asesora de Control Interno revisa y genera el acceso al repositorio en Share Point, por un tiempo determinado al enlace designado por la dependencia para el cargue de la información de acuerdo con las solicitudes de información     cada vez que se requiera</v>
      </c>
      <c r="T68" s="21" t="s">
        <v>50</v>
      </c>
      <c r="U68" s="5" t="s">
        <v>51</v>
      </c>
      <c r="V68" s="5" t="s">
        <v>28</v>
      </c>
      <c r="W68" s="5" t="s">
        <v>68</v>
      </c>
      <c r="X68" s="5" t="s">
        <v>53</v>
      </c>
      <c r="Y68" s="5" t="s">
        <v>141</v>
      </c>
      <c r="Z68" s="23">
        <v>10.710374999999999</v>
      </c>
      <c r="AA68" s="5" t="s">
        <v>65</v>
      </c>
      <c r="AB68" s="23">
        <v>100</v>
      </c>
      <c r="AC68" s="15" t="s">
        <v>66</v>
      </c>
      <c r="AD68" s="21" t="s">
        <v>55</v>
      </c>
      <c r="AE68" s="19" t="s">
        <v>244</v>
      </c>
      <c r="AF68" s="1" t="s">
        <v>245</v>
      </c>
      <c r="AG68" s="5" t="s">
        <v>246</v>
      </c>
      <c r="AH68" s="5" t="s">
        <v>247</v>
      </c>
      <c r="AI68" s="25">
        <v>45657</v>
      </c>
    </row>
    <row r="69" spans="1:35" ht="168.75" customHeight="1" x14ac:dyDescent="0.25">
      <c r="A69" s="11" t="s">
        <v>227</v>
      </c>
      <c r="B69" s="5" t="s">
        <v>239</v>
      </c>
      <c r="C69" s="1" t="s">
        <v>342</v>
      </c>
      <c r="D69" s="5" t="s">
        <v>40</v>
      </c>
      <c r="E69" s="5" t="s">
        <v>40</v>
      </c>
      <c r="F69" s="1" t="s">
        <v>248</v>
      </c>
      <c r="G69" s="19" t="s">
        <v>241</v>
      </c>
      <c r="H69" s="33" t="s">
        <v>343</v>
      </c>
      <c r="I69" s="5" t="s">
        <v>43</v>
      </c>
      <c r="J69" s="1" t="s">
        <v>249</v>
      </c>
      <c r="K69" s="21">
        <v>62</v>
      </c>
      <c r="L69" s="22" t="s">
        <v>45</v>
      </c>
      <c r="M69" s="23">
        <v>60</v>
      </c>
      <c r="N69" s="5">
        <v>12</v>
      </c>
      <c r="O69" s="22" t="s">
        <v>65</v>
      </c>
      <c r="P69" s="23">
        <v>100</v>
      </c>
      <c r="Q69" s="15" t="s">
        <v>66</v>
      </c>
      <c r="R69" s="19" t="s">
        <v>250</v>
      </c>
      <c r="S69" s="1" t="str">
        <f>'[21]Mapa Riesgos Corrupción'!$S$9</f>
        <v>Jefe de la Oficina Asesora de Control Interno revisa Los informes preliminares de la ejecución de los trabajos de auditoría e informes de evaluación y seguimiento con el/los auditor/es cada vez que se realice un trabajo de auditoría e informes de evaluación y seguimiento</v>
      </c>
      <c r="T69" s="21" t="s">
        <v>50</v>
      </c>
      <c r="U69" s="5" t="s">
        <v>51</v>
      </c>
      <c r="V69" s="5" t="s">
        <v>28</v>
      </c>
      <c r="W69" s="5" t="s">
        <v>68</v>
      </c>
      <c r="X69" s="5" t="s">
        <v>53</v>
      </c>
      <c r="Y69" s="5" t="s">
        <v>141</v>
      </c>
      <c r="Z69" s="23">
        <v>10.710374999999999</v>
      </c>
      <c r="AA69" s="5" t="s">
        <v>65</v>
      </c>
      <c r="AB69" s="23">
        <v>100</v>
      </c>
      <c r="AC69" s="15" t="s">
        <v>66</v>
      </c>
      <c r="AD69" s="21" t="s">
        <v>55</v>
      </c>
      <c r="AE69" s="19"/>
      <c r="AF69" s="1"/>
      <c r="AG69" s="5"/>
      <c r="AH69" s="5"/>
      <c r="AI69" s="25"/>
    </row>
    <row r="70" spans="1:35" ht="186" customHeight="1" x14ac:dyDescent="0.25">
      <c r="A70" s="11" t="s">
        <v>227</v>
      </c>
      <c r="B70" s="5" t="s">
        <v>239</v>
      </c>
      <c r="C70" s="1" t="s">
        <v>342</v>
      </c>
      <c r="D70" s="5" t="s">
        <v>40</v>
      </c>
      <c r="E70" s="5" t="s">
        <v>40</v>
      </c>
      <c r="F70" s="1" t="s">
        <v>251</v>
      </c>
      <c r="G70" s="19" t="s">
        <v>241</v>
      </c>
      <c r="H70" s="33" t="s">
        <v>343</v>
      </c>
      <c r="I70" s="5" t="s">
        <v>43</v>
      </c>
      <c r="J70" s="1" t="s">
        <v>252</v>
      </c>
      <c r="K70" s="21">
        <v>62</v>
      </c>
      <c r="L70" s="22" t="s">
        <v>45</v>
      </c>
      <c r="M70" s="23">
        <v>60</v>
      </c>
      <c r="N70" s="5">
        <v>12</v>
      </c>
      <c r="O70" s="22" t="s">
        <v>65</v>
      </c>
      <c r="P70" s="23">
        <v>100</v>
      </c>
      <c r="Q70" s="15" t="s">
        <v>66</v>
      </c>
      <c r="R70" s="19" t="s">
        <v>253</v>
      </c>
      <c r="S70" s="1" t="s">
        <v>254</v>
      </c>
      <c r="T70" s="21" t="s">
        <v>50</v>
      </c>
      <c r="U70" s="5" t="s">
        <v>51</v>
      </c>
      <c r="V70" s="5" t="s">
        <v>28</v>
      </c>
      <c r="W70" s="5" t="s">
        <v>68</v>
      </c>
      <c r="X70" s="5" t="s">
        <v>53</v>
      </c>
      <c r="Y70" s="5" t="s">
        <v>141</v>
      </c>
      <c r="Z70" s="23">
        <v>10.710374999999999</v>
      </c>
      <c r="AA70" s="5" t="s">
        <v>65</v>
      </c>
      <c r="AB70" s="23">
        <v>100</v>
      </c>
      <c r="AC70" s="15" t="s">
        <v>66</v>
      </c>
      <c r="AD70" s="21" t="s">
        <v>55</v>
      </c>
      <c r="AE70" s="19"/>
      <c r="AF70" s="1"/>
      <c r="AG70" s="5"/>
      <c r="AH70" s="5"/>
      <c r="AI70" s="25"/>
    </row>
    <row r="71" spans="1:35" ht="182.25" customHeight="1" x14ac:dyDescent="0.25">
      <c r="A71" s="11" t="s">
        <v>227</v>
      </c>
      <c r="B71" s="5" t="s">
        <v>239</v>
      </c>
      <c r="C71" s="1" t="s">
        <v>342</v>
      </c>
      <c r="D71" s="5" t="s">
        <v>40</v>
      </c>
      <c r="E71" s="5" t="s">
        <v>40</v>
      </c>
      <c r="F71" s="1" t="s">
        <v>99</v>
      </c>
      <c r="G71" s="19" t="s">
        <v>241</v>
      </c>
      <c r="H71" s="33" t="s">
        <v>343</v>
      </c>
      <c r="I71" s="5" t="s">
        <v>43</v>
      </c>
      <c r="J71" s="1"/>
      <c r="K71" s="21">
        <v>62</v>
      </c>
      <c r="L71" s="22" t="s">
        <v>45</v>
      </c>
      <c r="M71" s="23">
        <v>60</v>
      </c>
      <c r="N71" s="5">
        <v>12</v>
      </c>
      <c r="O71" s="22" t="s">
        <v>65</v>
      </c>
      <c r="P71" s="23">
        <v>100</v>
      </c>
      <c r="Q71" s="15" t="s">
        <v>66</v>
      </c>
      <c r="R71" s="19" t="s">
        <v>255</v>
      </c>
      <c r="S71" s="1" t="s">
        <v>256</v>
      </c>
      <c r="T71" s="21" t="s">
        <v>50</v>
      </c>
      <c r="U71" s="5" t="s">
        <v>51</v>
      </c>
      <c r="V71" s="5" t="s">
        <v>28</v>
      </c>
      <c r="W71" s="5" t="s">
        <v>68</v>
      </c>
      <c r="X71" s="5" t="s">
        <v>53</v>
      </c>
      <c r="Y71" s="5" t="s">
        <v>141</v>
      </c>
      <c r="Z71" s="23">
        <v>10.710374999999999</v>
      </c>
      <c r="AA71" s="5" t="s">
        <v>65</v>
      </c>
      <c r="AB71" s="23">
        <v>100</v>
      </c>
      <c r="AC71" s="15" t="s">
        <v>66</v>
      </c>
      <c r="AD71" s="21" t="s">
        <v>55</v>
      </c>
      <c r="AE71" s="19"/>
      <c r="AF71" s="1"/>
      <c r="AG71" s="5"/>
      <c r="AH71" s="5"/>
      <c r="AI71" s="25"/>
    </row>
  </sheetData>
  <mergeCells count="12">
    <mergeCell ref="T5:U5"/>
    <mergeCell ref="V5:X5"/>
    <mergeCell ref="A1:AI1"/>
    <mergeCell ref="A2:I2"/>
    <mergeCell ref="K2:AI2"/>
    <mergeCell ref="A3:J5"/>
    <mergeCell ref="K3:Q5"/>
    <mergeCell ref="R3:X3"/>
    <mergeCell ref="Y3:AC5"/>
    <mergeCell ref="AD3:AI5"/>
    <mergeCell ref="R4:S5"/>
    <mergeCell ref="T4:X4"/>
  </mergeCells>
  <phoneticPr fontId="6" type="noConversion"/>
  <pageMargins left="0.7" right="0.7" top="0.75" bottom="0.75" header="0.3" footer="0.3"/>
  <pageSetup paperSize="9" scale="2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2AF59934-8489-4B5C-BC68-240A0A0B0A6B}">
            <xm:f>NOT(ISERROR(SEARCH("EXTREMO",Q7)))</xm:f>
            <xm:f>"EXTREMO"</xm:f>
            <x14:dxf>
              <fill>
                <patternFill>
                  <bgColor rgb="FFC00000"/>
                </patternFill>
              </fill>
            </x14:dxf>
          </x14:cfRule>
          <x14:cfRule type="containsText" priority="6" operator="containsText" id="{1A6F549F-D082-4D5A-A4E3-628BEB216BFA}">
            <xm:f>NOT(ISERROR(SEARCH("ALTO",Q7)))</xm:f>
            <xm:f>"ALTO"</xm:f>
            <x14:dxf>
              <fill>
                <patternFill>
                  <bgColor rgb="FFF6910A"/>
                </patternFill>
              </fill>
            </x14:dxf>
          </x14:cfRule>
          <x14:cfRule type="containsText" priority="7" operator="containsText" id="{0E2E2293-0E53-4482-BD8E-7C1966462AC7}">
            <xm:f>NOT(ISERROR(SEARCH("MODERADO",Q7)))</xm:f>
            <xm:f>"MODERADO"</xm:f>
            <x14:dxf>
              <fill>
                <patternFill>
                  <bgColor rgb="FFFFFF00"/>
                </patternFill>
              </fill>
            </x14:dxf>
          </x14:cfRule>
          <x14:cfRule type="containsText" priority="8" operator="containsText" id="{F34B54AD-0192-481F-9E1B-5A9D28A5BF58}">
            <xm:f>NOT(ISERROR(SEARCH("BAJO",Q7)))</xm:f>
            <xm:f>"BAJO"</xm:f>
            <x14:dxf>
              <fill>
                <patternFill>
                  <bgColor rgb="FF92D050"/>
                </patternFill>
              </fill>
            </x14:dxf>
          </x14:cfRule>
          <xm:sqref>Q7:Q71 AC7:AC71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69DCA-08AB-44E8-A563-473FA71B4A22}">
  <dimension ref="A1:F212"/>
  <sheetViews>
    <sheetView workbookViewId="0">
      <selection sqref="A1:XFD1048576"/>
    </sheetView>
  </sheetViews>
  <sheetFormatPr baseColWidth="10" defaultRowHeight="15" x14ac:dyDescent="0.25"/>
  <cols>
    <col min="1" max="1" width="65.85546875" bestFit="1" customWidth="1"/>
    <col min="2" max="2" width="27" bestFit="1" customWidth="1"/>
    <col min="3" max="3" width="27.7109375" bestFit="1" customWidth="1"/>
    <col min="4" max="4" width="32" bestFit="1" customWidth="1"/>
    <col min="5" max="5" width="32.7109375" bestFit="1" customWidth="1"/>
    <col min="6" max="6" width="9.5703125" bestFit="1" customWidth="1"/>
    <col min="7" max="7" width="11.7109375" bestFit="1" customWidth="1"/>
    <col min="8" max="8" width="28" bestFit="1" customWidth="1"/>
    <col min="9" max="9" width="27.5703125" bestFit="1" customWidth="1"/>
  </cols>
  <sheetData>
    <row r="1" spans="1:3" x14ac:dyDescent="0.25">
      <c r="A1" s="36" t="s">
        <v>360</v>
      </c>
      <c r="B1" s="36" t="s">
        <v>14</v>
      </c>
      <c r="C1" t="s">
        <v>366</v>
      </c>
    </row>
    <row r="2" spans="1:3" x14ac:dyDescent="0.25">
      <c r="A2" t="s">
        <v>167</v>
      </c>
      <c r="B2" t="s">
        <v>210</v>
      </c>
      <c r="C2">
        <v>1</v>
      </c>
    </row>
    <row r="3" spans="1:3" x14ac:dyDescent="0.25">
      <c r="B3" t="s">
        <v>169</v>
      </c>
      <c r="C3">
        <v>2</v>
      </c>
    </row>
    <row r="4" spans="1:3" x14ac:dyDescent="0.25">
      <c r="B4" t="s">
        <v>185</v>
      </c>
      <c r="C4">
        <v>4</v>
      </c>
    </row>
    <row r="5" spans="1:3" x14ac:dyDescent="0.25">
      <c r="B5" t="s">
        <v>176</v>
      </c>
      <c r="C5">
        <v>2</v>
      </c>
    </row>
    <row r="6" spans="1:3" x14ac:dyDescent="0.25">
      <c r="B6" t="s">
        <v>197</v>
      </c>
      <c r="C6">
        <v>4</v>
      </c>
    </row>
    <row r="7" spans="1:3" x14ac:dyDescent="0.25">
      <c r="B7" t="s">
        <v>192</v>
      </c>
      <c r="C7">
        <v>3</v>
      </c>
    </row>
    <row r="8" spans="1:3" x14ac:dyDescent="0.25">
      <c r="B8" t="s">
        <v>217</v>
      </c>
      <c r="C8">
        <v>4</v>
      </c>
    </row>
    <row r="9" spans="1:3" x14ac:dyDescent="0.25">
      <c r="B9" t="s">
        <v>220</v>
      </c>
      <c r="C9">
        <v>5</v>
      </c>
    </row>
    <row r="10" spans="1:3" x14ac:dyDescent="0.25">
      <c r="A10" t="s">
        <v>362</v>
      </c>
      <c r="C10">
        <v>25</v>
      </c>
    </row>
    <row r="11" spans="1:3" x14ac:dyDescent="0.25">
      <c r="A11" t="s">
        <v>38</v>
      </c>
      <c r="B11" t="s">
        <v>72</v>
      </c>
      <c r="C11">
        <v>1</v>
      </c>
    </row>
    <row r="12" spans="1:3" x14ac:dyDescent="0.25">
      <c r="B12" t="s">
        <v>274</v>
      </c>
      <c r="C12">
        <v>5</v>
      </c>
    </row>
    <row r="13" spans="1:3" x14ac:dyDescent="0.25">
      <c r="B13" t="s">
        <v>77</v>
      </c>
      <c r="C13">
        <v>4</v>
      </c>
    </row>
    <row r="14" spans="1:3" x14ac:dyDescent="0.25">
      <c r="B14" t="s">
        <v>42</v>
      </c>
      <c r="C14">
        <v>2</v>
      </c>
    </row>
    <row r="15" spans="1:3" x14ac:dyDescent="0.25">
      <c r="B15" t="s">
        <v>281</v>
      </c>
      <c r="C15">
        <v>2</v>
      </c>
    </row>
    <row r="16" spans="1:3" x14ac:dyDescent="0.25">
      <c r="B16" t="s">
        <v>61</v>
      </c>
      <c r="C16">
        <v>1</v>
      </c>
    </row>
    <row r="17" spans="1:3" x14ac:dyDescent="0.25">
      <c r="A17" t="s">
        <v>363</v>
      </c>
      <c r="C17">
        <v>15</v>
      </c>
    </row>
    <row r="18" spans="1:3" x14ac:dyDescent="0.25">
      <c r="A18" t="s">
        <v>227</v>
      </c>
      <c r="B18" t="s">
        <v>241</v>
      </c>
      <c r="C18">
        <v>4</v>
      </c>
    </row>
    <row r="19" spans="1:3" x14ac:dyDescent="0.25">
      <c r="B19" t="s">
        <v>230</v>
      </c>
      <c r="C19">
        <v>1</v>
      </c>
    </row>
    <row r="20" spans="1:3" x14ac:dyDescent="0.25">
      <c r="B20" t="s">
        <v>237</v>
      </c>
      <c r="C20">
        <v>1</v>
      </c>
    </row>
    <row r="21" spans="1:3" x14ac:dyDescent="0.25">
      <c r="A21" t="s">
        <v>364</v>
      </c>
      <c r="C21">
        <v>6</v>
      </c>
    </row>
    <row r="22" spans="1:3" x14ac:dyDescent="0.25">
      <c r="A22" t="s">
        <v>91</v>
      </c>
      <c r="B22" t="s">
        <v>132</v>
      </c>
      <c r="C22">
        <v>3</v>
      </c>
    </row>
    <row r="23" spans="1:3" x14ac:dyDescent="0.25">
      <c r="B23" t="s">
        <v>158</v>
      </c>
      <c r="C23">
        <v>1</v>
      </c>
    </row>
    <row r="24" spans="1:3" x14ac:dyDescent="0.25">
      <c r="B24" t="s">
        <v>118</v>
      </c>
      <c r="C24">
        <v>3</v>
      </c>
    </row>
    <row r="25" spans="1:3" x14ac:dyDescent="0.25">
      <c r="B25" t="s">
        <v>124</v>
      </c>
      <c r="C25">
        <v>4</v>
      </c>
    </row>
    <row r="26" spans="1:3" x14ac:dyDescent="0.25">
      <c r="B26" t="s">
        <v>94</v>
      </c>
      <c r="C26">
        <v>3</v>
      </c>
    </row>
    <row r="27" spans="1:3" x14ac:dyDescent="0.25">
      <c r="B27" t="s">
        <v>108</v>
      </c>
      <c r="C27">
        <v>2</v>
      </c>
    </row>
    <row r="28" spans="1:3" x14ac:dyDescent="0.25">
      <c r="B28" t="s">
        <v>138</v>
      </c>
      <c r="C28">
        <v>3</v>
      </c>
    </row>
    <row r="29" spans="1:3" x14ac:dyDescent="0.25">
      <c r="A29" t="s">
        <v>365</v>
      </c>
      <c r="C29">
        <v>19</v>
      </c>
    </row>
    <row r="30" spans="1:3" x14ac:dyDescent="0.25">
      <c r="A30" t="s">
        <v>361</v>
      </c>
      <c r="C30">
        <v>65</v>
      </c>
    </row>
    <row r="34" spans="1:3" x14ac:dyDescent="0.25">
      <c r="A34" s="36" t="s">
        <v>360</v>
      </c>
      <c r="B34" t="s">
        <v>367</v>
      </c>
      <c r="C34" t="s">
        <v>368</v>
      </c>
    </row>
    <row r="35" spans="1:3" x14ac:dyDescent="0.25">
      <c r="A35" s="37" t="s">
        <v>167</v>
      </c>
      <c r="B35">
        <v>13</v>
      </c>
      <c r="C35">
        <v>9</v>
      </c>
    </row>
    <row r="36" spans="1:3" x14ac:dyDescent="0.25">
      <c r="A36" s="38" t="s">
        <v>216</v>
      </c>
      <c r="B36">
        <v>3</v>
      </c>
      <c r="C36">
        <v>2</v>
      </c>
    </row>
    <row r="37" spans="1:3" x14ac:dyDescent="0.25">
      <c r="A37" s="38" t="s">
        <v>183</v>
      </c>
      <c r="B37">
        <v>2</v>
      </c>
      <c r="C37">
        <v>1</v>
      </c>
    </row>
    <row r="38" spans="1:3" x14ac:dyDescent="0.25">
      <c r="A38" s="38" t="s">
        <v>174</v>
      </c>
      <c r="B38">
        <v>1</v>
      </c>
      <c r="C38">
        <v>1</v>
      </c>
    </row>
    <row r="39" spans="1:3" x14ac:dyDescent="0.25">
      <c r="A39" s="38" t="s">
        <v>168</v>
      </c>
      <c r="B39">
        <v>1</v>
      </c>
      <c r="C39">
        <v>1</v>
      </c>
    </row>
    <row r="40" spans="1:3" x14ac:dyDescent="0.25">
      <c r="A40" s="38" t="s">
        <v>190</v>
      </c>
      <c r="B40">
        <v>1</v>
      </c>
      <c r="C40">
        <v>1</v>
      </c>
    </row>
    <row r="41" spans="1:3" x14ac:dyDescent="0.25">
      <c r="A41" s="38" t="s">
        <v>208</v>
      </c>
      <c r="B41">
        <v>1</v>
      </c>
      <c r="C41">
        <v>1</v>
      </c>
    </row>
    <row r="42" spans="1:3" x14ac:dyDescent="0.25">
      <c r="A42" s="38" t="s">
        <v>195</v>
      </c>
      <c r="B42">
        <v>4</v>
      </c>
      <c r="C42">
        <v>2</v>
      </c>
    </row>
    <row r="43" spans="1:3" x14ac:dyDescent="0.25">
      <c r="A43" s="37" t="s">
        <v>38</v>
      </c>
      <c r="B43">
        <v>10</v>
      </c>
      <c r="C43">
        <v>7</v>
      </c>
    </row>
    <row r="44" spans="1:3" x14ac:dyDescent="0.25">
      <c r="A44" s="38" t="s">
        <v>39</v>
      </c>
      <c r="B44">
        <v>2</v>
      </c>
      <c r="C44">
        <v>1</v>
      </c>
    </row>
    <row r="45" spans="1:3" x14ac:dyDescent="0.25">
      <c r="A45" s="38" t="s">
        <v>257</v>
      </c>
      <c r="B45">
        <v>2</v>
      </c>
      <c r="C45">
        <v>1</v>
      </c>
    </row>
    <row r="46" spans="1:3" x14ac:dyDescent="0.25">
      <c r="A46" s="38" t="s">
        <v>273</v>
      </c>
      <c r="B46">
        <v>3</v>
      </c>
      <c r="C46">
        <v>2</v>
      </c>
    </row>
    <row r="47" spans="1:3" x14ac:dyDescent="0.25">
      <c r="A47" s="38" t="s">
        <v>59</v>
      </c>
      <c r="B47">
        <v>2</v>
      </c>
      <c r="C47">
        <v>2</v>
      </c>
    </row>
    <row r="48" spans="1:3" x14ac:dyDescent="0.25">
      <c r="A48" s="38" t="s">
        <v>75</v>
      </c>
      <c r="B48">
        <v>1</v>
      </c>
      <c r="C48">
        <v>1</v>
      </c>
    </row>
    <row r="49" spans="1:6" x14ac:dyDescent="0.25">
      <c r="A49" s="37" t="s">
        <v>227</v>
      </c>
      <c r="B49">
        <v>6</v>
      </c>
      <c r="C49">
        <v>3</v>
      </c>
    </row>
    <row r="50" spans="1:6" x14ac:dyDescent="0.25">
      <c r="A50" s="38" t="s">
        <v>228</v>
      </c>
      <c r="B50">
        <v>2</v>
      </c>
      <c r="C50">
        <v>2</v>
      </c>
    </row>
    <row r="51" spans="1:6" x14ac:dyDescent="0.25">
      <c r="A51" s="38" t="s">
        <v>239</v>
      </c>
      <c r="B51">
        <v>4</v>
      </c>
      <c r="C51">
        <v>1</v>
      </c>
    </row>
    <row r="52" spans="1:6" x14ac:dyDescent="0.25">
      <c r="A52" s="37" t="s">
        <v>91</v>
      </c>
      <c r="B52">
        <v>12</v>
      </c>
      <c r="C52">
        <v>12</v>
      </c>
    </row>
    <row r="53" spans="1:6" x14ac:dyDescent="0.25">
      <c r="A53" s="38" t="s">
        <v>92</v>
      </c>
      <c r="B53">
        <v>5</v>
      </c>
      <c r="C53">
        <v>5</v>
      </c>
    </row>
    <row r="54" spans="1:6" x14ac:dyDescent="0.25">
      <c r="A54" s="38" t="s">
        <v>131</v>
      </c>
      <c r="B54">
        <v>1</v>
      </c>
      <c r="C54">
        <v>1</v>
      </c>
    </row>
    <row r="55" spans="1:6" x14ac:dyDescent="0.25">
      <c r="A55" s="38" t="s">
        <v>136</v>
      </c>
      <c r="B55">
        <v>3</v>
      </c>
      <c r="C55">
        <v>3</v>
      </c>
    </row>
    <row r="56" spans="1:6" x14ac:dyDescent="0.25">
      <c r="A56" s="38" t="s">
        <v>117</v>
      </c>
      <c r="B56">
        <v>2</v>
      </c>
      <c r="C56">
        <v>2</v>
      </c>
    </row>
    <row r="57" spans="1:6" x14ac:dyDescent="0.25">
      <c r="A57" s="38" t="s">
        <v>154</v>
      </c>
      <c r="B57">
        <v>1</v>
      </c>
      <c r="C57">
        <v>1</v>
      </c>
    </row>
    <row r="58" spans="1:6" x14ac:dyDescent="0.25">
      <c r="A58" s="37" t="s">
        <v>361</v>
      </c>
      <c r="B58">
        <v>41</v>
      </c>
      <c r="C58">
        <v>31</v>
      </c>
    </row>
    <row r="62" spans="1:6" x14ac:dyDescent="0.25">
      <c r="A62" s="36" t="s">
        <v>370</v>
      </c>
      <c r="B62" s="36" t="s">
        <v>369</v>
      </c>
    </row>
    <row r="63" spans="1:6" x14ac:dyDescent="0.25">
      <c r="A63" s="36" t="s">
        <v>360</v>
      </c>
      <c r="B63" t="s">
        <v>345</v>
      </c>
      <c r="C63" t="s">
        <v>351</v>
      </c>
      <c r="D63" t="s">
        <v>346</v>
      </c>
      <c r="E63" t="s">
        <v>350</v>
      </c>
      <c r="F63" t="s">
        <v>361</v>
      </c>
    </row>
    <row r="64" spans="1:6" x14ac:dyDescent="0.25">
      <c r="A64" s="37" t="s">
        <v>167</v>
      </c>
      <c r="B64">
        <v>7</v>
      </c>
      <c r="C64">
        <v>1</v>
      </c>
      <c r="D64">
        <v>5</v>
      </c>
      <c r="F64">
        <v>13</v>
      </c>
    </row>
    <row r="65" spans="1:6" x14ac:dyDescent="0.25">
      <c r="A65" s="37" t="s">
        <v>38</v>
      </c>
      <c r="B65">
        <v>5</v>
      </c>
      <c r="C65">
        <v>1</v>
      </c>
      <c r="D65">
        <v>2</v>
      </c>
      <c r="E65">
        <v>2</v>
      </c>
      <c r="F65">
        <v>10</v>
      </c>
    </row>
    <row r="66" spans="1:6" x14ac:dyDescent="0.25">
      <c r="A66" s="37" t="s">
        <v>227</v>
      </c>
      <c r="B66">
        <v>6</v>
      </c>
      <c r="F66">
        <v>6</v>
      </c>
    </row>
    <row r="67" spans="1:6" x14ac:dyDescent="0.25">
      <c r="A67" s="37" t="s">
        <v>91</v>
      </c>
      <c r="B67">
        <v>6</v>
      </c>
      <c r="C67">
        <v>4</v>
      </c>
      <c r="E67">
        <v>2</v>
      </c>
      <c r="F67">
        <v>12</v>
      </c>
    </row>
    <row r="68" spans="1:6" x14ac:dyDescent="0.25">
      <c r="A68" s="37" t="s">
        <v>361</v>
      </c>
      <c r="B68">
        <v>24</v>
      </c>
      <c r="C68">
        <v>6</v>
      </c>
      <c r="D68">
        <v>7</v>
      </c>
      <c r="E68">
        <v>4</v>
      </c>
      <c r="F68">
        <v>41</v>
      </c>
    </row>
    <row r="70" spans="1:6" x14ac:dyDescent="0.25">
      <c r="B70">
        <v>24</v>
      </c>
      <c r="D70">
        <v>7</v>
      </c>
      <c r="E70">
        <v>4</v>
      </c>
      <c r="F70">
        <v>35</v>
      </c>
    </row>
    <row r="71" spans="1:6" x14ac:dyDescent="0.25">
      <c r="F71" s="39">
        <f>B70/F70</f>
        <v>0.68571428571428572</v>
      </c>
    </row>
    <row r="72" spans="1:6" x14ac:dyDescent="0.25">
      <c r="F72" s="39">
        <f>D70/F70</f>
        <v>0.2</v>
      </c>
    </row>
    <row r="73" spans="1:6" x14ac:dyDescent="0.25">
      <c r="F73" s="39">
        <f>E70/F70</f>
        <v>0.11428571428571428</v>
      </c>
    </row>
    <row r="76" spans="1:6" x14ac:dyDescent="0.25">
      <c r="A76" s="36" t="s">
        <v>371</v>
      </c>
      <c r="B76" s="36" t="s">
        <v>369</v>
      </c>
    </row>
    <row r="77" spans="1:6" x14ac:dyDescent="0.25">
      <c r="A77" s="36" t="s">
        <v>360</v>
      </c>
      <c r="B77" t="s">
        <v>348</v>
      </c>
      <c r="C77" t="s">
        <v>347</v>
      </c>
      <c r="D77" t="s">
        <v>352</v>
      </c>
      <c r="E77" t="s">
        <v>361</v>
      </c>
    </row>
    <row r="78" spans="1:6" x14ac:dyDescent="0.25">
      <c r="A78" s="37" t="s">
        <v>167</v>
      </c>
      <c r="B78">
        <v>6</v>
      </c>
      <c r="C78">
        <v>3</v>
      </c>
      <c r="E78">
        <v>9</v>
      </c>
    </row>
    <row r="79" spans="1:6" x14ac:dyDescent="0.25">
      <c r="A79" s="37" t="s">
        <v>38</v>
      </c>
      <c r="B79">
        <v>5</v>
      </c>
      <c r="C79">
        <v>2</v>
      </c>
      <c r="E79">
        <v>7</v>
      </c>
    </row>
    <row r="80" spans="1:6" x14ac:dyDescent="0.25">
      <c r="A80" s="37" t="s">
        <v>227</v>
      </c>
      <c r="B80">
        <v>3</v>
      </c>
      <c r="E80">
        <v>3</v>
      </c>
    </row>
    <row r="81" spans="1:6" x14ac:dyDescent="0.25">
      <c r="A81" s="37" t="s">
        <v>91</v>
      </c>
      <c r="B81">
        <v>10</v>
      </c>
      <c r="D81">
        <v>2</v>
      </c>
      <c r="E81">
        <v>12</v>
      </c>
    </row>
    <row r="82" spans="1:6" x14ac:dyDescent="0.25">
      <c r="A82" s="37" t="s">
        <v>361</v>
      </c>
      <c r="B82">
        <v>24</v>
      </c>
      <c r="C82">
        <v>5</v>
      </c>
      <c r="D82">
        <v>2</v>
      </c>
      <c r="E82">
        <v>31</v>
      </c>
    </row>
    <row r="84" spans="1:6" x14ac:dyDescent="0.25">
      <c r="B84">
        <v>24</v>
      </c>
      <c r="C84">
        <v>5</v>
      </c>
      <c r="D84">
        <v>2</v>
      </c>
      <c r="E84">
        <v>31</v>
      </c>
    </row>
    <row r="85" spans="1:6" x14ac:dyDescent="0.25">
      <c r="E85" s="39">
        <f>B84/E84</f>
        <v>0.77419354838709675</v>
      </c>
    </row>
    <row r="86" spans="1:6" x14ac:dyDescent="0.25">
      <c r="E86" s="39">
        <f>C84/E84</f>
        <v>0.16129032258064516</v>
      </c>
    </row>
    <row r="87" spans="1:6" x14ac:dyDescent="0.25">
      <c r="E87" s="39">
        <f>D84/E84</f>
        <v>6.4516129032258063E-2</v>
      </c>
    </row>
    <row r="95" spans="1:6" x14ac:dyDescent="0.25">
      <c r="A95" s="36" t="s">
        <v>370</v>
      </c>
      <c r="B95" s="36" t="s">
        <v>369</v>
      </c>
    </row>
    <row r="96" spans="1:6" x14ac:dyDescent="0.25">
      <c r="A96" s="36" t="s">
        <v>360</v>
      </c>
      <c r="B96" t="s">
        <v>345</v>
      </c>
      <c r="C96" t="s">
        <v>351</v>
      </c>
      <c r="D96" t="s">
        <v>346</v>
      </c>
      <c r="E96" t="s">
        <v>350</v>
      </c>
      <c r="F96" t="s">
        <v>361</v>
      </c>
    </row>
    <row r="97" spans="1:6" x14ac:dyDescent="0.25">
      <c r="A97" s="37" t="s">
        <v>38</v>
      </c>
      <c r="B97">
        <v>5</v>
      </c>
      <c r="C97">
        <v>1</v>
      </c>
      <c r="D97">
        <v>2</v>
      </c>
      <c r="E97">
        <v>2</v>
      </c>
      <c r="F97">
        <v>10</v>
      </c>
    </row>
    <row r="98" spans="1:6" x14ac:dyDescent="0.25">
      <c r="A98" s="38" t="s">
        <v>39</v>
      </c>
      <c r="B98">
        <v>1</v>
      </c>
      <c r="C98">
        <v>1</v>
      </c>
      <c r="F98">
        <v>2</v>
      </c>
    </row>
    <row r="99" spans="1:6" x14ac:dyDescent="0.25">
      <c r="A99" s="38" t="s">
        <v>257</v>
      </c>
      <c r="D99">
        <v>1</v>
      </c>
      <c r="E99">
        <v>1</v>
      </c>
      <c r="F99">
        <v>2</v>
      </c>
    </row>
    <row r="100" spans="1:6" x14ac:dyDescent="0.25">
      <c r="A100" s="38" t="s">
        <v>273</v>
      </c>
      <c r="B100">
        <v>2</v>
      </c>
      <c r="D100">
        <v>1</v>
      </c>
      <c r="F100">
        <v>3</v>
      </c>
    </row>
    <row r="101" spans="1:6" x14ac:dyDescent="0.25">
      <c r="A101" s="38" t="s">
        <v>59</v>
      </c>
      <c r="B101">
        <v>2</v>
      </c>
      <c r="F101">
        <v>2</v>
      </c>
    </row>
    <row r="102" spans="1:6" x14ac:dyDescent="0.25">
      <c r="A102" s="38" t="s">
        <v>75</v>
      </c>
      <c r="E102">
        <v>1</v>
      </c>
      <c r="F102">
        <v>1</v>
      </c>
    </row>
    <row r="103" spans="1:6" x14ac:dyDescent="0.25">
      <c r="A103" s="37" t="s">
        <v>361</v>
      </c>
      <c r="B103">
        <v>5</v>
      </c>
      <c r="C103">
        <v>1</v>
      </c>
      <c r="D103">
        <v>2</v>
      </c>
      <c r="E103">
        <v>2</v>
      </c>
      <c r="F103">
        <v>10</v>
      </c>
    </row>
    <row r="108" spans="1:6" x14ac:dyDescent="0.25">
      <c r="A108" s="36" t="s">
        <v>371</v>
      </c>
      <c r="B108" s="36" t="s">
        <v>369</v>
      </c>
    </row>
    <row r="109" spans="1:6" x14ac:dyDescent="0.25">
      <c r="A109" s="36" t="s">
        <v>360</v>
      </c>
      <c r="B109" t="s">
        <v>348</v>
      </c>
      <c r="C109" t="s">
        <v>347</v>
      </c>
      <c r="D109" t="s">
        <v>361</v>
      </c>
    </row>
    <row r="110" spans="1:6" x14ac:dyDescent="0.25">
      <c r="A110" s="37" t="s">
        <v>38</v>
      </c>
      <c r="B110">
        <v>5</v>
      </c>
      <c r="C110">
        <v>2</v>
      </c>
      <c r="D110">
        <v>7</v>
      </c>
    </row>
    <row r="111" spans="1:6" x14ac:dyDescent="0.25">
      <c r="A111" s="38" t="s">
        <v>39</v>
      </c>
      <c r="B111">
        <v>1</v>
      </c>
      <c r="D111">
        <v>1</v>
      </c>
    </row>
    <row r="112" spans="1:6" x14ac:dyDescent="0.25">
      <c r="A112" s="38" t="s">
        <v>257</v>
      </c>
      <c r="C112">
        <v>1</v>
      </c>
      <c r="D112">
        <v>1</v>
      </c>
    </row>
    <row r="113" spans="1:5" x14ac:dyDescent="0.25">
      <c r="A113" s="38" t="s">
        <v>273</v>
      </c>
      <c r="B113">
        <v>1</v>
      </c>
      <c r="C113">
        <v>1</v>
      </c>
      <c r="D113">
        <v>2</v>
      </c>
    </row>
    <row r="114" spans="1:5" x14ac:dyDescent="0.25">
      <c r="A114" s="38" t="s">
        <v>59</v>
      </c>
      <c r="B114">
        <v>2</v>
      </c>
      <c r="D114">
        <v>2</v>
      </c>
    </row>
    <row r="115" spans="1:5" x14ac:dyDescent="0.25">
      <c r="A115" s="38" t="s">
        <v>75</v>
      </c>
      <c r="B115">
        <v>1</v>
      </c>
      <c r="D115">
        <v>1</v>
      </c>
    </row>
    <row r="116" spans="1:5" x14ac:dyDescent="0.25">
      <c r="A116" s="37" t="s">
        <v>361</v>
      </c>
      <c r="B116">
        <v>5</v>
      </c>
      <c r="C116">
        <v>2</v>
      </c>
      <c r="D116">
        <v>7</v>
      </c>
    </row>
    <row r="120" spans="1:5" x14ac:dyDescent="0.25">
      <c r="A120" s="36" t="s">
        <v>370</v>
      </c>
      <c r="B120" s="36" t="s">
        <v>369</v>
      </c>
    </row>
    <row r="121" spans="1:5" x14ac:dyDescent="0.25">
      <c r="A121" s="36" t="s">
        <v>360</v>
      </c>
      <c r="B121" t="s">
        <v>345</v>
      </c>
      <c r="C121" t="s">
        <v>351</v>
      </c>
      <c r="D121" t="s">
        <v>350</v>
      </c>
      <c r="E121" t="s">
        <v>361</v>
      </c>
    </row>
    <row r="122" spans="1:5" x14ac:dyDescent="0.25">
      <c r="A122" s="37" t="s">
        <v>91</v>
      </c>
      <c r="B122">
        <v>6</v>
      </c>
      <c r="C122">
        <v>4</v>
      </c>
      <c r="D122">
        <v>2</v>
      </c>
      <c r="E122">
        <v>12</v>
      </c>
    </row>
    <row r="123" spans="1:5" x14ac:dyDescent="0.25">
      <c r="A123" s="38" t="s">
        <v>92</v>
      </c>
      <c r="B123">
        <v>3</v>
      </c>
      <c r="C123">
        <v>1</v>
      </c>
      <c r="D123">
        <v>1</v>
      </c>
      <c r="E123">
        <v>5</v>
      </c>
    </row>
    <row r="124" spans="1:5" x14ac:dyDescent="0.25">
      <c r="A124" s="38" t="s">
        <v>131</v>
      </c>
      <c r="B124">
        <v>1</v>
      </c>
      <c r="E124">
        <v>1</v>
      </c>
    </row>
    <row r="125" spans="1:5" x14ac:dyDescent="0.25">
      <c r="A125" s="38" t="s">
        <v>136</v>
      </c>
      <c r="B125">
        <v>1</v>
      </c>
      <c r="C125">
        <v>2</v>
      </c>
      <c r="E125">
        <v>3</v>
      </c>
    </row>
    <row r="126" spans="1:5" x14ac:dyDescent="0.25">
      <c r="A126" s="38" t="s">
        <v>117</v>
      </c>
      <c r="B126">
        <v>1</v>
      </c>
      <c r="C126">
        <v>1</v>
      </c>
      <c r="E126">
        <v>2</v>
      </c>
    </row>
    <row r="127" spans="1:5" x14ac:dyDescent="0.25">
      <c r="A127" s="38" t="s">
        <v>154</v>
      </c>
      <c r="D127">
        <v>1</v>
      </c>
      <c r="E127">
        <v>1</v>
      </c>
    </row>
    <row r="128" spans="1:5" x14ac:dyDescent="0.25">
      <c r="A128" s="37" t="s">
        <v>361</v>
      </c>
      <c r="B128">
        <v>6</v>
      </c>
      <c r="C128">
        <v>4</v>
      </c>
      <c r="D128">
        <v>2</v>
      </c>
      <c r="E128">
        <v>12</v>
      </c>
    </row>
    <row r="132" spans="1:4" x14ac:dyDescent="0.25">
      <c r="A132" s="36" t="s">
        <v>371</v>
      </c>
      <c r="B132" s="36" t="s">
        <v>369</v>
      </c>
    </row>
    <row r="133" spans="1:4" x14ac:dyDescent="0.25">
      <c r="A133" s="36" t="s">
        <v>360</v>
      </c>
      <c r="B133" t="s">
        <v>348</v>
      </c>
      <c r="C133" t="s">
        <v>352</v>
      </c>
      <c r="D133" t="s">
        <v>361</v>
      </c>
    </row>
    <row r="134" spans="1:4" x14ac:dyDescent="0.25">
      <c r="A134" s="37" t="s">
        <v>91</v>
      </c>
      <c r="B134">
        <v>10</v>
      </c>
      <c r="C134">
        <v>2</v>
      </c>
      <c r="D134">
        <v>12</v>
      </c>
    </row>
    <row r="135" spans="1:4" x14ac:dyDescent="0.25">
      <c r="A135" s="38" t="s">
        <v>92</v>
      </c>
      <c r="B135">
        <v>5</v>
      </c>
      <c r="D135">
        <v>5</v>
      </c>
    </row>
    <row r="136" spans="1:4" x14ac:dyDescent="0.25">
      <c r="A136" s="38" t="s">
        <v>131</v>
      </c>
      <c r="B136">
        <v>1</v>
      </c>
      <c r="D136">
        <v>1</v>
      </c>
    </row>
    <row r="137" spans="1:4" x14ac:dyDescent="0.25">
      <c r="A137" s="38" t="s">
        <v>136</v>
      </c>
      <c r="B137">
        <v>2</v>
      </c>
      <c r="C137">
        <v>1</v>
      </c>
      <c r="D137">
        <v>3</v>
      </c>
    </row>
    <row r="138" spans="1:4" x14ac:dyDescent="0.25">
      <c r="A138" s="38" t="s">
        <v>117</v>
      </c>
      <c r="B138">
        <v>1</v>
      </c>
      <c r="C138">
        <v>1</v>
      </c>
      <c r="D138">
        <v>2</v>
      </c>
    </row>
    <row r="139" spans="1:4" x14ac:dyDescent="0.25">
      <c r="A139" s="38" t="s">
        <v>154</v>
      </c>
      <c r="B139">
        <v>1</v>
      </c>
      <c r="D139">
        <v>1</v>
      </c>
    </row>
    <row r="140" spans="1:4" x14ac:dyDescent="0.25">
      <c r="A140" s="37" t="s">
        <v>361</v>
      </c>
      <c r="B140">
        <v>10</v>
      </c>
      <c r="C140">
        <v>2</v>
      </c>
      <c r="D140">
        <v>12</v>
      </c>
    </row>
    <row r="144" spans="1:4" x14ac:dyDescent="0.25">
      <c r="A144" s="36" t="s">
        <v>370</v>
      </c>
      <c r="B144" s="36" t="s">
        <v>369</v>
      </c>
    </row>
    <row r="145" spans="1:5" x14ac:dyDescent="0.25">
      <c r="A145" s="36" t="s">
        <v>360</v>
      </c>
      <c r="B145" t="s">
        <v>345</v>
      </c>
      <c r="C145" t="s">
        <v>351</v>
      </c>
      <c r="D145" t="s">
        <v>346</v>
      </c>
      <c r="E145" t="s">
        <v>361</v>
      </c>
    </row>
    <row r="146" spans="1:5" x14ac:dyDescent="0.25">
      <c r="A146" s="37" t="s">
        <v>167</v>
      </c>
      <c r="B146">
        <v>7</v>
      </c>
      <c r="C146">
        <v>1</v>
      </c>
      <c r="D146">
        <v>5</v>
      </c>
      <c r="E146">
        <v>13</v>
      </c>
    </row>
    <row r="147" spans="1:5" x14ac:dyDescent="0.25">
      <c r="A147" s="38" t="s">
        <v>216</v>
      </c>
      <c r="B147">
        <v>3</v>
      </c>
      <c r="E147">
        <v>3</v>
      </c>
    </row>
    <row r="148" spans="1:5" x14ac:dyDescent="0.25">
      <c r="A148" s="38" t="s">
        <v>183</v>
      </c>
      <c r="B148">
        <v>1</v>
      </c>
      <c r="C148">
        <v>1</v>
      </c>
      <c r="E148">
        <v>2</v>
      </c>
    </row>
    <row r="149" spans="1:5" x14ac:dyDescent="0.25">
      <c r="A149" s="38" t="s">
        <v>174</v>
      </c>
      <c r="B149">
        <v>1</v>
      </c>
      <c r="E149">
        <v>1</v>
      </c>
    </row>
    <row r="150" spans="1:5" x14ac:dyDescent="0.25">
      <c r="A150" s="38" t="s">
        <v>168</v>
      </c>
      <c r="D150">
        <v>1</v>
      </c>
      <c r="E150">
        <v>1</v>
      </c>
    </row>
    <row r="151" spans="1:5" x14ac:dyDescent="0.25">
      <c r="A151" s="38" t="s">
        <v>190</v>
      </c>
      <c r="B151">
        <v>1</v>
      </c>
      <c r="E151">
        <v>1</v>
      </c>
    </row>
    <row r="152" spans="1:5" x14ac:dyDescent="0.25">
      <c r="A152" s="38" t="s">
        <v>208</v>
      </c>
      <c r="B152">
        <v>1</v>
      </c>
      <c r="E152">
        <v>1</v>
      </c>
    </row>
    <row r="153" spans="1:5" x14ac:dyDescent="0.25">
      <c r="A153" s="38" t="s">
        <v>195</v>
      </c>
      <c r="D153">
        <v>4</v>
      </c>
      <c r="E153">
        <v>4</v>
      </c>
    </row>
    <row r="154" spans="1:5" x14ac:dyDescent="0.25">
      <c r="A154" s="37" t="s">
        <v>361</v>
      </c>
      <c r="B154">
        <v>7</v>
      </c>
      <c r="C154">
        <v>1</v>
      </c>
      <c r="D154">
        <v>5</v>
      </c>
      <c r="E154">
        <v>13</v>
      </c>
    </row>
    <row r="157" spans="1:5" x14ac:dyDescent="0.25">
      <c r="A157" s="36" t="s">
        <v>371</v>
      </c>
      <c r="B157" s="36" t="s">
        <v>369</v>
      </c>
    </row>
    <row r="158" spans="1:5" x14ac:dyDescent="0.25">
      <c r="A158" s="36" t="s">
        <v>360</v>
      </c>
      <c r="B158" t="s">
        <v>348</v>
      </c>
      <c r="C158" t="s">
        <v>347</v>
      </c>
      <c r="D158" t="s">
        <v>361</v>
      </c>
    </row>
    <row r="159" spans="1:5" x14ac:dyDescent="0.25">
      <c r="A159" s="37" t="s">
        <v>167</v>
      </c>
      <c r="B159">
        <v>6</v>
      </c>
      <c r="C159">
        <v>3</v>
      </c>
      <c r="D159">
        <v>9</v>
      </c>
    </row>
    <row r="160" spans="1:5" x14ac:dyDescent="0.25">
      <c r="A160" s="38" t="s">
        <v>216</v>
      </c>
      <c r="B160">
        <v>2</v>
      </c>
      <c r="D160">
        <v>2</v>
      </c>
    </row>
    <row r="161" spans="1:4" x14ac:dyDescent="0.25">
      <c r="A161" s="38" t="s">
        <v>183</v>
      </c>
      <c r="B161">
        <v>1</v>
      </c>
      <c r="D161">
        <v>1</v>
      </c>
    </row>
    <row r="162" spans="1:4" x14ac:dyDescent="0.25">
      <c r="A162" s="38" t="s">
        <v>174</v>
      </c>
      <c r="B162">
        <v>1</v>
      </c>
      <c r="D162">
        <v>1</v>
      </c>
    </row>
    <row r="163" spans="1:4" x14ac:dyDescent="0.25">
      <c r="A163" s="38" t="s">
        <v>168</v>
      </c>
      <c r="C163">
        <v>1</v>
      </c>
      <c r="D163">
        <v>1</v>
      </c>
    </row>
    <row r="164" spans="1:4" x14ac:dyDescent="0.25">
      <c r="A164" s="38" t="s">
        <v>190</v>
      </c>
      <c r="B164">
        <v>1</v>
      </c>
      <c r="D164">
        <v>1</v>
      </c>
    </row>
    <row r="165" spans="1:4" x14ac:dyDescent="0.25">
      <c r="A165" s="38" t="s">
        <v>208</v>
      </c>
      <c r="B165">
        <v>1</v>
      </c>
      <c r="D165">
        <v>1</v>
      </c>
    </row>
    <row r="166" spans="1:4" x14ac:dyDescent="0.25">
      <c r="A166" s="38" t="s">
        <v>195</v>
      </c>
      <c r="C166">
        <v>2</v>
      </c>
      <c r="D166">
        <v>2</v>
      </c>
    </row>
    <row r="167" spans="1:4" x14ac:dyDescent="0.25">
      <c r="A167" s="37" t="s">
        <v>361</v>
      </c>
      <c r="B167">
        <v>6</v>
      </c>
      <c r="C167">
        <v>3</v>
      </c>
      <c r="D167">
        <v>9</v>
      </c>
    </row>
    <row r="171" spans="1:4" x14ac:dyDescent="0.25">
      <c r="A171" s="36" t="s">
        <v>370</v>
      </c>
      <c r="B171" s="36" t="s">
        <v>369</v>
      </c>
    </row>
    <row r="172" spans="1:4" x14ac:dyDescent="0.25">
      <c r="A172" s="36" t="s">
        <v>360</v>
      </c>
      <c r="B172" t="s">
        <v>345</v>
      </c>
      <c r="C172" t="s">
        <v>361</v>
      </c>
    </row>
    <row r="173" spans="1:4" x14ac:dyDescent="0.25">
      <c r="A173" s="37" t="s">
        <v>227</v>
      </c>
      <c r="B173">
        <v>6</v>
      </c>
      <c r="C173">
        <v>6</v>
      </c>
    </row>
    <row r="174" spans="1:4" x14ac:dyDescent="0.25">
      <c r="A174" s="38" t="s">
        <v>228</v>
      </c>
      <c r="B174">
        <v>2</v>
      </c>
      <c r="C174">
        <v>2</v>
      </c>
    </row>
    <row r="175" spans="1:4" x14ac:dyDescent="0.25">
      <c r="A175" s="38" t="s">
        <v>239</v>
      </c>
      <c r="B175">
        <v>4</v>
      </c>
      <c r="C175">
        <v>4</v>
      </c>
    </row>
    <row r="176" spans="1:4" x14ac:dyDescent="0.25">
      <c r="A176" s="37" t="s">
        <v>361</v>
      </c>
      <c r="B176">
        <v>6</v>
      </c>
      <c r="C176">
        <v>6</v>
      </c>
    </row>
    <row r="179" spans="1:5" x14ac:dyDescent="0.25">
      <c r="A179" s="36" t="s">
        <v>371</v>
      </c>
      <c r="B179" s="36" t="s">
        <v>369</v>
      </c>
    </row>
    <row r="180" spans="1:5" x14ac:dyDescent="0.25">
      <c r="A180" s="36" t="s">
        <v>360</v>
      </c>
      <c r="B180" t="s">
        <v>348</v>
      </c>
      <c r="C180" t="s">
        <v>361</v>
      </c>
    </row>
    <row r="181" spans="1:5" x14ac:dyDescent="0.25">
      <c r="A181" s="37" t="s">
        <v>227</v>
      </c>
      <c r="B181">
        <v>3</v>
      </c>
      <c r="C181">
        <v>3</v>
      </c>
    </row>
    <row r="182" spans="1:5" x14ac:dyDescent="0.25">
      <c r="A182" s="38" t="s">
        <v>228</v>
      </c>
      <c r="B182">
        <v>2</v>
      </c>
      <c r="C182">
        <v>2</v>
      </c>
    </row>
    <row r="183" spans="1:5" x14ac:dyDescent="0.25">
      <c r="A183" s="38" t="s">
        <v>239</v>
      </c>
      <c r="B183">
        <v>1</v>
      </c>
      <c r="C183">
        <v>1</v>
      </c>
    </row>
    <row r="184" spans="1:5" x14ac:dyDescent="0.25">
      <c r="A184" s="37" t="s">
        <v>361</v>
      </c>
      <c r="B184">
        <v>3</v>
      </c>
      <c r="C184">
        <v>3</v>
      </c>
    </row>
    <row r="187" spans="1:5" x14ac:dyDescent="0.25">
      <c r="B187" s="36" t="s">
        <v>369</v>
      </c>
    </row>
    <row r="188" spans="1:5" x14ac:dyDescent="0.25">
      <c r="B188" t="s">
        <v>66</v>
      </c>
      <c r="D188" t="s">
        <v>373</v>
      </c>
      <c r="E188" t="s">
        <v>372</v>
      </c>
    </row>
    <row r="189" spans="1:5" x14ac:dyDescent="0.25">
      <c r="A189" s="36" t="s">
        <v>360</v>
      </c>
      <c r="B189" t="s">
        <v>370</v>
      </c>
      <c r="C189" t="s">
        <v>371</v>
      </c>
    </row>
    <row r="190" spans="1:5" x14ac:dyDescent="0.25">
      <c r="A190" s="37" t="s">
        <v>167</v>
      </c>
      <c r="B190">
        <v>5</v>
      </c>
      <c r="C190">
        <v>3</v>
      </c>
      <c r="D190">
        <v>5</v>
      </c>
      <c r="E190">
        <v>3</v>
      </c>
    </row>
    <row r="191" spans="1:5" x14ac:dyDescent="0.25">
      <c r="A191" s="38" t="s">
        <v>216</v>
      </c>
      <c r="B191">
        <v>1</v>
      </c>
      <c r="C191">
        <v>1</v>
      </c>
      <c r="D191">
        <v>1</v>
      </c>
      <c r="E191">
        <v>1</v>
      </c>
    </row>
    <row r="192" spans="1:5" x14ac:dyDescent="0.25">
      <c r="A192" s="38" t="s">
        <v>195</v>
      </c>
      <c r="B192">
        <v>4</v>
      </c>
      <c r="C192">
        <v>2</v>
      </c>
      <c r="D192">
        <v>4</v>
      </c>
      <c r="E192">
        <v>2</v>
      </c>
    </row>
    <row r="193" spans="1:6" x14ac:dyDescent="0.25">
      <c r="A193" s="37" t="s">
        <v>38</v>
      </c>
      <c r="B193">
        <v>4</v>
      </c>
      <c r="C193">
        <v>3</v>
      </c>
      <c r="D193">
        <v>4</v>
      </c>
      <c r="E193">
        <v>3</v>
      </c>
    </row>
    <row r="194" spans="1:6" x14ac:dyDescent="0.25">
      <c r="A194" s="38" t="s">
        <v>257</v>
      </c>
      <c r="B194">
        <v>2</v>
      </c>
      <c r="C194">
        <v>1</v>
      </c>
      <c r="D194">
        <v>2</v>
      </c>
      <c r="E194">
        <v>1</v>
      </c>
    </row>
    <row r="195" spans="1:6" x14ac:dyDescent="0.25">
      <c r="A195" s="38" t="s">
        <v>59</v>
      </c>
      <c r="B195">
        <v>2</v>
      </c>
      <c r="C195">
        <v>2</v>
      </c>
      <c r="D195">
        <v>2</v>
      </c>
      <c r="E195">
        <v>2</v>
      </c>
    </row>
    <row r="196" spans="1:6" x14ac:dyDescent="0.25">
      <c r="A196" s="37" t="s">
        <v>227</v>
      </c>
      <c r="B196">
        <v>4</v>
      </c>
      <c r="C196">
        <v>1</v>
      </c>
      <c r="D196">
        <v>4</v>
      </c>
      <c r="E196">
        <v>1</v>
      </c>
    </row>
    <row r="197" spans="1:6" x14ac:dyDescent="0.25">
      <c r="A197" s="38" t="s">
        <v>239</v>
      </c>
      <c r="B197">
        <v>4</v>
      </c>
      <c r="C197">
        <v>1</v>
      </c>
      <c r="D197">
        <v>4</v>
      </c>
      <c r="E197">
        <v>1</v>
      </c>
    </row>
    <row r="198" spans="1:6" x14ac:dyDescent="0.25">
      <c r="A198" s="37" t="s">
        <v>91</v>
      </c>
      <c r="B198">
        <v>7</v>
      </c>
      <c r="C198">
        <v>7</v>
      </c>
      <c r="D198">
        <v>7</v>
      </c>
      <c r="E198">
        <v>7</v>
      </c>
    </row>
    <row r="199" spans="1:6" x14ac:dyDescent="0.25">
      <c r="A199" s="38" t="s">
        <v>92</v>
      </c>
      <c r="B199">
        <v>5</v>
      </c>
      <c r="C199">
        <v>5</v>
      </c>
      <c r="D199">
        <v>5</v>
      </c>
      <c r="E199">
        <v>5</v>
      </c>
    </row>
    <row r="200" spans="1:6" x14ac:dyDescent="0.25">
      <c r="A200" s="38" t="s">
        <v>131</v>
      </c>
      <c r="B200">
        <v>1</v>
      </c>
      <c r="C200">
        <v>1</v>
      </c>
      <c r="D200">
        <v>1</v>
      </c>
      <c r="E200">
        <v>1</v>
      </c>
    </row>
    <row r="201" spans="1:6" x14ac:dyDescent="0.25">
      <c r="A201" s="38" t="s">
        <v>117</v>
      </c>
      <c r="B201">
        <v>1</v>
      </c>
      <c r="C201">
        <v>1</v>
      </c>
      <c r="D201">
        <v>1</v>
      </c>
      <c r="E201">
        <v>1</v>
      </c>
    </row>
    <row r="202" spans="1:6" x14ac:dyDescent="0.25">
      <c r="A202" s="37" t="s">
        <v>361</v>
      </c>
      <c r="B202">
        <v>20</v>
      </c>
      <c r="C202">
        <v>14</v>
      </c>
      <c r="D202">
        <v>20</v>
      </c>
      <c r="E202">
        <v>14</v>
      </c>
    </row>
    <row r="208" spans="1:6" x14ac:dyDescent="0.25">
      <c r="D208">
        <v>19</v>
      </c>
      <c r="F208">
        <v>14</v>
      </c>
    </row>
    <row r="209" spans="3:6" x14ac:dyDescent="0.25">
      <c r="C209">
        <v>12</v>
      </c>
      <c r="D209" s="39">
        <f>C209/D208</f>
        <v>0.63157894736842102</v>
      </c>
      <c r="E209">
        <v>11</v>
      </c>
      <c r="F209" s="39">
        <f>E209/F208</f>
        <v>0.7857142857142857</v>
      </c>
    </row>
    <row r="210" spans="3:6" x14ac:dyDescent="0.25">
      <c r="D210" s="39">
        <f>C210/D208</f>
        <v>0</v>
      </c>
      <c r="E210">
        <v>3</v>
      </c>
      <c r="F210" s="39">
        <f>E210/F208</f>
        <v>0.21428571428571427</v>
      </c>
    </row>
    <row r="211" spans="3:6" x14ac:dyDescent="0.25">
      <c r="C211">
        <v>5</v>
      </c>
      <c r="D211" s="39">
        <f>C211/D208</f>
        <v>0.26315789473684209</v>
      </c>
    </row>
    <row r="212" spans="3:6" x14ac:dyDescent="0.25">
      <c r="C212">
        <v>2</v>
      </c>
      <c r="D212" s="39">
        <f>C212/D208</f>
        <v>0.10526315789473684</v>
      </c>
    </row>
  </sheetData>
  <sheetProtection algorithmName="SHA-512" hashValue="hSgJXlwexbKUlzrvkpYIB7Ujz3vjJ+070oGfm7QHsV4Ba0j0hswJBrJNnagUc4ikurek3M4kgv4nUxJ47wzMkw==" saltValue="ZnWlUELf9IwF1hgYadWXfg==" spinCount="100000" sheet="1" objects="1" scenarios="1"/>
  <pageMargins left="0.7" right="0.7" top="0.75" bottom="0.75" header="0.3" footer="0.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MRC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Yilmar Yeisson Torres Benitez</dc:creator>
  <cp:keywords/>
  <dc:description/>
  <cp:lastModifiedBy>Sebastian Ricardo Cardenas Cuesta</cp:lastModifiedBy>
  <cp:revision/>
  <cp:lastPrinted>2023-09-07T22:35:01Z</cp:lastPrinted>
  <dcterms:created xsi:type="dcterms:W3CDTF">2023-01-11T20:20:33Z</dcterms:created>
  <dcterms:modified xsi:type="dcterms:W3CDTF">2024-06-06T22:20:21Z</dcterms:modified>
  <cp:category/>
  <cp:contentStatus/>
</cp:coreProperties>
</file>