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5"/>
  <workbookPr defaultThemeVersion="202300"/>
  <mc:AlternateContent xmlns:mc="http://schemas.openxmlformats.org/markup-compatibility/2006">
    <mc:Choice Requires="x15">
      <x15ac:absPath xmlns:x15ac="http://schemas.microsoft.com/office/spreadsheetml/2010/11/ac" url="C:\Users\ASUS\Downloads\"/>
    </mc:Choice>
  </mc:AlternateContent>
  <xr:revisionPtr revIDLastSave="0" documentId="13_ncr:1_{B2052652-04A1-44FC-AEDA-13EDA9064961}" xr6:coauthVersionLast="47" xr6:coauthVersionMax="47" xr10:uidLastSave="{00000000-0000-0000-0000-000000000000}"/>
  <bookViews>
    <workbookView xWindow="-120" yWindow="-120" windowWidth="29040" windowHeight="15720" xr2:uid="{7993A116-B45B-4427-B2E5-796B0CD00443}"/>
  </bookViews>
  <sheets>
    <sheet name="NOVIEMBRE" sheetId="1" r:id="rId1"/>
  </sheets>
  <externalReferences>
    <externalReference r:id="rId2"/>
  </externalReferences>
  <definedNames>
    <definedName name="_xlnm._FilterDatabase" localSheetId="0" hidden="1">NOVIEMBRE!$A$11:$L$1202</definedName>
    <definedName name="_xlnm.Print_Area" localSheetId="0">NOVIEMBRE!$A$3:$L$161</definedName>
    <definedName name="Subsecretaría">[1]DATOS!#REF!</definedName>
    <definedName name="_xlnm.Print_Titles" localSheetId="0">NOVIEMBRE!$3:$4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02" i="1" l="1"/>
  <c r="L1201" i="1"/>
  <c r="L1200" i="1"/>
  <c r="L1199" i="1"/>
  <c r="L1198" i="1"/>
  <c r="L1197" i="1"/>
  <c r="L1196" i="1"/>
  <c r="L1195" i="1"/>
  <c r="L1194" i="1"/>
  <c r="L1193" i="1"/>
  <c r="L1192" i="1"/>
  <c r="L1191" i="1"/>
  <c r="L1190" i="1"/>
  <c r="L1189" i="1"/>
  <c r="L1188" i="1"/>
  <c r="L1187" i="1"/>
  <c r="L1186" i="1"/>
  <c r="L1185" i="1"/>
  <c r="L1184" i="1"/>
  <c r="L1183" i="1"/>
  <c r="L1182" i="1"/>
  <c r="L1181" i="1"/>
  <c r="L1180" i="1"/>
  <c r="L1179" i="1"/>
  <c r="L1178" i="1"/>
  <c r="L1177" i="1"/>
  <c r="L1176" i="1"/>
  <c r="L1175" i="1"/>
  <c r="L1174" i="1"/>
  <c r="L1173" i="1"/>
  <c r="L1172" i="1"/>
  <c r="L1171" i="1"/>
  <c r="L1170" i="1"/>
  <c r="L1169" i="1"/>
  <c r="L1168" i="1"/>
  <c r="L1167" i="1"/>
  <c r="L1166" i="1"/>
  <c r="L1165" i="1"/>
  <c r="L1164" i="1"/>
  <c r="L1163" i="1"/>
  <c r="L1162" i="1"/>
  <c r="L1161" i="1"/>
  <c r="L1160" i="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G3" i="1" s="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G2" i="1" s="1"/>
  <c r="G8" i="1" s="1"/>
  <c r="G7" i="1"/>
  <c r="G6" i="1"/>
  <c r="G5" i="1"/>
  <c r="G4" i="1"/>
</calcChain>
</file>

<file path=xl/sharedStrings.xml><?xml version="1.0" encoding="utf-8"?>
<sst xmlns="http://schemas.openxmlformats.org/spreadsheetml/2006/main" count="7164" uniqueCount="4375">
  <si>
    <t>INFORME CONTRACTUAL NOVIEMBRE 2023</t>
  </si>
  <si>
    <t>Valor Contratación Rubros de Inversión</t>
  </si>
  <si>
    <t>Valor Contratación Rubros de Funcionamiento</t>
  </si>
  <si>
    <t>Valor Contratación Recurso Externo</t>
  </si>
  <si>
    <t>Valor Contratación Aporte en Especie</t>
  </si>
  <si>
    <t>Valor Contratación Recursos Fondiger</t>
  </si>
  <si>
    <t>Valor Sistema General de Regalias</t>
  </si>
  <si>
    <t>CONTRATO NUMERO</t>
  </si>
  <si>
    <t>FECHA SUSCRIPCIÓN</t>
  </si>
  <si>
    <t>FECHA DE INICIO</t>
  </si>
  <si>
    <t>TIPO DE CONTRATO</t>
  </si>
  <si>
    <t>NOMBRE CONTRATISTA</t>
  </si>
  <si>
    <t>OBJETO</t>
  </si>
  <si>
    <t>VALOR INICIAL DEL CONTRATO</t>
  </si>
  <si>
    <t>RUBRO</t>
  </si>
  <si>
    <t>LINK DEL PROCESO - SECOP</t>
  </si>
  <si>
    <t>VALOR DE LAS ADICIONES</t>
  </si>
  <si>
    <t>VALOR REDUCCIONES AL CONTRATO</t>
  </si>
  <si>
    <t>VALOR TOTAL DEL CONTRATO</t>
  </si>
  <si>
    <t>1-2023</t>
  </si>
  <si>
    <t>Prestación de Servicios Profesionales</t>
  </si>
  <si>
    <t>LAURA ALEJANDRA MORENO MOLINA</t>
  </si>
  <si>
    <t>PRESTAR SERVICIOS PROFESIONALES PARA BRINDAR APOYO TÉCNICO Y ADMINISTRATIVO EN LA GESTIÓN DE TRÁMITES PARA PROMOVER LA INICIACIÓN DE VIVIENDAS VIS Y VIP EN BOGOTÁ BAJO EL ESQUEMA DE MESA DE SOLUCIONES.</t>
  </si>
  <si>
    <t>INVERSION</t>
  </si>
  <si>
    <t>https://community.secop.gov.co/Public/Tendering/OpportunityDetail/Index?noticeUID=CO1.NTC.3721572&amp;isFromPublicArea=True&amp;isModal=true&amp;asPopupView=true</t>
  </si>
  <si>
    <t>2-2023</t>
  </si>
  <si>
    <t>MARIA DEL PILAR OLAYA CARVAJAL</t>
  </si>
  <si>
    <t>PRESTAR SERVICIOS PROFESIONALES EN DERECHO PARA APOYAR EN LA ESTRUCTURACIÓN, COORDINACIÓN Y SEGUIMIENTO DEL CUMPLIMIENTO DE NORMAS Y PUBLICACIÓN DE ACTOS Y ACTUACIONES ADMINISTRATIVAS A CARGO DE LA SUBSECRETARÍA JURÍDICA.</t>
  </si>
  <si>
    <t>https://community.secop.gov.co/Public/Tendering/OpportunityDetail/Index?noticeUID=CO1.NTC.3741297&amp;isFromPublicArea=True&amp;isModal=true&amp;asPopupView=true</t>
  </si>
  <si>
    <t>3-2023</t>
  </si>
  <si>
    <t>MARIA CLAUDIA ORTEGA REYES</t>
  </si>
  <si>
    <t>PRESTAR SERVICIOS PROFESIONALES PARA APOYAR EL SEGUIMIENTO, CONTROL Y ARTICULACIÓN DE LA INFORMACIÓN QUE SE REQUIERA EN EL MARCO DEL PROYECTO DE INVERSIÓN, ASI COMO LAS DEMÁS ACTUACIONES ADMINISTRATIVAS ENCOMENDADAS</t>
  </si>
  <si>
    <t>https://community.secop.gov.co/Public/Tendering/OpportunityDetail/Index?noticeUID=CO1.NTC.3742660&amp;isFromPublicArea=True&amp;isModal=true&amp;asPopupView=true</t>
  </si>
  <si>
    <t>4-2023</t>
  </si>
  <si>
    <t>JULIO CESAR LOPEZ OSPINA</t>
  </si>
  <si>
    <t>PRESTAR SERVICIOS PROFESIONALES ESPECIALIZADOS PARA EL SEGUIMIENTO Y FORMULACIÓN DE LINEAMIENTOS JURIDICOS REQUERIDOS EN EL DESARROLLO E IMPLEMENTACIÓN DE LA POLITICA PUBLICA DEL HÁBITAT Y SUS INSTRUMENTOS DE FINANCIACIÓN.</t>
  </si>
  <si>
    <t>https://community.secop.gov.co/Public/Tendering/OpportunityDetail/Index?noticeUID=CO1.NTC.3752933&amp;isFromPublicArea=True&amp;isModal=true&amp;asPopupView=true</t>
  </si>
  <si>
    <t>5-2023</t>
  </si>
  <si>
    <t>MAYRA ALEJANDRA ANGARITA MIER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</si>
  <si>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</si>
  <si>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https://community.secop.gov.co/Public/Tendering/OpportunityDetail/Index?noticeUID=CO1.NTC.3743903&amp;isFromPublicArea=True&amp;isModal=true&amp;asPopupView=true</t>
  </si>
  <si>
    <t>6-2023</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</si>
  <si>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</si>
  <si>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</si>
  <si>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https://community.secop.gov.co/Public/Tendering/OpportunityDetail/Index?noticeUID=CO1.NTC.3751210&amp;isFromPublicArea=True&amp;isModal=true&amp;asPopupView=true</t>
  </si>
  <si>
    <t>7-2023</t>
  </si>
  <si>
    <t>CHIRLEY CHAMORRO MONTOYA</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</si>
  <si>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</si>
  <si>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https://community.secop.gov.co/Public/Tendering/OpportunityDetail/Index?noticeUID=CO1.NTC.3752187&amp;isFromPublicArea=True&amp;isModal=true&amp;asPopupView=true</t>
  </si>
  <si>
    <t>8-2023</t>
  </si>
  <si>
    <t>Prestación de Servicios  de Apoyo a la Gestión</t>
  </si>
  <si>
    <t>YULY ANDREA DUARTE GONZALEZ</t>
  </si>
  <si>
    <t>PRESTAR SERVICIOS DE APOYO A LA GESTIÓN DE LAS ACTIVIDADES RELACIONADAS CON EL PROCESO DE GESTIÓN DOCUMENTAL Y DEMÁS TAREAS LOGÍSTICAS DEL ÁREA</t>
  </si>
  <si>
    <t>https://community.secop.gov.co/Public/Tendering/OpportunityDetail/Index?noticeUID=CO1.NTC.3752154&amp;isFromPublicArea=True&amp;isModal=true&amp;asPopupView=true</t>
  </si>
  <si>
    <t>9-2023</t>
  </si>
  <si>
    <t>CARLOS ANDRES CAMERO RUBIANO</t>
  </si>
  <si>
    <t>PRESTAR SERVICIOS PROFESIONALES ESPECIALIZADOS PARA LA EJECUCIÓN Y DESARROLLO DE LOS PROYECTOS ESTRATEGICOS ASOCIADOS A LOS INSTRUMENTOS DE PLANEACION Y GESTIÓN DEL SUELO EN EL DISTRITO CAPITAL.</t>
  </si>
  <si>
    <t>https://community.secop.gov.co/Public/Tendering/OpportunityDetail/Index?noticeUID=CO1.NTC.3754264&amp;isFromPublicArea=True&amp;isModal=true&amp;asPopupView=true</t>
  </si>
  <si>
    <t>10-2023</t>
  </si>
  <si>
    <t>JENNY LILIANA CAMACHO ANGEL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</si>
  <si>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</si>
  <si>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https://community.secop.gov.co/Public/Tendering/OpportunityDetail/Index?noticeUID=CO1.NTC.3754328&amp;isFromPublicArea=True&amp;isModal=true&amp;asPopupView=true</t>
  </si>
  <si>
    <t>11-2023</t>
  </si>
  <si>
    <t>JOHANNA MILENA VELASCO HERNANDEZ</t>
  </si>
  <si>
    <t>PRESTAR SERVICIOS PROFESIONALES PARA APOYAR LA CONSTRUCCIÓN E IMPLEMENTACIÓN DE LAS HERRAMIENTAS E INSTRUMENTOS DE SEGUIMIENTO Y SOPORTE REQUERIDAS POR LA SUBDIRECCIÓN DE PARTICIPACIÓN Y RELACIONES CON LA COMUNIDAD</t>
  </si>
  <si>
    <t>https://community.secop.gov.co/Public/Tendering/OpportunityDetail/Index?noticeUID=CO1.NTC.3756071&amp;isFromPublicArea=True&amp;isModal=true&amp;asPopupView=true</t>
  </si>
  <si>
    <t>12-2023</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</si>
  <si>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</si>
  <si>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</si>
  <si>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https://community.secop.gov.co/Public/Tendering/OpportunityDetail/Index?noticeUID=CO1.NTC.3789411&amp;isFromPublicArea=True&amp;isModal=true&amp;asPopupView=true</t>
  </si>
  <si>
    <t>13-2023</t>
  </si>
  <si>
    <t>SEBASTIAN RICARDO CARDENAS CUESTA</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</si>
  <si>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</si>
  <si>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https://community.secop.gov.co/Public/Tendering/OpportunityDetail/Index?noticeUID=CO1.NTC.3789368&amp;isFromPublicArea=True&amp;isModal=true&amp;asPopupView=true</t>
  </si>
  <si>
    <t>14-2023</t>
  </si>
  <si>
    <t>PRESTAR SERVICIOS PROFESIONALES PARA REALIZAR EL ACOMPAÑAMIENTO EN LA IMPLEMENTACIÓN, DEL SISTEMA INTEGRADO DE GESTIÓN DE LA ENTIDAD DE ACUERDO CON LOS LINEAMIENTOS DEL MODELO INTEGRADO DE PLANEACIÓN Y GESTIÓN MIPG Y DE LA NORMA ISO 9001:2015</t>
  </si>
  <si>
    <t>https://community.secop.gov.co/Public/Tendering/OpportunityDetail/Index?noticeUID=CO1.NTC.3789670&amp;isFromPublicArea=True&amp;isModal=true&amp;asPopupView=true</t>
  </si>
  <si>
    <t>15-2023</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</si>
  <si>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</si>
  <si>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</si>
  <si>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https://community.secop.gov.co/Public/Tendering/OpportunityDetail/Index?noticeUID=CO1.NTC.3789966&amp;isFromPublicArea=True&amp;isModal=true&amp;asPopupView=true</t>
  </si>
  <si>
    <t>16-2023</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</si>
  <si>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</si>
  <si>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</si>
  <si>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https://community.secop.gov.co/Public/Tendering/OpportunityDetail/Index?noticeUID=CO1.NTC.3790252&amp;isFromPublicArea=True&amp;isModal=true&amp;asPopupView=true</t>
  </si>
  <si>
    <t>17-2023</t>
  </si>
  <si>
    <t>MANUEL ENRIQUE OTERO GONZALEZ</t>
  </si>
  <si>
    <t>PRESTAR SERVICIOS PROFESIONALES PARA EL DESARROLLO Y GESTIÓN DE ESTRATEGIAS ENFOCADAS EN LA RENDICIÓN PERMANENTE DE CUENTAS, ASÍ COMO EL DESARROLLO DE LA PROPUESTA METODOLÓGICA PARA LA PROMOCIÓN DEL CONTROL SOCIAL EN EL SECTOR HÁBITAT.</t>
  </si>
  <si>
    <t>https://community.secop.gov.co/Public/Tendering/OpportunityDetail/Index?noticeUID=CO1.NTC.3794514&amp;isFromPublicArea=True&amp;isModal=true&amp;asPopupView=true</t>
  </si>
  <si>
    <t>18-2023</t>
  </si>
  <si>
    <t>JOSE DUBERNEY ARANZAZU CORREA</t>
  </si>
  <si>
    <t>PRESTAR SERVICIOS DE APOYO A LA GESTIÓN PARA ADELANTAR ACTIVIDADES OPERATIVAS Y ADMINISTRATIVAS QUE SURJAN DE LAS ESTRATEGIAS DE PARTICIPACIÓN E INTERVENCIÓN DEL SECTOR HÁBITAT A NIVEL TERRITORIAL</t>
  </si>
  <si>
    <t>https://community.secop.gov.co/Public/Tendering/OpportunityDetail/Index?noticeUID=CO1.NTC.3766171&amp;isFromPublicArea=True&amp;isModal=true&amp;asPopupView=true</t>
  </si>
  <si>
    <t>19-2023</t>
  </si>
  <si>
    <t>LINDA KATERINNE CASTAÑEDA DAZA</t>
  </si>
  <si>
    <t>PRESTAR SERVICIOS DE APOYO A LA SUBSECRETARÍA DE PLANEACIÓN Y POLÍTICA Y LA SUBDIRECCIÓN DE GESTIÓN DEL SUELO EN LOS PROCESOS DE GESTIÓN ADMINISTRATIVA Y DOCUMENTAL EN EL MARCO DE SU MISIONALIDAD EN GESTIÓN DEL HÁBITAT.</t>
  </si>
  <si>
    <t>https://community.secop.gov.co/Public/Tendering/OpportunityDetail/Index?noticeUID=CO1.NTC.3765314&amp;isFromPublicArea=True&amp;isModal=true&amp;asPopupView=true</t>
  </si>
  <si>
    <t>20-2023</t>
  </si>
  <si>
    <t>DUBAN ESNEIDER ROBERTO PINEDA</t>
  </si>
  <si>
    <t>PRESTAR SERVICIOS PROFESIONALES PARA REALIZAR LAS ACTIVIDADES ADMINISTRATIVAS, OPERATIVAS, PRECONTRACTUALES Y POSTCONTRACTUALES FRENTE A LOS PROCESOS QUE ADELANTA LA SUBDIRECCION DE GESTION DEL SUELO.</t>
  </si>
  <si>
    <t>https://community.secop.gov.co/Public/Tendering/OpportunityDetail/Index?noticeUID=CO1.NTC.3765294&amp;isFromPublicArea=True&amp;isModal=true&amp;asPopupView=true</t>
  </si>
  <si>
    <t>21-2023</t>
  </si>
  <si>
    <t>DIANA PATRICIA COVALEDA SALAS</t>
  </si>
  <si>
    <t>PRESTAR SERVICIOS PROFESIONALES PARA REALIZAR LA GESTION INTERINSTITUCIONAL, SEGUIMIENTO Y ACOMPAÑAMIENTO A LOS PROYECTOS QUE POSIBILITEN LA HABILITACIÓN DE SUELO PARA VIS/VIP Y/O USOS COMPLEMENTARIOS EN LA CIUDAD.</t>
  </si>
  <si>
    <t>https://community.secop.gov.co/Public/Tendering/OpportunityDetail/Index?noticeUID=CO1.NTC.3765842&amp;isFromPublicArea=True&amp;isModal=true&amp;asPopupView=true</t>
  </si>
  <si>
    <t>22-2023</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</si>
  <si>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</si>
  <si>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</si>
  <si>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https://community.secop.gov.co/Public/Tendering/OpportunityDetail/Index?noticeUID=CO1.NTC.3769587&amp;isFromPublicArea=True&amp;isModal=true&amp;asPopupView=true</t>
  </si>
  <si>
    <t>23-2023</t>
  </si>
  <si>
    <t>BRIGHITTE AMPARO PARRA MELO</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</si>
  <si>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</si>
  <si>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https://community.secop.gov.co/Public/Tendering/OpportunityDetail/Index?noticeUID=CO1.NTC.3769784&amp;isFromPublicArea=True&amp;isModal=true&amp;asPopupView=true</t>
  </si>
  <si>
    <t>24-2023</t>
  </si>
  <si>
    <t>CLARA MARGARITA MARIA REY PLAZAS</t>
  </si>
  <si>
    <t>PRESTAR SERVICIOS PROFESIONALES PARA REALIZAR LA VALIDACION, ANALISIS, GESTION Y SEGUIMIENTO DE LOS PREDIOS Y/O PROYECTOS QUE VIABILICEN LA HABILITACION Y/O DESARROLLO DEL SUELO A PARTIR DE LOS INSTRUMENTOS DEFINIDOS EN EL PLAN DE ORDENAMIENTO TERRITORIAL.</t>
  </si>
  <si>
    <t>https://community.secop.gov.co/Public/Tendering/OpportunityDetail/Index?noticeUID=CO1.NTC.3768601&amp;isFromPublicArea=True&amp;isModal=true&amp;asPopupView=true</t>
  </si>
  <si>
    <t>25-2023</t>
  </si>
  <si>
    <t>KARL HEINZ SKINNER MALDONADO</t>
  </si>
  <si>
    <t>PRESTAR SERVICIOS PROFESIONALES PARA REALIZAR EL SEGUIMIENTO Y EVALUACIÓN DEL DESARROLLO Y EJECUCIÓN DE LOS PLANES PARCIALES ADOPTADOS CON TRATAMIENTO DE DESARROLLO Y/O RENOVACIÓN URBANA EN LA CIUDAD</t>
  </si>
  <si>
    <t>https://community.secop.gov.co/Public/Tendering/OpportunityDetail/Index?noticeUID=CO1.NTC.3770782&amp;isFromPublicArea=True&amp;isModal=true&amp;asPopupView=true</t>
  </si>
  <si>
    <t>26-2023</t>
  </si>
  <si>
    <t>MILTON JAVIER LATORRE MARIÑO</t>
  </si>
  <si>
    <t>PRESTAR SERVICIOS PROFESIONALES ESPECIALIZADOS EN LA GENERACIÓN, PROMOCIÓN Y DESARROLLO DE ACCIONES DE POSICIONAMIENTO DE LAS POLÍTICAS DEL SECTOR HÁBITAT, EN EL MARCO DE LOS PROYECTOS QUE GENERAN SOLUCIONES HABITACIONALES.</t>
  </si>
  <si>
    <t>https://community.secop.gov.co/Public/Tendering/OpportunityDetail/Index?noticeUID=CO1.NTC.3766002&amp;isFromPublicArea=True&amp;isModal=true&amp;asPopupView=true</t>
  </si>
  <si>
    <t>27-2023</t>
  </si>
  <si>
    <t>CAROLINA PAOLA JIMENEZ JIMENEZ</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</si>
  <si>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</si>
  <si>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https://community.secop.gov.co/Public/Tendering/OpportunityDetail/Index?noticeUID=CO1.NTC.3766824&amp;isFromPublicArea=True&amp;isModal=true&amp;asPopupView=true</t>
  </si>
  <si>
    <t>28-2023</t>
  </si>
  <si>
    <t>JOHN ENMANUEL RAMIREZ PEÑA</t>
  </si>
  <si>
    <t>https://community.secop.gov.co/Public/Tendering/OpportunityDetail/Index?noticeUID=CO1.NTC.3770743&amp;isFromPublicArea=True&amp;isModal=true&amp;asPopupView=true</t>
  </si>
  <si>
    <t>29-2023</t>
  </si>
  <si>
    <t>PAOLA ANDREA ZAMUDIO PEDRAZA</t>
  </si>
  <si>
    <t>PRESTAR SERVICIOS PROFESIONALES PARA APOYAR TECNICAMENTE A LA SUBDIRECCIÓN DE PREVENCIÓN Y SEGUIMIENTO EN LAS ACTIVIDADES DE MONITOREO DE LAS AREAS SUSCEPTIBLES DE OCUPACIÓN ILEGAL Y EN LA PREVENCIÓN DE DESARROLLOS ILEGALES EN EL DISTRITO CAPITAL</t>
  </si>
  <si>
    <t>https://community.secop.gov.co/Public/Tendering/OpportunityDetail/Index?noticeUID=CO1.NTC.3777532&amp;isFromPublicArea=True&amp;isModal=true&amp;asPopupView=true</t>
  </si>
  <si>
    <t>30-2023</t>
  </si>
  <si>
    <t>ANDRES FELIPE SUAREZ DURANGO</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</si>
  <si>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</si>
  <si>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https://community.secop.gov.co/Public/Tendering/OpportunityDetail/Index?noticeUID=CO1.NTC.3776049&amp;isFromPublicArea=True&amp;isModal=true&amp;asPopupView=true</t>
  </si>
  <si>
    <t>31-2023</t>
  </si>
  <si>
    <t>OSCAR ANDRES ROBAYO CASTELLANOS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</si>
  <si>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</si>
  <si>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https://community.secop.gov.co/Public/Tendering/OpportunityDetail/Index?noticeUID=CO1.NTC.3776116&amp;isFromPublicArea=True&amp;isModal=true&amp;asPopupView=true</t>
  </si>
  <si>
    <t>32-2023</t>
  </si>
  <si>
    <t>GABRIEL HERNANDO ARDILA ASSMUS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</si>
  <si>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</si>
  <si>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https://community.secop.gov.co/Public/Tendering/OpportunityDetail/Index?noticeUID=CO1.NTC.3776405&amp;isFromPublicArea=True&amp;isModal=true&amp;asPopupView=true</t>
  </si>
  <si>
    <t>33-2023</t>
  </si>
  <si>
    <t>LUZ ANYELA MENDEZ LOZANO</t>
  </si>
  <si>
    <t>PRESTAR SERVICIOS PROFESIONALES PARA APOYAR LA DEFINICIÓN, EJECUCIÓN, SEGUIMIENTO Y EVALUACIÓN DE LAS ACCIONES PLANTEADAS POR LA SECRETARÍA DISTRITAL DEL HÁBITAT EN LOS TERRITORIOS PRIORIZADOS.</t>
  </si>
  <si>
    <t>https://community.secop.gov.co/Public/Tendering/OpportunityDetail/Index?noticeUID=CO1.NTC.3776345&amp;isFromPublicArea=True&amp;isModal=true&amp;asPopupView=true</t>
  </si>
  <si>
    <t>34-2023</t>
  </si>
  <si>
    <t>JULIETH ALEXANDRA CORREALES ORTEGA</t>
  </si>
  <si>
    <t>PRESTAR SERVICIOS PROFESIONALES PARA APOYAR TÉCNICAMENTE EL DESARROLLO DEL COMPONENTE TÉCNICO TOPOGRÁFICO EN EL PROCEDIMIENTO DE LEGALIZACIÓN URBANÍSTICA EN SU ETAPA DE GESTIÓN Y ESTUDIOS PRELIMINARES EN LOS TERRITORIOS SUSCEPTIBLES DE SER LEGALIZADOS.</t>
  </si>
  <si>
    <t>https://community.secop.gov.co/Public/Tendering/OpportunityDetail/Index?noticeUID=CO1.NTC.3776500&amp;isFromPublicArea=True&amp;isModal=true&amp;asPopupView=true</t>
  </si>
  <si>
    <t>35-2023</t>
  </si>
  <si>
    <t>NATALIA JIMENEZ ARCINIEGAS</t>
  </si>
  <si>
    <t>PRESTAR LOS SERVICIOS PROFESIONALES TÉCNICOS PARA APOYAR EN EL SEGUIMIENTO Y CONTROL DE LAS INTERVENCIONES A LA INFRAESTRUCTURA DE ESPACIO PÚBLICO DE MEJORAMIENTO DE ENTORNO DEFINIDAS EN LOS TERRITORIOS PRIORIZADOS POR LA SECRETARÍA DISTRITAL DEL HÁBITAT</t>
  </si>
  <si>
    <t>https://community.secop.gov.co/Public/Tendering/OpportunityDetail/Index?noticeUID=CO1.NTC.3777946&amp;isFromPublicArea=True&amp;isModal=true&amp;asPopupView=true</t>
  </si>
  <si>
    <t>36-2023</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</si>
  <si>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</si>
  <si>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</si>
  <si>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https://community.secop.gov.co/Public/Tendering/OpportunityDetail/Index?noticeUID=CO1.NTC.3776700&amp;isFromPublicArea=True&amp;isModal=true&amp;asPopupView=true</t>
  </si>
  <si>
    <t>37-2023</t>
  </si>
  <si>
    <t>DIEGO ANDRES BELTRAN BURGOS</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</si>
  <si>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</si>
  <si>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https://community.secop.gov.co/Public/Tendering/OpportunityDetail/Index?noticeUID=CO1.NTC.3778060&amp;isFromPublicArea=True&amp;isModal=true&amp;asPopupView=true</t>
  </si>
  <si>
    <t>38-2023</t>
  </si>
  <si>
    <t>MARÍA XIMENA RAMÍREZ TOVAR</t>
  </si>
  <si>
    <t>PRESTAR SERVICIOS PROFESIONALES PARA APOYAR LA COORDINACIÓN Y ARTICULACIÓN INTERINSTITUCIONAL PARA LA IMPLEMENTACIÓN DEL PROYECTO PILOTO “PLAN TERRAZAS”</t>
  </si>
  <si>
    <t>https://community.secop.gov.co/Public/Tendering/OpportunityDetail/Index?noticeUID=CO1.NTC.3782189&amp;isFromPublicArea=True&amp;isModal=true&amp;asPopupView=true</t>
  </si>
  <si>
    <t>39-2023</t>
  </si>
  <si>
    <t>BELMA LORENA LUQUE SANCHEZ</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</si>
  <si>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</si>
  <si>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https://community.secop.gov.co/Public/Tendering/OpportunityDetail/Index?noticeUID=CO1.NTC.3782364&amp;isFromPublicArea=True&amp;isModal=true&amp;asPopupView=true</t>
  </si>
  <si>
    <t>40-2023</t>
  </si>
  <si>
    <t>FREDI YECID MUNAR VERANO</t>
  </si>
  <si>
    <t>https://community.secop.gov.co/Public/Tendering/OpportunityDetail/Index?noticeUID=CO1.NTC.3784591&amp;isFromPublicArea=True&amp;isModal=true&amp;asPopupView=true</t>
  </si>
  <si>
    <t>41-2023</t>
  </si>
  <si>
    <t>BENJAMIN MALDONADO TORO</t>
  </si>
  <si>
    <t>https://community.secop.gov.co/Public/Tendering/OpportunityDetail/Index?noticeUID=CO1.NTC.3785563&amp;isFromPublicArea=True&amp;isModal=true&amp;asPopupView=true</t>
  </si>
  <si>
    <t>42-2023</t>
  </si>
  <si>
    <t>ANDREA PATRICIA ROBLES CALDERON</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</si>
  <si>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</si>
  <si>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https://community.secop.gov.co/Public/Tendering/OpportunityDetail/Index?noticeUID=CO1.NTC.3794634&amp;isFromPublicArea=True&amp;isModal=true&amp;asPopupView=true</t>
  </si>
  <si>
    <t>43-2023</t>
  </si>
  <si>
    <t>OLGA BEATRIZ GUTIERREZ TOBAR</t>
  </si>
  <si>
    <t>PRESTAR SERVICIOS PROFESIONALES EN LAS ACTIVIDADES DE PROMOCIÓN, ARTICULACIÓN, COORDINACIÓN, DIVULGACIÓN Y GESTIÓN DE CONOCIMIENTO A TRAVÉS DE LA ESCUELA DEL HÁBITAT DE LA SECRETARÍA DISTRITAL DEL HÁBITAT</t>
  </si>
  <si>
    <t>https://community.secop.gov.co/Public/Tendering/OpportunityDetail/Index?noticeUID=CO1.NTC.3794720&amp;isFromPublicArea=True&amp;isModal=true&amp;asPopupView=true</t>
  </si>
  <si>
    <t>44-2023</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</si>
  <si>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</si>
  <si>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</si>
  <si>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https://community.secop.gov.co/Public/Tendering/OpportunityDetail/Index?noticeUID=CO1.NTC.3794330&amp;isFromPublicArea=True&amp;isModal=true&amp;asPopupView=true</t>
  </si>
  <si>
    <t>45-2023</t>
  </si>
  <si>
    <t>DANIELA SEDANO SAENZ</t>
  </si>
  <si>
    <t>PRESTAR SERVICIOS PROFESIONALES PARA REALIZAR LA CONSOLIDACIÓN, PROCESAMIENTO Y ANÁLISIS DE INFORMACIÓN DEL COMPONENTE SOCIOECONÓMICO EN EL MARCO DE LA POLÍTICA DE GESTIÓN INTEGRAL DEL HÁBITAT.</t>
  </si>
  <si>
    <t>https://community.secop.gov.co/Public/Tendering/OpportunityDetail/Index?noticeUID=CO1.NTC.3794335&amp;isFromPublicArea=True&amp;isModal=true&amp;asPopupView=true</t>
  </si>
  <si>
    <t>46-2023</t>
  </si>
  <si>
    <t>HERNAN DARIO ENRIQUEZ SIERRA</t>
  </si>
  <si>
    <t>PRESTAR SERVICIOS PROFESIONALES PARA DESARROLLAR ANÁLISIS, ESTUDIOS E INVESTIGACIONES EN TEMÁTICAS DE MERCADO INMOBILIARIO Y SUELO EN LA CIUDAD REGIÓN.</t>
  </si>
  <si>
    <t>https://community.secop.gov.co/Public/Tendering/OpportunityDetail/Index?noticeUID=CO1.NTC.3797210&amp;isFromPublicArea=True&amp;isModal=true&amp;asPopupView=true</t>
  </si>
  <si>
    <t>47-2023</t>
  </si>
  <si>
    <t>JURY CONSUELO ESPITIA ALARCON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</si>
  <si>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</si>
  <si>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https://community.secop.gov.co/Public/Tendering/OpportunityDetail/Index?noticeUID=CO1.NTC.3801683&amp;isFromPublicArea=True&amp;isModal=true&amp;asPopupView=true</t>
  </si>
  <si>
    <t>48-2023</t>
  </si>
  <si>
    <t>ANDREA JULIETH PAVA GOMEZ</t>
  </si>
  <si>
    <t>https://community.secop.gov.co/Public/Tendering/OpportunityDetail/Index?noticeUID=CO1.NTC.3802080&amp;isFromPublicArea=True&amp;isModal=true&amp;asPopupView=true</t>
  </si>
  <si>
    <t>49-2023</t>
  </si>
  <si>
    <t>MARIA CAMILA TRIANA MORENO</t>
  </si>
  <si>
    <t>PRESTAR SERVICIOS PROFESIONALES PARA APOYAR LA CONFORMACIÓN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</si>
  <si>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https://community.secop.gov.co/Public/Tendering/OpportunityDetail/Index?noticeUID=CO1.NTC.3802545&amp;isFromPublicArea=True&amp;isModal=true&amp;asPopupView=true</t>
  </si>
  <si>
    <t>50-2023</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</si>
  <si>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</si>
  <si>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</si>
  <si>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https://community.secop.gov.co/Public/Tendering/OpportunityDetail/Index?noticeUID=CO1.NTC.3802561&amp;isFromPublicArea=True&amp;isModal=true&amp;asPopupView=true</t>
  </si>
  <si>
    <t>51-2023</t>
  </si>
  <si>
    <t>NICOLAS ALEXANDER OSPINA HIDALGO</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</si>
  <si>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</si>
  <si>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https://community.secop.gov.co/Public/Tendering/OpportunityDetail/Index?noticeUID=CO1.NTC.3802657&amp;isFromPublicArea=True&amp;isModal=true&amp;asPopupView=true</t>
  </si>
  <si>
    <t>52-2023</t>
  </si>
  <si>
    <t>ANDRES FELIPE PEREIRA FUYO</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</si>
  <si>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</si>
  <si>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https://community.secop.gov.co/Public/Tendering/OpportunityDetail/Index?noticeUID=CO1.NTC.3802587&amp;isFromPublicArea=True&amp;isModal=true&amp;asPopupView=true</t>
  </si>
  <si>
    <t>53-2023</t>
  </si>
  <si>
    <t>DIANA YELIXA BARINAS RAMIREZ</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</si>
  <si>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</si>
  <si>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https://community.secop.gov.co/Public/Tendering/OpportunityDetail/Index?noticeUID=CO1.NTC.3803102&amp;isFromPublicArea=True&amp;isModal=true&amp;asPopupView=true</t>
  </si>
  <si>
    <t>54-2023</t>
  </si>
  <si>
    <t>CATHERIN ANDREA ALVAREZ HERNANDEZ</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</si>
  <si>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</si>
  <si>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https://community.secop.gov.co/Public/Tendering/OpportunityDetail/Index?noticeUID=CO1.NTC.3800792&amp;isFromPublicArea=True&amp;isModal=true&amp;asPopupView=true</t>
  </si>
  <si>
    <t>55-2023</t>
  </si>
  <si>
    <t>CINDY ALEJANDRA GONZALEZ DUQUE</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</si>
  <si>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</si>
  <si>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https://community.secop.gov.co/Public/Tendering/OpportunityDetail/Index?noticeUID=CO1.NTC.3803112&amp;isFromPublicArea=True&amp;isModal=true&amp;asPopupView=true</t>
  </si>
  <si>
    <t>56-2023</t>
  </si>
  <si>
    <t>EDUART OSWALDO LARREA PIRAQUIVE</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</si>
  <si>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</si>
  <si>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https://community.secop.gov.co/Public/Tendering/OpportunityDetail/Index?noticeUID=CO1.NTC.3795792&amp;isFromPublicArea=True&amp;isModal=true&amp;asPopupView=true</t>
  </si>
  <si>
    <t>57-2023</t>
  </si>
  <si>
    <t>JOHN ERIK BELTRAN ESCOBAR</t>
  </si>
  <si>
    <t>PRESTAR SERVICIOS PROFESIONALES PARA LA VERIFICACIÓN DE LAS ACTIVIDADES DEL COMPONENTE SOCIAL EN LA IMPLEMENTACIÓN DEL PROYECTO PILOTO “PLAN TERRAZAS” DE LA SECRETARÍA DISTRITAL DE HÁBITAT</t>
  </si>
  <si>
    <t>https://community.secop.gov.co/Public/Tendering/OpportunityDetail/Index?noticeUID=CO1.NTC.3802933&amp;isFromPublicArea=True&amp;isModal=true&amp;asPopupView=true</t>
  </si>
  <si>
    <t>58-2023</t>
  </si>
  <si>
    <t>JOSE GUILLERMO ORJUELA ARDILA</t>
  </si>
  <si>
    <t>PRESTAR SERVICIOS PROFESIONALES PARA REALIZAR LAS ACTIVIDADES DEL COMPONENTE SOCIAL Y COMUNITARIO REQUERIDO PARA EL DESARROLLO DE LA ETAPA DE GESTIÓN Y ESTUDIOS PRELIMINARES DEL INSTRUMENTO DE REGULARIZACIÓN O FORMALIZACIÓN URBANÍSTICA.</t>
  </si>
  <si>
    <t>https://community.secop.gov.co/Public/Tendering/OpportunityDetail/Index?noticeUID=CO1.NTC.3795675&amp;isFromPublicArea=True&amp;isModal=true&amp;asPopupView=true</t>
  </si>
  <si>
    <t>59-2023</t>
  </si>
  <si>
    <t>ALVARO ANDRES BERNAL TOLEDO</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</si>
  <si>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</si>
  <si>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https://community.secop.gov.co/Public/Tendering/OpportunityDetail/Index?noticeUID=CO1.NTC.3796180&amp;isFromPublicArea=True&amp;isModal=true&amp;asPopupView=true</t>
  </si>
  <si>
    <t>60-2023</t>
  </si>
  <si>
    <t>DIEGO DAVID MARIN PIMIENTO</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</si>
  <si>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</si>
  <si>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https://community.secop.gov.co/Public/Tendering/OpportunityDetail/Index?noticeUID=CO1.NTC.3787521&amp;isFromPublicArea=True&amp;isModal=true&amp;asPopupView=true</t>
  </si>
  <si>
    <t>61-2023</t>
  </si>
  <si>
    <t>JUAN FELIPE AGUDELO GUTIERREZ</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</si>
  <si>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</si>
  <si>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https://community.secop.gov.co/Public/Tendering/OpportunityDetail/Index?noticeUID=CO1.NTC.3787687&amp;isFromPublicArea=True&amp;isModal=true&amp;asPopupView=true</t>
  </si>
  <si>
    <t>62-2023</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</si>
  <si>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</si>
  <si>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</si>
  <si>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https://community.secop.gov.co/Public/Tendering/OpportunityDetail/Index?noticeUID=CO1.NTC.3790061&amp;isFromPublicArea=True&amp;isModal=true&amp;asPopupView=true</t>
  </si>
  <si>
    <t>63-2023</t>
  </si>
  <si>
    <t>JUAN CAMILO CASTAÑEDA SANDOVAL</t>
  </si>
  <si>
    <t>PRESTAR SERVICIOS PROFESIONALES PARA APOYAR EL REGISTRO, SEGUIMIENTO Y CONTROL DE LAS OPERACIONES PRESUPUESTALES, ASÍ COMO EL SEGUIMIENTO A LA EJECUCIÓN PRESUPUESTAL DE LA ENTIDAD.</t>
  </si>
  <si>
    <t>https://community.secop.gov.co/Public/Tendering/OpportunityDetail/Index?noticeUID=CO1.NTC.3790915&amp;isFromPublicArea=True&amp;isModal=true&amp;asPopupView=true</t>
  </si>
  <si>
    <t>64-2023</t>
  </si>
  <si>
    <t>ANGELA NATALIA RODRIGUEZ CORTES</t>
  </si>
  <si>
    <t>PRESTAR LOS SERVICIOS PROFESIONALES PARA DESARROLLAR LAS ACTIVIDADES DE ANÁLISIS CATASTRAL Y TÉCNICO EN EL MARCO DE LA ETAPA DE GESTIÓN Y ESTUDIOS PRELIMINARES DE REGULARIZACIÓN O FORMALIZACIÓN URBANÍSTICA.</t>
  </si>
  <si>
    <t>https://community.secop.gov.co/Public/Tendering/OpportunityDetail/Index?noticeUID=CO1.NTC.3797049&amp;isFromPublicArea=True&amp;isModal=true&amp;asPopupView=true</t>
  </si>
  <si>
    <t>65-2023</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</si>
  <si>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</si>
  <si>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</si>
  <si>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https://community.secop.gov.co/Public/Tendering/OpportunityDetail/Index?noticeUID=CO1.NTC.3797080&amp;isFromPublicArea=True&amp;isModal=true&amp;asPopupView=true</t>
  </si>
  <si>
    <t>66-2023</t>
  </si>
  <si>
    <t>LUIS MIGUEL CELY SANCHEZ</t>
  </si>
  <si>
    <t>PRESTAR SERVICIOS PROFESIONALES PARA DESARROLLAR ACTIVIDADES DE FORMULACIÓN, EJECUCIÓN Y SEGUIMIENTO DE LAS INTERVENCIONES DE APROPIACIÓN DEL ESPACIO PÚBLICO PRIORIZADAS POR LA SECRETARÍA DISTRITAL DEL HÁBITAT.</t>
  </si>
  <si>
    <t>https://community.secop.gov.co/Public/Tendering/OpportunityDetail/Index?noticeUID=CO1.NTC.3793163&amp;isFromPublicArea=True&amp;isModal=true&amp;asPopupView=true</t>
  </si>
  <si>
    <t>67-2023</t>
  </si>
  <si>
    <t>JUAN CARLOS MORA FIERRO</t>
  </si>
  <si>
    <t>PRESTAR LOS SERVICIOS PROFESIONALES PARA REALIZAR LAS ACTIVIDADES TÉCNICAS REQUERIDAS PARA LOS ESTUDIOS CATASTRALES Y CARTOGRÁFICOS NECESARIOS PARA EL DESARROLLO DEL PROCESO DE REGULARIZACIÓN O FORMALIZACIÓN URBANÍSTICA.</t>
  </si>
  <si>
    <t>https://community.secop.gov.co/Public/Tendering/OpportunityDetail/Index?noticeUID=CO1.NTC.3797133&amp;isFromPublicArea=True&amp;isModal=true&amp;asPopupView=true</t>
  </si>
  <si>
    <t>68-2023</t>
  </si>
  <si>
    <t>ERIKA DEL PILAR QUINTERO VARELA</t>
  </si>
  <si>
    <t>PRESTAR SERVICIOS PROFESIONALES PARA ATENDER LOS DISTINTOS REQUERIMIENTOS Y/O TRÁMITES JURÍDICOS, ADMINISTRATIVOS Y CONTRACTUALES ASOCIADOS A LOS PROCESOS Y PROYECTOS DE INVERSIÓN DE LA SUBDIRECCIÓN DE PROGRAMAS Y PROYECTOS.</t>
  </si>
  <si>
    <t>https://community.secop.gov.co/Public/Tendering/OpportunityDetail/Index?noticeUID=CO1.NTC.3797091&amp;isFromPublicArea=True&amp;isModal=true&amp;asPopupView=true</t>
  </si>
  <si>
    <t>69-2023</t>
  </si>
  <si>
    <t>ERIKA ROCIO AVILA VELANDIA</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</si>
  <si>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</si>
  <si>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https://community.secop.gov.co/Public/Tendering/OpportunityDetail/Index?noticeUID=CO1.NTC.3803914&amp;isFromPublicArea=True&amp;isModal=False</t>
  </si>
  <si>
    <t>70-2023</t>
  </si>
  <si>
    <t>SANDRA STELLA SANCHEZ SANDOVAL</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</si>
  <si>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</si>
  <si>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https://community.secop.gov.co/Public/Tendering/OpportunityDetail/Index?noticeUID=CO1.NTC.3795671&amp;isFromPublicArea=True&amp;isModal=true&amp;asPopupView=true</t>
  </si>
  <si>
    <t>71-2023</t>
  </si>
  <si>
    <t>ISMAEL ANTONIO RAMIREZ CAMARGO</t>
  </si>
  <si>
    <t>https://community.secop.gov.co/Public/Tendering/OpportunityDetail/Index?noticeUID=CO1.NTC.3795457&amp;isFromPublicArea=True&amp;isModal=true&amp;asPopupView=true</t>
  </si>
  <si>
    <t>72-2023</t>
  </si>
  <si>
    <t>BLANCA SOFIA MUÑOZ COTERA</t>
  </si>
  <si>
    <t>PRESTAR SERVICIOS PROFESIONALES PARA ARTICULAR Y COORDINAR LA IMPLEMENTACIÓN DE LOS PROGRAMAS DE INSTRUMENTOS DE FINANCIACIÓN PARA ADQUISICIÓN DE VIVIENDA Y/O ACCESO A SOLUCIONES HABITACIONALES A CARGO DE LA SUBSECRETARÍA DE GESTIÓN FINANCIERA</t>
  </si>
  <si>
    <t>https://community.secop.gov.co/Public/Tendering/OpportunityDetail/Index?noticeUID=CO1.NTC.3796048&amp;isFromPublicArea=True&amp;isModal=true&amp;asPopupView=true</t>
  </si>
  <si>
    <t>73-2023</t>
  </si>
  <si>
    <t>DAVID LEONARDO BENAVIDES NIÑO</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</si>
  <si>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</si>
  <si>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https://community.secop.gov.co/Public/Tendering/OpportunityDetail/Index?noticeUID=CO1.NTC.3795966&amp;isFromPublicArea=True&amp;isModal=true&amp;asPopupView=true</t>
  </si>
  <si>
    <t>74-2023</t>
  </si>
  <si>
    <t>CHRISTIAN DAVID OSORIO PIZA</t>
  </si>
  <si>
    <t>PRESTAR SERVICIOS PROFESIONALES PARA ARTICULAR ACTIVIDADES SOCIALES DE DISEÑO IMPLEMENTACIÓN Y DESARROLLO OPERATIVO DE PROGRAMAS ESTRATÉGICOS RELACIONADOS CON LA IMPLEMENTACIÓN DE LOS SUBSIDIOS DE SOLUCIONES HABITACIONALES PARA LA ADQUISICIÓN DE VIVIENDA</t>
  </si>
  <si>
    <t>https://community.secop.gov.co/Public/Tendering/OpportunityDetail/Index?noticeUID=CO1.NTC.3796311&amp;isFromPublicArea=True&amp;isModal=true&amp;asPopupView=true</t>
  </si>
  <si>
    <t>75-2023</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</si>
  <si>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</si>
  <si>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</si>
  <si>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https://community.secop.gov.co/Public/Tendering/OpportunityDetail/Index?noticeUID=CO1.NTC.3796151&amp;isFromPublicArea=True&amp;isModal=true&amp;asPopupView=true</t>
  </si>
  <si>
    <t>76-2023</t>
  </si>
  <si>
    <t>ADRIANA LUCIA RODRIGUEZ ESPITIA</t>
  </si>
  <si>
    <t>PRESTAR SERVICIOS PROFESIONALES PARA APOYAR JURÍDICAMENTE LOS PROCESOS DE INTERVENCIÓN QUE SE ADELANTAN CON OCASIÓN DE LA INSPECCIÓN, VIGILANCIA Y CONTROL</t>
  </si>
  <si>
    <t>https://community.secop.gov.co/Public/Tendering/OpportunityDetail/Index?noticeUID=CO1.NTC.3796324&amp;isFromPublicArea=True&amp;isModal=true&amp;asPopupView=true</t>
  </si>
  <si>
    <t>77-2023</t>
  </si>
  <si>
    <t>LAURA STEFANNY GARAY CASTELLANOS</t>
  </si>
  <si>
    <t>PRESTAR SERVICIOS PROFESIONALES PARA APOYAR TECNICAMENTE A LA COMISIÓN DE VEEDURÍA DE LAS CURADURÍAS URBANAS DE BOGOTÁ EN LA REVISIÓN Y CONCEPTUALIZACIÓN DE LOS CASOS QUE LE SEAN ASIGNADOS EN LOS ASPECTOS ARQUITECTONICOS Y URBANISTICOS</t>
  </si>
  <si>
    <t>https://community.secop.gov.co/Public/Tendering/OpportunityDetail/Index?noticeUID=CO1.NTC.3796163&amp;isFromPublicArea=True&amp;isModal=true&amp;asPopupView=true</t>
  </si>
  <si>
    <t>78-2023</t>
  </si>
  <si>
    <t>LAURA VANESSA BOLAÑOS LOZANO</t>
  </si>
  <si>
    <t>https://community.secop.gov.co/Public/Tendering/OpportunityDetail/Index?noticeUID=CO1.NTC.3796335&amp;isFromPublicArea=True&amp;isModal=true&amp;asPopupView=true</t>
  </si>
  <si>
    <t>79-2023</t>
  </si>
  <si>
    <t>JORGE ANDRES MORALES ROMERO</t>
  </si>
  <si>
    <t>PRESTAR SERVICIOS PROFESIONALES PARA APOYAR JURIDICAMENTE A LA SDHT EN EL MARCO DE SU PARTICIPACION EN LA COMISIÓN DE VEEDURÍA DE LAS CURADURÍAS URBANAS DE BOGOTÁ.</t>
  </si>
  <si>
    <t>https://community.secop.gov.co/Public/Tendering/OpportunityDetail/Index?noticeUID=CO1.NTC.3818398&amp;isFromPublicArea=True&amp;isModal=true&amp;asPopupView=true</t>
  </si>
  <si>
    <t>80-2023</t>
  </si>
  <si>
    <t>ELIZABETH MARCIALES DAZA</t>
  </si>
  <si>
    <t>https://community.secop.gov.co/Public/Tendering/OpportunityDetail/Index?noticeUID=CO1.NTC.3804244&amp;isFromPublicArea=True&amp;isModal=False</t>
  </si>
  <si>
    <t>81-2023</t>
  </si>
  <si>
    <t>NESTOR WILSON VANEGAS VANEGAS</t>
  </si>
  <si>
    <t>https://community.secop.gov.co/Public/Tendering/OpportunityDetail/Index?noticeUID=CO1.NTC.3804143&amp;isFromPublicArea=True&amp;isModal=False</t>
  </si>
  <si>
    <t>82-2023</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</si>
  <si>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</si>
  <si>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</si>
  <si>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https://community.secop.gov.co/Public/Tendering/OpportunityDetail/Index?noticeUID=CO1.NTC.3804530&amp;isFromPublicArea=True&amp;isModal=False</t>
  </si>
  <si>
    <t>83-2023</t>
  </si>
  <si>
    <t>NINI CAROLINA MENDOZA JARABA</t>
  </si>
  <si>
    <t>PRESTAR SERVICIOS PROFESIONALES PARA APOYAR LA GESTIÓN Y SEGUIMIENTO DE PETICIONES, REQUERIMIENTOS Y SOLICITUDES INTERNAS Y EXTERNAS QUE SEAN COMPETENCIA DE LA SUBSECRETARIA DE INSPECCIÓN, VIGILANCIA Y CONTROL DE VIVIENDA</t>
  </si>
  <si>
    <t>https://community.secop.gov.co/Public/Tendering/OpportunityDetail/Index?noticeUID=CO1.NTC.3818488&amp;isFromPublicArea=True&amp;isModal=true&amp;asPopupView=true</t>
  </si>
  <si>
    <t>84-2023</t>
  </si>
  <si>
    <t>EDGAR DANIEL CASTILLO MENDIETA</t>
  </si>
  <si>
    <t>PRESTAR SERVICIOS PROFESIONALES PARA LA IMPLEMENTACIÓN DEL SISTEMA INTEGRADO DE GESTIÓN, EN EL MARCO DEL MODELO INTEGRADO DE PLANEACIÓN Y GESTION MIPG</t>
  </si>
  <si>
    <t>https://community.secop.gov.co/Public/Tendering/OpportunityDetail/Index?noticeUID=CO1.NTC.3804489&amp;isFromPublicArea=True&amp;isModal=False</t>
  </si>
  <si>
    <t>85-2023</t>
  </si>
  <si>
    <t>ANGIE RAMIREZ CARREÑO</t>
  </si>
  <si>
    <t>PRESTAR SERVICIOS PROFESIONALES PARA BRINDAR APOYO EN LA RESOLUCION DE RECURSOS Y DEMAS ACTIVIDADES JURIDICAS RELACIONADAS CON LAS INVESTIGACIONES ADMINISTRATIVAS DE LA INSPECCION VIGILANCIA Y CONTROL DE VIVIENDA</t>
  </si>
  <si>
    <t>https://community.secop.gov.co/Public/Tendering/OpportunityDetail/Index?noticeUID=CO1.NTC.3804981&amp;isFromPublicArea=True&amp;isModal=False</t>
  </si>
  <si>
    <t>86-2023</t>
  </si>
  <si>
    <t>ANDRES FELIPE ACOSTA BOHORQUEZ</t>
  </si>
  <si>
    <t>PRESTAR SUS SERVICIOS PROFESIONALES PARA BRINDAR APOYO JURÍDICO, CONSOLIDACIÓN, REVISIÓN Y SEGUIMIENTO DE LOS PROCESOS QUE DEN CUMPLIMIENTO A LOS OBJETIVOS MISIONALES DE LA SUBSECRETARÍA DE INSPECCIÓN, VIGILANCIA Y CONTROL DE VIVIENDA</t>
  </si>
  <si>
    <t>https://community.secop.gov.co/Public/Tendering/OpportunityDetail/Index?noticeUID=CO1.NTC.3805523&amp;isFromPublicArea=True&amp;isModal=False</t>
  </si>
  <si>
    <t>87-2023</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</si>
  <si>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</si>
  <si>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</si>
  <si>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https://community.secop.gov.co/Public/Tendering/OpportunityDetail/Index?noticeUID=CO1.NTC.3802781&amp;isFromPublicArea=True&amp;isModal=true&amp;asPopupView=true</t>
  </si>
  <si>
    <t>88-2023</t>
  </si>
  <si>
    <t>ANGELA TIRADO CRUZ</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</si>
  <si>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</si>
  <si>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https://community.secop.gov.co/Public/Tendering/OpportunityDetail/Index?noticeUID=CO1.NTC.3801109&amp;isFromPublicArea=True&amp;isModal=true&amp;asPopupView=true</t>
  </si>
  <si>
    <t>89-2023</t>
  </si>
  <si>
    <t>LUIS FERNANDO HOLGUIN SUAREZ</t>
  </si>
  <si>
    <t>PRESTAR SERVICIOS PROFESIONALES ESPECIALIZADOS EN LA SUBDIRECCIÓN DE PREVENCIÓN Y SEGUIMIENTO PARA APOYAR LAS ACTIVIDADES DE MONITOREO DE LAS ÁREAS SUSCEPTIBLES DE OCUPACIÓN ILEGAL Y EN LOS TEMAS RELACIONADOS CON EN EJENACIÓN ILEGAL EN EL DISTRITO CAPITAL</t>
  </si>
  <si>
    <t>https://community.secop.gov.co/Public/Tendering/OpportunityDetail/Index?noticeUID=CO1.NTC.3805813&amp;isFromPublicArea=True&amp;isModal=False</t>
  </si>
  <si>
    <t>90-2023</t>
  </si>
  <si>
    <t>DIEGO ALEJANDRO VERA MONROY</t>
  </si>
  <si>
    <t>https://community.secop.gov.co/Public/Tendering/OpportunityDetail/Index?noticeUID=CO1.NTC.3805964&amp;isFromPublicArea=True&amp;isModal=False</t>
  </si>
  <si>
    <t>91-2023</t>
  </si>
  <si>
    <t>DIANA MARCELA SANCHEZ BERMUDEZ</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</si>
  <si>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</si>
  <si>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https://community.secop.gov.co/Public/Tendering/OpportunityDetail/Index?noticeUID=CO1.NTC.3806999&amp;isFromPublicArea=True&amp;isModal=true&amp;asPopupView=true</t>
  </si>
  <si>
    <t>92-2023</t>
  </si>
  <si>
    <t>JUAN CAMILO BARRERA TRIVIÑO</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</si>
  <si>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</si>
  <si>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https://community.secop.gov.co/Public/Tendering/OpportunityDetail/Index?noticeUID=CO1.NTC.3807702&amp;isFromPublicArea=True&amp;isModal=true&amp;asPopupView=true</t>
  </si>
  <si>
    <t>93-2023</t>
  </si>
  <si>
    <t>EDWIN ARIEL ULLOA CALVO</t>
  </si>
  <si>
    <t>PRESTAR SERVICIOS PROFESIONALES DESDE EL COMPONENTE TÉCNICO PARA APOYAR EL SEGUIMIENTO A LA EJECUCIÓN DEL PROGRAMA DE MEJORAMIENTO DE VIVIENDA EN CONDICIONES DE HABITABILIDAD DE LOS TERRITORIOS PRIORIZADOS POR LA SECRETARÍA DISTRITAL DEL HÁBITAT.</t>
  </si>
  <si>
    <t>https://community.secop.gov.co/Public/Tendering/OpportunityDetail/Index?noticeUID=CO1.NTC.3807482&amp;isFromPublicArea=True&amp;isModal=true&amp;asPopupView=true</t>
  </si>
  <si>
    <t>94-2023</t>
  </si>
  <si>
    <t>YEFFER HERNANDO MEDINA PAEZ</t>
  </si>
  <si>
    <t>https://community.secop.gov.co/Public/Tendering/OpportunityDetail/Index?noticeUID=CO1.NTC.3806712&amp;isFromPublicArea=True&amp;isModal=False</t>
  </si>
  <si>
    <t>95-2023</t>
  </si>
  <si>
    <t>ALVARO ERNESTO NAVAS WALTEROS</t>
  </si>
  <si>
    <t>PRESTAR SERVICIOS PROFESIONALES DE CARÁCTER TÉCNICO A LA SUBDIRECCIÓN DE PREVENCIÓN Y SEGUIMIENTO DE LA SECRETARÍA DISTRITAL DEL HABITAT EN RELACIÓN CON EL MONITOREO FÍSICO Y TECNOLOGICO DE POLÍGONOS PRIORIZADOS POR LA SECRETARÍA DISTRITAL DEL HABITAT.</t>
  </si>
  <si>
    <t>https://community.secop.gov.co/Public/Tendering/OpportunityDetail/Index?noticeUID=CO1.NTC.3806817&amp;isFromPublicArea=True&amp;isModal=False</t>
  </si>
  <si>
    <t>96-2023</t>
  </si>
  <si>
    <t>MARITZA POVEDA GONZALEZ</t>
  </si>
  <si>
    <t>PRESTAR SERVICIOS PROFESIONALES PARA BRINDAR APOYO ADMNINISTRATIVO EN LO RELACIONADO CON LOS TRÁMITES E INFORMES DE SEGUIMIENTO NECESARIOS DE LA SUBDIRECCIÓN DE PREVENCIÓN Y SEGUIMIENTO</t>
  </si>
  <si>
    <t>https://community.secop.gov.co/Public/Tendering/OpportunityDetail/Index?noticeUID=CO1.NTC.3806838&amp;isFromPublicArea=True&amp;isModal=False</t>
  </si>
  <si>
    <t>97-2023</t>
  </si>
  <si>
    <t>ENY CONSTANZA TRUJILLO ESCOBAR</t>
  </si>
  <si>
    <t>PRESTAR SERVICIOS PROFESIONALES ESPECIALIZADOS PARA APOYAR ACTIVIDADES DE TIPO FINANCIERO A LA SUBDIRECCIÓN DE PREVENCIÓN Y SEGUIMIENTO EN LAS ACTIVIDADES ORIENTADAS AL CONTROL DE PROYECTOS DE ENAJENACIÓN DE VIVIENDA Y MATRICULAS DE ARRENDAMIENTO DE VIVIENDA.</t>
  </si>
  <si>
    <t>https://community.secop.gov.co/Public/Tendering/OpportunityDetail/Index?noticeUID=CO1.NTC.3807209&amp;isFromPublicArea=True&amp;isModal=False</t>
  </si>
  <si>
    <t>98-2023</t>
  </si>
  <si>
    <t>LUCERO ANDREA CONTRERAS HURTADO</t>
  </si>
  <si>
    <t>https://community.secop.gov.co/Public/Tendering/OpportunityDetail/Index?noticeUID=CO1.NTC.3805667&amp;isFromPublicArea=True&amp;isModal=False</t>
  </si>
  <si>
    <t>99-2023</t>
  </si>
  <si>
    <t>JUAN CAMILO MOYA PATIÑO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</si>
  <si>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</si>
  <si>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https://community.secop.gov.co/Public/Tendering/OpportunityDetail/Index?noticeUID=CO1.NTC.3822443&amp;isFromPublicArea=True&amp;isModal=true&amp;asPopupView=true</t>
  </si>
  <si>
    <t>100-2023</t>
  </si>
  <si>
    <t>LAURA ISABEL VILLA BENAVIDES</t>
  </si>
  <si>
    <t>PRESTAR SERVICIOS PROFESIONALES EN LAS ACTIVIDADES DE GESTIÓN, SEGUIMIENTO Y ANÁLISIS DE LA INFORMACIÓN DEL SECTOR HÁBITAT, EN EL MARCO DE LA CREACIÓN DE UN INVENTARIO DE INFORMACIÓN MISIONAL Y ESTRATÉGICA EN LA SDHT.</t>
  </si>
  <si>
    <t>https://community.secop.gov.co/Public/Tendering/OpportunityDetail/Index?noticeUID=CO1.NTC.3816736&amp;isFromPublicArea=True&amp;isModal=true&amp;asPopupView=true</t>
  </si>
  <si>
    <t>101-2023</t>
  </si>
  <si>
    <t>TANIA SOFIA PUENTES ROJAS</t>
  </si>
  <si>
    <t>PRESTAR SERVICIOS PROFESIONALES PARA REALIZAR LA CONSOLIDACIÓN, ESTANDARIZACIÓN Y GEORREFERENCIACIÓN DE LA INFORMACIÓN ALFANUMÉRICA Y GEOGRÁFICA, QUE PERMITA CONTAR CON INSUMOS PARA LA CONSOLIDACIÓN DE UN BANCO DE TIERRAS PARA LA CIUDAD REGIÓN</t>
  </si>
  <si>
    <t>https://community.secop.gov.co/Public/Tendering/OpportunityDetail/Index?noticeUID=CO1.NTC.3816739&amp;isFromPublicArea=True&amp;isModal=true&amp;asPopupView=true</t>
  </si>
  <si>
    <t>102-2023</t>
  </si>
  <si>
    <t>KAREN LUCIA CAMARGO DE LA HOZ</t>
  </si>
  <si>
    <t>PRESTAR SERVICIOS PROFESIONALES EN LAS ACTIVIDADES DE PROCESAMIENTO, ACTUALIZACIÓN, CONSOLIDACIÓN Y ANÁLISIS DE INDICADORES EN TEMAS RELACIONADOS CON EL SECTOR HÁBITAT, EN EL MARCO DE LA POLÍTICA DE GESTIÓN INTEGRAL DEL HÁBITAT.</t>
  </si>
  <si>
    <t>https://community.secop.gov.co/Public/Tendering/OpportunityDetail/Index?noticeUID=CO1.NTC.3817043&amp;isFromPublicArea=True&amp;isModal=true&amp;asPopupView=true</t>
  </si>
  <si>
    <t>104-2023</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</si>
  <si>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</si>
  <si>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</si>
  <si>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https://community.secop.gov.co/Public/Tendering/OpportunityDetail/Index?noticeUID=CO1.NTC.3817049&amp;isFromPublicArea=True&amp;isModal=true&amp;asPopupView=true</t>
  </si>
  <si>
    <t>105-2023</t>
  </si>
  <si>
    <t>OSCAR ANDRES CAPERA RODRIGUEZ</t>
  </si>
  <si>
    <t>PRESTAR SERVICIOS PROFESIONALES EN LAS ACTIVIDADES DE ARTICULACIÓN Y CONSOLIDACIÓN DE INFORMACIÓN DERIVADA DE LOS PROGRAMAS Y PROYECTOS LIDERADOS POR LA SUBSECRETARIA DE PLANEACIÓN Y POLÍTICA, EN EL MARCO DE LA POLÍTICA DE GESTIÓN INTEGRAL DEL HÁBITAT.</t>
  </si>
  <si>
    <t>https://community.secop.gov.co/Public/Tendering/OpportunityDetail/Index?noticeUID=CO1.NTC.3841093&amp;isFromPublicArea=True&amp;isModal=true&amp;asPopupView=true</t>
  </si>
  <si>
    <t>106-2023</t>
  </si>
  <si>
    <t>CARLOS ARTURO ARENAS DURAN</t>
  </si>
  <si>
    <t>PRESTAR SERVICIOS PROFESIONALES EN LAS ACTIVIDADES DE PROCESAMIENTO, CONSOLIDACIÓN, ACTUALIZACIÓN Y ANÁLISIS CUALITATIVOS Y POBLACIONALES EN EL MARCO DE LA POLÍTICA DE GESTIÓN INTEGRAL DEL HÁBITAT.</t>
  </si>
  <si>
    <t>https://community.secop.gov.co/Public/Tendering/OpportunityDetail/Index?noticeUID=CO1.NTC.3841703&amp;isFromPublicArea=True&amp;isModal=true&amp;asPopupView=true</t>
  </si>
  <si>
    <t>107-2023</t>
  </si>
  <si>
    <t>EDITH JULIETH CAMARGO PARDO</t>
  </si>
  <si>
    <t>PRESTAR SERVICIOS PROFESIONALES EN EL SEGUIMIENTO DE ACTIVIDADES RESULTADO DE LOS ESPACIOS DE PARTICIPACIÓN POBLACIONALES DEL ORDEN DISTRITAL EN EL MARCO DE LA POLÍTICA DE GESTIÓN INTEGRAL DEL HÁBITAT.</t>
  </si>
  <si>
    <t>https://community.secop.gov.co/Public/Tendering/OpportunityDetail/Index?noticeUID=CO1.NTC.3841640&amp;isFromPublicArea=True&amp;isModal=true&amp;asPopupView=true</t>
  </si>
  <si>
    <t>108-2023</t>
  </si>
  <si>
    <t>YESID OSWALDO PLATA BARRERO</t>
  </si>
  <si>
    <t>PRESTAR SERVICIOS PROFESIONALES PARA APOYAR DESDE EL COMPONENTE TÉCNICO LA ESTRUCTURACIÓN Y REVISIÓN DE LOS MEJORAMIENTOS DE VIVIENDA EN CONDICIONES DE HABITABILIDAD DE LOS TERRITORIOS PRIORIZADOS POR LA SECRETARÍA DISTRITAL DEL HÁBITAT</t>
  </si>
  <si>
    <t>https://community.secop.gov.co/Public/Tendering/OpportunityDetail/Index?noticeUID=CO1.NTC.3808775&amp;isFromPublicArea=True&amp;isModal=true&amp;asPopupView=true</t>
  </si>
  <si>
    <t>109-2023</t>
  </si>
  <si>
    <t>XIMENA BIBIANA QUIMBAYO GODOY</t>
  </si>
  <si>
    <t>PRESTAR SERVICIOS PROFESIONALES PARA BRINDAR SOPORTE A LA GESTIÓN SOCIAL Y EL RELACIONAMIENTO CON LAS COMUNIDADES EN EL SEGUIMIENTO A LAS OBRAS EJECUTADAS EN TERRITORIOS PRIORIZADOS PARA EL MEJORAMIENTO INTEGRAL POR LA SECRETARÍA DISTRITAL DEL HÁBITAT.</t>
  </si>
  <si>
    <t>https://community.secop.gov.co/Public/Tendering/OpportunityDetail/Index?noticeUID=CO1.NTC.3809446&amp;isFromPublicArea=True&amp;isModal=true&amp;asPopupView=true</t>
  </si>
  <si>
    <t>110-2023</t>
  </si>
  <si>
    <t>JULIAN FELIPE BONILLA MORENO</t>
  </si>
  <si>
    <t>PRESTAR SERVICIOS JURÍDICOS EN LA IMPLEMENTACIÓN DE INSTRUMENTOS DE FINANCIACIÓN Y EN LA REVISIÓN, ANÁLISIS, GESTIÓN, SEGUIMIENTO Y CONSOLIDACIÓN DE LOS REQUERIMIENTOS REALIZADOS POR LOS ENTES DE CONTROL A LA SECRETARIA DISTRITAL DEL HÁBITAT</t>
  </si>
  <si>
    <t>https://community.secop.gov.co/Public/Tendering/OpportunityDetail/Index?noticeUID=CO1.NTC.3808707&amp;isFromPublicArea=True&amp;isModal=true&amp;asPopupView=true</t>
  </si>
  <si>
    <t>111-2023</t>
  </si>
  <si>
    <t>JULIO CESAR BUITRAGO VARGAS</t>
  </si>
  <si>
    <t>PRESTAR SERVICIOS PROFESIONALES PARA APOYAR LAS ACTIVIDADES ADMINISTRATIVAS Y OPERATIVAS DE LA SUBDIRECCIÓN DE APOYO A LA CONSTRUCCIÓN.</t>
  </si>
  <si>
    <t>https://community.secop.gov.co/Public/Tendering/OpportunityDetail/Index?noticeUID=CO1.NTC.3808997&amp;isFromPublicArea=True&amp;isModal=true&amp;asPopupView=true</t>
  </si>
  <si>
    <t>112-2023</t>
  </si>
  <si>
    <t>YEISSON FERNANDO ORTIZ SABOGAL</t>
  </si>
  <si>
    <t>PRESTAR SERVICIOS PROFESIONALES AL ANÁLISIS, CLASIFICACIÓN, REGISTRO Y CONCILIACIÓN CONTABLE DELSISTEMA GENERAL DE REGALÍAS, DEL ALMACÉN Y LA CARTERA DE LA SECRETARÍA DISTRITAL DEL HÁBITAT</t>
  </si>
  <si>
    <t>https://community.secop.gov.co/Public/Tendering/OpportunityDetail/Index?noticeUID=CO1.NTC.3809513&amp;isFromPublicArea=True&amp;isModal=true&amp;asPopupView=true</t>
  </si>
  <si>
    <t>113-2023</t>
  </si>
  <si>
    <t>SONIA MILENA PORTILLO OSORIO</t>
  </si>
  <si>
    <t>PRESTAR SERVICIOS PROFESIONALES DE GESTIÓN SOCIAL NECESARIA PARA GARANTIZAR EL DESARROLLO OPERATIVO DE LOS PROGRAMAS Y LA IMPLEMENTACIÓN DE INSTRUMENTOS DE FINANCIACIÓN Y LA ADQUISICIÓN DE VIVIENDA, IMPLEMENTADOS POR LA SUBSECRETARÍA DE GESTIÓN FINANCIERA.</t>
  </si>
  <si>
    <t>https://community.secop.gov.co/Public/Tendering/OpportunityDetail/Index?noticeUID=CO1.NTC.3810996&amp;isFromPublicArea=True&amp;isModal=true&amp;asPopupView=true</t>
  </si>
  <si>
    <t>114-2023</t>
  </si>
  <si>
    <t>ANDREA TERESA ORTIZ VELANDIA</t>
  </si>
  <si>
    <t>PRESTAR SERVICIOS PROFESIONALES JURÍDICOS PARA REALIZAR REVISIÓN Y SEGUIMIENTO A LOS REQUERIMIENTOS ASOCIADOS AL CONTROL POLITICO, FISCAL, JUDICIAL Y DISCIPLINARIO RELACIONADOS CON LOS INSTRUMENTOS DE FINANCIACIÓN DE VIVIENDA.</t>
  </si>
  <si>
    <t>https://community.secop.gov.co/Public/Tendering/OpportunityDetail/Index?noticeUID=CO1.NTC.3811896&amp;isFromPublicArea=True&amp;isModal=true&amp;asPopupView=true</t>
  </si>
  <si>
    <t>115-2023</t>
  </si>
  <si>
    <t>JUAN CARLOS HOYOS ROBAYO</t>
  </si>
  <si>
    <t>PRESTAR SERVICIOS PROFESIONALES JURÍDICOS PARA LA ELABORACIÓN, REVISIÓN Y SEGUIMIENTO DE LAS ACTUACIONES ADMINISTRATIVAS ASOCIADAS A LOS INSTRUMENTOS DE FINANCIACIÓN.</t>
  </si>
  <si>
    <t>https://community.secop.gov.co/Public/Tendering/OpportunityDetail/Index?noticeUID=CO1.NTC.3811900&amp;isFromPublicArea=True&amp;isModal=true&amp;asPopupView=true</t>
  </si>
  <si>
    <t>116-2023</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</si>
  <si>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</si>
  <si>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</si>
  <si>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https://community.secop.gov.co/Public/Tendering/OpportunityDetail/Index?noticeUID=CO1.NTC.3821494&amp;isFromPublicArea=True&amp;isModal=true&amp;asPopupView=true</t>
  </si>
  <si>
    <t>117-2023</t>
  </si>
  <si>
    <t>LUIS EDUARDO MONTENEGRO CHARRY</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</si>
  <si>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</si>
  <si>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https://community.secop.gov.co/Public/Tendering/OpportunityDetail/Index?noticeUID=CO1.NTC.3821652&amp;isFromPublicArea=True&amp;isModal=true&amp;asPopupView=true</t>
  </si>
  <si>
    <t>118-2023</t>
  </si>
  <si>
    <t>FLAVIO ENRIQUE DAZA ROJAS</t>
  </si>
  <si>
    <t>PRESTAR SERVICIOS PROFESIONALES JURÍDICOS EN LAS ACTIVIDADES DE REVISIÓN, CONSOLIDACIÓN Y SEGUIMIENTO DE LA INFORMACIÓN DEL SECTOR HÁBITAT.</t>
  </si>
  <si>
    <t>https://community.secop.gov.co/Public/Tendering/OpportunityDetail/Index?noticeUID=CO1.NTC.3841300&amp;isFromPublicArea=True&amp;isModal=true&amp;asPopupView=true</t>
  </si>
  <si>
    <t>104352-2023</t>
  </si>
  <si>
    <t>Compra-Venta</t>
  </si>
  <si>
    <t>UNIÓN TEMPORAL DELL EMC</t>
  </si>
  <si>
    <t>ADQUIRIR SOLUCIÓN DE CORREO Y OFIMÁTICA PARA LA SDHT</t>
  </si>
  <si>
    <t>https://www.colombiacompra.gov.co/tienda-virtual-del-estado-colombiano/ordenes-compra/104352</t>
  </si>
  <si>
    <t>119-2023</t>
  </si>
  <si>
    <t>FRANCIA HELENA VARGAS BOLIVAR</t>
  </si>
  <si>
    <t>PRESTAR SERVICIOS PROFESIONALES EN LAS ACTIVIDADES DE GESTIÓN, CONSOLIDACIÓN Y ANÁLISIS DE LA INFORMACIÓN RELACIONADA CON LA BATERÍA DE INDICADORES DE CIUDAD, INSUMO DEL OBSERVATORIO DE HÁBITAT DEL DISTRITO CAPITAL.</t>
  </si>
  <si>
    <t>https://community.secop.gov.co/Public/Tendering/OpportunityDetail/Index?noticeUID=CO1.NTC.3878954&amp;isFromPublicArea=True&amp;isModal=true&amp;asPopupView=true</t>
  </si>
  <si>
    <t>120-2023</t>
  </si>
  <si>
    <t>GISELA PAOLA LABRADOR ARAUJO</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</si>
  <si>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</si>
  <si>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https://community.secop.gov.co/Public/Tendering/OpportunityDetail/Index?noticeUID=CO1.NTC.3841453&amp;isFromPublicArea=True&amp;isModal=true&amp;asPopupView=true</t>
  </si>
  <si>
    <t>121-2023</t>
  </si>
  <si>
    <t>LILIANA RODRIGUEZ BRAVO</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</si>
  <si>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</si>
  <si>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https://community.secop.gov.co/Public/Tendering/OpportunityDetail/Index?noticeUID=CO1.NTC.3842010&amp;isFromPublicArea=True&amp;isModal=true&amp;asPopupView=true</t>
  </si>
  <si>
    <t>122-2023</t>
  </si>
  <si>
    <t>FRANK DAVID BARRERA SANTOS</t>
  </si>
  <si>
    <t>PRESTAR SERVICIOS PROFESIONALES PARA APOYAR LAS ACTIVIDADES DE SOCIALIZACIÓN DE LOS SISTEMAS DE GESTIÓN DE LA SECRETARÍA DISTRITAL DEL HÁBITAT, EN EL MARCO DEL MODELO INTEGRADO DE PLANEACIÓN Y GESTIÓN</t>
  </si>
  <si>
    <t>https://community.secop.gov.co/Public/Tendering/OpportunityDetail/Index?noticeUID=CO1.NTC.3842242&amp;isFromPublicArea=True&amp;isModal=true&amp;asPopupView=true</t>
  </si>
  <si>
    <t>123-2023</t>
  </si>
  <si>
    <t>LINA ANDREA ROJAS ANGARITA</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</si>
  <si>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</si>
  <si>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https://community.secop.gov.co/Public/Tendering/OpportunityDetail/Index?noticeUID=CO1.NTC.3842193&amp;isFromPublicArea=True&amp;isModal=true&amp;asPopupView=true</t>
  </si>
  <si>
    <t>124-2023</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</si>
  <si>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</si>
  <si>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</si>
  <si>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https://community.secop.gov.co/Public/Tendering/OpportunityDetail/Index?noticeUID=CO1.NTC.3842535&amp;isFromPublicArea=True&amp;isModal=true&amp;asPopupView=true</t>
  </si>
  <si>
    <t>125-2023</t>
  </si>
  <si>
    <t>WILMER ALVAREZ TIRADO</t>
  </si>
  <si>
    <t>PRESTAR SERVICIOS PROFESIONALES PARA REALIZAR EL MANTENIMIENTO, SOPORTE TÉCNICO, DESARROLLO, ACTUALIZACIÓN Y AJUSTE DEL SISTEMA DE INFORMACION DE GESTION DEL SUELO Y DE LOS DEMAS PRODUCTOS TECNOLOGICOS DEL AREA.</t>
  </si>
  <si>
    <t>https://community.secop.gov.co/Public/Tendering/OpportunityDetail/Index?noticeUID=CO1.NTC.3831149&amp;isFromPublicArea=True&amp;isModal=true&amp;asPopupView=true</t>
  </si>
  <si>
    <t>126-2023</t>
  </si>
  <si>
    <t>EDWIN EMIR GARZÓN GARZÓN</t>
  </si>
  <si>
    <t>PRESTAR SERVICIOS PROFESIONALES PARA ANALIZAR, REVISAR Y REALIZAR CONCEPTOS Y DOCUMENTOS CON COMPONENTE JURIDICO Y DE DERECHO URBANO, RELACIONADOS CON LOS PROCESOS Y PROCEDIMIENTOS DE LA SUBDIRECCION</t>
  </si>
  <si>
    <t>https://community.secop.gov.co/Public/Tendering/OpportunityDetail/Index?noticeUID=CO1.NTC.3831247&amp;isFromPublicArea=True&amp;isModal=true&amp;asPopupView=true</t>
  </si>
  <si>
    <t>127-2023</t>
  </si>
  <si>
    <t>MARIELA PATRICIA GONZALEZ CHIRINO</t>
  </si>
  <si>
    <t>PRESTAR SERVICIOS PROFESIONALES PARA REALIZAR LA ARTICULACIÓN, GESTIÓN Y ACOMPAÑAMIENTO TÉCNICO DE LOS PROYECTOS Y DEMÁS TRAMITES AMBIENTALES QUE ESTÁN A CARGO DE LA SUBDIRECCIÓN DE GESTIÓN DE SUELO</t>
  </si>
  <si>
    <t>https://community.secop.gov.co/Public/Tendering/OpportunityDetail/Index?noticeUID=CO1.NTC.3831333&amp;isFromPublicArea=True&amp;isModal=true&amp;asPopupView=true</t>
  </si>
  <si>
    <t>128-2023</t>
  </si>
  <si>
    <t>JHON JAIME VALENCIA GALEANO</t>
  </si>
  <si>
    <t>PRESTAR SERVICIOS DE APOYO A LA GESTIÓN DOCUMENTAL, CONTROL Y SOPORTE DE CORRESPONDENCIA Y DE LOS DOCUMENTOS QUE SE GENERAN A PARTIR DE LAS ACTIVIDADES QUE SE REALIZAN EN LA SUBDIRECCION DE GESTION DEL SUELO.</t>
  </si>
  <si>
    <t>https://community.secop.gov.co/Public/Tendering/OpportunityDetail/Index?noticeUID=CO1.NTC.3831339&amp;isFromPublicArea=True&amp;isModal=true&amp;asPopupView=true</t>
  </si>
  <si>
    <t>129-2023</t>
  </si>
  <si>
    <t>DIANA MARCELA PINZON REY</t>
  </si>
  <si>
    <t>PRESTAR SERVICIOS PROFESIONALES PARA REALIZAR ACCIONES DE EVALUACION, SEGUIMIENTO, CONTROL Y GENERACION DE INFORMACION DE LOS PROYECTOS QUE PERMITAN LA HABILITACIÓN DEL SUELO PARA VIVIENDA Y USOS COMPLEMENTARIOS EN EL DISTRITO CAPITAL.</t>
  </si>
  <si>
    <t>https://community.secop.gov.co/Public/Tendering/OpportunityDetail/Index?noticeUID=CO1.NTC.3831342&amp;isFromPublicArea=True&amp;isModal=true&amp;asPopupView=true</t>
  </si>
  <si>
    <t>130-2023</t>
  </si>
  <si>
    <t>SAMUEL EDUARDO MEZA MORENO</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</si>
  <si>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</si>
  <si>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https://community.secop.gov.co/Public/Tendering/OpportunityDetail/Index?noticeUID=CO1.NTC.3841130&amp;isFromPublicArea=True&amp;isModal=true&amp;asPopupView=true</t>
  </si>
  <si>
    <t>131-2023</t>
  </si>
  <si>
    <t>ALVARO JASON ACOSTA PEREZ</t>
  </si>
  <si>
    <t>PRESTAR SERVICIOS PROFESIONALES PARA APOYAR, EL REGISTRO, CONTROL Y SEGUIMIENTO DEL FONDO DE SOLIDARIDAD Y REDISTRIBUCIÓN DEL INGRESO Y LA PROGRAMACIÓN Y REGISTRO DEL PAC DE LA SDHT EN LA PLATAFORMA BOGDATA</t>
  </si>
  <si>
    <t>https://community.secop.gov.co/Public/Tendering/OpportunityDetail/Index?noticeUID=CO1.NTC.3819346&amp;isFromPublicArea=True&amp;isModal=true&amp;asPopupView=true</t>
  </si>
  <si>
    <t>132-2023</t>
  </si>
  <si>
    <t>ANGY LEONOR PRIETO CORREDOR</t>
  </si>
  <si>
    <t>PRESTAR SERVICIOS PROFESIONALES PARA APOYAR EL SISTEMA DE GESTIÓN, RACIONALIZACIÓN Y/O SIMPLIFICACIÓN DE TRÁMITES DE LA CADENA DE URBANISMO Y CONSTRUCCIÓN.</t>
  </si>
  <si>
    <t>https://community.secop.gov.co/Public/Tendering/OpportunityDetail/Index?noticeUID=CO1.NTC.3819446&amp;isFromPublicArea=True&amp;isModal=true&amp;asPopupView=true</t>
  </si>
  <si>
    <t>133-2023</t>
  </si>
  <si>
    <t>ALEJANDRO QUINTERO SALAZAR</t>
  </si>
  <si>
    <t>PRESTACIÓN DE SERVICIOS PROFESIONALES PARA APOYAR AL EQUIPO DE MONITOREO DE LA SUBDIRECCIÓN DE PREVENCIÓN Y SEGUIMIENTO EN EL DIAGNOSTICO Y ORIENTACIÓN A LOS CONFLICTOS QUE SE PRESENTEN EN LAS ÁREAS SUSCEPTIBLES DE OCUPACIÓN ILEGAL</t>
  </si>
  <si>
    <t>https://community.secop.gov.co/Public/Tendering/OpportunityDetail/Index?noticeUID=CO1.NTC.3819948&amp;isFromPublicArea=True&amp;isModal=true&amp;asPopupView=true</t>
  </si>
  <si>
    <t>134-2023</t>
  </si>
  <si>
    <t>ANA JUDITH ABREU MURCIA</t>
  </si>
  <si>
    <t>PRESTAR SERVICIOS PROFESIONALES PARA APOYAR LA GESTIÓN ADMINISTRATIVA Y FINANCIERA RELACIONADA CON EL BANCO DISTRITAL DE MATERIALES</t>
  </si>
  <si>
    <t>https://community.secop.gov.co/Public/Tendering/OpportunityDetail/Index?noticeUID=CO1.NTC.3819296&amp;isFromPublicArea=True&amp;isModal=true&amp;asPopupView=true</t>
  </si>
  <si>
    <t>135-2023</t>
  </si>
  <si>
    <t>JULIAN FERNANDO GONZALEZ NIÑO</t>
  </si>
  <si>
    <t>PRESTAR SERVICIOS PROFESIONALES EN MATERIA JURÍDICA PARA SOPORTAR LAS ETAPAS RELACIONADAS CON LA GESTIÓN CONTRACTUAL DE LOS PROCESOS DE LA ENTIDAD</t>
  </si>
  <si>
    <t>https://community.secop.gov.co/Public/Tendering/OpportunityDetail/Index?noticeUID=CO1.NTC.3821231&amp;isFromPublicArea=True&amp;isModal=true&amp;asPopupView=true</t>
  </si>
  <si>
    <t>136-2023</t>
  </si>
  <si>
    <t>XIOMARA MURCIA BUITRAGO</t>
  </si>
  <si>
    <t>PRESTAR SERVICIOS DE APOYO A LA GESTIÓN EN LOS PROCESOS ADMINISTRATIVOS Y OPERATIVOS NECESARIOS PARA EL DESARROLLO DE LAS ACTIVIDADES PROPIAS DE LA SUBDIRECCIÓN FINANCIERA.</t>
  </si>
  <si>
    <t>https://community.secop.gov.co/Public/Tendering/OpportunityDetail/Index?noticeUID=CO1.NTC.3821908&amp;isFromPublicArea=True&amp;isModal=true&amp;asPopupView=true</t>
  </si>
  <si>
    <t>137-2023</t>
  </si>
  <si>
    <t>PAULA ANDREA BASTO MONROY</t>
  </si>
  <si>
    <t>PRESTAR SERVICIOS PROFESIONALES PARA COORDINAR LA IMPLEMENTACIÓN Y SEGUIMIENTO TÉCNICO, OPERATIVO Y FINANCIERO ASOCIADO A LOS INSTRUMENTOS DE FINANCIACIÓN CON ENFASIS EN EL PROGRAMA MI AHORRO MI HOGAR</t>
  </si>
  <si>
    <t>https://community.secop.gov.co/Public/Tendering/OpportunityDetail/Index?noticeUID=CO1.NTC.3820851&amp;isFromPublicArea=True&amp;isModal=true&amp;asPopupView=true</t>
  </si>
  <si>
    <t>138-2023</t>
  </si>
  <si>
    <t>CLAUDIA PATRICIA ARIAS ROJAS</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</si>
  <si>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</si>
  <si>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https://community.secop.gov.co/Public/Tendering/OpportunityDetail/Index?noticeUID=CO1.NTC.3821325&amp;isFromPublicArea=True&amp;isModal=true&amp;asPopupView=true</t>
  </si>
  <si>
    <t>139-2023</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</si>
  <si>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</si>
  <si>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</si>
  <si>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https://community.secop.gov.co/Public/Tendering/OpportunityDetail/Index?noticeUID=CO1.NTC.3821409&amp;isFromPublicArea=True&amp;isModal=true&amp;asPopupView=true</t>
  </si>
  <si>
    <t>140-2023</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</si>
  <si>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</si>
  <si>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</si>
  <si>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https://community.secop.gov.co/Public/Tendering/OpportunityDetail/Index?noticeUID=CO1.NTC.3821076&amp;isFromPublicArea=True&amp;isModal=true&amp;asPopupView=true</t>
  </si>
  <si>
    <t>141-2023</t>
  </si>
  <si>
    <t>LUIS OLEGARIO BORDA SILVA</t>
  </si>
  <si>
    <t>PRESTAR SERVICIOS PROFESIONALES PARA COORDINAR LA PLANEACIÓN, IMPLEMENTACIÓN Y SEGUIMIENTO TÉCNICO, OPERATIVO Y FINANCIERO ASOCIADO A LOS INSTRUMENTOS DE FINANCIACIÓN CON ENFASIS EN EL PROGRAMA OFERTA PREFERENTE</t>
  </si>
  <si>
    <t>https://community.secop.gov.co/Public/Tendering/OpportunityDetail/Index?noticeUID=CO1.NTC.3823146&amp;isFromPublicArea=True&amp;isModal=true&amp;asPopupView=true</t>
  </si>
  <si>
    <t>142-2023</t>
  </si>
  <si>
    <t>SANDRA MILENA ANZOLA LOPEZ</t>
  </si>
  <si>
    <t>PRESTAR SERVICIOS PROFESIONALES PARA REALIZAR LA PLANEACIÓN ESTRATÉGICA Y FINANCIERA, Y EL SEGUIMIENTO A LA EJECUCIÓN DEL PROYECTO DE INVERSIÓN DE LOS INSTRUMENTOS DE FINANCIACIÓN A CARGO DE LA SUBSECRETARIA DE GESTIÓN FINANCIERA.</t>
  </si>
  <si>
    <t>https://community.secop.gov.co/Public/Tendering/OpportunityDetail/Index?noticeUID=CO1.NTC.3829965&amp;isFromPublicArea=True&amp;isModal=true&amp;asPopupView=true</t>
  </si>
  <si>
    <t>143-2023</t>
  </si>
  <si>
    <t>MONICA CORREA GARCIA</t>
  </si>
  <si>
    <t>PRESTAR SERVICIOS PROFESIONALES PARA APOYAR ACTIVIDADES DE TIPO FINANCIERO A LA SUBDIRECCIÓN DE PREVENCIÓN Y SEGUIMIENTO EN ATENCIÓN AL CIUDADANO EN LAS SOLICITUDES DE ENAJENACIÓN DE VIVIENDA Y MATRICULAS DE ARRENDAMIENTO DE VIVIENDA</t>
  </si>
  <si>
    <t>https://community.secop.gov.co/Public/Tendering/OpportunityDetail/Index?noticeUID=CO1.NTC.3830310&amp;isFromPublicArea=True&amp;isModal=true&amp;asPopupView=true</t>
  </si>
  <si>
    <t>144-2023</t>
  </si>
  <si>
    <t>CHRISTIAN CAMILO TORRES GUTIERREZ</t>
  </si>
  <si>
    <t>PRESTAR SERVICIOS PROFESIONALES PARA APOYAR LA ADMINISTRACIÓN DE LA PLATAFORMA DE VIRTUALIZACIÓN DE TRAMITES DE LA CADENA DE URBANISMO Y CONSTRUCCIÓN Y DESARROLLOS TECNOLÓGICOS SOBRE LA MISMA.</t>
  </si>
  <si>
    <t>https://community.secop.gov.co/Public/Tendering/OpportunityDetail/Index?noticeUID=CO1.NTC.3826295&amp;isFromPublicArea=True&amp;isModal=true&amp;asPopupView=true</t>
  </si>
  <si>
    <t>145-2023</t>
  </si>
  <si>
    <t>LUIS ALEJANDRO FAJARDO RAMIREZ</t>
  </si>
  <si>
    <t>PRESTAR SERVICIOS PROFESIONALES PARA LIDERAR EL APOYO TÉCNICO E INTERINSTITUCIONAL EN LA GESTIÓN DE LOS TRÁMITES DE LA CADENA DE URBANISMO Y CONSTRUCCIÓN DE LOS PROYECTOS DE VIVIENDA BAJO EL ESQUEMA DE MESA DE SOLUCIONES.</t>
  </si>
  <si>
    <t>https://community.secop.gov.co/Public/Tendering/OpportunityDetail/Index?noticeUID=CO1.NTC.3826072&amp;isFromPublicArea=True&amp;isModal=true&amp;asPopupView=true</t>
  </si>
  <si>
    <t>146-2023</t>
  </si>
  <si>
    <t>PAULA DANIELA GARAVITO SIERRA</t>
  </si>
  <si>
    <t>PRESTAR SERVICIOS PROFESIONALES DE GESTIÓN SOCIAL PARA REALIZAR LA VERIFICACIÓN DEL CUMPLIMIENTO DE REQUISITOS DE LOS HOGARES POTENCIALMENTE BENEFICIARIOS DE LOS PROGRAMAS E INSTRUMENTOS DE FINANCIACIÓN PARA LA ADQUISICIÓN DE VIVIENDA</t>
  </si>
  <si>
    <t>https://community.secop.gov.co/Public/Tendering/OpportunityDetail/Index?noticeUID=CO1.NTC.3821587&amp;isFromPublicArea=True&amp;isModal=true&amp;asPopupView=true</t>
  </si>
  <si>
    <t>147-2023</t>
  </si>
  <si>
    <t>YIRA ALEXANDRA MORANTE GOMEZ</t>
  </si>
  <si>
    <t>PRESTAR SERVICIOS PROFESIONALES PARA BRINDAR APOYO Y ACOMPAÑAMIENTO JURÍDICO EN LAS ACTIVIDADES DESARROLLADAS EN EL MARCO DE LOS INSTRUMENTOS DE FINANCIACIÓN DE LA SECRETARIA DISTRITAL DEL HÁBITAT.</t>
  </si>
  <si>
    <t>https://community.secop.gov.co/Public/Tendering/OpportunityDetail/Index?noticeUID=CO1.NTC.3822177&amp;isFromPublicArea=True&amp;isModal=true&amp;asPopupView=true</t>
  </si>
  <si>
    <t>148-2023</t>
  </si>
  <si>
    <t>RAFAEL BERNARDO SANTOS RUEDA</t>
  </si>
  <si>
    <t>PRESTAR SERVICIOS PROFESIONALES EN LA GESTIÓN JURÍDICA REQUERIDA EN EL PROCESO DE SUSTANCIACIÓN DE LAS ACTUACIONES DISCIPLINARIAS QUE LE SEAN ASIGNADAS, EN EL MARCO DE LOS PROCESOS DE LA OFICINA DE CONTROL DISCIPLINARIO INTERNO DE LA SDHT.</t>
  </si>
  <si>
    <t>https://community.secop.gov.co/Public/Tendering/OpportunityDetail/Index?noticeUID=CO1.NTC.3842197&amp;isFromPublicArea=True&amp;isModal=true&amp;asPopupView=true</t>
  </si>
  <si>
    <t>149-2023</t>
  </si>
  <si>
    <t>ANDREA NATHALIA CRUZ CHAPARRO</t>
  </si>
  <si>
    <t>PRESTAR LOS SERVICIOS JURÍDICOS QUE SE REQUIERAN EN LA IMPLEMENTACIÓN DE INSTRUMENTOS DE FINANCIACIÓN Y ATENDER LAS PETICIONES INTERNAS Y EXTERNAS QUE SEAN COMPETENCIA DE LA SUBSECRETARIA DE GESTIÓN FINANCIERA</t>
  </si>
  <si>
    <t>https://community.secop.gov.co/Public/Tendering/OpportunityDetail/Index?noticeUID=CO1.NTC.3832221&amp;isFromPublicArea=True&amp;isModal=true&amp;asPopupView=true</t>
  </si>
  <si>
    <t>150-2023</t>
  </si>
  <si>
    <t>JANETH BRICEÑO GARCIA</t>
  </si>
  <si>
    <t>PRESTAR SERVICIOS PROFESIONALES PARA APOYAR EL DESARROLLO DE ACCIONES DEL SISTEMA INTEGRADO DE GESTIÓN -SIG- Y LA PREPARACIÓN DE LOS ESTADOS DE PAGOS DE LOS COMPROMISOS SUSCRITOS POR LA SECRETARÍA DISTRITAL DEL HÁBITAT</t>
  </si>
  <si>
    <t>https://community.secop.gov.co/Public/Tendering/OpportunityDetail/Index?noticeUID=CO1.NTC.3835099&amp;isFromPublicArea=True&amp;isModal=true&amp;asPopupView=true</t>
  </si>
  <si>
    <t>151-2023</t>
  </si>
  <si>
    <t>MAIVEL DANIELA VELASQUEZ RICO</t>
  </si>
  <si>
    <t>https://community.secop.gov.co/Public/Tendering/OpportunityDetail/Index?noticeUID=CO1.NTC.3832547&amp;isFromPublicArea=True&amp;isModal=true&amp;asPopupView=true</t>
  </si>
  <si>
    <t>152-2023</t>
  </si>
  <si>
    <t>DIANA CAROLINA GOMEZ ALVAREZ</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</si>
  <si>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</si>
  <si>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https://community.secop.gov.co/Public/Tendering/OpportunityDetail/Index?noticeUID=CO1.NTC.3832620&amp;isFromPublicArea=True&amp;isModal=true&amp;asPopupView=true</t>
  </si>
  <si>
    <t>153-2023</t>
  </si>
  <si>
    <t>LUIS RAMON BALLEN CASTILLO</t>
  </si>
  <si>
    <t>https://community.secop.gov.co/Public/Tendering/OpportunityDetail/Index?noticeUID=CO1.NTC.3834010&amp;isFromPublicArea=True&amp;isModal=true&amp;asPopupView=true</t>
  </si>
  <si>
    <t>154-2023</t>
  </si>
  <si>
    <t>DONALDO DONALDO VANEGAS PALACIO</t>
  </si>
  <si>
    <t>PRESTAR SERVICIOS PROFESIONALES PARA REALIZAR LA GESTIÓN, SEGUIMIENTO, ANÁLISIS FINANCIERO Y LEGALIZACIÓN DE RECURSOS PARA EL DESARROLLO E IMPLEMENTACIÓN DE LOS INSTRUMENTOS DE FINANCIACIÓN A CARGO DE LA SUBSECRETARÍA DE GESTIÓN FINANCIERA</t>
  </si>
  <si>
    <t>https://community.secop.gov.co/Public/Tendering/OpportunityDetail/Index?noticeUID=CO1.NTC.3834961&amp;isFromPublicArea=True&amp;isModal=true&amp;asPopupView=true</t>
  </si>
  <si>
    <t>155-2023</t>
  </si>
  <si>
    <t>JENNIFER PAOLA MORALES TORRES</t>
  </si>
  <si>
    <t>PRESTAR SERVICIOS DE APOYO A LA GESTIÓN DOCUMENTAL EN LA IMPLEMENTACIÓN DE INSTRUMENTOS DE FINANCIACIÓN PARA FACILITAR LA ADQUISICIÓN DE VIVIENDA DESARROLLADOS POR LA SUBSECRETARÍA DE GESTIÓN FINANCIERA.</t>
  </si>
  <si>
    <t>https://community.secop.gov.co/Public/Tendering/OpportunityDetail/Index?noticeUID=CO1.NTC.3858976&amp;isFromPublicArea=True&amp;isModal=true&amp;asPopupView=true</t>
  </si>
  <si>
    <t>156-2023</t>
  </si>
  <si>
    <t>XIMENA PIEDAD AGUILLON MAYORGA</t>
  </si>
  <si>
    <t>PRESTAR SERVICIOS PROFESIONALES EN DERECHO PARA APOYAR EN LA CONCEPTUALIZACIÓN Y REVISIÓN DE REGLAMENTACIÓN EN TEMAS URBANOS Y HÁBITAT, ACTOS ADMINISTRATIVOS Y ACTUACIONES DEL SECTOR HÁBITAT.</t>
  </si>
  <si>
    <t>https://community.secop.gov.co/Public/Tendering/OpportunityDetail/Index?noticeUID=CO1.NTC.3838261&amp;isFromPublicArea=True&amp;isModal=true&amp;asPopupView=true</t>
  </si>
  <si>
    <t>157-2023</t>
  </si>
  <si>
    <t>DERLY YADIRA BASTIDAS BOGOTA</t>
  </si>
  <si>
    <t>PRESTAR SERVICIOS DE APOYO A LA GESTIÓN EN LAS ACTIVIDADES DE GESTIÓN DOCUMENTAL Y DIGITALIZACIÓN DE DOCUMENTOS DE LA SUBDIRECCIÓN DE INVESTIGACIONES Y CONTROL DE VIVIENDA.</t>
  </si>
  <si>
    <t>https://community.secop.gov.co/Public/Tendering/OpportunityDetail/Index?noticeUID=CO1.NTC.3840735&amp;isFromPublicArea=True&amp;isModal=true&amp;asPopupView=true</t>
  </si>
  <si>
    <t>158-2023</t>
  </si>
  <si>
    <t>DIEGO ALEJANDRO NARANJO NIETO</t>
  </si>
  <si>
    <t>PRESTAR SERVICIOS DE APOYO A LA GESTIÓN PARA BRINDAR APOYO EN ACTIVIDADES OPERATIVAS EN LA SUBDIRECCIÓN DE INVESTIGACIONES Y CONTROL DE VIVIENDA</t>
  </si>
  <si>
    <t>https://community.secop.gov.co/Public/Tendering/OpportunityDetail/Index?noticeUID=CO1.NTC.3840859&amp;isFromPublicArea=True&amp;isModal=true&amp;asPopupView=true</t>
  </si>
  <si>
    <t>159-2023</t>
  </si>
  <si>
    <t>LUIS ANDRES PEDRAZA GORDO</t>
  </si>
  <si>
    <t>PRESTAR SERVICIOS PROFESIONALES PARA APOYAR TECNICAMENTE LA SUSTANCIACIÓN DE LAS INVESTIGACIONES ADMINISTRATIVAS RELACIONADAS CON LA  ENAJENACIÓN Y ARRENDAMIENTO DE VIVIENDA</t>
  </si>
  <si>
    <t>https://community.secop.gov.co/Public/Tendering/OpportunityDetail/Index?noticeUID=CO1.NTC.3841024&amp;isFromPublicArea=True&amp;isModal=true&amp;asPopupView=true</t>
  </si>
  <si>
    <t>160-2023</t>
  </si>
  <si>
    <t>SARA LUCIA CHARRY DELGADILLO</t>
  </si>
  <si>
    <t>https://community.secop.gov.co/Public/Tendering/OpportunityDetail/Index?noticeUID=CO1.NTC.3840971&amp;isFromPublicArea=True&amp;isModal=true&amp;asPopupView=true</t>
  </si>
  <si>
    <t>161-2023</t>
  </si>
  <si>
    <t>NATALI HERRERA FRANCO</t>
  </si>
  <si>
    <t>PRESTAR SERVICIOS PROFESIONALES ADMINISTRATIVOS Y FINANCIEROS NECESARIOS PARA EL DESARROLLO DE LOS INSTRUMENTOS DE FINANCIACIÓN A CARGO DE LA SUBSECRETARIA DE GESTIÓN FINANCIERA</t>
  </si>
  <si>
    <t>https://community.secop.gov.co/Public/Tendering/OpportunityDetail/Index?noticeUID=CO1.NTC.3840029&amp;isFromPublicArea=True&amp;isModal=true&amp;asPopupView=true</t>
  </si>
  <si>
    <t>162-2023</t>
  </si>
  <si>
    <t>DIEGO ARTURO AGUILAR BENAVIDES</t>
  </si>
  <si>
    <t>PRESTAR SERVICIOS PROFESIONALES PARA EL ACOMPAÑAMIENTO, SEGUIMIENTO Y GESTION DE LOS INSTRUMENTOS DE PLANEACION Y/O PROYECTOS URBANÍSTICOS E INMOBILIARIOS QUE PROMUEVAN LA GENERACIÓN DE SOLUCIONES HABITACIONALES A CARGO DE LA SUBDIRECCION</t>
  </si>
  <si>
    <t>https://community.secop.gov.co/Public/Tendering/OpportunityDetail/Index?noticeUID=CO1.NTC.3845435&amp;isFromPublicArea=True&amp;isModal=true&amp;asPopupView=true</t>
  </si>
  <si>
    <t>163-2023</t>
  </si>
  <si>
    <t>JAVIER ALBERTO RODRIGUEZ CADENA</t>
  </si>
  <si>
    <t>PRESTAR SERVICIOS PROFESIONALES PARA REALIZAR EL ANALISIS Y GENERACION DE INFORMACIÓN PARA LA ESTRUCTURACIÓN Y FINANCIACIÓN DE LOS PROYECTOS QUE HABILITAN SUELO PARA VIVIENDA Y USOS COMPLEMENTARIOS</t>
  </si>
  <si>
    <t>https://community.secop.gov.co/Public/Tendering/OpportunityDetail/Index?noticeUID=CO1.NTC.3840920&amp;isFromPublicArea=True&amp;isModal=true&amp;asPopupView=true</t>
  </si>
  <si>
    <t>164-2023</t>
  </si>
  <si>
    <t>LILIANA MARCELA BASTO ZABALA</t>
  </si>
  <si>
    <t>PRESTAR SERVICIOS PROFESIONALES PARA EL SOPORTE Y DESARROLLO DE LOS SISTEMAS DE INFORMACIÓN Y PÁGINAS WEB, ASÍ COMO LA CONFIGURACIÓN Y ACTUALIZACIÓN DE LOS SERVIDORES ASOCIADOS A LOS INSTRUMENTOS DE FINANCIACIÓN DE LA SUBSECRETARÍA DE GESTIÓN FINANCIERA</t>
  </si>
  <si>
    <t>https://community.secop.gov.co/Public/Tendering/OpportunityDetail/Index?noticeUID=CO1.NTC.3842627&amp;isFromPublicArea=True&amp;isModal=true&amp;asPopupView=true</t>
  </si>
  <si>
    <t>165-2023</t>
  </si>
  <si>
    <t>SILVANA RIAÑO TOVAR</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</si>
  <si>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</si>
  <si>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https://community.secop.gov.co/Public/Tendering/OpportunityDetail/Index?noticeUID=CO1.NTC.3842636&amp;isFromPublicArea=True&amp;isModal=true&amp;asPopupView=true</t>
  </si>
  <si>
    <t>167-2023</t>
  </si>
  <si>
    <t>DAVID STEVEN  QUINTERO DUQUE</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</si>
  <si>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</si>
  <si>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https://community.secop.gov.co/Public/Tendering/OpportunityDetail/Index?noticeUID=CO1.NTC.3844739&amp;isFromPublicArea=True&amp;isModal=true&amp;asPopupView=true</t>
  </si>
  <si>
    <t>168-2023</t>
  </si>
  <si>
    <t>SARA LUCIA GARCIA CABRALES</t>
  </si>
  <si>
    <t>https://community.secop.gov.co/Public/Tendering/OpportunityDetail/Index?noticeUID=CO1.NTC.3844857&amp;isFromPublicArea=True&amp;isModal=true&amp;asPopupView=true</t>
  </si>
  <si>
    <t>169-2023</t>
  </si>
  <si>
    <t>MARIA FERNANDA DEL SOCORRO CHACON VALDERRAMA</t>
  </si>
  <si>
    <t>https://community.secop.gov.co/Public/Tendering/OpportunityDetail/Index?noticeUID=CO1.NTC.3845007&amp;isFromPublicArea=True&amp;isModal=true&amp;asPopupView=true</t>
  </si>
  <si>
    <t>170-2023</t>
  </si>
  <si>
    <t>SANDRA MILENA GUZMAN GUIO</t>
  </si>
  <si>
    <t>https://community.secop.gov.co/Public/Tendering/OpportunityDetail/Index?noticeUID=CO1.NTC.3844692&amp;isFromPublicArea=True&amp;isModal=true&amp;asPopupView=true</t>
  </si>
  <si>
    <t>171-2023</t>
  </si>
  <si>
    <t>CLAUDIA LILIANA VERA ROJAS</t>
  </si>
  <si>
    <t>https://community.secop.gov.co/Public/Tendering/OpportunityDetail/Index?noticeUID=CO1.NTC.3846532&amp;isFromPublicArea=True&amp;isModal=true&amp;asPopupView=true</t>
  </si>
  <si>
    <t>172-2023</t>
  </si>
  <si>
    <t>IVAN MATEO PINZON GONZALEZ</t>
  </si>
  <si>
    <t>https://community.secop.gov.co/Public/Tendering/OpportunityDetail/Index?noticeUID=CO1.NTC.3849955&amp;isFromPublicArea=True&amp;isModal=true&amp;asPopupView=true</t>
  </si>
  <si>
    <t>173-2023</t>
  </si>
  <si>
    <t>CRISTIAN SANTIAGO BUITRAGO CRUZ</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</si>
  <si>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</si>
  <si>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https://community.secop.gov.co/Public/Tendering/OpportunityDetail/Index?noticeUID=CO1.NTC.3846701&amp;isFromPublicArea=True&amp;isModal=true&amp;asPopupView=true</t>
  </si>
  <si>
    <t>174-2023</t>
  </si>
  <si>
    <t>FABIAN EDUARDO ESPINEL QUINTERO</t>
  </si>
  <si>
    <t>https://community.secop.gov.co/Public/Tendering/OpportunityDetail/Index?noticeUID=CO1.NTC.3854963&amp;isFromPublicArea=True&amp;isModal=true&amp;asPopupView=true</t>
  </si>
  <si>
    <t>175-2023</t>
  </si>
  <si>
    <t>CRISTIAN RODRIGO BOLAÑOS SOLARTE</t>
  </si>
  <si>
    <t>https://community.secop.gov.co/Public/Tendering/OpportunityDetail/Index?noticeUID=CO1.NTC.3848026&amp;isFromPublicArea=True&amp;isModal=true&amp;asPopupView=true</t>
  </si>
  <si>
    <t>176-2023</t>
  </si>
  <si>
    <t>NICOLAS RUIZ HERNANDEZ</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</si>
  <si>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</si>
  <si>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https://community.secop.gov.co/Public/Tendering/OpportunityDetail/Index?noticeUID=CO1.NTC.3847493&amp;isFromPublicArea=True&amp;isModal=true&amp;asPopupView=true</t>
  </si>
  <si>
    <t>177-2023</t>
  </si>
  <si>
    <t>DIANA MARCELA CORREA ACERO</t>
  </si>
  <si>
    <t>PRESTAR SERVICIOS PROFESIONALES PARA LA FORMULACIÓN DE ESTRATEGIAS E INSTRUMENTOS DE FINANCIACIÓN PARA LA GESTIÓN DE SOLUCIONES HABITACIONALES</t>
  </si>
  <si>
    <t>https://community.secop.gov.co/Public/Tendering/OpportunityDetail/Index?noticeUID=CO1.NTC.3847709&amp;isFromPublicArea=True&amp;isModal=true&amp;asPopupView=true</t>
  </si>
  <si>
    <t>178-2023</t>
  </si>
  <si>
    <t>JHONNATAN ALEXIS ESPITIA AGUILAR</t>
  </si>
  <si>
    <t>PRESTAR SERVICIOS TÉCNICOS PARA APOYAR LA GESTIÓN ADMINISTRATIVA, EN LA ESTRUCTURACIÓN Y SEGUIMIENTO DE LOS PROCESOS CONTRACTUALES QUE SURJAN COMO NECESIDAD DEL PROCESO DE GESTIÓN DE SERVICIO A LA CIUDADANÍA.</t>
  </si>
  <si>
    <t>https://community.secop.gov.co/Public/Tendering/OpportunityDetail/Index?noticeUID=CO1.NTC.3847738&amp;isFromPublicArea=True&amp;isModal=true&amp;asPopupView=true</t>
  </si>
  <si>
    <t>179-2023</t>
  </si>
  <si>
    <t>DANIEL OSWALDO GUERRERO OTERO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</si>
  <si>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</si>
  <si>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https://community.secop.gov.co/Public/Tendering/OpportunityDetail/Index?noticeUID=CO1.NTC.3853975&amp;isFromPublicArea=True&amp;isModal=true&amp;asPopupView=true</t>
  </si>
  <si>
    <t>180-2023</t>
  </si>
  <si>
    <t>JULIAN ANDRES ASCANIO RODRIGUEZ</t>
  </si>
  <si>
    <t>PRESTAR SERVICIOS PROFESIONALES ESPECIALIZADOS PARA APOYAR JURIDICAMENTE A LA SUBDIRECCIÓN DE PREVENCION Y SEGUIMIENTO A LAS ACTIVIDADES DE ENAJENACIÓN Y ARRENDAMIENTO DE VIVIENDA.</t>
  </si>
  <si>
    <t>https://community.secop.gov.co/Public/Tendering/OpportunityDetail/Index?noticeUID=CO1.NTC.3854712&amp;isFromPublicArea=True&amp;isModal=true&amp;asPopupView=true</t>
  </si>
  <si>
    <t>181-2023</t>
  </si>
  <si>
    <t>NAYIBE ABDULHUSSEIN TORRES</t>
  </si>
  <si>
    <t>PRESTAR SERVICIOS PROFESIONALES PARA APOYAR TECNICAMENTE A LA SUBDIRECCIÓN DE PREVENCIÓN Y SEGUIMIENTO EN LAS ACTIVIDADES ORIENTADAS AL CONTROL DE PROYECTOS DE ENAJENACIÓN DE VIVIENDA</t>
  </si>
  <si>
    <t>https://community.secop.gov.co/Public/Tendering/OpportunityDetail/Index?noticeUID=CO1.NTC.3855331&amp;isFromPublicArea=True&amp;isModal=true&amp;asPopupView=true</t>
  </si>
  <si>
    <t>182-2023</t>
  </si>
  <si>
    <t>JULY ELIZABETH SALAMANCA ROCHA</t>
  </si>
  <si>
    <t>https://community.secop.gov.co/Public/Tendering/OpportunityDetail/Index?noticeUID=CO1.NTC.3858315&amp;isFromPublicArea=True&amp;isModal=true&amp;asPopupView=true</t>
  </si>
  <si>
    <t>183-2023</t>
  </si>
  <si>
    <t>WILLIAM ALEXANDER GOMEZ MUÑOZ</t>
  </si>
  <si>
    <t>PRESTAR SERVICIOS PROFESIONALES PARA APOYAR JURIDICAMENTE LAS ACTIVIDADES ORIENTADAS AL CONTROL DE PROYECTOS DE ENAJENACIÓN DE VIVIENDA.</t>
  </si>
  <si>
    <t>https://community.secop.gov.co/Public/Tendering/OpportunityDetail/Index?noticeUID=CO1.NTC.3847721&amp;isFromPublicArea=True&amp;isModal=true&amp;asPopupView=true</t>
  </si>
  <si>
    <t>184-2023</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</si>
  <si>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</si>
  <si>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</si>
  <si>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https://community.secop.gov.co/Public/Tendering/OpportunityDetail/Index?noticeUID=CO1.NTC.3858194&amp;isFromPublicArea=True&amp;isModal=true&amp;asPopupView=true</t>
  </si>
  <si>
    <t>185-2023</t>
  </si>
  <si>
    <t>YENI CATHERINE PUENTES REYNA</t>
  </si>
  <si>
    <t>PRESTAR SERVICIOS PROFESIONALES PARA APOYAR A LA SUBDIRECCIÓN DE PREVENCIÓN Y SEGUIMIENTO EN EL DESARROLLO DE ACTIVIDADES DE COORDINACIÓN ENTRE LAS ALCALDÍAS LOCALES Y LA SDHT, PARA PREVENIR DESARROLLOS Y OCUPACIONES ILEGALES EN EL DISTRITO CAPITAL.</t>
  </si>
  <si>
    <t>https://community.secop.gov.co/Public/Tendering/OpportunityDetail/Index?noticeUID=CO1.NTC.3855497&amp;isFromPublicArea=True&amp;isModal=true&amp;asPopupView=true</t>
  </si>
  <si>
    <t>186-2023</t>
  </si>
  <si>
    <t>JERALDYN TAUTIVA GUARIN</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</si>
  <si>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</si>
  <si>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https://community.secop.gov.co/Public/Tendering/OpportunityDetail/Index?noticeUID=CO1.NTC.3847357&amp;isFromPublicArea=True&amp;isModal=true&amp;asPopupView=true</t>
  </si>
  <si>
    <t>187-2023</t>
  </si>
  <si>
    <t>MARIA FERNANDA HERNANDEZ CARDENAS</t>
  </si>
  <si>
    <t>PRESTAR SERVICIOS PROFESIONALES PARA APOYAR LAS ACTIVIDADES DE ARTICULACIÓN, SOCIALIZACIÓN, DESARROLLO Y SEGUIMIENTO DE LAS ESTRATEGIAS TERRITORIALES DE PARTICIPACIÓN E INTERVENCIÓN DEL SECTOR HÁBITAT Y SU ARTICULACIÓN CON EL NIVEL CENTRAL</t>
  </si>
  <si>
    <t>https://community.secop.gov.co/Public/Tendering/OpportunityDetail/Index?noticeUID=CO1.NTC.3847583&amp;isFromPublicArea=True&amp;isModal=true&amp;asPopupView=true</t>
  </si>
  <si>
    <t>188-2023</t>
  </si>
  <si>
    <t>JEYMMY JHOANA ACOSTA VIVAS</t>
  </si>
  <si>
    <t>https://community.secop.gov.co/Public/Tendering/OpportunityDetail/Index?noticeUID=CO1.NTC.3847585&amp;isFromPublicArea=True&amp;isModal=true&amp;asPopupView=true</t>
  </si>
  <si>
    <t>189-2023</t>
  </si>
  <si>
    <t>LAURA ANDREA ZARAZA MARTINEZ</t>
  </si>
  <si>
    <t>https://community.secop.gov.co/Public/Tendering/OpportunityDetail/Index?noticeUID=CO1.NTC.3847588&amp;isFromPublicArea=True&amp;isModal=true&amp;asPopupView=true</t>
  </si>
  <si>
    <t>190-2023</t>
  </si>
  <si>
    <t>MARIA ALEJANDRA FRANKY YAÑEZ</t>
  </si>
  <si>
    <t>https://community.secop.gov.co/Public/Tendering/OpportunityDetail/Index?noticeUID=CO1.NTC.3847589&amp;isFromPublicArea=True&amp;isModal=true&amp;asPopupView=true</t>
  </si>
  <si>
    <t>191-2023</t>
  </si>
  <si>
    <t>MAIRA ALEJANDRA TORRES FLOREZ</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</si>
  <si>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</si>
  <si>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https://community.secop.gov.co/Public/Tendering/OpportunityDetail/Index?noticeUID=CO1.NTC.3847397&amp;isFromPublicArea=True&amp;isModal=true&amp;asPopupView=true</t>
  </si>
  <si>
    <t>192-2023</t>
  </si>
  <si>
    <t>MARTHA CECILIA ARRIOLA BECERRA</t>
  </si>
  <si>
    <t>PRESTAR SERVICIOS PROFESIONALES PARA APOYAR LAS ACTIVIDADES DE PROMOCIÓN, EJECUCIÓN Y DIVULGACIÓN DE LAS ESTRATEGIAS Y COMPONENTES DEL PROYECTO DE INVERSIÓN 7590</t>
  </si>
  <si>
    <t>https://community.secop.gov.co/Public/Tendering/OpportunityDetail/Index?noticeUID=CO1.NTC.3847595&amp;isFromPublicArea=True&amp;isModal=true&amp;asPopupView=true</t>
  </si>
  <si>
    <t>193-2023</t>
  </si>
  <si>
    <t>JUNIOR EDUARDO BENITEZ SANCHEZ</t>
  </si>
  <si>
    <t>https://community.secop.gov.co/Public/Tendering/OpportunityDetail/Index?noticeUID=CO1.NTC.3847400&amp;isFromPublicArea=True&amp;isModal=true&amp;asPopupView=true</t>
  </si>
  <si>
    <t>194-2023</t>
  </si>
  <si>
    <t>DIEGO ARMANDO RODRIGUEZ PANQUEVA</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</si>
  <si>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</si>
  <si>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https://community.secop.gov.co/Public/Tendering/OpportunityDetail/Index?noticeUID=CO1.NTC.3847389&amp;isFromPublicArea=True&amp;isModal=true&amp;asPopupView=true</t>
  </si>
  <si>
    <t>195-2023</t>
  </si>
  <si>
    <t>ROSARIO FERNANDEZ DE SOTO POMBO</t>
  </si>
  <si>
    <t>PRESTAR SERVICIOS PROFESIONALES PARA ARTICULAR LAS ETAPAS CONTRACTUALES DE LOS PROCESOS A CARGO DE LA SUBSECRETARÍA DE GESTIÓN FINANCIERA.</t>
  </si>
  <si>
    <t>https://community.secop.gov.co/Public/Tendering/OpportunityDetail/Index?noticeUID=CO1.NTC.3849043&amp;isFromPublicArea=True&amp;isModal=true&amp;asPopupView=true</t>
  </si>
  <si>
    <t>196-2023</t>
  </si>
  <si>
    <t>LUIS CARLOS PARRA DIAZ</t>
  </si>
  <si>
    <t>PRESTAR SERVICIOS PROFESIONALES PARA APOYAR LA LIQUIDACIÓN DE CUENTAS DE COBRO Y EL PAGO DE LOS PASIVOS EXIGIBLES DE LA SDHT</t>
  </si>
  <si>
    <t>https://community.secop.gov.co/Public/Tendering/OpportunityDetail/Index?noticeUID=CO1.NTC.3851681&amp;isFromPublicArea=True&amp;isModal=true&amp;asPopupView=true</t>
  </si>
  <si>
    <t>197-2023</t>
  </si>
  <si>
    <t>MILYTZA GODOY RAMOS</t>
  </si>
  <si>
    <t>https://community.secop.gov.co/Public/Tendering/OpportunityDetail/Index?noticeUID=CO1.NTC.3855380&amp;isFromPublicArea=True&amp;isModal=true&amp;asPopupView=true</t>
  </si>
  <si>
    <t>198-2023</t>
  </si>
  <si>
    <t>ELIZABETH CARRILLO MEDINA</t>
  </si>
  <si>
    <t>PRESTAR SERVICIOS DE APOYO A LA GESTIÓN EN EL DESARROLLO DE ACTIVIDADES DE CARÁCTER ADMINISTRATIVO RELACIONADAS CON EL CONTROL DE VIVIENDA.</t>
  </si>
  <si>
    <t>https://community.secop.gov.co/Public/Tendering/OpportunityDetail/Index?noticeUID=CO1.NTC.3855840&amp;isFromPublicArea=True&amp;isModal=true&amp;asPopupView=true</t>
  </si>
  <si>
    <t>199-2023</t>
  </si>
  <si>
    <t>DIEGO FERNANDO HIDALGO MALDONADO</t>
  </si>
  <si>
    <t>PRESTAR SERVICIOS PROFESIONALES PARA APOYAR JURIDICAMENTE EN LA REVISIÓN Y SUSTANCIACIÓN DE LOS ACTOS ADMINISTRATIVOS EXPEDIDOS POR LA SUBDIRECCIÓN DE INVESTIGACIONES Y CONTROL DE VIVIENDA</t>
  </si>
  <si>
    <t>https://community.secop.gov.co/Public/Tendering/OpportunityDetail/Index?noticeUID=CO1.NTC.3855873&amp;isFromPublicArea=True&amp;isModal=true&amp;asPopupView=true</t>
  </si>
  <si>
    <t>200-2023</t>
  </si>
  <si>
    <t>MARTHA PATRICIA TOVAR GONZALEZ</t>
  </si>
  <si>
    <t>PRESTAR SERVICIOS PROFESIONALES PARA REALIZAR ANÁLISIS, SEGUIMIENTO Y REVISIÓN FINANCIERA Y ECONÓMICA A LOS PROGRAMAS Y COORDINAR LA IMPLEMENTACIÓN Y SEGUIMIENTO A LOS INSTRUMENTOS DE FINANCIACIÓN DEFINIDOS POR LA SECRETARIA DISTRITAL DEL HABITAT</t>
  </si>
  <si>
    <t>https://community.secop.gov.co/Public/Tendering/OpportunityDetail/Index?noticeUID=CO1.NTC.3861532&amp;isFromPublicArea=True&amp;isModal=False</t>
  </si>
  <si>
    <t>201-2023</t>
  </si>
  <si>
    <t>JAIRO ENRIQUE MOSQUERA PAEZ</t>
  </si>
  <si>
    <t>https://community.secop.gov.co/Public/Tendering/OpportunityDetail/Index?noticeUID=CO1.NTC.3858121&amp;isFromPublicArea=True&amp;isModal=true&amp;asPopupView=true</t>
  </si>
  <si>
    <t>202-2023</t>
  </si>
  <si>
    <t>ALBERT DANIEL RAMIREZ ROBAYO</t>
  </si>
  <si>
    <t>https://community.secop.gov.co/Public/Tendering/OpportunityDetail/Index?noticeUID=CO1.NTC.3849561&amp;isFromPublicArea=True&amp;isModal=true&amp;asPopupView=true</t>
  </si>
  <si>
    <t>203-2023</t>
  </si>
  <si>
    <t>MARIA FERNANDA PEREZ SIERRA</t>
  </si>
  <si>
    <t>https://community.secop.gov.co/Public/Tendering/OpportunityDetail/Index?noticeUID=CO1.NTC.3858103&amp;isFromPublicArea=True&amp;isModal=true&amp;asPopupView=true</t>
  </si>
  <si>
    <t>204-2023</t>
  </si>
  <si>
    <t>DAIRA ROCIO MONTAÑO OCORO</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</si>
  <si>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</si>
  <si>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https://community.secop.gov.co/Public/Tendering/OpportunityDetail/Index?noticeUID=CO1.NTC.3858105&amp;isFromPublicArea=True&amp;isModal=true&amp;asPopupView=true</t>
  </si>
  <si>
    <t>205-2023</t>
  </si>
  <si>
    <t>ZAIRA VALENTINA GUZMAN RODRIGUEZ</t>
  </si>
  <si>
    <t>https://community.secop.gov.co/Public/Tendering/OpportunityDetail/Index?noticeUID=CO1.NTC.3857858&amp;isFromPublicArea=True&amp;isModal=true&amp;asPopupView=true</t>
  </si>
  <si>
    <t>206-2023</t>
  </si>
  <si>
    <t>PAULA CAMILA OJEDA ROCHA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</si>
  <si>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</si>
  <si>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https://community.secop.gov.co/Public/Tendering/OpportunityDetail/Index?noticeUID=CO1.NTC.3858025&amp;isFromPublicArea=True&amp;isModal=true&amp;asPopupView=true</t>
  </si>
  <si>
    <t>207-2023</t>
  </si>
  <si>
    <t>LUZ ANGELA ROJAS MURCIA</t>
  </si>
  <si>
    <t>PRESTAR SERVICIOS PROFESIONALES PARA REALIZAR, REVISAR Y CONCEPTUALIZAR LOS CONTENIDOS GRÁFICOS DE LA SDHT.</t>
  </si>
  <si>
    <t>https://community.secop.gov.co/Public/Tendering/OpportunityDetail/Index?noticeUID=CO1.NTC.3858023&amp;isFromPublicArea=True&amp;isModal=true&amp;asPopupView=true</t>
  </si>
  <si>
    <t>208-2023</t>
  </si>
  <si>
    <t>YADIRA RODRIGUEZ LOPEZ</t>
  </si>
  <si>
    <t>PRESTAR SERVICIOS PROFESIONALES CON EL FIN DE DESARROLLAR ESTRATEGIAS CON EL SECTOR PRIVADO CON EL OBJETO DE FINANCIAR PROYECTOS DEL SECTOR HÁBITAT.</t>
  </si>
  <si>
    <t>https://community.secop.gov.co/Public/Tendering/OpportunityDetail/Index?noticeUID=CO1.NTC.3859153&amp;isFromPublicArea=True&amp;isModal=true&amp;asPopupView=true</t>
  </si>
  <si>
    <t>209-2023</t>
  </si>
  <si>
    <t>SANDRA LORENA SANCHEZ OSPINA</t>
  </si>
  <si>
    <t>PRESTAR SERVICIOS PROFESIONALES PARA ARTICULAR EL DISEÑO, IMPLEMENTACIÓN Y SEGUIMIENTO A LAS ESTRATEGIAS EMPRESARIALES DEL SECTOR PRIVADO DISEÑADA PARA CAPTAR RECURSOS CON EL OBJETO DE FINANCIAR PROYECTOS DEL SECTOR HÁBITAT.</t>
  </si>
  <si>
    <t>https://community.secop.gov.co/Public/Tendering/OpportunityDetail/Index?noticeUID=CO1.NTC.3860123&amp;isFromPublicArea=True&amp;isModal=true&amp;asPopupView=true</t>
  </si>
  <si>
    <t>210-2023</t>
  </si>
  <si>
    <t>MIGUEL SAVIER DUCUARA VERA</t>
  </si>
  <si>
    <t>https://community.secop.gov.co/Public/Tendering/OpportunityDetail/Index?noticeUID=CO1.NTC.3858106&amp;isFromPublicArea=True&amp;isModal=true&amp;asPopupView=true</t>
  </si>
  <si>
    <t>211-2023</t>
  </si>
  <si>
    <t>DIDIMA VIVAS RIAÑO</t>
  </si>
  <si>
    <t>https://community.secop.gov.co/Public/Tendering/OpportunityDetail/Index?noticeUID=CO1.NTC.3861259&amp;isFromPublicArea=True&amp;isModal=true&amp;asPopupView=true</t>
  </si>
  <si>
    <t>212-2023</t>
  </si>
  <si>
    <t>HERMES ALEJANDRO TRIANA CALDERON</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</si>
  <si>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</si>
  <si>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https://community.secop.gov.co/Public/Tendering/OpportunityDetail/Index?noticeUID=CO1.NTC.3861718&amp;isFromPublicArea=True&amp;isModal=true&amp;asPopupView=true</t>
  </si>
  <si>
    <t>213-2023</t>
  </si>
  <si>
    <t>YESSICA BIVIANA CASTAÑEDA VASQUEZ</t>
  </si>
  <si>
    <t>PRESTAR SERVICIOS PROFESIONALES PARA GESTIONAR Y HACER SEGUIMIENTO A PROGRAMAS DE COOPERACIÓN CON ENTIDADES PÚBICAS Y/O PRIVADAS RELACIONADAS CON LA GESTIÓN DE NUEVAS FUENTES DE FINANCIACIÓN DEL HÁBITAT</t>
  </si>
  <si>
    <t>https://community.secop.gov.co/Public/Tendering/OpportunityDetail/Index?noticeUID=CO1.NTC.3875628&amp;isFromPublicArea=True&amp;isModal=true&amp;asPopupView=true</t>
  </si>
  <si>
    <t>214-2023</t>
  </si>
  <si>
    <t>JESUS ADELMO REY BERNAL</t>
  </si>
  <si>
    <t>PRESTAR SERVICIOS PROFESIONALES PARA REALIZAR ACOMPAÑAMIENTO FINANCIERO A LOS HOGARES POTENCIALMENTE BENEFICIARIOS DE LOS PROGRAMAS PARA FACILITAR LA ADQUISICIÓN DE VIVIENDA Y EL ACCESO A INSTRUMENTOS DE FINANCIACIÓN.</t>
  </si>
  <si>
    <t>https://community.secop.gov.co/Public/Tendering/OpportunityDetail/Index?noticeUID=CO1.NTC.3867606&amp;isFromPublicArea=True&amp;isModal=true&amp;asPopupView=true</t>
  </si>
  <si>
    <t>215-2023</t>
  </si>
  <si>
    <t>JUAN CARLOS CERRO TURIZO</t>
  </si>
  <si>
    <t>https://community.secop.gov.co/Public/Tendering/OpportunityDetail/Index?noticeUID=CO1.NTC.3861538&amp;isFromPublicArea=True&amp;isModal=true&amp;asPopupView=true</t>
  </si>
  <si>
    <t>216-2023</t>
  </si>
  <si>
    <t>LINDA VALERIA GARCIA FRAILE</t>
  </si>
  <si>
    <t>PRESTAR SERVICIOS PROFESIONALES DE APOYO JURIDICO PARA SUSTANCIAR INVESTIGACIONES ADMINISTRATIVAS RELACIONADAS CON LA ENAJENACIÓN Y ARRENDAMIENTO DE VIVIENDA</t>
  </si>
  <si>
    <t>https://community.secop.gov.co/Public/Tendering/OpportunityDetail/Index?noticeUID=CO1.NTC.3861834&amp;isFromPublicArea=True&amp;isModal=true&amp;asPopupView=true</t>
  </si>
  <si>
    <t>217-2023</t>
  </si>
  <si>
    <t>EDNA YURANI GODOY BERNAL</t>
  </si>
  <si>
    <t>https://community.secop.gov.co/Public/Tendering/OpportunityDetail/Index?noticeUID=CO1.NTC.3861501&amp;isFromPublicArea=True&amp;isModal=true&amp;asPopupView=true</t>
  </si>
  <si>
    <t>218-2023</t>
  </si>
  <si>
    <t>MARIA ALEJANDRA VILLOTA MARTINEZ</t>
  </si>
  <si>
    <t>https://community.secop.gov.co/Public/Tendering/OpportunityDetail/Index?noticeUID=CO1.NTC.3861642&amp;isFromPublicArea=True&amp;isModal=true&amp;asPopupView=true</t>
  </si>
  <si>
    <t>219-2023</t>
  </si>
  <si>
    <t>DIANA MARCELA RUANO FAJARDO</t>
  </si>
  <si>
    <t>https://community.secop.gov.co/Public/Tendering/OpportunityDetail/Index?noticeUID=CO1.NTC.3861534&amp;isFromPublicArea=True&amp;isModal=true&amp;asPopupView=true</t>
  </si>
  <si>
    <t>220-2023</t>
  </si>
  <si>
    <t>NICOLAS JAIRO ALVAREZ GONZALEZ</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</si>
  <si>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</si>
  <si>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https://community.secop.gov.co/Public/Tendering/OpportunityDetail/Index?noticeUID=CO1.NTC.3862213&amp;isFromPublicArea=True&amp;isModal=true&amp;asPopupView=true</t>
  </si>
  <si>
    <t>221-2023</t>
  </si>
  <si>
    <t>JOSE IGNACIO MONTAÑEZ LEON</t>
  </si>
  <si>
    <t>PRESTAR SERVICIOS PROFESIONALES PARA APOYAR LA PLANEACIÓN Y DESARROLLO DE EVENTOS DE PROMOCIÓN Y POSICIONAMIENTO DE ALTERNATIVAS DE FINANCIACIÓN PARA LA ADQUISICIÓN DE SOLUCIONES HABITACIONALES ASÍ COMO EL DESARROLLO DE INTERVENCIONES DE URBANISMO TÁCTICO.</t>
  </si>
  <si>
    <t>https://community.secop.gov.co/Public/Tendering/OpportunityDetail/Index?noticeUID=CO1.NTC.3861076&amp;isFromPublicArea=True&amp;isModal=true&amp;asPopupView=true</t>
  </si>
  <si>
    <t>222-2023</t>
  </si>
  <si>
    <t>CATERINE SANCHEZ GONZALEZ</t>
  </si>
  <si>
    <t>https://community.secop.gov.co/Public/Tendering/OpportunityDetail/Index?noticeUID=CO1.NTC.3864340&amp;isFromPublicArea=True&amp;isModal=true&amp;asPopupView=true</t>
  </si>
  <si>
    <t>223-2023</t>
  </si>
  <si>
    <t>JAVIER ORLANDO MONDRAGON SOSA</t>
  </si>
  <si>
    <t>https://community.secop.gov.co/Public/Tendering/OpportunityDetail/Index?noticeUID=CO1.NTC.3864415&amp;isFromPublicArea=True&amp;isModal=true&amp;asPopupView=true</t>
  </si>
  <si>
    <t>224-2023</t>
  </si>
  <si>
    <t>JULIAN ALBERTO VALENZUELA PINZON</t>
  </si>
  <si>
    <t>https://community.secop.gov.co/Public/Tendering/OpportunityDetail/Index?noticeUID=CO1.NTC.3864419&amp;isFromPublicArea=True&amp;isModal=true&amp;asPopupView=true</t>
  </si>
  <si>
    <t>225-2023</t>
  </si>
  <si>
    <t>GIL ROBERTO ARIZA CHAVEZ</t>
  </si>
  <si>
    <t>PRESTAR SERVICIOS PROFESIONALES DESDE EL COMPONENTE FINANCIERO PARA REVISAR, HACER SEGUIMIENTO Y LEGALIZAR SUBSIDIOS ASOCIADOS A LOS INSTRUMENTOS DE FINANCIACIÓN DEFINIDOS POR LA SECRETARÍA DISTRITAL DEL HÁBITAT.</t>
  </si>
  <si>
    <t>https://community.secop.gov.co/Public/Tendering/OpportunityDetail/Index?noticeUID=CO1.NTC.3868316&amp;isFromPublicArea=True&amp;isModal=true&amp;asPopupView=true</t>
  </si>
  <si>
    <t>226-2023</t>
  </si>
  <si>
    <t>CAMILO HERNANDO GOMEZ CARDENAS</t>
  </si>
  <si>
    <t>PRESTAR SERVICIOS DE APOYO A LA GESTIÓN EN LA REALIZACIÓN DE CONTENIDOS GRÁFICOS EN LA SDHT</t>
  </si>
  <si>
    <t>https://community.secop.gov.co/Public/Tendering/OpportunityDetail/Index?noticeUID=CO1.NTC.3865945&amp;isFromPublicArea=True&amp;isModal=true&amp;asPopupView=true</t>
  </si>
  <si>
    <t>227-2023</t>
  </si>
  <si>
    <t>LIZBETH RODRIGUEZ AGUDELO</t>
  </si>
  <si>
    <t>PRESTAR SERVICIOS DE APOYO EN EL DISEÑO GRÁFICO DE PIEZAS COMUNICATIVAS PARA LA DIVULGACIÓN DE INFORMACIÓN DE LA SDHT</t>
  </si>
  <si>
    <t>https://community.secop.gov.co/Public/Tendering/OpportunityDetail/Index?noticeUID=CO1.NTC.3875806&amp;isFromPublicArea=True&amp;isModal=true&amp;asPopupView=true</t>
  </si>
  <si>
    <t>228-2023</t>
  </si>
  <si>
    <t>LENA GARCIA TOBON</t>
  </si>
  <si>
    <t>APOYAR LA ESTRATEGIA DE COMUNICACIONES DESDE EL COMPONENTE INTERNO PARA EL POSICIONAMIENTO DE SUS PLANES, PROGRAMAS Y PROYECTOS DE LA SDHT</t>
  </si>
  <si>
    <t>https://community.secop.gov.co/Public/Tendering/OpportunityDetail/Index?noticeUID=CO1.NTC.3875438&amp;isFromPublicArea=True&amp;isModal=true&amp;asPopupView=true</t>
  </si>
  <si>
    <t>229-2023</t>
  </si>
  <si>
    <t>CARLOS ARTURO LOPEZ OSPINA</t>
  </si>
  <si>
    <t>PRESTAR SERVICIOS PROFESIONALES EN LOS PROCESOS CONTRACTUALES Y JURÍDICOS DE LA OAC.</t>
  </si>
  <si>
    <t>https://community.secop.gov.co/Public/Tendering/OpportunityDetail/Index?noticeUID=CO1.NTC.3864313&amp;isFromPublicArea=True&amp;isModal=true&amp;asPopupView=true</t>
  </si>
  <si>
    <t>230-2023</t>
  </si>
  <si>
    <t>FREDDY ALEJANDRO CUINTACO PRIETO</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</si>
  <si>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</si>
  <si>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https://community.secop.gov.co/Public/Tendering/OpportunityDetail/Index?noticeUID=CO1.NTC.3861612&amp;isFromPublicArea=True&amp;isModal=true&amp;asPopupView=true</t>
  </si>
  <si>
    <t>231-2023</t>
  </si>
  <si>
    <t>CAROLA GONZALEZ LEON</t>
  </si>
  <si>
    <t>https://community.secop.gov.co/Public/Tendering/OpportunityDetail/Index?noticeUID=CO1.NTC.3861639&amp;isFromPublicArea=True&amp;isModal=true&amp;asPopupView=true</t>
  </si>
  <si>
    <t>232-2023</t>
  </si>
  <si>
    <t>ANDRES MAURICIO ARTUNDUAGA SANTOS</t>
  </si>
  <si>
    <t>https://community.secop.gov.co/Public/Tendering/OpportunityDetail/Index?noticeUID=CO1.NTC.3864737&amp;isFromPublicArea=True&amp;isModal=true&amp;asPopupView=true</t>
  </si>
  <si>
    <t>233-2023</t>
  </si>
  <si>
    <t>LEYDI TATIANA RAMIREZ SUAREZ</t>
  </si>
  <si>
    <t>PRESTAR LOS SERVICIOS PROFESIONALES PARA BRINDAR SOPORTE JURÍDICO EN LOS PROCESOS PRECONTRACTUALES, CONTRACTUALES Y POSTCONTRACTUALES ADELANTADOS POR LA SUBDIRECCIÓN DE PROGRAMAS Y PROYECTOS</t>
  </si>
  <si>
    <t>https://community.secop.gov.co/Public/Tendering/OpportunityDetail/Index?noticeUID=CO1.NTC.3868183&amp;isFromPublicArea=True&amp;isModal=true&amp;asPopupView=true</t>
  </si>
  <si>
    <t>234-2023</t>
  </si>
  <si>
    <t>LEIDY DANIELA BARRERO GUASCA</t>
  </si>
  <si>
    <t>https://community.secop.gov.co/Public/Tendering/OpportunityDetail/Index?noticeUID=CO1.NTC.3864887&amp;isFromPublicArea=True&amp;isModal=true&amp;asPopupView=true</t>
  </si>
  <si>
    <t>235-2023</t>
  </si>
  <si>
    <t>SANDRA PATRICIA RODRIGUEZ GONZALEZ</t>
  </si>
  <si>
    <t>https://community.secop.gov.co/Public/Tendering/OpportunityDetail/Index?noticeUID=CO1.NTC.3868073&amp;isFromPublicArea=True&amp;isModal=true&amp;asPopupView=true</t>
  </si>
  <si>
    <t>236-2023</t>
  </si>
  <si>
    <t>YENIFFER PAOLA MATTA REYES</t>
  </si>
  <si>
    <t>https://community.secop.gov.co/Public/Tendering/OpportunityDetail/Index?noticeUID=CO1.NTC.3874549&amp;isFromPublicArea=True&amp;isModal=true&amp;asPopupView=true</t>
  </si>
  <si>
    <t>237-2023</t>
  </si>
  <si>
    <t>GERMAN GIOVANNI GONGORA GUTIERREZ</t>
  </si>
  <si>
    <t>https://community.secop.gov.co/Public/Tendering/OpportunityDetail/Index?noticeUID=CO1.NTC.3874192&amp;isFromPublicArea=True&amp;isModal=true&amp;asPopupView=true</t>
  </si>
  <si>
    <t>238-2023</t>
  </si>
  <si>
    <t>EIFER GUILLERMO BARRERA SILVA</t>
  </si>
  <si>
    <t>https://community.secop.gov.co/Public/Tendering/OpportunityDetail/Index?noticeUID=CO1.NTC.3874911&amp;isFromPublicArea=True&amp;isModal=true&amp;asPopupView=true</t>
  </si>
  <si>
    <t>239-2023</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</si>
  <si>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</si>
  <si>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</si>
  <si>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https://community.secop.gov.co/Public/Tendering/OpportunityDetail/Index?noticeUID=CO1.NTC.3874680&amp;isFromPublicArea=True&amp;isModal=true&amp;asPopupView=true</t>
  </si>
  <si>
    <t>240-2023</t>
  </si>
  <si>
    <t>JESSICA PAOLA LEON SUAREZ</t>
  </si>
  <si>
    <t>https://community.secop.gov.co/Public/Tendering/OpportunityDetail/Index?noticeUID=CO1.NTC.3874953&amp;isFromPublicArea=True&amp;isModal=true&amp;asPopupView=true</t>
  </si>
  <si>
    <t>241-2023</t>
  </si>
  <si>
    <t>ROBERTO VELASQUEZ VELASQUEZ</t>
  </si>
  <si>
    <t>PRESTAR SERVICIOS PROFESIONALES PARA BRINDAR ACOMPAÑAMIENTO TÉCNICO Y APOYO INTERINSTITUCIONAL EN LA GESTIÓN DE LOS TRÁMITES DE LA CADENA DE URBANISMO Y CONSTRUCCIÓN DE LOS PROYECTOS DE VIVIENDA BAJO EL ESQUEMA DE MESA DE SOLUCIONES.</t>
  </si>
  <si>
    <t>https://community.secop.gov.co/Public/Tendering/OpportunityDetail/Index?noticeUID=CO1.NTC.3874139&amp;isFromPublicArea=True&amp;isModal=true&amp;asPopupView=true</t>
  </si>
  <si>
    <t>242-2023</t>
  </si>
  <si>
    <t>ANGIE DANIELA TIRANO MARTINEZ</t>
  </si>
  <si>
    <t>PRESTAR SERVICIOS PROFESIONALES PARA APOYAR LA EJECUCIÓN Y CONTROL DE LOS PROCESOS ENMARCADOS EN EL PROGRAMA DE BANCO DISTRITAL DE MATERIALES DE LA SECRETARÍA DISTRITAL DEL HÁBITAT.</t>
  </si>
  <si>
    <t>https://community.secop.gov.co/Public/Tendering/OpportunityDetail/Index?noticeUID=CO1.NTC.3880126&amp;isFromPublicArea=True&amp;isModal=true&amp;asPopupView=true</t>
  </si>
  <si>
    <t>243-2023</t>
  </si>
  <si>
    <t>NATALIA ELENA MARTINEZ GARCIA</t>
  </si>
  <si>
    <t>https://community.secop.gov.co/Public/Tendering/OpportunityDetail/Index?noticeUID=CO1.NTC.3878099&amp;isFromPublicArea=True&amp;isModal=true&amp;asPopupView=true</t>
  </si>
  <si>
    <t>244-2023</t>
  </si>
  <si>
    <t>ZAIDA FABIOLA WILCHES ORTIZ</t>
  </si>
  <si>
    <t>https://community.secop.gov.co/Public/Tendering/OpportunityDetail/Index?noticeUID=CO1.NTC.3878291&amp;isFromPublicArea=True&amp;isModal=true&amp;asPopupView=true</t>
  </si>
  <si>
    <t>245-2023</t>
  </si>
  <si>
    <t>IRMA LORENA NIÑO PINILLA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</si>
  <si>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</si>
  <si>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https://community.secop.gov.co/Public/Tendering/OpportunityDetail/Index?noticeUID=CO1.NTC.3878264&amp;isFromPublicArea=True&amp;isModal=true&amp;asPopupView=true</t>
  </si>
  <si>
    <t>246-2023</t>
  </si>
  <si>
    <t>LAURA MARCELA BUITRAGO HERRERA</t>
  </si>
  <si>
    <t>https://community.secop.gov.co/Public/Tendering/OpportunityDetail/Index?noticeUID=CO1.NTC.3890154&amp;isFromPublicArea=True&amp;isModal=true&amp;asPopupView=true</t>
  </si>
  <si>
    <t>247-2023</t>
  </si>
  <si>
    <t>PAULA CLEIRY LOPEZ GONZALEZ</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</si>
  <si>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</si>
  <si>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https://community.secop.gov.co/Public/Tendering/OpportunityDetail/Index?noticeUID=CO1.NTC.3877866&amp;isFromPublicArea=True&amp;isModal=true&amp;asPopupView=true</t>
  </si>
  <si>
    <t>249-2023</t>
  </si>
  <si>
    <t>WENDY PAOLA QUEVEDO MORENO</t>
  </si>
  <si>
    <t>https://community.secop.gov.co/Public/Tendering/OpportunityDetail/Index?noticeUID=CO1.NTC.3887478&amp;isFromPublicArea=True&amp;isModal=true&amp;asPopupView=true</t>
  </si>
  <si>
    <t>250-2023</t>
  </si>
  <si>
    <t>BERTHA CAROLINA NAVARRO TRONCOSO</t>
  </si>
  <si>
    <t>PRESTAR SERVICIOS PROFESIONALES PARA LA IMPLEMENTACIÓN Y SEGUIMIENTO DE PROGRAMAS CON ENFOQUE DE GÉNERO DESARROLLADOS POR LA SUBSECRETARÍA DE GESTIÓN FINANCIERA, PARA LA ADQUISICIÓN DE VIVIENDA Y/O ACCESO A SOLUCIONES HABITACIONALES</t>
  </si>
  <si>
    <t>https://community.secop.gov.co/Public/Tendering/OpportunityDetail/Index?noticeUID=CO1.NTC.3877169&amp;isFromPublicArea=True&amp;isModal=true&amp;asPopupView=true</t>
  </si>
  <si>
    <t>251-2023</t>
  </si>
  <si>
    <t>LEIDY CATERINE MARTINEZ PRIETO</t>
  </si>
  <si>
    <t>PRESTAR SERVICIOS PROFESIONALES CON EL FIN DE DESARROLLAR OPERATIVAMENTE LOS PROGRAMAS DE PROMOCIÓN PARA EL ACCESO AL MERCADO DE VIVIENDA VIS Y VIP, IMPLEMENTADOS POR LA SECRETARÍA DISTRITAL DEL HÁBITAT</t>
  </si>
  <si>
    <t>https://community.secop.gov.co/Public/Tendering/OpportunityDetail/Index?noticeUID=CO1.NTC.3875566&amp;isFromPublicArea=True&amp;isModal=true&amp;asPopupView=true</t>
  </si>
  <si>
    <t>252-2023</t>
  </si>
  <si>
    <t>IVAN GABRIEL PACHON GALVIS</t>
  </si>
  <si>
    <t>PRESTAR SERVICIOS DE APOYO A LA GESTION EN EL DESARROLLO DE ACTIVIDADES DE CARÁCTER ADMINISTRATIVO Y APOYO EN EL SEGUIMIENTO Y DE RESPUESTA A SOLICITUDES QUE SE ADELANTAN EN LA SUBDIRECCIÓN DE PREVENCIÓN Y SEGUIMIENTO</t>
  </si>
  <si>
    <t>https://community.secop.gov.co/Public/Tendering/OpportunityDetail/Index?noticeUID=CO1.NTC.3880137&amp;isFromPublicArea=True&amp;isModal=true&amp;asPopupView=true</t>
  </si>
  <si>
    <t>253-2023</t>
  </si>
  <si>
    <t>LEIDY MILENA MONTAÑA GUTIERREZ</t>
  </si>
  <si>
    <t>PRESTAR SERVICIOS PROFESIONALES PARA APOYAR JURIDICAMENTE LAS ACTIVIDADES ORIENTADAS A LA GESTIÓN JURÍDICA DEL AREA DE MONITOREO.</t>
  </si>
  <si>
    <t>https://community.secop.gov.co/Public/Tendering/OpportunityDetail/Index?noticeUID=CO1.NTC.3879961&amp;isFromPublicArea=True&amp;isModal=true&amp;asPopupView=true</t>
  </si>
  <si>
    <t>254-2023</t>
  </si>
  <si>
    <t>LAURA VALENTINA MOQUE VILLAMIL</t>
  </si>
  <si>
    <t>PRESTAR SERVICIOS DE APOYO A LA GESTIÓN PARA BRINDAR ATENCIÓN EFECTIVA A LA CIUDADANÍA SOBRE LOS TRÁMITES FINANCIEROS, JURÍDICOS Y TÉCNICOS RELACIONADOS CON LAS ACTIVIDADES DE ENAJENACIÓN Y ARRENDAMIENTO DE VIVIENDA EN EL DISTRITO CAPITAL</t>
  </si>
  <si>
    <t>https://community.secop.gov.co/Public/Tendering/OpportunityDetail/Index?noticeUID=CO1.NTC.3878826&amp;isFromPublicArea=True&amp;isModal=true&amp;asPopupView=true</t>
  </si>
  <si>
    <t>255-2023</t>
  </si>
  <si>
    <t>KARINA MARCELA RINCON ACOSTA</t>
  </si>
  <si>
    <t>https://community.secop.gov.co/Public/Tendering/OpportunityDetail/Index?noticeUID=CO1.NTC.3879516&amp;isFromPublicArea=True&amp;isModal=true&amp;asPopupView=true</t>
  </si>
  <si>
    <t>256-2023</t>
  </si>
  <si>
    <t>CESAR AUGUSTO RAMIREZ CAVIEDES</t>
  </si>
  <si>
    <t>https://community.secop.gov.co/Public/Tendering/OpportunityDetail/Index?noticeUID=CO1.NTC.3882291&amp;isFromPublicArea=True&amp;isModal=true&amp;asPopupView=true</t>
  </si>
  <si>
    <t>257-2023</t>
  </si>
  <si>
    <t>PEDRO MARIO BUITRAGO MEDINA</t>
  </si>
  <si>
    <t>PRESTAR SERVICIOS PROFESIONALES PARA APOYAR LA LIQUIDACIÓN DE CUENTAS DE COBRO Y LA ELABORACIÓN DE LA CONCILIACIONES CONTABLES</t>
  </si>
  <si>
    <t>https://community.secop.gov.co/Public/Tendering/OpportunityDetail/Index?noticeUID=CO1.NTC.3868180&amp;isFromPublicArea=True&amp;isModal=true&amp;asPopupView=true</t>
  </si>
  <si>
    <t>258-2023</t>
  </si>
  <si>
    <t>DIANA CAROLINA TAVERA PINZON</t>
  </si>
  <si>
    <t>PRESTAR SERVICIOS PROFESIONALES PARA EFECTUAR EL SEGUIMIENTO, REGISTRO Y CONTROL DE LAS OPERACIONES CONTABLES QUE SE ADELANTEN CON RECURSOS DEL SISTEMA GENERAL DE REGALÍAS Y DEL PLAN TERRAZAS QUE HACEN PARTE DE LA SECRETARÍA DISTRITAL DEL HÁBITAT</t>
  </si>
  <si>
    <t>https://community.secop.gov.co/Public/Tendering/OpportunityDetail/Index?noticeUID=CO1.NTC.3884311&amp;isFromPublicArea=True&amp;isModal=true&amp;asPopupView=true</t>
  </si>
  <si>
    <t>259-2023</t>
  </si>
  <si>
    <t>NINI JOHANNA ZULUAGA</t>
  </si>
  <si>
    <t>PRESTAR SERVICIOS TÉCNICOS PARA APOYAR EL SEGUIMIENTO, TRAMITE Y LIQUIDACIÓN DE LAS CUENTAS DE COBRO DE LA ENTIDAD, ASÍ COMO EL APOYO OPERATIVO EN LOS PROCESOS DE LA SUBDIRECCIÓN FINANCIERA DE SDHT.</t>
  </si>
  <si>
    <t>https://community.secop.gov.co/Public/Tendering/OpportunityDetail/Index?noticeUID=CO1.NTC.3884424&amp;isFromPublicArea=True&amp;isModal=true&amp;asPopupView=true</t>
  </si>
  <si>
    <t>260-2023</t>
  </si>
  <si>
    <t>MARLENY ESPITIA CALDERON</t>
  </si>
  <si>
    <t>https://community.secop.gov.co/Public/Tendering/OpportunityDetail/Index?noticeUID=CO1.NTC.3883263&amp;isFromPublicArea=True&amp;isModal=true&amp;asPopupView=true</t>
  </si>
  <si>
    <t>261-2023</t>
  </si>
  <si>
    <t>MONICA LILIANA CARDENAS REYES</t>
  </si>
  <si>
    <t>https://community.secop.gov.co/Public/Tendering/OpportunityDetail/Index?noticeUID=CO1.NTC.3884322&amp;isFromPublicArea=True&amp;isModal=true&amp;asPopupView=true</t>
  </si>
  <si>
    <t>262-2023</t>
  </si>
  <si>
    <t>LEIDY TATIANA ROMERO ABRIL</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</si>
  <si>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</si>
  <si>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https://community.secop.gov.co/Public/Tendering/OpportunityDetail/Index?noticeUID=CO1.NTC.3883032&amp;isFromPublicArea=True&amp;isModal=true&amp;asPopupView=true</t>
  </si>
  <si>
    <t>263-2023</t>
  </si>
  <si>
    <t>FERNANDO ROMERO MELO</t>
  </si>
  <si>
    <t>https://community.secop.gov.co/Public/Tendering/OpportunityDetail/Index?noticeUID=CO1.NTC.3881480&amp;isFromPublicArea=True&amp;isModal=true&amp;asPopupView=true</t>
  </si>
  <si>
    <t>264-2023</t>
  </si>
  <si>
    <t>KATERINE SALAZAR RAMIREZ</t>
  </si>
  <si>
    <t>PRESTAR SERVICIOS DE APOYO A LA GESTION EN EL DESARROLLO DE ACTIVIDADES DE CARÁCTER ADMINISTRATIVO Y APOYO EN EL SEGUIMIENTO Y DE RESPUESTA A SOLICITUDES QUE SE ADELANTAN EN LA SUBSECRETARIA DE INSPECCION VIGILANCIA Y CONTROL DE VIVIENDA</t>
  </si>
  <si>
    <t>https://community.secop.gov.co/Public/Tendering/OpportunityDetail/Index?noticeUID=CO1.NTC.3883306&amp;isFromPublicArea=True&amp;isModal=true&amp;asPopupView=true</t>
  </si>
  <si>
    <t>265-2023</t>
  </si>
  <si>
    <t>BELCY TORRES CAMPOS</t>
  </si>
  <si>
    <t>https://community.secop.gov.co/Public/Tendering/OpportunityDetail/Index?noticeUID=CO1.NTC.3881622&amp;isFromPublicArea=True&amp;isModal=true&amp;asPopupView=true</t>
  </si>
  <si>
    <t>266-2023</t>
  </si>
  <si>
    <t>YUDY CAROLINA MUÑOZ PRECIADO</t>
  </si>
  <si>
    <t>PRESTAR SERVICIOS PROFESIONALES PARA BRINDAR APOYO ADMINISTRATIVO EN LA GESTIÓN DE TRÁMITES PARA PROMOVER LA INICIACIÓN DE VIVIENDAS VIS Y VIP EN BOGOTÁ BAJO EL ESQUEMA DE MESA DE SOLUCIONES.</t>
  </si>
  <si>
    <t>https://community.secop.gov.co/Public/Tendering/OpportunityDetail/Index?noticeUID=CO1.NTC.3881644&amp;isFromPublicArea=True&amp;isModal=true&amp;asPopupView=true</t>
  </si>
  <si>
    <t>267-2023</t>
  </si>
  <si>
    <t>CHRISTIAN SEBASTIAN QUIÑONES CORTES</t>
  </si>
  <si>
    <t>https://community.secop.gov.co/Public/Tendering/OpportunityDetail/Index?noticeUID=CO1.NTC.3881498&amp;isFromPublicArea=True&amp;isModal=true&amp;asPopupView=true</t>
  </si>
  <si>
    <t>268-2023</t>
  </si>
  <si>
    <t>ANDREA JOHANA NIÑO ACUÑA</t>
  </si>
  <si>
    <t>PRESTAR SERVICIOS PROFESIONALES PARA ARTICULAR LA IMPLEMENTACIÓN Y SEGUIMIENTO DE LAS ESTRATEGIAS DE PARTICIPACIÓN DEL SECTOR HÁBITAT A NIVEL TERRITORIAL Y SU ARTICULACIÓN CON EL NIVEL DISTRITAL.</t>
  </si>
  <si>
    <t>https://community.secop.gov.co/Public/Tendering/OpportunityDetail/Index?noticeUID=CO1.NTC.3881810&amp;isFromPublicArea=True&amp;isModal=true&amp;asPopupView=true</t>
  </si>
  <si>
    <t>269-2023</t>
  </si>
  <si>
    <t>ALICIA GUERRERO HERNANDEZ</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</si>
  <si>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</si>
  <si>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https://community.secop.gov.co/Public/Tendering/OpportunityDetail/Index?noticeUID=CO1.NTC.3881738&amp;isFromPublicArea=True&amp;isModal=true&amp;asPopupView=true</t>
  </si>
  <si>
    <t>270-2023</t>
  </si>
  <si>
    <t>NATALY PARDO SEGURA</t>
  </si>
  <si>
    <t>PRESTAR SERVICIOS DE APOYO A LA GESTIÓN EN EL DESARROLLO DE ACTIVIDADES OPERATIVAS Y ADMINISTRATIVAS QUE SURJAN EN LA SUBDIRECCIÓN DE PARTICIPACIÓN Y RELACIONES CON LA COMUNIDAD, RELACIONADAS CON PROCESOS CONTRACTUALES Y PRESUPUESTALES DEL ÁREA</t>
  </si>
  <si>
    <t>https://community.secop.gov.co/Public/Tendering/OpportunityDetail/Index?noticeUID=CO1.NTC.3881788&amp;isFromPublicArea=True&amp;isModal=true&amp;asPopupView=true</t>
  </si>
  <si>
    <t>271-2023</t>
  </si>
  <si>
    <t>JOSE MANUEL ALARCON VILLAR</t>
  </si>
  <si>
    <t>PRESTAR SERVICIOS PROFESIONALES PARA APOYAR LA DIVULGACIÓN DE LOS PROGRAMAS Y PROYECTOS DE LA SDHT.</t>
  </si>
  <si>
    <t>https://community.secop.gov.co/Public/Tendering/OpportunityDetail/Index?noticeUID=CO1.NTC.3880644&amp;isFromPublicArea=True&amp;isModal=true&amp;asPopupView=true</t>
  </si>
  <si>
    <t>272-2023</t>
  </si>
  <si>
    <t>ERIKA BRIGETTE PARRA TABARES</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</si>
  <si>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</si>
  <si>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https://community.secop.gov.co/Public/Tendering/OpportunityDetail/Index?noticeUID=CO1.NTC.3895904&amp;isFromPublicArea=True&amp;isModal=true&amp;asPopupView=true</t>
  </si>
  <si>
    <t>273-2023</t>
  </si>
  <si>
    <t>CAROL ANDREA TRIANA RUIZ</t>
  </si>
  <si>
    <t>https://community.secop.gov.co/Public/Tendering/OpportunityDetail/Index?noticeUID=CO1.NTC.3895905&amp;isFromPublicArea=True&amp;isModal=true&amp;asPopupView=true</t>
  </si>
  <si>
    <t>274-2023</t>
  </si>
  <si>
    <t>FABIO ALEJANDRO CIFUENTES CORTES</t>
  </si>
  <si>
    <t>https://community.secop.gov.co/Public/Tendering/OpportunityDetail/Index?noticeUID=CO1.NTC.3881731&amp;isFromPublicArea=True&amp;isModal=true&amp;asPopupView=true</t>
  </si>
  <si>
    <t>275-2023</t>
  </si>
  <si>
    <t>NATALY ANDREA SALAZAR LADINO</t>
  </si>
  <si>
    <t>https://community.secop.gov.co/Public/Tendering/OpportunityDetail/Index?noticeUID=CO1.NTC.3883185&amp;isFromPublicArea=True&amp;isModal=true&amp;asPopupView=true</t>
  </si>
  <si>
    <t>276-2023</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</si>
  <si>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</si>
  <si>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</si>
  <si>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https://community.secop.gov.co/Public/Tendering/OpportunityDetail/Index?noticeUID=CO1.NTC.3887898&amp;isFromPublicArea=True&amp;isModal=true&amp;asPopupView=true</t>
  </si>
  <si>
    <t>277-2023</t>
  </si>
  <si>
    <t>FELIX ALEXANDER LOPEZ ANZOLA</t>
  </si>
  <si>
    <t>PRESTAR SERVICIOS DE APOYO A LA GESTIÓN, REALIZANDO LAS ACCIONES REQUERIDAS EN LO OPERATIVO, ADMINISTRATIVO Y DOCUMENTAL, QUE PROPENDAN POR LA BUENA GESTIÓN DEL DESPACHO DE LA SECRETARÍA DISTRITAL DEL HÁBITAT.</t>
  </si>
  <si>
    <t>https://community.secop.gov.co/Public/Tendering/OpportunityDetail/Index?noticeUID=CO1.NTC.3890669&amp;isFromPublicArea=True&amp;isModal=true&amp;asPopupView=true</t>
  </si>
  <si>
    <t>278-2023</t>
  </si>
  <si>
    <t>CRISTIAN MAURICIO NOVOA CALLEJAS</t>
  </si>
  <si>
    <t>PRESTAR SERVICIOS PROFESIONALES PARA EL ANÁLISIS Y GESTIÓN DE RESPUESTAS A LAS SOLICITUDES REALIZADAS AL DESPACHO DE LA SECRETARÍA DISTRITAL DEL HÁBITAT, POR PARTE DE LOS DIFERENTES ACTORES DE CONTROL POLÍTICO.</t>
  </si>
  <si>
    <t>https://community.secop.gov.co/Public/Tendering/OpportunityDetail/Index?noticeUID=CO1.NTC.3891674&amp;isFromPublicArea=True&amp;isModal=true&amp;asPopupView=true</t>
  </si>
  <si>
    <t>279-2023</t>
  </si>
  <si>
    <t>INGRID CAROLINA MENDEZ CRUZ</t>
  </si>
  <si>
    <t>PRESTAR SERVICIOS PROFESIONALES PARA REALIZAR LA GESTIÓN REQUERIDA EN EL ACOMPAÑAMIENTO SOCIAL EN LA VINCULACIÓN DE HOGARES A LOS PROGRAMAS Y PROYECTOS A CARGO DE LA SUBSECRETARIA DE GESTIÓN FINANCIERA</t>
  </si>
  <si>
    <t>https://community.secop.gov.co/Public/Tendering/OpportunityDetail/Index?noticeUID=CO1.NTC.3883453&amp;isFromPublicArea=True&amp;isModal=true&amp;asPopupView=true</t>
  </si>
  <si>
    <t>280-2023</t>
  </si>
  <si>
    <t>MAURICIO ZAMIR GONZALEZ ALFARO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</si>
  <si>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</si>
  <si>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https://community.secop.gov.co/Public/Tendering/OpportunityDetail/Index?noticeUID=CO1.NTC.3889496&amp;isFromPublicArea=True&amp;isModal=true&amp;asPopupView=true</t>
  </si>
  <si>
    <t>281-2023</t>
  </si>
  <si>
    <t>JORGE ALBERTO VALENCIA FUENTES</t>
  </si>
  <si>
    <t>PRESTAR SERVICIOS PROFESIONALES ESPECIALIZADOS PARA REALIZAR LA ESTRUCTURACION DE LOS PROYECTOS ESTRATÉGICOS QUE INVOLUCRAN LA HABILITACION DE SUELO DISPONIBLE PARA USOS COMPLEMENTARIOS COMO SOPORTE PARA EL DESARROLLO VIVIENDA VIS/VIP</t>
  </si>
  <si>
    <t>https://community.secop.gov.co/Public/Tendering/OpportunityDetail/Index?noticeUID=CO1.NTC.3890268&amp;isFromPublicArea=True&amp;isModal=true&amp;asPopupView=true</t>
  </si>
  <si>
    <t>282-2023</t>
  </si>
  <si>
    <t>ANDRES FELIPE HERRERA NIETO</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</si>
  <si>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</si>
  <si>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https://community.secop.gov.co/Public/Tendering/OpportunityDetail/Index?noticeUID=CO1.NTC.3891467&amp;isFromPublicArea=True&amp;isModal=true&amp;asPopupView=true</t>
  </si>
  <si>
    <t>283-2023</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</si>
  <si>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</si>
  <si>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</si>
  <si>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https://community.secop.gov.co/Public/Tendering/OpportunityDetail/Index?noticeUID=CO1.NTC.3895122&amp;isFromPublicArea=True&amp;isModal=true&amp;asPopupView=true</t>
  </si>
  <si>
    <t>284-2023</t>
  </si>
  <si>
    <t>NATALIA URIBE ABISAMBRA</t>
  </si>
  <si>
    <t>PRESTAR SERVICIOS PROFESIONALES PARA LA GENERACIÓN Y PRODUCCIÓN DE TEXTOS DE ALTA CALIDAD PARA PÁGINA WEB, CANALES INTERNOS, EXTERNOS Y REDES SOCIALES DE LA SDHT</t>
  </si>
  <si>
    <t>https://community.secop.gov.co/Public/Tendering/OpportunityDetail/Index?noticeUID=CO1.NTC.3887390&amp;isFromPublicArea=True&amp;isModal=true&amp;asPopupView=true</t>
  </si>
  <si>
    <t>285-2023</t>
  </si>
  <si>
    <t>DIEGO LEONARDO GARZON ARENAS</t>
  </si>
  <si>
    <t>PRESTAR SERVICIOS PROFESIONALES PARA EL DISEÑO, DESARROLLO Y ADMINISTRACIÓN DE LA PÁGINA WEB Y DE LA INTRANET DE LA SDHT</t>
  </si>
  <si>
    <t>https://community.secop.gov.co/Public/Tendering/OpportunityDetail/Index?noticeUID=CO1.NTC.3887391&amp;isFromPublicArea=True&amp;isModal=true&amp;asPopupView=true</t>
  </si>
  <si>
    <t>286-2023</t>
  </si>
  <si>
    <t>BELKY YUDANEE FERRER SANTANA</t>
  </si>
  <si>
    <t>PRESTAR SERVICIOS PROFESIONALES PARA LA PRODUCCIÓN, EDICIÓN FOTOGRÁFICA Y AUDIOVISUAL DE LAS ACTIVIDADES, PROGRAMAS Y PROYECTOS DE LA SDHT</t>
  </si>
  <si>
    <t>https://community.secop.gov.co/Public/Tendering/OpportunityDetail/Index?noticeUID=CO1.NTC.3887492&amp;isFromPublicArea=True&amp;isModal=true&amp;asPopupView=true</t>
  </si>
  <si>
    <t>287-2023</t>
  </si>
  <si>
    <t>KAREN JULIETH RIVERA MUÑOZ</t>
  </si>
  <si>
    <t>PRESTAR SERVICIOS PROFESIONALES PARA LA CREACIÓN DE ESTRATEGIAS Y CAMPAÑAS DIGITALES ASI COMO PARA LA GENERACIÓN DE CONTENIDOS PARA REDES SOCIALES DE LA SDHT</t>
  </si>
  <si>
    <t>https://community.secop.gov.co/Public/Tendering/OpportunityDetail/Index?noticeUID=CO1.NTC.3887494&amp;isFromPublicArea=True&amp;isModal=true&amp;asPopupView=true</t>
  </si>
  <si>
    <t>288-2023</t>
  </si>
  <si>
    <t>JOHANN VLADIMIR VILLARREAL RODRIGUEZ</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</si>
  <si>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</si>
  <si>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https://community.secop.gov.co/Public/Tendering/OpportunityDetail/Index?noticeUID=CO1.NTC.3894393&amp;isFromPublicArea=True&amp;isModal=true&amp;asPopupView=true</t>
  </si>
  <si>
    <t>289-2023</t>
  </si>
  <si>
    <t>MARIA CAMILA RUANO VIVEROS</t>
  </si>
  <si>
    <t>PRESTAR SERVICIOS PROFESIONALES PARA APOYAR LA GESTIÓN Y ARTICULACIÓN DE LA INFORMACIÓN REQUERIDA EN EL MARCO DE LA ESTRATEGIA DE RELACIONAMIENTO CON LOS ENTES DE CONTROL DE LA SECRETARÍA DISTRITAL DEL HÁBITAT.</t>
  </si>
  <si>
    <t>https://community.secop.gov.co/Public/Tendering/OpportunityDetail/Index?noticeUID=CO1.NTC.3894002&amp;isFromPublicArea=True&amp;isModal=true&amp;asPopupView=true</t>
  </si>
  <si>
    <t>290-2023</t>
  </si>
  <si>
    <t>JULIAN ALBERTO VASQUEZ GRAJALES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</si>
  <si>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</si>
  <si>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https://community.secop.gov.co/Public/Tendering/OpportunityDetail/Index?noticeUID=CO1.NTC.3897732&amp;isFromPublicArea=True&amp;isModal=true&amp;asPopupView=true</t>
  </si>
  <si>
    <t>291-2023</t>
  </si>
  <si>
    <t>DIEGO FERNANDO GARCIA GARZON</t>
  </si>
  <si>
    <t>PRESTAR SERVICIOS PROFESIONALES PARA LA PRODUCCIÓN Y DIFUSIÓN DE CONTENIDO DE COMUNICACIÓN INTERNA DE LA SDTH.</t>
  </si>
  <si>
    <t>https://community.secop.gov.co/Public/Tendering/OpportunityDetail/Index?noticeUID=CO1.NTC.3894396&amp;isFromPublicArea=True&amp;isModal=true&amp;asPopupView=true</t>
  </si>
  <si>
    <t>292-2023</t>
  </si>
  <si>
    <t>LUZ MARINA MUÑOZ MUÑOZ</t>
  </si>
  <si>
    <t>PRESTAR SERVICIOS PROFESIONALES PARA APOYAR EL REGISTRO, SEGUIMIENTO Y CONTROL DE LAS OPERACIONES PRESUPUESTALES Y DEL SISTEMA GENERAL DE REGALÍAS</t>
  </si>
  <si>
    <t>https://community.secop.gov.co/Public/Tendering/OpportunityDetail/Index?noticeUID=CO1.NTC.3899042&amp;isFromPublicArea=True&amp;isModal=true&amp;asPopupView=true</t>
  </si>
  <si>
    <t>293-2023</t>
  </si>
  <si>
    <t>JULIETH YICELA ROJAS MARTINEZ</t>
  </si>
  <si>
    <t>PRESTAR SERVICIOS PROFESIONALES PARA APOYAR EN LA GESTIÓN ADMINISTRATIVA, Y EN LAS ACTIVIDADES DE SEGUIMIENTO A LA ATENCIÓN A LA CIUDADANÍA, EN LOS CANALES OFICIALES DE LA ENTIDAD.</t>
  </si>
  <si>
    <t>https://community.secop.gov.co/Public/Tendering/OpportunityDetail/Index?noticeUID=CO1.NTC.3900042&amp;isFromPublicArea=True&amp;isModal=true&amp;asPopupView=true</t>
  </si>
  <si>
    <t>294-2023</t>
  </si>
  <si>
    <t>HARLEY FERNEY FERNANDEZ ALVARADO</t>
  </si>
  <si>
    <t>PRESTAR SERVICIOS PROFESIONALES PARA APOYAR LA COORDINACIÓN DEL PROCESO DE SERVICIO A LA CIUDADANÍA, CON ÉNFASIS EN EL SEGUIMIENTO Y ANÁLISIS DE LA INFORMACIÓN.</t>
  </si>
  <si>
    <t>https://community.secop.gov.co/Public/Tendering/OpportunityDetail/Index?noticeUID=CO1.NTC.3900509&amp;isFromPublicArea=True&amp;isModal=true&amp;asPopupView=true</t>
  </si>
  <si>
    <t>295-2023</t>
  </si>
  <si>
    <t>MAYRA ALEJANDRA JAIME ARIAS</t>
  </si>
  <si>
    <t>PRESTAR SERVICIOS PROFESIONALES PARA APOYAR LAS ACCIONES ADMINISTRATIVAS Y OPERATIVAS CON ACOMPAÑAMIENTO Y MONITOREO EN EL SERVICIO A LA CIUDADANÍA, EN LOS CANALES DE ATENCIÓN OFICIALES DE LA ENTIDAD.</t>
  </si>
  <si>
    <t>https://community.secop.gov.co/Public/Tendering/OpportunityDetail/Index?noticeUID=CO1.NTC.3900936&amp;isFromPublicArea=True&amp;isModal=true&amp;asPopupView=true</t>
  </si>
  <si>
    <t>296-2023</t>
  </si>
  <si>
    <t>ROSA ANGELICA DE JESUS ALVAREZ JIMENEZ</t>
  </si>
  <si>
    <t>PRESTAR SERVICIOS DE APOYO A LA GESTIÓN EN LOS PROCESOS ADMINISTRATIVOS Y DE COMUNICACIÓN INTERNA DE LA OAC.</t>
  </si>
  <si>
    <t>https://community.secop.gov.co/Public/Tendering/OpportunityDetail/Index?noticeUID=CO1.NTC.3896351&amp;isFromPublicArea=True&amp;isModal=true&amp;asPopupView=true</t>
  </si>
  <si>
    <t>297-2023</t>
  </si>
  <si>
    <t>SERGIO EDUARDO RAMIREZ PATIÑO</t>
  </si>
  <si>
    <t>PRESTAR SERVICIOS PROFESIONALES EN LA CREACIÓN Y DIVULGACIÓN DE CONTENIDO PARA REDES SOCIALES DE LA SDHT.</t>
  </si>
  <si>
    <t>https://community.secop.gov.co/Public/Tendering/OpportunityDetail/Index?noticeUID=CO1.NTC.3903414&amp;isFromPublicArea=True&amp;isModal=true&amp;asPopupView=true</t>
  </si>
  <si>
    <t>298-2023</t>
  </si>
  <si>
    <t>FRANCISCO JAVIER CONTRERAS ZAMBRANO</t>
  </si>
  <si>
    <t>PRESTAR SERVICIOS PROFESIONALES PARA APOYAR LA LIQUIDACIÓN DE CUENTAS DE COBRO, EL REPORTE DE LA EXOGENA DISTRITAL Y LAS CAJAS MENORES DE LA SDHT.</t>
  </si>
  <si>
    <t>https://community.secop.gov.co/Public/Tendering/OpportunityDetail/Index?noticeUID=CO1.NTC.3902769&amp;isFromPublicArea=True&amp;isModal=true&amp;asPopupView=true</t>
  </si>
  <si>
    <t>299-2023</t>
  </si>
  <si>
    <t>ROSA PATRICIA CHAPARRO NIÑO</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</si>
  <si>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</si>
  <si>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https://community.secop.gov.co/Public/Tendering/OpportunityDetail/Index?noticeUID=CO1.NTC.3902567&amp;isFromPublicArea=True&amp;isModal=true&amp;asPopupView=true</t>
  </si>
  <si>
    <t>300-2023</t>
  </si>
  <si>
    <t>GABRIELA CALDERON DIAZ</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</si>
  <si>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</si>
  <si>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https://community.secop.gov.co/Public/Tendering/OpportunityDetail/Index?noticeUID=CO1.NTC.3902575&amp;isFromPublicArea=True&amp;isModal=true&amp;asPopupView=true</t>
  </si>
  <si>
    <t>301-2023</t>
  </si>
  <si>
    <t>DIANA MARIA LAMPREA OYOLA</t>
  </si>
  <si>
    <t>PRESTAR SERVICIOS PROFESIONALES DE APOYO PARA ADELANTAR LAS ACCIONES DEL COMPONENTE TÉCNICO, ASOCIADO A LA ESTRUCTURACIÓN Y DESARROLLO DEL PROYECTO DE MEJORAMIENTO INTEGRAL RURAL Y DE LOS DEMÁS PROYECTOS PRIORIZADOS POR LA SUBDIRECCIÓN DE OPERACIONES</t>
  </si>
  <si>
    <t>https://community.secop.gov.co/Public/Tendering/OpportunityDetail/Index?noticeUID=CO1.NTC.3902291&amp;isFromPublicArea=True&amp;isModal=true&amp;asPopupView=true</t>
  </si>
  <si>
    <t>302-2023</t>
  </si>
  <si>
    <t>JAVIER OSWALDO MORA TAPIERO</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</si>
  <si>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</si>
  <si>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https://community.secop.gov.co/Public/Tendering/OpportunityDetail/Index?noticeUID=CO1.NTC.3902664&amp;isFromPublicArea=True&amp;isModal=true&amp;asPopupView=true</t>
  </si>
  <si>
    <t>303-2023</t>
  </si>
  <si>
    <t>DIEGO JAVIER CALDERON MARTINEZ</t>
  </si>
  <si>
    <t>PRESTAR SERVICIOS DE APOYO A LA ELABORACIÓN DE CONCEPTOS DE VALOR, GESTIÓN DOCUMENTAL, ACTIVIDADES ADMINISTRATIVAS Y OPERATIVAS NECESARIAS POR LA SUBDIRECCIÓN DE OPERACIONES.</t>
  </si>
  <si>
    <t>https://community.secop.gov.co/Public/Tendering/OpportunityDetail/Index?noticeUID=CO1.NTC.3902485&amp;isFromPublicArea=True&amp;isModal=true&amp;asPopupView=true</t>
  </si>
  <si>
    <t>304-2023</t>
  </si>
  <si>
    <t>MARIA FERNANDA CORAL FERNANDEZ</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</si>
  <si>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</si>
  <si>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https://community.secop.gov.co/Public/Tendering/OpportunityDetail/Index?noticeUID=CO1.NTC.3902676&amp;isFromPublicArea=True&amp;isModal=true&amp;asPopupView=true</t>
  </si>
  <si>
    <t>305-2023</t>
  </si>
  <si>
    <t>IAN DAVID CASTILLO FLOREZ</t>
  </si>
  <si>
    <t>https://community.secop.gov.co/Public/Tendering/OpportunityDetail/Index?noticeUID=CO1.NTC.3905824&amp;isFromPublicArea=True&amp;isModal=true&amp;asPopupView=true</t>
  </si>
  <si>
    <t>306-2023</t>
  </si>
  <si>
    <t>AMMY JULIETH MORA PARRALES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</si>
  <si>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</si>
  <si>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https://community.secop.gov.co/Public/Tendering/OpportunityDetail/Index?noticeUID=CO1.NTC.3902499&amp;isFromPublicArea=True&amp;isModal=true&amp;asPopupView=true</t>
  </si>
  <si>
    <t>307-2023</t>
  </si>
  <si>
    <t>JAIRO ENRIQUE PULIDO MORENO</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</si>
  <si>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</si>
  <si>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https://community.secop.gov.co/Public/Tendering/OpportunityDetail/Index?noticeUID=CO1.NTC.3903452&amp;isFromPublicArea=True&amp;isModal=true&amp;asPopupView=true</t>
  </si>
  <si>
    <t>308-2023</t>
  </si>
  <si>
    <t>ADRIANA DEL PILAR VERGARA SANCHEZ</t>
  </si>
  <si>
    <t>PRESTAR SERVICIOS PROFESIONALES EN DERECHO, PARA APOYAR EN LA PROYECCIÓN, REVISIÓN Y SEGUIMIENTO DE PROYECTOS ESTRATEGICOS Y ACTUACIONES ADMINISTRATIVAS DE LA SECRETARÍA DISTRITAL DEL HÁBITAT.</t>
  </si>
  <si>
    <t>https://community.secop.gov.co/Public/Tendering/OpportunityDetail/Index?noticeUID=CO1.NTC.3904155&amp;isFromPublicArea=True&amp;isModal=true&amp;asPopupView=true</t>
  </si>
  <si>
    <t>309-2023</t>
  </si>
  <si>
    <t>HEMERSON MORA PAMPLONA</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</si>
  <si>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</si>
  <si>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https://community.secop.gov.co/Public/Tendering/OpportunityDetail/Index?noticeUID=CO1.NTC.3899119&amp;isFromPublicArea=True&amp;isModal=true&amp;asPopupView=true</t>
  </si>
  <si>
    <t>310-2023</t>
  </si>
  <si>
    <t>LINA MARIA SAZIPA MORENO</t>
  </si>
  <si>
    <t>PRESTAR SERVICIOS PROFESIONALES PARA LA VERIFICACIÓN DE LAS ACTIVIDADES DEL COMPONENTE TÉCNICO EN LA IMPLEMENTACIÓN DEL PROYECTO PILOTO “PLAN TERRAZAS” DE LA SECRETARÍA DISTRITAL DE HÁBITAT</t>
  </si>
  <si>
    <t>https://community.secop.gov.co/Public/Tendering/OpportunityDetail/Index?noticeUID=CO1.NTC.3899067&amp;isFromPublicArea=True&amp;isModal=true&amp;asPopupView=true</t>
  </si>
  <si>
    <t>311-2023</t>
  </si>
  <si>
    <t>JESSICA ALEXANDRA HERRERA CUENCA</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</si>
  <si>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</si>
  <si>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https://community.secop.gov.co/Public/Tendering/OpportunityDetail/Index?noticeUID=CO1.NTC.3906180&amp;isFromPublicArea=True&amp;isModal=true&amp;asPopupView=true</t>
  </si>
  <si>
    <t>312-2023</t>
  </si>
  <si>
    <t>ALEJANDRO SANCHEZ DIAZ</t>
  </si>
  <si>
    <t>https://community.secop.gov.co/Public/Tendering/OpportunityDetail/Index?noticeUID=CO1.NTC.3906228&amp;isFromPublicArea=True&amp;isModal=true&amp;asPopupView=true</t>
  </si>
  <si>
    <t>313-2023</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</si>
  <si>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</si>
  <si>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</si>
  <si>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https://community.secop.gov.co/Public/Tendering/OpportunityDetail/Index?noticeUID=CO1.NTC.3906105&amp;isFromPublicArea=True&amp;isModal=true&amp;asPopupView=true</t>
  </si>
  <si>
    <t>314-2023</t>
  </si>
  <si>
    <t>MARIA CAMILA BARRAGAN RODRIGUEZ</t>
  </si>
  <si>
    <t>https://community.secop.gov.co/Public/Tendering/OpportunityDetail/Index?noticeUID=CO1.NTC.3905572&amp;isFromPublicArea=True&amp;isModal=true&amp;asPopupView=true</t>
  </si>
  <si>
    <t>315-2023</t>
  </si>
  <si>
    <t>SANDRA DULEIDY BERMUDEZ MARTINEZ</t>
  </si>
  <si>
    <t>https://community.secop.gov.co/Public/Tendering/OpportunityDetail/Index?noticeUID=CO1.NTC.3905561&amp;isFromPublicArea=True&amp;isModal=true&amp;asPopupView=true</t>
  </si>
  <si>
    <t>316-2023</t>
  </si>
  <si>
    <t>JAIRO DAVID CASTILLO ROBAYO</t>
  </si>
  <si>
    <t>PRESTAR SERVICIOS PROFESIONALES PARA BRINDAR APOYO JURÍDICO EN EL TRÁMITE, REVISIÓN Y SEGUIMIENTO DE LOS PROCESOS CONTRACTUALES QUE ADELANTE LA ENTIDAD</t>
  </si>
  <si>
    <t>https://community.secop.gov.co/Public/Tendering/OpportunityDetail/Index?noticeUID=CO1.NTC.3905177&amp;isFromPublicArea=True&amp;isModal=true&amp;asPopupView=true</t>
  </si>
  <si>
    <t>317-2023</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</si>
  <si>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</si>
  <si>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</si>
  <si>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https://community.secop.gov.co/Public/Tendering/OpportunityDetail/Index?noticeUID=CO1.NTC.3905700&amp;isFromPublicArea=True&amp;isModal=true&amp;asPopupView=true</t>
  </si>
  <si>
    <t>318-2023</t>
  </si>
  <si>
    <t>KEVIS SIRECK DIAZ CHAVEZ</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</si>
  <si>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</si>
  <si>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https://community.secop.gov.co/Public/Tendering/OpportunityDetail/Index?noticeUID=CO1.NTC.3905808&amp;isFromPublicArea=True&amp;isModal=true&amp;asPopupView=true</t>
  </si>
  <si>
    <t>319-2023</t>
  </si>
  <si>
    <t>ARGENIS ROCIO SUAREZ ACEVEDO</t>
  </si>
  <si>
    <t>PRESTAR SERVICIOS PROFESIONALES PARA ORIENTAR EL DESARROLLO DE LAS ACTIVIDADES DEL PROCESO DE GESTIÓN DE SERVICIO A LA CIUDADANÍA DE LA SUBDIRECCIÓN ADMINISTRATIVA DE LA SDHT.</t>
  </si>
  <si>
    <t>https://community.secop.gov.co/Public/Tendering/OpportunityDetail/Index?noticeUID=CO1.NTC.3905091&amp;isFromPublicArea=True&amp;isModal=true&amp;asPopupView=true</t>
  </si>
  <si>
    <t>320-2023</t>
  </si>
  <si>
    <t>JULIAN NARANJO GARCIA</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</si>
  <si>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</si>
  <si>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https://community.secop.gov.co/Public/Tendering/OpportunityDetail/Index?noticeUID=CO1.NTC.3904986&amp;isFromPublicArea=True&amp;isModal=true&amp;asPopupView=true</t>
  </si>
  <si>
    <t>321-2023</t>
  </si>
  <si>
    <t>MONICA CEBALLOS DEVIA</t>
  </si>
  <si>
    <t>https://community.secop.gov.co/Public/Tendering/OpportunityDetail/Index?noticeUID=CO1.NTC.3906109&amp;isFromPublicArea=True&amp;isModal=true&amp;asPopupView=true</t>
  </si>
  <si>
    <t>322-2023</t>
  </si>
  <si>
    <t>GIOVANNI RODRIGUEZ NAVA</t>
  </si>
  <si>
    <t>https://community.secop.gov.co/Public/Tendering/OpportunityDetail/Index?noticeUID=CO1.NTC.3908388&amp;isFromPublicArea=True&amp;isModal=true&amp;asPopupView=true</t>
  </si>
  <si>
    <t>323-2023</t>
  </si>
  <si>
    <t>INGRID YULIETH RUIZ LEMUS</t>
  </si>
  <si>
    <t>https://community.secop.gov.co/Public/Tendering/OpportunityDetail/Index?noticeUID=CO1.NTC.3908664&amp;isFromPublicArea=True&amp;isModal=true&amp;asPopupView=true</t>
  </si>
  <si>
    <t>324-2023</t>
  </si>
  <si>
    <t>ANA LORENA DANDERINO TORRES</t>
  </si>
  <si>
    <t>https://community.secop.gov.co/Public/Tendering/OpportunityDetail/Index?noticeUID=CO1.NTC.3909046&amp;isFromPublicArea=True&amp;isModal=true&amp;asPopupView=true</t>
  </si>
  <si>
    <t>325-2023</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</si>
  <si>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</si>
  <si>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</si>
  <si>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https://community.secop.gov.co/Public/Tendering/OpportunityDetail/Index?noticeUID=CO1.NTC.3907577&amp;isFromPublicArea=True&amp;isModal=true&amp;asPopupView=true</t>
  </si>
  <si>
    <t>326-2023</t>
  </si>
  <si>
    <t>CRISTIAN ANDRES TORRES CASALLAS</t>
  </si>
  <si>
    <t>PRESTAR SERVICIOS PROFESIONALES PARA APOYAR LAS ACTIVIDADES DE ELABORACIÓN DE DOCUMENTOS E INVESTIGACIONES QUE PERMITAN EL ANÁLISIS DE INFORMACIÓN PARA LA TOMA DE DECISIONES EN LA IMPLEMENTACIÓN DE LA POLÍTICA DE GESTIÓN INTEGRAL DEL HÁBITAT.</t>
  </si>
  <si>
    <t>https://community.secop.gov.co/Public/Tendering/OpportunityDetail/Index?noticeUID=CO1.NTC.3926092&amp;isFromPublicArea=True&amp;isModal=true&amp;asPopupView=true</t>
  </si>
  <si>
    <t>327-2023</t>
  </si>
  <si>
    <t>MARIA CATHERINE ORTEGA CRUZ</t>
  </si>
  <si>
    <t>PRESTAR SERVICIOS PROFESIONALES EN EL DISEÑO DE LA ESTRATEGIA PARA LA DIVULGACIÓN PEDAGÓGICA DE LA ESCUELA DEL HÁBITAT EN EL MARCO DE LA GESTIÓN DE CONOCIMIENTO DE LA SDHT.</t>
  </si>
  <si>
    <t>https://community.secop.gov.co/Public/Tendering/OpportunityDetail/Index?noticeUID=CO1.NTC.3948859&amp;isFromPublicArea=True&amp;isModal=true&amp;asPopupView=true</t>
  </si>
  <si>
    <t>328-2023</t>
  </si>
  <si>
    <t>EUTIMIO TALERO MARTINEZ</t>
  </si>
  <si>
    <t>https://community.secop.gov.co/Public/Tendering/OpportunityDetail/Index?noticeUID=CO1.NTC.3949008&amp;isFromPublicArea=True&amp;isModal=true&amp;asPopupView=true</t>
  </si>
  <si>
    <t>329-2023</t>
  </si>
  <si>
    <t>NORMA CONSTANZA HURTADO LEAL</t>
  </si>
  <si>
    <t>PRESTAR SERVICIOS TÉCNICOS PARA DESARROLLAR EL COMPONENTE DE PARTICIPACIÓN DEL PROYECTO DE INVERSIÓN 7606 EN LAS ACCIONES DE DIÁLOGO DE DOBLE VÍA, LA PROMOCIÓN DEL CONTROL SOCIAL, LA TRANSPARENCIA, INTEGRIDAD Y LAS ACCIONES DE SENSIBILIZACIÓN.</t>
  </si>
  <si>
    <t>https://community.secop.gov.co/Public/Tendering/OpportunityDetail/Index?noticeUID=CO1.NTC.3943976&amp;isFromPublicArea=True&amp;isModal=true&amp;asPopupView=true</t>
  </si>
  <si>
    <t>330-2023</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</si>
  <si>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</si>
  <si>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</si>
  <si>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https://community.secop.gov.co/Public/Tendering/OpportunityDetail/Index?noticeUID=CO1.NTC.3913276&amp;isFromPublicArea=True&amp;isModal=true&amp;asPopupView=true</t>
  </si>
  <si>
    <t>331-2023</t>
  </si>
  <si>
    <t>SARA CATALINA GUIO QUIROGA</t>
  </si>
  <si>
    <t>https://community.secop.gov.co/Public/Tendering/OpportunityDetail/Index?noticeUID=CO1.NTC.3910181&amp;isFromPublicArea=True&amp;isModal=true&amp;asPopupView=true</t>
  </si>
  <si>
    <t>332-2023</t>
  </si>
  <si>
    <t>NUBIA JANNETH GIL GUERRERO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</si>
  <si>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</si>
  <si>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https://community.secop.gov.co/Public/Tendering/OpportunityDetail/Index?noticeUID=CO1.NTC.3910184&amp;isFromPublicArea=True&amp;isModal=true&amp;asPopupView=true</t>
  </si>
  <si>
    <t>333-2023</t>
  </si>
  <si>
    <t>DANIEL ALBERTO MARIN TORRES</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</si>
  <si>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</si>
  <si>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https://community.secop.gov.co/Public/Tendering/OpportunityDetail/Index?noticeUID=CO1.NTC.3908764&amp;isFromPublicArea=True&amp;isModal=true&amp;asPopupView=true</t>
  </si>
  <si>
    <t>334-2023</t>
  </si>
  <si>
    <t>EMMA CECILIA BAUTISTA IBARRA</t>
  </si>
  <si>
    <t>PRESTAR SERVICIOS PROFESIONALES PARA APOYAR EL SEGUIMIENTO TÉCNICO EN LAS ACTIVIDADES DE LOS CONTRATOS DE OBRA Y/O CONSULTORÍAS Y/O CONVENIOS EJECUTADOS EN LOS TERRITORIOS PRIORIZADOS POR LA SECRETARÍA DISTRITAL DEL HÁBITAT DE BOGOTÁ.”</t>
  </si>
  <si>
    <t>https://community.secop.gov.co/Public/Tendering/OpportunityDetail/Index?noticeUID=CO1.NTC.3910269&amp;isFromPublicArea=True&amp;isModal=true&amp;asPopupView=true</t>
  </si>
  <si>
    <t>335-2023</t>
  </si>
  <si>
    <t>JOHAN SEBASTIAN CRUZ SUESCUN</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</si>
  <si>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</si>
  <si>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https://community.secop.gov.co/Public/Tendering/OpportunityDetail/Index?noticeUID=CO1.NTC.3910271&amp;isFromPublicArea=True&amp;isModal=true&amp;asPopupView=true</t>
  </si>
  <si>
    <t>336-2023</t>
  </si>
  <si>
    <t>JHON WILLIAM DIAZ MONTAÑA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</si>
  <si>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</si>
  <si>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https://community.secop.gov.co/Public/Tendering/OpportunityDetail/Index?noticeUID=CO1.NTC.3910547&amp;isFromPublicArea=True&amp;isModal=true&amp;asPopupView=true</t>
  </si>
  <si>
    <t>337-2023</t>
  </si>
  <si>
    <t>https://community.secop.gov.co/Public/Tendering/OpportunityDetail/Index?noticeUID=CO1.NTC.3910676&amp;isFromPublicArea=True&amp;isModal=true&amp;asPopupView=true</t>
  </si>
  <si>
    <t>338-2023</t>
  </si>
  <si>
    <t>SAUL TORRES DUEÑAS</t>
  </si>
  <si>
    <t>https://community.secop.gov.co/Public/Tendering/OpportunityDetail/Index?noticeUID=CO1.NTC.3913038&amp;isFromPublicArea=True&amp;isModal=true&amp;asPopupView=true</t>
  </si>
  <si>
    <t>339-2023</t>
  </si>
  <si>
    <t>DIEGO AGUDELO VARELA</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</si>
  <si>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</si>
  <si>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https://community.secop.gov.co/Public/Tendering/OpportunityDetail/Index?noticeUID=CO1.NTC.3910162&amp;isFromPublicArea=True&amp;isModal=true&amp;asPopupView=true</t>
  </si>
  <si>
    <t>340-2023</t>
  </si>
  <si>
    <t>ELVIS ANDRES HEREDIA THOME</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</si>
  <si>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</si>
  <si>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https://community.secop.gov.co/Public/Tendering/OpportunityDetail/Index?noticeUID=CO1.NTC.3910511&amp;isFromPublicArea=True&amp;isModal=true&amp;asPopupView=true</t>
  </si>
  <si>
    <t>341-2023</t>
  </si>
  <si>
    <t>LINA CONSTANZA JAIMES TORRES</t>
  </si>
  <si>
    <t>PRESTAR SERVICIOS PROFESIONALES PARA APOYAR EN LA REVISIÓN, ELABORACIÓN Y SEGUIMIENTO DE LAS ACTIVIDADES ADMINISTRATIVAS REQUERIDAS POR LA SUBDIRECCIÓN DE OPERACIONES.</t>
  </si>
  <si>
    <t>https://community.secop.gov.co/Public/Tendering/OpportunityDetail/Index?noticeUID=CO1.NTC.3901892&amp;isFromPublicArea=True&amp;isModal=true&amp;asPopupView=true</t>
  </si>
  <si>
    <t>342-2023</t>
  </si>
  <si>
    <t>LILIANA MONTAÑEZ SALGADO</t>
  </si>
  <si>
    <t>PRESTAR LOS SERVICIOS PROFESIONALES PARA LA EDICIÓN DEL CONTENIDO AUDIOVISUAL Y COMPOSICIÓN CREATIVA DERIVADO DE LAS ACTIVIDADES, PROGRAMAS Y PROYECTOS DE LA SDHT.</t>
  </si>
  <si>
    <t>https://community.secop.gov.co/Public/Tendering/OpportunityDetail/Index?noticeUID=CO1.NTC.3910388&amp;isFromPublicArea=True&amp;isModal=true&amp;asPopupView=true</t>
  </si>
  <si>
    <t>343-2023</t>
  </si>
  <si>
    <t>MONICA MARCELA MENDEZ SALAZAR</t>
  </si>
  <si>
    <t>PRESTAR SERVICIOS DE APOYO A LA GESTIÓN EN LAS DIFERENTES ACTIVIDADES ADMINISTRATIVAS DE CARÁCTER TECNICO Y OPERATIVO DESARROLLADAS EN LA OFICINA DE CONTROL DISCIPLINARIO INTERNO DE LA SECRETARIA DISTRITAL DE HABITAT.</t>
  </si>
  <si>
    <t>https://community.secop.gov.co/Public/Tendering/OpportunityDetail/Index?noticeUID=CO1.NTC.3910174&amp;isFromPublicArea=True&amp;isModal=true&amp;asPopupView=true</t>
  </si>
  <si>
    <t>344-2023</t>
  </si>
  <si>
    <t>YEYMY MABEL CUBILLOS AVILA</t>
  </si>
  <si>
    <t>PRESTAR SERVICIOS PROFESIONALES PARA REALIZAR EL SEGUIMIENTO FINANCIERO, ADMINISTRATIVO Y PRESUPUESTAL DERIVADO DE LAS ACCIONES DE LOS PROCESOS Y PROCEDIMIENTOS A CARGO DE LA SUBDIRECCIÓN DE GESTIÓN DEL SUELO.</t>
  </si>
  <si>
    <t>https://community.secop.gov.co/Public/Tendering/OpportunityDetail/Index?noticeUID=CO1.NTC.3916752&amp;isFromPublicArea=True&amp;isModal=true&amp;asPopupView=true</t>
  </si>
  <si>
    <t>345-2023</t>
  </si>
  <si>
    <t>SANDRA PATRICIA OSPINA LEON</t>
  </si>
  <si>
    <t>PRESTAR SERVICIOS PROFESIONALES EN MATERIA JURÍDICA EN EL MARCO DE LOS TRÁMITES REQUERIDOS DE CONFORMIDAD CON LA GESTIÓN CONTRACTUAL Y LAS ACCIONES ADMINISTRATIVAS DERIVADAS DE ESTE PROCESO</t>
  </si>
  <si>
    <t>https://community.secop.gov.co/Public/Tendering/OpportunityDetail/Index?noticeUID=CO1.NTC.3916933&amp;isFromPublicArea=True&amp;isModal=true&amp;asPopupView=true</t>
  </si>
  <si>
    <t>346-2023</t>
  </si>
  <si>
    <t>DANIEL SANTIAGO ESPINOSA ROMERO</t>
  </si>
  <si>
    <t>https://community.secop.gov.co/Public/Tendering/OpportunityDetail/Index?noticeUID=CO1.NTC.3917401&amp;isFromPublicArea=True&amp;isModal=true&amp;asPopupView=true</t>
  </si>
  <si>
    <t>347-2023</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</si>
  <si>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</si>
  <si>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</si>
  <si>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https://community.secop.gov.co/Public/Tendering/OpportunityDetail/Index?noticeUID=CO1.NTC.3917451&amp;isFromPublicArea=True&amp;isModal=true&amp;asPopupView=true</t>
  </si>
  <si>
    <t>348-2023</t>
  </si>
  <si>
    <t>JUAN CARLOS LOZANO MAHECHA</t>
  </si>
  <si>
    <t>PRESTAR SERVICIOS PROFESIONALES PARA ANALIZAR Y GENERAR INFORMACIÓN GEOGRAFICA, INFOGRÁFICA, ESTADISTICA Y PREDIAL QUE PERMITA LA IMPLEMENTACION DE INSTRUMENTOS DE GESTIÓN DE SUELO.</t>
  </si>
  <si>
    <t>https://community.secop.gov.co/Public/Tendering/OpportunityDetail/Index?noticeUID=CO1.NTC.3918704&amp;isFromPublicArea=True&amp;isModal=true&amp;asPopupView=true</t>
  </si>
  <si>
    <t>349-2023</t>
  </si>
  <si>
    <t>JOSE GABRIEL PERDOMO GUZMAN</t>
  </si>
  <si>
    <t>PRESTAR SERVICIOS PROFESIONALES PARA REALIZAR GESTIÓN, SEGUIMIENTO Y ACOMPAÑAMIENTO A LOS PROYECTOS QUE LE SEAN ASIGNADOS A PARTIR DE LA IMPLEMENTACIÓN DE LOS INSTRUMENTOS DE PLANEACION Y GESTION DEL SUELO DEFINIDOS POR EL POT</t>
  </si>
  <si>
    <t>https://community.secop.gov.co/Public/Tendering/OpportunityDetail/Index?noticeUID=CO1.NTC.3918806&amp;isFromPublicArea=True&amp;isModal=true&amp;asPopupView=true</t>
  </si>
  <si>
    <t>350-2023</t>
  </si>
  <si>
    <t>LAURA ALEJANDRA GONZALEZ FAJARDO</t>
  </si>
  <si>
    <t>PRESTAR SERVICIOS PROFESIONALES PARA ANALIZAR LAS CONDICIONES URBANÍSTICAS EN EL DESARROLLO DE LOS PROYECTOS ESTRATÉGICOS QUE SE REQUIERA EN LA IMPLEMENTACIÓN DE LOS INSTRUMENTOS DE PLANEACION Y GESTION DEL SUELO DEFINIDOS POR EL POT</t>
  </si>
  <si>
    <t>https://community.secop.gov.co/Public/Tendering/OpportunityDetail/Index?noticeUID=CO1.NTC.3918513&amp;isFromPublicArea=True&amp;isModal=true&amp;asPopupView=true</t>
  </si>
  <si>
    <t>351-2023</t>
  </si>
  <si>
    <t>LUIS MARIO ARAUJO BECERRA</t>
  </si>
  <si>
    <t>PRESTAR SERVICIOS PROFESIONALES PARA REALIZAR LA REVISIÓN, ANALISIS Y PROYECCION DE DOCUMENTOS, DESDE EL COMPONENTE JURIDICO; ASÍ COMO, APOYAR EN LA GESTION Y SEGUIMIENTO CONTRACTUAL QUE SE REQUIERA EN RESPONSABILIDAD DE LA SUBDIRECCIÓN.</t>
  </si>
  <si>
    <t>https://community.secop.gov.co/Public/Tendering/OpportunityDetail/Index?noticeUID=CO1.NTC.3918521&amp;isFromPublicArea=True&amp;isModal=true&amp;asPopupView=true</t>
  </si>
  <si>
    <t>352-2023</t>
  </si>
  <si>
    <t>LEIDY YADIRA ESCAMILLA TRIANA</t>
  </si>
  <si>
    <t>PRESTAR SERVICIOS PROFESIONALES PARA REALIZAR LA ELABORACIÓN DE INFOMES, LA IDENTIFICACIÓN, EL SEGUIMIENTO, ANÁLISIS PREDIAL Y LA GENERACION DE INSUMOS QUE PERMITAN VIABILIZAR LOS PROYECTOS A CARGO DE LA SUBDIRECCION</t>
  </si>
  <si>
    <t>https://community.secop.gov.co/Public/Tendering/OpportunityDetail/Index?noticeUID=CO1.NTC.3918840&amp;isFromPublicArea=True&amp;isModal=true&amp;asPopupView=true</t>
  </si>
  <si>
    <t>353-2023</t>
  </si>
  <si>
    <t>ZAIRA SOFIA HERRERA MAHECHA</t>
  </si>
  <si>
    <t>PRESTAR SERVICIOS PROFESIONALES PARA EL APOYO AL SISTEMA BOGOTÁ TE ESCUCHA Y ACTIVIDADES DE SEGUIMIENTO A LA ATENCIÓN A LA CIUDADANÍA EN LOS CANALES OFICIALES DE LA ENTIDAD.</t>
  </si>
  <si>
    <t>https://community.secop.gov.co/Public/Tendering/OpportunityDetail/Index?noticeUID=CO1.NTC.3919106&amp;isFromPublicArea=True&amp;isModal=true&amp;asPopupView=true</t>
  </si>
  <si>
    <t>354-2023</t>
  </si>
  <si>
    <t>NICOLL GABRIELA BELTRÁN DÍAZ</t>
  </si>
  <si>
    <t>https://community.secop.gov.co/Public/Tendering/OpportunityDetail/Index?noticeUID=CO1.NTC.3919503&amp;isFromPublicArea=True&amp;isModal=true&amp;asPopupView=true</t>
  </si>
  <si>
    <t>355-2023</t>
  </si>
  <si>
    <t>ANYELA KATERINE GOMEZ ROJAS</t>
  </si>
  <si>
    <t>https://community.secop.gov.co/Public/Tendering/OpportunityDetail/Index?noticeUID=CO1.NTC.3919487&amp;isFromPublicArea=True&amp;isModal=true&amp;asPopupView=true</t>
  </si>
  <si>
    <t>356-2023</t>
  </si>
  <si>
    <t>NATALIA ANDREA ANGULO REDONDO</t>
  </si>
  <si>
    <t>https://community.secop.gov.co/Public/Tendering/OpportunityDetail/Index?noticeUID=CO1.NTC.3919951&amp;isFromPublicArea=True&amp;isModal=true&amp;asPopupView=true</t>
  </si>
  <si>
    <t>357-2023</t>
  </si>
  <si>
    <t>ANGELA MARIA ZAMBRANO MUTIS</t>
  </si>
  <si>
    <t>PRESTAR SERVICIOS PROFESIONALES ESPECIALIZADOS PARA ASESORAR LOS DIFERENTES TRÁMITES Y PROCESOS A CARGO DE LA SUBDIRECCIÓN ADMINISTRATIVA DE LA SECRETARIA DISTRITAL DEL HABITAT.</t>
  </si>
  <si>
    <t>https://community.secop.gov.co/Public/Tendering/OpportunityDetail/Index?noticeUID=CO1.NTC.3921375&amp;isFromPublicArea=True&amp;isModal=true&amp;asPopupView=true</t>
  </si>
  <si>
    <t>358-2023</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</si>
  <si>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</si>
  <si>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</si>
  <si>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https://community.secop.gov.co/Public/Tendering/OpportunityDetail/Index?noticeUID=CO1.NTC.3924635&amp;isFromPublicArea=True&amp;isModal=true&amp;asPopupView=true</t>
  </si>
  <si>
    <t>359-2023</t>
  </si>
  <si>
    <t>CARLOS IVAN GARCIA QUINTERO</t>
  </si>
  <si>
    <t>https://community.secop.gov.co/Public/Tendering/OpportunityDetail/Index?noticeUID=CO1.NTC.3924682&amp;isFromPublicArea=True&amp;isModal=true&amp;asPopupView=true</t>
  </si>
  <si>
    <t>360-2023</t>
  </si>
  <si>
    <t>AHYLA NAHYLS HOYOS MUSIRY</t>
  </si>
  <si>
    <t>PRESTAR SERVICIOS PROFESIONALES PARA APOYAR LA LABOR DE RACIONALIZACIÓN Y/O SIMPLIFICACIÓN DE TRÁMITES DE LA CADENA DE URBANISMO Y CONSTRUCCIÓN.</t>
  </si>
  <si>
    <t>https://community.secop.gov.co/Public/Tendering/OpportunityDetail/Index?noticeUID=CO1.NTC.3921838&amp;isFromPublicArea=True&amp;isModal=true&amp;asPopupView=true</t>
  </si>
  <si>
    <t>361-2023</t>
  </si>
  <si>
    <t>JOHNY CUELLAR PELAEZ</t>
  </si>
  <si>
    <t>PRESTAR SERVICIOS PROFESIONALES PARA APOYAR LA LABOR DE SOPORTE A USUARIOS DE LA PLATAFORMA DE VIRTUALIZACIÓN DE TRÁMITES DE LA CADENA DE URBANISMO Y CONSTRUCCIÓN</t>
  </si>
  <si>
    <t>https://community.secop.gov.co/Public/Tendering/OpportunityDetail/Index?noticeUID=CO1.NTC.3924524&amp;isFromPublicArea=True&amp;isModal=true&amp;asPopupView=true</t>
  </si>
  <si>
    <t>362-2023</t>
  </si>
  <si>
    <t>KARLA IVETTE GOMEZ HERNANDEZ</t>
  </si>
  <si>
    <t>PRESTAR SERVICIOS PROFESIONALES PARA BRINDAR ACOMPAÑAMIENTO TÉCNICO Y APOYO INTERINSTITUCIONAL EN LA GESTIÓN DE LOS TRÁMITES DE LA CADENA DE URBANISMO Y CONSTRUCCIÓN DE LOS PROYECTOS DE VIVIENDA Y PLANES PARCIALES BAJO EL ESQUEMA DE MESA DE SOLUCIONES</t>
  </si>
  <si>
    <t>https://community.secop.gov.co/Public/Tendering/OpportunityDetail/Index?noticeUID=CO1.NTC.3924451&amp;isFromPublicArea=True&amp;isModal=true&amp;asPopupView=true</t>
  </si>
  <si>
    <t>363-2023</t>
  </si>
  <si>
    <t>FRANCY DEL PILAR ROMERO DIAZ</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</si>
  <si>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</si>
  <si>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https://community.secop.gov.co/Public/Tendering/OpportunityDetail/Index?noticeUID=CO1.NTC.3925777&amp;isFromPublicArea=True&amp;isModal=true&amp;asPopupView=true</t>
  </si>
  <si>
    <t>364-2023</t>
  </si>
  <si>
    <t>JORGE IVAN GARZON PINZON</t>
  </si>
  <si>
    <t>https://community.secop.gov.co/Public/Tendering/OpportunityDetail/Index?noticeUID=CO1.NTC.3925863&amp;isFromPublicArea=True&amp;isModal=true&amp;asPopupView=true</t>
  </si>
  <si>
    <t>365-2023</t>
  </si>
  <si>
    <t>ANA MILENA PRIETO OLAYA</t>
  </si>
  <si>
    <t>PRESTAR SERVICIOS PROFESIONALES PARA LIDERAR EL COMPONENTE DE INCLUSIÓN, INNOVACIÓN SOCIAL Y/O APROPIACIÓN DEL ESPACIO PÚBLICO EN LAS INTERVENCIONES INTEGRALES DE LA SECRETARÍA DISTRITAL DEL HÁBITAT</t>
  </si>
  <si>
    <t>https://community.secop.gov.co/Public/Tendering/OpportunityDetail/Index?noticeUID=CO1.NTC.3927128&amp;isFromPublicArea=True&amp;isModal=true&amp;asPopupView=true</t>
  </si>
  <si>
    <t>366-2023</t>
  </si>
  <si>
    <t>JUAN CAMILO LOZANO CARREÑO</t>
  </si>
  <si>
    <t>PRESTAR LOS SERVICIOS PROFESIONALES CON AUTONOMÍA TÉCNICA Y ADMINISTRATIVA, PARA BRINDAR APOYO EN LA CONSOLIDACIÓN Y GESTIÓN DE LOS SISTEMAS DE INFORMACIÓN Y BASES DE DATOS QUE SON RESPONSABILIDAD DEL GRUPO DE GESTIÓN CONTRACTUAL DE LA SDHT.</t>
  </si>
  <si>
    <t>https://community.secop.gov.co/Public/Tendering/OpportunityDetail/Index?noticeUID=CO1.NTC.3933366&amp;isFromPublicArea=True&amp;isModal=true&amp;asPopupView=true</t>
  </si>
  <si>
    <t>367-2023</t>
  </si>
  <si>
    <t>DANIELA ALEXANDRA MAYORGA ROBAYO</t>
  </si>
  <si>
    <t>PRESTAR SERVICIOS PROFESIONALES PARA EL DESARROLLO Y SEGUIMIENTO DE LOS PROCESOS RELACIONADOS CON LA GESTIÓN TECNOLÓGICA DE LA ENTIDAD, EN EL MARCO DEL MIPG Y LOS PLANES INSTITUCIONALES.</t>
  </si>
  <si>
    <t>https://community.secop.gov.co/Public/Tendering/OpportunityDetail/Index?noticeUID=CO1.NTC.3925392&amp;isFromPublicArea=True&amp;isModal=true&amp;asPopupView=true</t>
  </si>
  <si>
    <t>368-2023</t>
  </si>
  <si>
    <t>JULIO CESAR BENAVIDES CARRANZA</t>
  </si>
  <si>
    <t>PRESTAR SERVICIOS PROFESIONALES PARA APOYAR LAS GESTIONES DE CONTRATACIÓN DE LAS ACCIONES ORIENTADAS A INFRAESTRUCTURA TECNOLÓGICA Y APOYO EN SEGURIDAD DIGITAL.</t>
  </si>
  <si>
    <t>https://community.secop.gov.co/Public/Tendering/OpportunityDetail/Index?noticeUID=CO1.NTC.3926485&amp;isFromPublicArea=True&amp;isModal=true&amp;asPopupView=true</t>
  </si>
  <si>
    <t>369-2023</t>
  </si>
  <si>
    <t>JUAN GILBERTO LINARES BUSTOS</t>
  </si>
  <si>
    <t>PRESTAR SERVICIOS PROFESIONALES PARA LA ADMINISTRACIÓN DE LA PLATAFORMA DE OFIMÁTICA, GESTIÓN DE LA MESA DE AYUDA Y DE LOS SERVICIOS DE DIRECTORIO ACTIVO Y REPOSITORIOS DE DATOS DE LA ENTIDAD.</t>
  </si>
  <si>
    <t>https://community.secop.gov.co/Public/Tendering/OpportunityDetail/Index?noticeUID=CO1.NTC.3924378&amp;isFromPublicArea=True&amp;isModal=true&amp;asPopupView=true</t>
  </si>
  <si>
    <t>370-2023</t>
  </si>
  <si>
    <t>JUAN DAVID MARROQUIN LADINO</t>
  </si>
  <si>
    <t>PRESTAR SERVICIOS PROFESIONALES PARA BRINDAR SOPORTE TÉCNICO EN LAS ACTIVIDADES DESARROLLADAS EN EL PROCESO DE GESTIÓN TECNOLÓGICA</t>
  </si>
  <si>
    <t>https://community.secop.gov.co/Public/Tendering/OpportunityDetail/Index?noticeUID=CO1.NTC.3939811&amp;isFromPublicArea=True&amp;isModal=true&amp;asPopupView=true</t>
  </si>
  <si>
    <t>371-2023</t>
  </si>
  <si>
    <t>NANCY JULIETTE CRUZ MEDINA</t>
  </si>
  <si>
    <t>PRESTAR SERVICIOS PROFESIONALES PARA REALIZAR EL ANÁLISIS, GESTIÓN Y ESTRUCTURACIÓN DE DESARROLLO SOSTENIBLE DE LOS PROYECTOS A CARGO DE LA SUBDIRECCIÓN DE GESTIÓN DEL SUELO</t>
  </si>
  <si>
    <t>https://community.secop.gov.co/Public/Tendering/OpportunityDetail/Index?noticeUID=CO1.NTC.3923568&amp;isFromPublicArea=True&amp;isModal=true&amp;asPopupView=true</t>
  </si>
  <si>
    <t>372-2023</t>
  </si>
  <si>
    <t>JHURLEY ALEXANDRA FONSECA RODRIGUEZ</t>
  </si>
  <si>
    <t>PRESTAR SERVICIOS PROFESIONALES PARA VINCULAR Y REALIZAR ACOMPAÑAMIENTO A LOS PROYECTOS URBANÍSTICOS E INMOBILIARIOS QUE PUEDAN GENERAR VIVIENDA VIS Y VIP O USOS COMPLEMENTARIOS EN LA CIUDAD</t>
  </si>
  <si>
    <t>https://community.secop.gov.co/Public/Tendering/OpportunityDetail/Index?noticeUID=CO1.NTC.3923822&amp;isFromPublicArea=True&amp;isModal=true&amp;asPopupView=true</t>
  </si>
  <si>
    <t>373-2023</t>
  </si>
  <si>
    <t>ESTEBAN DAVID LOPEZ PINTO</t>
  </si>
  <si>
    <t>PRESTAR SERVICIOS PROFESIONALES PARA REALIZAR SEGUIMIENTO, ARTICULACIÓN Y EVALUACIÓN AL DESARROLLO Y EJECUCIÓN DE LOS INSTRUMENTOS DE PLANEACION Y GESTIÓN DE SUELO, DESARROLLADOS EN LA SECRETARIA DISTRITAL DEL HÁBITAT.</t>
  </si>
  <si>
    <t>https://community.secop.gov.co/Public/Tendering/OpportunityDetail/Index?noticeUID=CO1.NTC.3924170&amp;isFromPublicArea=True&amp;isModal=true&amp;asPopupView=true</t>
  </si>
  <si>
    <t>374-2023</t>
  </si>
  <si>
    <t>CARLOS ARTURO BENAVIDES CASTRILLON</t>
  </si>
  <si>
    <t>PRESTAR SERVICIOS DE APOYO A LA GESTIÓN EN ASPECTOS ADMINISTRATIVOS Y JURÍDICOS DE LOS PROCESOS A CARGO DE LA SUBSECRETARÍA DE GESTIÓN CORPORATIVA.</t>
  </si>
  <si>
    <t>https://community.secop.gov.co/Public/Tendering/OpportunityDetail/Index?noticeUID=CO1.NTC.3926576&amp;isFromPublicArea=True&amp;isModal=true&amp;asPopupView=true</t>
  </si>
  <si>
    <t>375-2023</t>
  </si>
  <si>
    <t>ELVIDIA CASTILLO MOSQUERA</t>
  </si>
  <si>
    <t>PRESTAR SERVICIOS PROFESIONALES EN EL MARCO DEL PROCESO DE REVISIÓN, ANÁLISIS, CONSOLIDACIÓN Y TRÁMITE DE LOS REQUERIMIENTOS INTERNOS Y EXTERNOS, Y DE LOS PLANES DE MEJORAMIENTO, A CARGO DE LA SUBSECRETARIA DE GESTIÓN CORPORATIVA</t>
  </si>
  <si>
    <t>https://community.secop.gov.co/Public/Tendering/OpportunityDetail/Index?noticeUID=CO1.NTC.3926585&amp;isFromPublicArea=True&amp;isModal=true&amp;asPopupView=true</t>
  </si>
  <si>
    <t>376-2023</t>
  </si>
  <si>
    <t>YESSICA DAYANY PERDOMO BARON</t>
  </si>
  <si>
    <t>https://community.secop.gov.co/Public/Tendering/OpportunityDetail/Index?noticeUID=CO1.NTC.3927896&amp;isFromPublicArea=True&amp;isModal=true&amp;asPopupView=true</t>
  </si>
  <si>
    <t>377-2023</t>
  </si>
  <si>
    <t>EVELYN ANDREA GIL CANO</t>
  </si>
  <si>
    <t>https://community.secop.gov.co/Public/Tendering/OpportunityDetail/Index?noticeUID=CO1.NTC.3927887&amp;isFromPublicArea=True&amp;isModal=true&amp;asPopupView=true</t>
  </si>
  <si>
    <t>378-2023</t>
  </si>
  <si>
    <t>YULY VANESSA QUEVEDO CRUZ</t>
  </si>
  <si>
    <t>https://community.secop.gov.co/Public/Tendering/OpportunityDetail/Index?noticeUID=CO1.NTC.3945107&amp;isFromPublicArea=True&amp;isModal=true&amp;asPopupView=true</t>
  </si>
  <si>
    <t>379-2023</t>
  </si>
  <si>
    <t>DAVID ANDRES GRAJALES MARIN</t>
  </si>
  <si>
    <t>PRESTAR SERVICIOS PROFESIONALES PARA APOYAR JURIDICAMENTE A LA SUBDIRECCIÓN DE PREVENCIÓN Y SEGUIMIENTO EN EL MONITOREO PARA LA PREVENCIÓN DE DESARROLLOS ILEGALES</t>
  </si>
  <si>
    <t>https://community.secop.gov.co/Public/Tendering/OpportunityDetail/Index?noticeUID=CO1.NTC.3928024&amp;isFromPublicArea=True&amp;isModal=true&amp;asPopupView=true</t>
  </si>
  <si>
    <t>380-2023</t>
  </si>
  <si>
    <t>LUIS FRANCISCO FERNANDEZ PEÑA</t>
  </si>
  <si>
    <t>https://community.secop.gov.co/Public/Tendering/OpportunityDetail/Index?noticeUID=CO1.NTC.3927095&amp;isFromPublicArea=True&amp;isModal=true&amp;asPopupView=true</t>
  </si>
  <si>
    <t>381-2023</t>
  </si>
  <si>
    <t>HERLIN MAURICIO CARDOSO</t>
  </si>
  <si>
    <t>PRESTAR SERVICIOS DE APOYO PARA LA GESTIÓN Y MANTENIMIENTO DE LAS REDES INFORMÁTICAS DE LA SDHT Y DE SOPORTE TÉCNICO DE LA INFRAESTRUCTURA TECNOLÓGICA DE LA ENTIDAD.</t>
  </si>
  <si>
    <t>https://community.secop.gov.co/Public/Tendering/OpportunityDetail/Index?noticeUID=CO1.NTC.3926249&amp;isFromPublicArea=True&amp;isModal=true&amp;asPopupView=true</t>
  </si>
  <si>
    <t>382-2023</t>
  </si>
  <si>
    <t>JONATAN STEVEN VASQUEZ FRANCO</t>
  </si>
  <si>
    <t>PRESTAR SERVICIOS DE APOYO OPERATIVO Y DE SOPORTE EN GENERAL AL PROCESO DE GESTIÓN TECNOLÓGICA DE LA SUBSECRETARÍA DE GESTIÓN CORPORATIVA</t>
  </si>
  <si>
    <t>https://community.secop.gov.co/Public/Tendering/OpportunityDetail/Index?noticeUID=CO1.NTC.3926683&amp;isFromPublicArea=True&amp;isModal=true&amp;asPopupView=true</t>
  </si>
  <si>
    <t>383-2023</t>
  </si>
  <si>
    <t>JENIFER LORENA BELTRAN PENAGOS</t>
  </si>
  <si>
    <t>https://community.secop.gov.co/Public/Tendering/OpportunityDetail/Index?noticeUID=CO1.NTC.3934095&amp;isFromPublicArea=True&amp;isModal=true&amp;asPopupView=true</t>
  </si>
  <si>
    <t>384-2023</t>
  </si>
  <si>
    <t>YENNY SOLEDAD CAMARGO PEREZ</t>
  </si>
  <si>
    <t>PRESTAR SERVICIOS PROFESIONALES PARA LA GENERACIÓN DE CONTENIDOS AUDIOVISUALES DE LAS ACTIVIDADES, PROGRAMAS Y PROYECTOS DE LA SDHT.</t>
  </si>
  <si>
    <t>https://community.secop.gov.co/Public/Tendering/OpportunityDetail/Index?noticeUID=CO1.NTC.3936314&amp;isFromPublicArea=True&amp;isModal=true&amp;asPopupView=true</t>
  </si>
  <si>
    <t>385-2023</t>
  </si>
  <si>
    <t>JUAN CARLOS MOLINA CASAS</t>
  </si>
  <si>
    <t>https://community.secop.gov.co/Public/Tendering/OpportunityDetail/Index?noticeUID=CO1.NTC.3927066&amp;isFromPublicArea=True&amp;isModal=true&amp;asPopupView=true</t>
  </si>
  <si>
    <t>386-2023</t>
  </si>
  <si>
    <t>CLAUDIA PATRICIA TRIVIÑO ROJAS</t>
  </si>
  <si>
    <t>PRESTAR SERVICIOS DE APOYO A LA GESTIÓN EN EL PROCESO CONTRACTUAL EN LAS DIFERENTES ACTIVIDADES ADMINISTRATIVAS QUE SE DERIVEN EN SU ETAPA PRECONTRACTUAL, CONTRACTUAL Y POSTCONTRACTUAL.</t>
  </si>
  <si>
    <t>https://community.secop.gov.co/Public/Tendering/OpportunityDetail/Index?noticeUID=CO1.NTC.3934840&amp;isFromPublicArea=True&amp;isModal=true&amp;asPopupView=true</t>
  </si>
  <si>
    <t>387-2023</t>
  </si>
  <si>
    <t>SANDRA MILENA PEREZ PATIÑO</t>
  </si>
  <si>
    <t>PRESTAR SERVICIOS DE APOYO A LA GESTIÓN EN EL TRÁMITE DE NOTIFICACIÓN, PUBLICACIÓN, SEGUIMIENTO Y ASUNTOS ADMINISTRATIVOS A CARGO DE LA SUBSECRETARÍA JURÍDICA.</t>
  </si>
  <si>
    <t>https://community.secop.gov.co/Public/Tendering/OpportunityDetail/Index?noticeUID=CO1.NTC.3934280&amp;isFromPublicArea=True&amp;isModal=true&amp;asPopupView=true</t>
  </si>
  <si>
    <t>388-2023</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</si>
  <si>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</si>
  <si>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</si>
  <si>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https://community.secop.gov.co/Public/Tendering/OpportunityDetail/Index?noticeUID=CO1.NTC.3936758&amp;isFromPublicArea=True&amp;isModal=true&amp;asPopupView=true</t>
  </si>
  <si>
    <t>390-2023</t>
  </si>
  <si>
    <t>LAURA CATALINA MOLANO DIAZ</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</si>
  <si>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</si>
  <si>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https://community.secop.gov.co/Public/Tendering/OpportunityDetail/Index?noticeUID=CO1.NTC.3944065&amp;isFromPublicArea=True&amp;isModal=true&amp;asPopupView=true</t>
  </si>
  <si>
    <t>391-2023</t>
  </si>
  <si>
    <t>LINA MARIA RAMIREZ FLOREZ</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</si>
  <si>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</si>
  <si>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https://community.secop.gov.co/Public/Tendering/OpportunityDetail/Index?noticeUID=CO1.NTC.3944515&amp;isFromPublicArea=True&amp;isModal=true&amp;asPopupView=true</t>
  </si>
  <si>
    <t>392-2023</t>
  </si>
  <si>
    <t>MARIA CAMILA PINZON CABRERA</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</si>
  <si>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</si>
  <si>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https://community.secop.gov.co/Public/Tendering/OpportunityDetail/Index?noticeUID=CO1.NTC.3944434&amp;isFromPublicArea=True&amp;isModal=true&amp;asPopupView=true</t>
  </si>
  <si>
    <t>393-2023</t>
  </si>
  <si>
    <t>LINA FERNANDA INFANTE REYES</t>
  </si>
  <si>
    <t>PRESTAR SERVICIOS PROFESIONALES PARA APOYAR EN EL SEGUIMIENTO TÉCNICO A LOS CONTRATOS Y/O CONVENIOS PRIORIZADOS EN EL MARCO DE LAS INTERVENCIONES DE MEJORAMIENTO INTEGRAL RURAL, DE BORDES, Y LOS DEMÁS PROYECTOS PRIORIZADOS POR LA SUBDIRECCIÓN DE OPERACIONES</t>
  </si>
  <si>
    <t>https://community.secop.gov.co/Public/Tendering/OpportunityDetail/Index?noticeUID=CO1.NTC.3944907&amp;isFromPublicArea=True&amp;isModal=true&amp;asPopupView=true</t>
  </si>
  <si>
    <t>394-2023</t>
  </si>
  <si>
    <t>DAYANA MILDRED SALAZAR MUÑOZ</t>
  </si>
  <si>
    <t>PRESTAR SERVICIOS PROFESIONALES DE APOYO EN LOS PROCESOS ADMINISTRATIVOS DE LA SUBDIRECCIÓN ADMINISTRATIVA</t>
  </si>
  <si>
    <t>https://community.secop.gov.co/Public/Tendering/OpportunityDetail/Index?noticeUID=CO1.NTC.3940075&amp;isFromPublicArea=True&amp;isModal=true&amp;asPopupView=true</t>
  </si>
  <si>
    <t>395-2023</t>
  </si>
  <si>
    <t>LUISA FERNANDA GOMEZ NOREÑA</t>
  </si>
  <si>
    <t>https://community.secop.gov.co/Public/Tendering/OpportunityDetail/Index?noticeUID=CO1.NTC.3945122&amp;isFromPublicArea=True&amp;isModal=true&amp;asPopupView=true</t>
  </si>
  <si>
    <t>396-2023</t>
  </si>
  <si>
    <t>PAULA ALEJANDRA NIETO MEJIA</t>
  </si>
  <si>
    <t>https://community.secop.gov.co/Public/Tendering/OpportunityDetail/Index?noticeUID=CO1.NTC.3945431&amp;isFromPublicArea=True&amp;isModal=true&amp;asPopupView=true</t>
  </si>
  <si>
    <t>397-2023</t>
  </si>
  <si>
    <t>EDWIN JOSE SANTAMARIA ARIZA</t>
  </si>
  <si>
    <t>https://community.secop.gov.co/Public/Tendering/OpportunityDetail/Index?noticeUID=CO1.NTC.3945477&amp;isFromPublicArea=True&amp;isModal=true&amp;asPopupView=true</t>
  </si>
  <si>
    <t>398-2023</t>
  </si>
  <si>
    <t>DIEGO FELIPE LOPEZ RODRIGUEZ</t>
  </si>
  <si>
    <t>PRESTAR SERVICIOS PROFESIONALES DE CARÁCTER JURIDICO PARA SUSTANCIAR INVESTIGACIONES ADMINISTRATIVAS RELACIONADAS CON LA ENAJENACIÓN Y ARRENDAMIENTO DE VIVIENDA</t>
  </si>
  <si>
    <t>https://community.secop.gov.co/Public/Tendering/OpportunityDetail/Index?noticeUID=CO1.NTC.3945752&amp;isFromPublicArea=True&amp;isModal=true&amp;asPopupView=true</t>
  </si>
  <si>
    <t>399-2023</t>
  </si>
  <si>
    <t>SERGIO GARCIA CARTAGENA</t>
  </si>
  <si>
    <t>https://community.secop.gov.co/Public/Tendering/OpportunityDetail/Index?noticeUID=CO1.NTC.3946203&amp;isFromPublicArea=True&amp;isModal=true&amp;asPopupView=true</t>
  </si>
  <si>
    <t>400-2023</t>
  </si>
  <si>
    <t>YULLI CATHERIN CARDENAS MALAVER</t>
  </si>
  <si>
    <t>PRESTAR SERVICIOS PROFESIONALES PARA APOYAR JURIDICAMENTE A LA SUBDIRECCION DE INVESTIGACIONES Y CONTROL DE VIVIENDA EN LOS PROCESOS Y PROCEDIMIENTOS A CARGO DE ESTA SUBDIRECION Y LA SUSTANCIACION DE INVESTIGACIONES ADMINISTRATIVAS</t>
  </si>
  <si>
    <t>https://community.secop.gov.co/Public/Tendering/OpportunityDetail/Index?noticeUID=CO1.NTC.3946332&amp;isFromPublicArea=True&amp;isModal=true&amp;asPopupView=true</t>
  </si>
  <si>
    <t>401-2023</t>
  </si>
  <si>
    <t>LUIS CARLOS AVELLANEDA PRECIADO</t>
  </si>
  <si>
    <t>PRESTAR SERVICIOS DE APOYO A LA GESTIÓN EN EL DESARROLLO DE ACTIVIDADES DE CARÁCTER ADMINISTRATIVO Y ACTUALIZACIÓN DE BASES DE DATOS RELACIONADAS CON EL CONTROL DE VIVIENDA.</t>
  </si>
  <si>
    <t>https://community.secop.gov.co/Public/Tendering/OpportunityDetail/Index?noticeUID=CO1.NTC.3946477&amp;isFromPublicArea=True&amp;isModal=true&amp;asPopupView=true</t>
  </si>
  <si>
    <t>402-2023</t>
  </si>
  <si>
    <t>LINA ANDREA GARCIA MUNOZ</t>
  </si>
  <si>
    <t>https://community.secop.gov.co/Public/Tendering/OpportunityDetail/Index?noticeUID=CO1.NTC.3946643&amp;isFromPublicArea=True&amp;isModal=true&amp;asPopupView=true</t>
  </si>
  <si>
    <t>403-2023</t>
  </si>
  <si>
    <t>JAVIER DE JESUS TRESPALACIOS QUINTERO</t>
  </si>
  <si>
    <t>PRESTAR SERVICIOS PROFESIONALES EN EL TRÁMITE Y SEGUIMIENTO JURÍDICO DE LAS ACTIVIDADES DEFINIDAS EN EL MARCO DE LA GESTIÓN CONTRACTUAL DE LA ENTIDAD</t>
  </si>
  <si>
    <t>https://community.secop.gov.co/Public/Tendering/OpportunityDetail/Index?noticeUID=CO1.NTC.3938128&amp;isFromPublicArea=True&amp;isModal=true&amp;asPopupView=true</t>
  </si>
  <si>
    <t>404-2023</t>
  </si>
  <si>
    <t>ANGELICA ANDREA MUNEVAR RODRIGUEZ</t>
  </si>
  <si>
    <t>PRESTAR SERVICIOS DE APOYO A LA GESTIÓN EN LOS PROCESOS ADMINISTRATIVOS DE LA SUBSECRETARIA DE GESTIÓN CORPORATIVA</t>
  </si>
  <si>
    <t>https://community.secop.gov.co/Public/Tendering/OpportunityDetail/Index?noticeUID=CO1.NTC.3938950&amp;isFromPublicArea=True&amp;isModal=true&amp;asPopupView=true</t>
  </si>
  <si>
    <t>405-2023</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</si>
  <si>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</si>
  <si>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</si>
  <si>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https://community.secop.gov.co/Public/Tendering/OpportunityDetail/Index?noticeUID=CO1.NTC.3942277&amp;isFromPublicArea=True&amp;isModal=true&amp;asPopupView=true</t>
  </si>
  <si>
    <t>406-2023</t>
  </si>
  <si>
    <t>EDNA JOHANA MARTINEZ MUÑOZ</t>
  </si>
  <si>
    <t>PRESTAR SERVICIOS PROFESIONALES EN EL PROCESO DE ELABORACIÓN, REVISIÓN Y ANÁLISIS DEL SECTOR Y EL SEGUIMIENTO A LA EJECUCIÓN DE LOS DIFERENTES PROCESOS DE SELECCIÓN QUE ADELANTAN LAS DEPENDENCIAS DE LA SECRETARÍA DISTRITAL DE HÁBITAT.</t>
  </si>
  <si>
    <t>https://community.secop.gov.co/Public/Tendering/OpportunityDetail/Index?noticeUID=CO1.NTC.3939580&amp;isFromPublicArea=True&amp;isModal=False</t>
  </si>
  <si>
    <t>407-2023</t>
  </si>
  <si>
    <t>WILLIAM ORLANDO RUIZ GOMEZ</t>
  </si>
  <si>
    <t>https://community.secop.gov.co/Public/Tendering/OpportunityDetail/Index?noticeUID=CO1.NTC.3938630&amp;isFromPublicArea=True&amp;isModal=true&amp;asPopupView=true</t>
  </si>
  <si>
    <t>408-2023</t>
  </si>
  <si>
    <t>ERICA CUBILLOS SALAS</t>
  </si>
  <si>
    <t>https://community.secop.gov.co/Public/Tendering/OpportunityDetail/Index?noticeUID=CO1.NTC.3939174&amp;isFromPublicArea=True&amp;isModal=true&amp;asPopupView=true</t>
  </si>
  <si>
    <t>409-2023</t>
  </si>
  <si>
    <t>CARLOS ALBERTO ZULUAGA BARRERO</t>
  </si>
  <si>
    <t>PRESTAR SERVICIOS PROFESIONALES EN DERECHO PARA APOYAR EN LA REPRESENTACIÓN DE LA DEFENSA JUDICIAL Y EXTRAJUDICIAL DE LA SECRETARÍA DISTRITAL DEL HÁBITAT, ASI COMO AL COMITÉ DE CONCILIACION.</t>
  </si>
  <si>
    <t>https://community.secop.gov.co/Public/Tendering/OpportunityDetail/Index?noticeUID=CO1.NTC.3941454&amp;isFromPublicArea=True&amp;isModal=true&amp;asPopupView=true</t>
  </si>
  <si>
    <t>410-2023</t>
  </si>
  <si>
    <t>DANNY PAOLA GERENA SUAREZ</t>
  </si>
  <si>
    <t>PRESTAR LOS SERVICIOS PROFESIONALES PARA APOYAR JURÍDICAMENTE EL PROCESO DE GESTIÓN DOCUMENTAL Y APOYAR LA ELABORACIÓN Y ACTUALIZACIÓN DE LOS INSTRUMENTOS ARCHIVÍSTICOS DE LA SECRETARÍA DISTRITAL DEL HÁBITAT</t>
  </si>
  <si>
    <t>https://community.secop.gov.co/Public/Tendering/OpportunityDetail/Index?noticeUID=CO1.NTC.3943301&amp;isFromPublicArea=True&amp;isModal=true&amp;asPopupView=true</t>
  </si>
  <si>
    <t>411-2023</t>
  </si>
  <si>
    <t>GLADYS LUNA GAONA</t>
  </si>
  <si>
    <t>PRESTAR SERVICIOS DE APOYO A LA GESTIÓN ADMINISTRATIVA Y LOGÍSTICA REQUERIDA PARA LA IMPLEMENTACIÓN DE LOS PROYECTOS PRIORIZADOS POR LA SUBDIRECCIÓN DE OPERACIONES DE LA SECRETARÍA DISTRITAL DEL HÁBITAT.</t>
  </si>
  <si>
    <t>https://community.secop.gov.co/Public/Tendering/OpportunityDetail/Index?noticeUID=CO1.NTC.3932124&amp;isFromPublicArea=True&amp;isModal=true&amp;asPopupView=true</t>
  </si>
  <si>
    <t>412-2023</t>
  </si>
  <si>
    <t>PIEDAD HOYOS GARCIA</t>
  </si>
  <si>
    <t>PRESTAR SERVICIOS PROFESIONALES PARA LIDERAR Y CONSOLIDAR LOS PRODUCTOS TÉCNICOS DE SOPORTE REQUERIDOS PARA LA FORMULACIÓN E IMPLEMENTACIÓN DE LOS PROYECTOS PRIORIZADOS EN EL MARCO DE LA ESTRATEGIA INTEGRAL DE REVITALIZACIÓN.</t>
  </si>
  <si>
    <t>https://community.secop.gov.co/Public/Tendering/OpportunityDetail/Index?noticeUID=CO1.NTC.3931934&amp;isFromPublicArea=True&amp;isModal=true&amp;asPopupView=true</t>
  </si>
  <si>
    <t>413-2023</t>
  </si>
  <si>
    <t>JORGE MAURICIO NUÑEZ CORTES</t>
  </si>
  <si>
    <t>PRESTAR SERVICIOS PROFESIONALES PARA APOYAR TÉCNICAMENTE LA ESTRUCTURACIÓN E IMPLEMENTACIÓN DE LAS INTERVENCIONES DE MEJORAMIENTO INTEGRAL RURAL, Y LOS DEMÁS PROYECTOS PRIORIZADOS POR LA SUBDIRECCIÓN DE OPERACIONES.</t>
  </si>
  <si>
    <t>https://community.secop.gov.co/Public/Tendering/OpportunityDetail/Index?noticeUID=CO1.NTC.3943608&amp;isFromPublicArea=True&amp;isModal=true&amp;asPopupView=true</t>
  </si>
  <si>
    <t>414-2023</t>
  </si>
  <si>
    <t>DIANA CAROLINA QUINTERO SANCHEZ</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</si>
  <si>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</si>
  <si>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https://community.secop.gov.co/Public/Tendering/OpportunityDetail/Index?noticeUID=CO1.NTC.3943519&amp;isFromPublicArea=True&amp;isModal=true&amp;asPopupView=true</t>
  </si>
  <si>
    <t>415-2023</t>
  </si>
  <si>
    <t>ANA ZULEIMA BARRERO RODRIGUEZ</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</si>
  <si>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</si>
  <si>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https://community.secop.gov.co/Public/Tendering/OpportunityDetail/Index?noticeUID=CO1.NTC.3943521&amp;isFromPublicArea=True&amp;isModal=true&amp;asPopupView=true</t>
  </si>
  <si>
    <t>416-2023</t>
  </si>
  <si>
    <t>LUZ AMPARO NABOLLAN GRUESSO</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</si>
  <si>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</si>
  <si>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https://community.secop.gov.co/Public/Tendering/OpportunityDetail/Index?noticeUID=CO1.NTC.3943523&amp;isFromPublicArea=True&amp;isModal=true&amp;asPopupView=true</t>
  </si>
  <si>
    <t>417-2023</t>
  </si>
  <si>
    <t>YEISSON YAZETH BARAJAS GONZALEZ</t>
  </si>
  <si>
    <t>PRESTAR SERVICIOS PROFESIONALES PARA APOYAR TÉCNICAMENTE EN LA ELABORACIÓN DE DOCUMENTOS E INSUMOS TÉCNICOS REQUERIDOS EN TODAS LAS INTERVENCIONES DE MEJORAMIENTO INTEGRAL RURAL Y LOS DEMÁS PROYECTOS PRIORIZADOS POR LA SUBDIRECCIÓN DE OPERACIONES.</t>
  </si>
  <si>
    <t>https://community.secop.gov.co/Public/Tendering/OpportunityDetail/Index?noticeUID=CO1.NTC.3943528&amp;isFromPublicArea=True&amp;isModal=true&amp;asPopupView=true</t>
  </si>
  <si>
    <t>418-2023</t>
  </si>
  <si>
    <t>DAVID REINALDO JOJOA NIÑO</t>
  </si>
  <si>
    <t>PRESTAR LOS SERVICIOS PROFESIONALES PARA EL CUBRIMIENTO Y DIVULGACIÓN DE LAS ACTIVIDADES, PROGRAMAS Y PROYECTOS DE LA SDHT.</t>
  </si>
  <si>
    <t>https://community.secop.gov.co/Public/Tendering/OpportunityDetail/Index?noticeUID=CO1.NTC.3974724&amp;isFromPublicArea=True&amp;isModal=true&amp;asPopupView=true</t>
  </si>
  <si>
    <t>419-2023</t>
  </si>
  <si>
    <t>GENNA PAMELA MARTINEZ GUANA</t>
  </si>
  <si>
    <t>PRESTAR SERVICIOS PROFESIONALES EN LOS PROCESOS ADMINISTRATIVOS Y DE SEGUIMIENTO A LA ESTRATEGIA DE COMUNICACIONES DE LA OAC.</t>
  </si>
  <si>
    <t>https://community.secop.gov.co/Public/Tendering/OpportunityDetail/Index?noticeUID=CO1.NTC.3945422&amp;isFromPublicArea=True&amp;isModal=true&amp;asPopupView=true</t>
  </si>
  <si>
    <t>420-2023</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</si>
  <si>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</si>
  <si>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</si>
  <si>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https://community.secop.gov.co/Public/Tendering/OpportunityDetail/Index?noticeUID=CO1.NTC.3983029&amp;isFromPublicArea=True&amp;isModal=true&amp;asPopupView=true</t>
  </si>
  <si>
    <t>421-2023</t>
  </si>
  <si>
    <t>LEANDRO BARRAGAN NIETO</t>
  </si>
  <si>
    <t>PRESTAR SERVICIOS PROFESIONALES PARA ORIENTAR Y DESARROLLAR CONTENIDOS PARA LA ESTRATEGIAS PEDAGÓGICA DE LA ESCUELA DE HÁBITAT DE LA SDHT</t>
  </si>
  <si>
    <t>https://community.secop.gov.co/Public/Tendering/OpportunityDetail/Index?noticeUID=CO1.NTC.3977639&amp;isFromPublicArea=True&amp;isModal=true&amp;asPopupView=true</t>
  </si>
  <si>
    <t>422-2023</t>
  </si>
  <si>
    <t>JUAN CARLOS JIMENEZ BUSTACARA</t>
  </si>
  <si>
    <t>PRESTAR SERVICIOS TÉCNICOS PARA APOYAR LAS ACTIVIDADES RELACIONADAS CON LA PROMOCIÓN, PRODUCCIÓN DE PIEZAS COMUNICATIVAS DIGITALES Y VIRTUALIZACIÓN DE LAS ESTRATEGIAS PEDAGÓGICAS EN EL MARCO DE LA GESTIÓN DEL CONOCIMIENTO DE LA SDHT</t>
  </si>
  <si>
    <t>https://community.secop.gov.co/Public/Tendering/OpportunityDetail/Index?noticeUID=CO1.NTC.3948110&amp;isFromPublicArea=True&amp;isModal=true&amp;asPopupView=true</t>
  </si>
  <si>
    <t>423-2023</t>
  </si>
  <si>
    <t>NELSON ANDRES HERNANDEZ ORTEGA</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</si>
  <si>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</si>
  <si>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https://community.secop.gov.co/Public/Tendering/OpportunityDetail/Index?noticeUID=CO1.NTC.3946782&amp;isFromPublicArea=True&amp;isModal=true&amp;asPopupView=true</t>
  </si>
  <si>
    <t>424-2023</t>
  </si>
  <si>
    <t>JHON ALEXANDER MONROY BENITEZ</t>
  </si>
  <si>
    <t>PRESTAR SERVICIOS PROFESIONALES PARA LA PRODUCCIÓN, REVISIÓN, ORGANIZACIÓN Y CONSOLIDACIÓN DE LA INFORMACIÓN CARTOGRÁFICA Y EL ANÁLISIS ESPACIAL DE LOS INSTRUMENTOS DE PLANEACIÓN.</t>
  </si>
  <si>
    <t>https://community.secop.gov.co/Public/Tendering/OpportunityDetail/Index?noticeUID=CO1.NTC.3982797&amp;isFromPublicArea=True&amp;isModal=true&amp;asPopupView=true</t>
  </si>
  <si>
    <t>425-2023</t>
  </si>
  <si>
    <t>KAREN ROCIO FORERO GARAVITO</t>
  </si>
  <si>
    <t>PRESTAR SERVICIOS PROFESIONALES PARA REALIZAR ANÁLISIS Y CONSTRUCCIÓN DE LOS EXPEDIENTES PREDIALES DE LOS PREDIOS DEL BANCO DE TIERRAS, Y EN LOS TEMAS NORMATIVOS RELACIONADOS CON BOGOTÁ REGIÓN.</t>
  </si>
  <si>
    <t>https://community.secop.gov.co/Public/Tendering/OpportunityDetail/Index?noticeUID=CO1.NTC.3947128&amp;isFromPublicArea=True&amp;isModal=true&amp;asPopupView=true</t>
  </si>
  <si>
    <t>426-2023</t>
  </si>
  <si>
    <t>YANNET RODRIGUEZ OSORIO</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</si>
  <si>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</si>
  <si>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https://community.secop.gov.co/Public/Tendering/OpportunityDetail/Index?noticeUID=CO1.NTC.3946611&amp;isFromPublicArea=True&amp;isModal=true&amp;asPopupView=true</t>
  </si>
  <si>
    <t>427-2023</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</si>
  <si>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</si>
  <si>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</si>
  <si>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https://community.secop.gov.co/Public/Tendering/OpportunityDetail/Index?noticeUID=CO1.NTC.3994175&amp;isFromPublicArea=True&amp;isModal=true&amp;asPopupView=true</t>
  </si>
  <si>
    <t>428-2023</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</si>
  <si>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</si>
  <si>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</si>
  <si>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https://community.secop.gov.co/Public/Tendering/OpportunityDetail/Index?noticeUID=CO1.NTC.3947326&amp;isFromPublicArea=True&amp;isModal=true&amp;asPopupView=true</t>
  </si>
  <si>
    <t>429-2023</t>
  </si>
  <si>
    <t>JAVIER FERNANDO VARGAS DEVIA</t>
  </si>
  <si>
    <t>https://community.secop.gov.co/Public/Tendering/OpportunityDetail/Index?noticeUID=CO1.NTC.3947846&amp;isFromPublicArea=True&amp;isModal=true&amp;asPopupView=true</t>
  </si>
  <si>
    <t>430-2023</t>
  </si>
  <si>
    <t>DIANA CAROLINA LADINO DURAN</t>
  </si>
  <si>
    <t>PRESTAR SERVICIOS PROFESIONALES PARA APOYAR JURÍDICAMENTE A LA SUBSECRETARÍA DE GESTIÓN CORPORATIVA</t>
  </si>
  <si>
    <t>https://community.secop.gov.co/Public/Tendering/OpportunityDetail/Index?noticeUID=CO1.NTC.3966598&amp;isFromPublicArea=True&amp;isModal=true&amp;asPopupView=true</t>
  </si>
  <si>
    <t>431-2023</t>
  </si>
  <si>
    <t>CLAUDIA PATRICIA SILVA GUATAQUI</t>
  </si>
  <si>
    <t>https://community.secop.gov.co/Public/Tendering/OpportunityDetail/Index?noticeUID=CO1.NTC.3948547&amp;isFromPublicArea=True&amp;isModal=true&amp;asPopupView=true</t>
  </si>
  <si>
    <t>432-2023</t>
  </si>
  <si>
    <t>YECSI MILENA LINARES RODRIGUEZ</t>
  </si>
  <si>
    <t>PRESTAR SERVICIOS PROFESIONALES PARA REALIZAR EL SEGUIMIENTO, GESTIÓN Y ARTICULACIÓN DE LOS PROYECTOS PRIORIZADOS POR LA ENTIDAD, QUE HABILITEN SUELO DISPONIBLE PARA VIVIENDA VIS VIP Y USOS COMPLEMENTARIOS.</t>
  </si>
  <si>
    <t>https://community.secop.gov.co/Public/Tendering/OpportunityDetail/Index?noticeUID=CO1.NTC.3951504&amp;isFromPublicArea=True&amp;isModal=true&amp;asPopupView=true</t>
  </si>
  <si>
    <t>433-2023</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</si>
  <si>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</si>
  <si>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</si>
  <si>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https://community.secop.gov.co/Public/Tendering/OpportunityDetail/Index?noticeUID=CO1.NTC.3951554&amp;isFromPublicArea=True&amp;isModal=true&amp;asPopupView=true</t>
  </si>
  <si>
    <t>434-2023</t>
  </si>
  <si>
    <t>ANDREA DEL PILAR PASTRANA PEREZ</t>
  </si>
  <si>
    <t>PRESTAR SERVICIOS DE APOYO A LA GESTIÓN EN EL DESARROLLO OPERATIVO Y ADMINISTRATIVO DE LA OFICINA DE CONTROL DISCIPLINARIO INTERNO DE LA SDHT.</t>
  </si>
  <si>
    <t>https://community.secop.gov.co/Public/Tendering/OpportunityDetail/Index?noticeUID=CO1.NTC.3949122&amp;isFromPublicArea=True&amp;isModal=true&amp;asPopupView=true</t>
  </si>
  <si>
    <t>435-2023</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</si>
  <si>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</si>
  <si>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</si>
  <si>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https://community.secop.gov.co/Public/Tendering/OpportunityDetail/Index?noticeUID=CO1.NTC.3949609&amp;isFromPublicArea=True&amp;isModal=true&amp;asPopupView=true</t>
  </si>
  <si>
    <t>436-2023</t>
  </si>
  <si>
    <t>DIANA PAOLA PUSCUE</t>
  </si>
  <si>
    <t>PRESTAR SERVICIO DE APOYO A LA GESTIÓN PARA REALIZAR ACTIVIDADES LOGÍSTICAS DEL COMPONENTE SOCIAL QUE SE IMPLEMENTA EN LOS TERRITORIOS PRIORIZADOS DE MEJORAMIENTO INTEGRAL DE BARRIOS DE LA SECRETARIA DISTRITAL DEL HÁBITAT.</t>
  </si>
  <si>
    <t>https://community.secop.gov.co/Public/Tendering/OpportunityDetail/Index?noticeUID=CO1.NTC.3949690&amp;isFromPublicArea=True&amp;isModal=true&amp;asPopupView=true</t>
  </si>
  <si>
    <t>437-2023</t>
  </si>
  <si>
    <t>SANDRA PATRICIA VILLAMOR BUITRAGO</t>
  </si>
  <si>
    <t>https://community.secop.gov.co/Public/Tendering/OpportunityDetail/Index?noticeUID=CO1.NTC.3956004&amp;isFromPublicArea=True&amp;isModal=true&amp;asPopupView=true</t>
  </si>
  <si>
    <t>438-2023</t>
  </si>
  <si>
    <t>CLAUDIA PATRICIA CEBALLOS GARCIA</t>
  </si>
  <si>
    <t>PRESTAR SERVICIOS PROFESIONALES PARA APOYAR EL DESARROLLO DE LAS ACTIVIDADES PROPIAS DE LA SUBDIRECCIÓN ADMINISTRATIVA DE LA SECRETARIA DISTRITAL DEL HABITAT</t>
  </si>
  <si>
    <t>https://community.secop.gov.co/Public/Tendering/OpportunityDetail/Index?noticeUID=CO1.NTC.3955110&amp;isFromPublicArea=True&amp;isModal=true&amp;asPopupView=true</t>
  </si>
  <si>
    <t>439-2023</t>
  </si>
  <si>
    <t>ANA MARIA MONTAÑEZ GIL</t>
  </si>
  <si>
    <t>PRESTAR SERVICIOS PROFESIONALES PARA APOYAR EL DISEÑO Y EJECUCIÓN DE LAS EVALUACIONES DE LA POLÍTICAS EN EL MARCO DE LA POLÍTICA DE GESTIÓN INTEGRAL DEL HÁBITAT.</t>
  </si>
  <si>
    <t>https://community.secop.gov.co/Public/Tendering/OpportunityDetail/Index?noticeUID=CO1.NTC.3946423&amp;isFromPublicArea=True&amp;isModal=true&amp;asPopupView=true</t>
  </si>
  <si>
    <t>440-2023</t>
  </si>
  <si>
    <t>FABIOLA ANDREA RODRIGUEZ ESQUIVEL</t>
  </si>
  <si>
    <t>PRESTAR SERVICIOS PROFESIONALES PARA APOYAR LA LABOR DE GEOREFERENCIACIÓN DE INFORMACIÓN CARTOGRÁFICA DE SOLUCIONES HABITACIONALES Y DEMÁS INFORMACIÓN DERIVADA DEL MEJORAMIENTO INTEGRAL DE VIVIENDAS</t>
  </si>
  <si>
    <t>https://community.secop.gov.co/Public/Tendering/OpportunityDetail/Index?noticeUID=CO1.NTC.3955998&amp;isFromPublicArea=True&amp;isModal=true&amp;asPopupView=true</t>
  </si>
  <si>
    <t>441-2023</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</si>
  <si>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</si>
  <si>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</si>
  <si>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https://community.secop.gov.co/Public/Tendering/OpportunityDetail/Index?noticeUID=CO1.NTC.3956188&amp;isFromPublicArea=True&amp;isModal=true&amp;asPopupView=true</t>
  </si>
  <si>
    <t>442-2023</t>
  </si>
  <si>
    <t>ALEJANDRA TOBON DIAZ</t>
  </si>
  <si>
    <t>PRESTAR SERVICIOS PROFESIONALES EN DERECHO PARA APOYAR EN LA DE LA CONCEPTUALIZACIÓN, ELABORACIÓN, REVISIÓN, ACOMPAÑAMIENTO, IMPULSO Y TRÁMITE DE LAS ACTIVIDADES JURÍDICAS A CARGO DE LA SUBSECRETARÍA JURÍDICA</t>
  </si>
  <si>
    <t>https://community.secop.gov.co/Public/Tendering/OpportunityDetail/Index?noticeUID=CO1.NTC.3956290&amp;isFromPublicArea=True&amp;isModal=true&amp;asPopupView=true</t>
  </si>
  <si>
    <t>443-2023</t>
  </si>
  <si>
    <t>LUIS HANDERSON MOTTA ESCALANTE</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</si>
  <si>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</si>
  <si>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https://community.secop.gov.co/Public/Tendering/OpportunityDetail/Index?noticeUID=CO1.NTC.3958104&amp;isFromPublicArea=True&amp;isModal=true&amp;asPopupView=true</t>
  </si>
  <si>
    <t>444-2023</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</si>
  <si>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</si>
  <si>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https://community.secop.gov.co/Public/Tendering/OpportunityDetail/Index?noticeUID=CO1.NTC.3957884&amp;isFromPublicArea=True&amp;isModal=true&amp;asPopupView=true</t>
  </si>
  <si>
    <t>445-2023</t>
  </si>
  <si>
    <t>GHEINER SAUL CARDENAS MANZANARES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</si>
  <si>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</si>
  <si>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https://community.secop.gov.co/Public/Tendering/OpportunityDetail/Index?noticeUID=CO1.NTC.3959278&amp;isFromPublicArea=True&amp;isModal=true&amp;asPopupView=true</t>
  </si>
  <si>
    <t>446-2023</t>
  </si>
  <si>
    <t>JUAN SEBASTIAN PARRA RAFFAN</t>
  </si>
  <si>
    <t>PRESTAR SERVICIOS PROFESIONALES EN DERECHO PARA APOYAR LA REPRESENTACION Y DEFENSA JUDICIAL DE LA SECRETARIA DISTRITAL DEL HABITAT</t>
  </si>
  <si>
    <t>https://community.secop.gov.co/Public/Tendering/OpportunityDetail/Index?noticeUID=CO1.NTC.3957897&amp;isFromPublicArea=True&amp;isModal=true&amp;asPopupView=true</t>
  </si>
  <si>
    <t>447-2023</t>
  </si>
  <si>
    <t>DANILO PEÑARANDA CASTILLA</t>
  </si>
  <si>
    <t>https://community.secop.gov.co/Public/Tendering/OpportunityDetail/Index?noticeUID=CO1.NTC.3955980&amp;isFromPublicArea=True&amp;isModal=true&amp;asPopupView=true</t>
  </si>
  <si>
    <t>448-2023</t>
  </si>
  <si>
    <t>JOHANA CAROLINA MANCIPE LUGO</t>
  </si>
  <si>
    <t>PRESTAR SERVICIOS DE APOYO ADMINISTRATIVO PARA LA LIQUIDACIÓN DE LAS PRESTACIONES SOCIALES, ASÍ COMO EN ACTIVIDADES DE TALENTO HUMANO DE LA SECRETARÍA DISTRITAL DE HÁBITAT.</t>
  </si>
  <si>
    <t>https://community.secop.gov.co/Public/Tendering/OpportunityDetail/Index?noticeUID=CO1.NTC.3962960&amp;isFromPublicArea=True&amp;isModal=true&amp;asPopupView=true</t>
  </si>
  <si>
    <t>449-2023</t>
  </si>
  <si>
    <t>MARIA IBETH MANRIQUE ZARATE</t>
  </si>
  <si>
    <t>PRESTAR LOS SERVICIOS PROFESIONALES PARA APOYAR EL DESARROLLO DE LA LIQUIDACIÓN DE LA NÓMINA DE LA SECRETARÍA DISTRITAL DEL HÁBITAT.</t>
  </si>
  <si>
    <t>https://community.secop.gov.co/Public/Tendering/OpportunityDetail/Index?noticeUID=CO1.NTC.3962789&amp;isFromPublicArea=True&amp;isModal=true&amp;asPopupView=true</t>
  </si>
  <si>
    <t>450-2023</t>
  </si>
  <si>
    <t>CLAUDIA LILIANA CARO CARO</t>
  </si>
  <si>
    <t>https://community.secop.gov.co/Public/Tendering/OpportunityDetail/Index?noticeUID=CO1.NTC.3969359&amp;isFromPublicArea=True&amp;isModal=true&amp;asPopupView=true</t>
  </si>
  <si>
    <t>451-2023</t>
  </si>
  <si>
    <t>LAURA VIVIANA GOMEZ SIERRA</t>
  </si>
  <si>
    <t>https://community.secop.gov.co/Public/Tendering/OpportunityDetail/Index?noticeUID=CO1.NTC.3969910&amp;isFromPublicArea=True&amp;isModal=true&amp;asPopupView=true</t>
  </si>
  <si>
    <t>452-2023</t>
  </si>
  <si>
    <t>CLAUDIA XIMENA CASTILLO SANTANA</t>
  </si>
  <si>
    <t>https://community.secop.gov.co/Public/Tendering/OpportunityDetail/Index?noticeUID=CO1.NTC.3969781&amp;isFromPublicArea=True&amp;isModal=true&amp;asPopupView=true</t>
  </si>
  <si>
    <t>453-2023</t>
  </si>
  <si>
    <t>JAVIER ALBERTO SOTO OJEDA</t>
  </si>
  <si>
    <t>PRESTAR SERVICIOS PROFESIONALES PARA PROPORCIONAR APOYO JURÍDICO AL ÁREA DE TALENTO HUMANO EN LOS TEMAS RELACIONADOS CON LA GESTIÓN DE PERSONAL, ASÍ COMO APOYAR LA SUPERVISIÓN DE LOS CONTRATOS A CARGO DEL ÁREA.</t>
  </si>
  <si>
    <t>https://community.secop.gov.co/Public/Tendering/OpportunityDetail/Index?noticeUID=CO1.NTC.3964813&amp;isFromPublicArea=True&amp;isModal=true&amp;asPopupView=true</t>
  </si>
  <si>
    <t>454-2023</t>
  </si>
  <si>
    <t>MARIA DE LOS ANGELES VILLAMIZAR GUAQUETA</t>
  </si>
  <si>
    <t>PRESTAR SERVICIOS DE APOYO ADMINISTRATIVO AL PROCESO DE BIENES, SERVICIOS E INFRAESTRUCTURA CON EL MANEJO Y CONTROL DEL ALMACÉN Y LOS INVENTARIOS DE LA SDHT.</t>
  </si>
  <si>
    <t>https://community.secop.gov.co/Public/Tendering/OpportunityDetail/Index?noticeUID=CO1.NTC.3964814&amp;isFromPublicArea=True&amp;isModal=true&amp;asPopupView=true</t>
  </si>
  <si>
    <t>455-2023</t>
  </si>
  <si>
    <t>RENE ALEJANDRO SANCHEZ PRIETO</t>
  </si>
  <si>
    <t>PRESTAR SERVICIOS DE APOYO A LA SDHT CON LAS ACTIVIDADES DE MANTENIMIENTO PREVENTIVO Y CORRECTIVO DE LA INFRAESTRUCTURA FISICA DE LAS DIFERENTES SEDES DONDE FUNCIONA LA ENTIDAD.</t>
  </si>
  <si>
    <t>https://community.secop.gov.co/Public/Tendering/OpportunityDetail/Index?noticeUID=CO1.NTC.3964816&amp;isFromPublicArea=True&amp;isModal=true&amp;asPopupView=true</t>
  </si>
  <si>
    <t>456-2023</t>
  </si>
  <si>
    <t>JENNY MARITZA BARRERA SUAREZ</t>
  </si>
  <si>
    <t>PRESTAR SERVICIOS PROFESIONALES EN LA EJECUCIÓN, SEGUIMIENTO, EVALUACIÓN Y CONTROL AL SISTEMA DE SEGURIDAD Y SALUD EN EL TRABAJO SG-SST Y AL PLAN ANUAL DE SEGURIDAD Y SALUD EN EL TRABAJO.</t>
  </si>
  <si>
    <t>https://community.secop.gov.co/Public/Tendering/OpportunityDetail/Index?noticeUID=CO1.NTC.3964808&amp;isFromPublicArea=True&amp;isModal=true&amp;asPopupView=true</t>
  </si>
  <si>
    <t>457-2023</t>
  </si>
  <si>
    <t>LUIS FERNANDO GUAYACUNDO CHAVES</t>
  </si>
  <si>
    <t>PRESTAR SERVICIOS PROFESIONALES PARA APOYAR EL SEGUIMIENTO A LOS LINEAMIENTOS TÉCNICOS DE INGENIERÍA EN LA IMPLEMENTACIÓN DEL PROYECTO PILOTO “PLAN TERRAZAS”</t>
  </si>
  <si>
    <t>https://community.secop.gov.co/Public/Tendering/OpportunityDetail/Index?noticeUID=CO1.NTC.3965264&amp;isFromPublicArea=True&amp;isModal=true&amp;asPopupView=true</t>
  </si>
  <si>
    <t>458-2023</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</si>
  <si>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</si>
  <si>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</si>
  <si>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https://community.secop.gov.co/Public/Tendering/OpportunityDetail/Index?noticeUID=CO1.NTC.3959233&amp;isFromPublicArea=True&amp;isModal=true&amp;asPopupView=true</t>
  </si>
  <si>
    <t>459-2023</t>
  </si>
  <si>
    <t>LUZ ADRIANA GUTIERREZ BERNAL</t>
  </si>
  <si>
    <t>PRESTAR SERVICIOS PROFESIONALES EN EL SEGUIMIENTO Y EVALUACIÓN DE LA GESTIÓN ESTRATÉGICA DEL TALENTO HUMANO - PETH DE LA SECRETARÍA DISTRITAL DEL HÁBITAT</t>
  </si>
  <si>
    <t>https://community.secop.gov.co/Public/Tendering/OpportunityDetail/Index?noticeUID=CO1.NTC.3969232&amp;isFromPublicArea=True&amp;isModal=true&amp;asPopupView=true</t>
  </si>
  <si>
    <t>460-2023</t>
  </si>
  <si>
    <t>JENIFFER CHACÓN BEJARANO</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</si>
  <si>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</si>
  <si>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https://community.secop.gov.co/Public/Tendering/OpportunityDetail/Index?noticeUID=CO1.NTC.3967866&amp;isFromPublicArea=True&amp;isModal=true&amp;asPopupView=true</t>
  </si>
  <si>
    <t>461-2023</t>
  </si>
  <si>
    <t>JEANNETTE OBDULIA BECERRA LLANOS</t>
  </si>
  <si>
    <t>PRESTAR SERVICIOS DE APOYO TECNICO AL DESPACHO DE LA SECRETARÍA DISTRITAL DEL HÁBITAT PARA LAS ACTIVIDADES ADMINISTRATIVAS RELACIONADAS CON LOS REQUERIMIENTOS DE LOS ENTES QUE EJERCEN CONTROL POLÍTICO</t>
  </si>
  <si>
    <t>https://community.secop.gov.co/Public/Tendering/OpportunityDetail/Index?noticeUID=CO1.NTC.3964897&amp;isFromPublicArea=True&amp;isModal=true&amp;asPopupView=true</t>
  </si>
  <si>
    <t>462-2023</t>
  </si>
  <si>
    <t>EDEL JOSE AMAYA PEREZ</t>
  </si>
  <si>
    <t>https://community.secop.gov.co/Public/Tendering/OpportunityDetail/Index?noticeUID=CO1.NTC.3965370&amp;isFromPublicArea=True&amp;isModal=true&amp;asPopupView=true</t>
  </si>
  <si>
    <t>463-2023</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</si>
  <si>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</si>
  <si>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</si>
  <si>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https://community.secop.gov.co/Public/Tendering/OpportunityDetail/Index?noticeUID=CO1.NTC.3965383&amp;isFromPublicArea=True&amp;isModal=true&amp;asPopupView=true</t>
  </si>
  <si>
    <t>464-2023</t>
  </si>
  <si>
    <t>LIZETH KATHERINE BERMUDEZ GOMEZ</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</si>
  <si>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</si>
  <si>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https://community.secop.gov.co/Public/Tendering/OpportunityDetail/Index?noticeUID=CO1.NTC.3965857&amp;isFromPublicArea=True&amp;isModal=true&amp;asPopupView=true</t>
  </si>
  <si>
    <t>465-2023</t>
  </si>
  <si>
    <t>LAURA CAMILA ORDUÑA MONCADA</t>
  </si>
  <si>
    <t>PRESTAR SERVICIOS PROFESIONALES DE APOYO TÉCNICO PARA LA ELABORACIÓN DE LOS PLANOS Y DOCUMENTOS REQUERIDOS EN LA ESTRUCTURACIÓN DE LAS INTERVENCIONES DE MEJORAMIENTO INTEGRAL RURAL, Y LOS DEMÁS PROYECTOS PRIORIZADOS POR LA SUBDIRECCIÓN DE OPERACIONES.</t>
  </si>
  <si>
    <t>https://community.secop.gov.co/Public/Tendering/OpportunityDetail/Index?noticeUID=CO1.NTC.3965951&amp;isFromPublicArea=True&amp;isModal=true&amp;asPopupView=true</t>
  </si>
  <si>
    <t>466-2023</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</si>
  <si>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</si>
  <si>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</si>
  <si>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https://community.secop.gov.co/Public/Tendering/OpportunityDetail/Index?noticeUID=CO1.NTC.3965968&amp;isFromPublicArea=True&amp;isModal=true&amp;asPopupView=true</t>
  </si>
  <si>
    <t>467-2023</t>
  </si>
  <si>
    <t>ANGIE CATALINA ACOSTA CORTES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</si>
  <si>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</si>
  <si>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https://community.secop.gov.co/Public/Tendering/OpportunityDetail/Index?noticeUID=CO1.NTC.3966359&amp;isFromPublicArea=True&amp;isModal=true&amp;asPopupView=true</t>
  </si>
  <si>
    <t>468-2023</t>
  </si>
  <si>
    <t>JUAN PABLO CABEZAS CASTRO</t>
  </si>
  <si>
    <t>https://community.secop.gov.co/Public/Tendering/OpportunityDetail/Index?noticeUID=CO1.NTC.3969411&amp;isFromPublicArea=True&amp;isModal=true&amp;asPopupView=true</t>
  </si>
  <si>
    <t>469-2023</t>
  </si>
  <si>
    <t>JENNY PAOLA LOZANO LOZANO</t>
  </si>
  <si>
    <t>https://community.secop.gov.co/Public/Tendering/OpportunityDetail/Index?noticeUID=CO1.NTC.3969380&amp;isFromPublicArea=True&amp;isModal=true&amp;asPopupView=true</t>
  </si>
  <si>
    <t>470-2023</t>
  </si>
  <si>
    <t>LEISLY YURANI TORRES</t>
  </si>
  <si>
    <t>https://community.secop.gov.co/Public/Tendering/OpportunityDetail/Index?noticeUID=CO1.NTC.3967989&amp;isFromPublicArea=True&amp;isModal=true&amp;asPopupView=true</t>
  </si>
  <si>
    <t>471-2023</t>
  </si>
  <si>
    <t>JOHAN MANUEL REDONDO ORTEGON</t>
  </si>
  <si>
    <t>PRESTAR SERVICIOS PROFESIONALES PARA APOYAR LA PLANEACIÓN ESTRATÉGICA, EL MODELAMIENTO Y ANÁLISIS DE INFORMACIÓN EN EL DESARROLLO DE LAS POLÍTICAS DEL SECTOR HÁBITAT.</t>
  </si>
  <si>
    <t>https://community.secop.gov.co/Public/Tendering/OpportunityDetail/Index?noticeUID=CO1.NTC.3972506&amp;isFromPublicArea=True&amp;isModal=true&amp;asPopupView=true</t>
  </si>
  <si>
    <t>472-2023</t>
  </si>
  <si>
    <t>EDWIN YAMID ORTIZ SALAS</t>
  </si>
  <si>
    <t>PRESTAR SERVICIOS PROFESIONALES PARA APOYAR LA EJECUCIÓN, SEGUIMIENTO Y EVALUACIÓN DE LAS ACTIVIDADES DE GESTIÓN DEL TALENTO HUMANO Y EL PLAN DE CAPACITACIÓN INSTITUCIONAL DE LA SECRETARÍA DISTRITAL DEL HÁBITAT.</t>
  </si>
  <si>
    <t>https://community.secop.gov.co/Public/Tendering/OpportunityDetail/Index?noticeUID=CO1.NTC.3970752&amp;isFromPublicArea=True&amp;isModal=true&amp;asPopupView=true</t>
  </si>
  <si>
    <t>473-2023</t>
  </si>
  <si>
    <t>EDGAR ENRIQUE HUERTAS HURTADO</t>
  </si>
  <si>
    <t>PRESTAR SERVICIOS PARA BRINDAR APOYO TÉCNICO Y OPERATIVO EN LAS ACTIVIDADES DESARROLLADAS EN EL PROCESO DE GESTIÓN DE BIENES, SERVICIOS E INFRAESTRUCTURA DE LA SDHT.</t>
  </si>
  <si>
    <t>https://community.secop.gov.co/Public/Tendering/OpportunityDetail/Index?noticeUID=CO1.NTC.3970566&amp;isFromPublicArea=True&amp;isModal=true&amp;asPopupView=true</t>
  </si>
  <si>
    <t>474-2023</t>
  </si>
  <si>
    <t>HECTOR FABIAN GRAJALES RIOS</t>
  </si>
  <si>
    <t>https://community.secop.gov.co/Public/Tendering/OpportunityDetail/Index?noticeUID=CO1.NTC.3971718&amp;isFromPublicArea=True&amp;isModal=true&amp;asPopupView=true</t>
  </si>
  <si>
    <t>475-2023</t>
  </si>
  <si>
    <t>GIOHANA CATARINE GONZALEZ TURIZO</t>
  </si>
  <si>
    <t>PRESTAR SERVICIOS PROFESIONALES PARA APOYAR LA REVISIÓN DE LOS PROCESOS CONTRACTUALES Y OTROS ACTOS JURÍDICOS DE COMPETENCIA DE LA SUBSECRETARÍA DE GESTIÓN CORPORATIVA</t>
  </si>
  <si>
    <t>https://community.secop.gov.co/Public/Tendering/OpportunityDetail/Index?noticeUID=CO1.NTC.3974728&amp;isFromPublicArea=True&amp;isModal=true&amp;asPopupView=true</t>
  </si>
  <si>
    <t>476-2023</t>
  </si>
  <si>
    <t>DIEGO FERNANDO NEUTA NIÑO</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</si>
  <si>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</si>
  <si>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https://community.secop.gov.co/Public/Tendering/OpportunityDetail/Index?noticeUID=CO1.NTC.3968550&amp;isFromPublicArea=True&amp;isModal=true&amp;asPopupView=true</t>
  </si>
  <si>
    <t>477-2023</t>
  </si>
  <si>
    <t>ANGELA MILENA MENDOZA VEGA</t>
  </si>
  <si>
    <t>https://community.secop.gov.co/Public/Tendering/OpportunityDetail/Index?noticeUID=CO1.NTC.3970169&amp;isFromPublicArea=True&amp;isModal=true&amp;asPopupView=true</t>
  </si>
  <si>
    <t>478-2023</t>
  </si>
  <si>
    <t>KATHERINE FORERO BONILLA</t>
  </si>
  <si>
    <t>https://community.secop.gov.co/Public/Tendering/OpportunityDetail/Index?noticeUID=CO1.NTC.3971205&amp;isFromPublicArea=True&amp;isModal=true&amp;asPopupView=true</t>
  </si>
  <si>
    <t>479-2023</t>
  </si>
  <si>
    <t>DIEGO ALEXANDER PRIETO RINCON</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</si>
  <si>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</si>
  <si>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https://community.secop.gov.co/Public/Tendering/OpportunityDetail/Index?noticeUID=CO1.NTC.3971917&amp;isFromPublicArea=True&amp;isModal=true&amp;asPopupView=true</t>
  </si>
  <si>
    <t>480-2023</t>
  </si>
  <si>
    <t>JUAN ESTEBAN TORRES SOLER</t>
  </si>
  <si>
    <t>https://community.secop.gov.co/Public/Tendering/OpportunityDetail/Index?noticeUID=CO1.NTC.3974504&amp;isFromPublicArea=True&amp;isModal=true&amp;asPopupView=true</t>
  </si>
  <si>
    <t>481-2023</t>
  </si>
  <si>
    <t>ELIAN MATEO REMOLINA LAMUS</t>
  </si>
  <si>
    <t>PRESTAR SERVICIOS PROFESIONALES PARA APOYAR LA LABOR INTERINSTITUCIONAL EN LA GESTIÓN DE LOS TRÁMITES DE LA CADENA DE URBANISMO Y CONSTRUCCIÓN DE LOS PROYECTOS DE VIVIENDA BAJO EL ESQUEMA DE MESA DE SOLUCIONES.</t>
  </si>
  <si>
    <t>https://community.secop.gov.co/Public/Tendering/OpportunityDetail/Index?noticeUID=CO1.NTC.3992366&amp;isFromPublicArea=True&amp;isModal=true&amp;asPopupView=true</t>
  </si>
  <si>
    <t>482-2023</t>
  </si>
  <si>
    <t>LAURA ALEJANDRA CARRANZA CARVAJAL</t>
  </si>
  <si>
    <t>https://community.secop.gov.co/Public/Tendering/OpportunityDetail/Index?noticeUID=CO1.NTC.3975505&amp;isFromPublicArea=True&amp;isModal=true&amp;asPopupView=true</t>
  </si>
  <si>
    <t>483-2023</t>
  </si>
  <si>
    <t>SANDRA MILENA COBOS ANGULO</t>
  </si>
  <si>
    <t>PRESTAR SERVICIOS PROFESIONALES PARA LIDERAR LAS ESTRATEGIAS DE APROPIACIÓN DEL ESPACIO PÚBLICO EN LAS INTERVENCIONES INTEGRALES DE LA SECRETARÍA DISTRITAL DEL HÁBITAT</t>
  </si>
  <si>
    <t>https://community.secop.gov.co/Public/Tendering/OpportunityDetail/Index?noticeUID=CO1.NTC.3980121&amp;isFromPublicArea=True&amp;isModal=true&amp;asPopupView=true</t>
  </si>
  <si>
    <t>484-2023</t>
  </si>
  <si>
    <t>YEISON DUARTE AGUILERA</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</si>
  <si>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</si>
  <si>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https://community.secop.gov.co/Public/Tendering/OpportunityDetail/Index?noticeUID=CO1.NTC.3988818&amp;isFromPublicArea=True&amp;isModal=true&amp;asPopupView=true</t>
  </si>
  <si>
    <t>485-2023</t>
  </si>
  <si>
    <t>MARY CAROLINA SALAZAR PENAGOS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</si>
  <si>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</si>
  <si>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https://community.secop.gov.co/Public/Tendering/OpportunityDetail/Index?noticeUID=CO1.NTC.3988747&amp;isFromPublicArea=True&amp;isModal=true&amp;asPopupView=true</t>
  </si>
  <si>
    <t>486-2023</t>
  </si>
  <si>
    <t>JEIMY PAOLA TELLEZ SILVA</t>
  </si>
  <si>
    <t>PRESTAR SERVICIOS PROFESIONALES PARA BRINDAR SOPORTE EN LA PARAMETRIZACIÓN DEL SISTEMA DE NÓMINA, ASÍ COMO EN SU LIQUIDACIÓN</t>
  </si>
  <si>
    <t>https://community.secop.gov.co/Public/Tendering/OpportunityDetail/Index?noticeUID=CO1.NTC.3980802&amp;isFromPublicArea=True&amp;isModal=true&amp;asPopupView=true</t>
  </si>
  <si>
    <t>487-2023</t>
  </si>
  <si>
    <t>MAGDA LORENA MUÑOZ MARIN</t>
  </si>
  <si>
    <t>PRESTAR SERVICIOS PROFESIONALES PARA APOYAR LA EJECUCIÓN, SEGUIMIENTO Y EVALUACIÓN DE LAS ACTIVIDADES DE GESTIÓN DEL TALENTO HUMANO Y EL PLAN DE BIENESTAR E INCENTIVOS DE LA SECRETARÍA DISTRITAL DEL HÁBITAT.</t>
  </si>
  <si>
    <t>https://community.secop.gov.co/Public/Tendering/OpportunityDetail/Index?noticeUID=CO1.NTC.3979024&amp;isFromPublicArea=True&amp;isModal=true&amp;asPopupView=true</t>
  </si>
  <si>
    <t>488-2023</t>
  </si>
  <si>
    <t>MARIA FERNANDA ARIZA LOZANO</t>
  </si>
  <si>
    <t>PRESTAR SERVICIOS PROFESIONALES PARA APOYAR EL DESARROLLO DEL SISTEMA DE SEGURIDAD Y SALUD EN EL TRABAJO SG-SST Y LOS PLANES RELACIONADOS EN EL MARCO DEL PROCESO DE TALENTO HUMANO DE LA SECRETARÍA DISTRITAL DEL HÁBITAT.</t>
  </si>
  <si>
    <t>https://community.secop.gov.co/Public/Tendering/OpportunityDetail/Index?noticeUID=CO1.NTC.3978821&amp;isFromPublicArea=True&amp;isModal=true&amp;asPopupView=true</t>
  </si>
  <si>
    <t>489-2023</t>
  </si>
  <si>
    <t>DIEGO MAURICIO PALACIO RODRIGUEZ</t>
  </si>
  <si>
    <t>PRESTAR SERVICIOS PROFESIONALES EN DERECHO PARA APOYAR EL ESTUDIO, PROYECCIÓN Y REVISIÓN DE ACTUACIONES ADMINISTRATIVAS Y LOS CONCEPTOS JURIDICOS A CARGO DE LA SUBSECRETARÍA JURÍDICA.</t>
  </si>
  <si>
    <t>https://community.secop.gov.co/Public/Tendering/OpportunityDetail/Index?noticeUID=CO1.NTC.3977241&amp;isFromPublicArea=True&amp;isModal=true&amp;asPopupView=true</t>
  </si>
  <si>
    <t>490-2023</t>
  </si>
  <si>
    <t>BLANCA YINET NARANJO BEJARANO</t>
  </si>
  <si>
    <t>https://community.secop.gov.co/Public/Tendering/OpportunityDetail/Index?noticeUID=CO1.NTC.3989428&amp;isFromPublicArea=True&amp;isModal=true&amp;asPopupView=true</t>
  </si>
  <si>
    <t>491-2023</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</si>
  <si>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</si>
  <si>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</si>
  <si>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https://community.secop.gov.co/Public/Tendering/OpportunityDetail/Index?noticeUID=CO1.NTC.3978688&amp;isFromPublicArea=True&amp;isModal=true&amp;asPopupView=true</t>
  </si>
  <si>
    <t>492-2023</t>
  </si>
  <si>
    <t>LENIN JHONATHAN DAVILA PARDO</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</si>
  <si>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</si>
  <si>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https://community.secop.gov.co/Public/Tendering/OpportunityDetail/Index?noticeUID=CO1.NTC.3978684&amp;isFromPublicArea=True&amp;isModal=true&amp;asPopupView=true</t>
  </si>
  <si>
    <t>493-2023</t>
  </si>
  <si>
    <t>LAURA JULIANA SANCHEZ SIACHOQUE</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</si>
  <si>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</si>
  <si>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https://community.secop.gov.co/Public/Tendering/OpportunityDetail/Index?noticeUID=CO1.NTC.3989410&amp;isFromPublicArea=True&amp;isModal=true&amp;asPopupView=true</t>
  </si>
  <si>
    <t>494-2023</t>
  </si>
  <si>
    <t>JENNYFER KATERYN HERRERA SARMIENTO</t>
  </si>
  <si>
    <t>https://community.secop.gov.co/Public/Tendering/OpportunityDetail/Index?noticeUID=CO1.NTC.3994407&amp;isFromPublicArea=True&amp;isModal=true&amp;asPopupView=true</t>
  </si>
  <si>
    <t>495-2023</t>
  </si>
  <si>
    <t>CINDY LORENA MORA RODRIGUEZ</t>
  </si>
  <si>
    <t>https://community.secop.gov.co/Public/Tendering/OpportunityDetail/Index?noticeUID=CO1.NTC.3996739&amp;isFromPublicArea=True&amp;isModal=true&amp;asPopupView=true</t>
  </si>
  <si>
    <t>496-2023</t>
  </si>
  <si>
    <t>LEONARDO ANDRES SANTANA CABALLERO</t>
  </si>
  <si>
    <t>PRESTAR SERVICIOS PROFESIONALES ESPECIALIZADOS PARA APOYAR JURIDICAMENTE A LA SUBDIRECCIÓN DE INVESTIGACIONES Y CONTROL DE VIVIENDA EN LAS ACTIVIDADES ORIENTADAS A LAS INVESTIGACIONES ADMINISTRATIVAS RELACIONADAS CON LA ENAJENACIÓN Y ARRENDAMIENTO DE VIVIENDA</t>
  </si>
  <si>
    <t>https://community.secop.gov.co/Public/Tendering/OpportunityDetail/Index?noticeUID=CO1.NTC.3988975&amp;isFromPublicArea=True&amp;isModal=true&amp;asPopupView=true</t>
  </si>
  <si>
    <t>497-2023</t>
  </si>
  <si>
    <t>LEIDY ESPERANZA GUACANEME NUÑEZ</t>
  </si>
  <si>
    <t>https://community.secop.gov.co/Public/Tendering/OpportunityDetail/Index?noticeUID=CO1.NTC.3989021&amp;isFromPublicArea=True&amp;isModal=true&amp;asPopupView=true</t>
  </si>
  <si>
    <t>498-2023</t>
  </si>
  <si>
    <t>RAQUEL ALDANA ALVAREZ</t>
  </si>
  <si>
    <t>https://community.secop.gov.co/Public/Tendering/OpportunityDetail/Index?noticeUID=CO1.NTC.3989042&amp;isFromPublicArea=True&amp;isModal=true&amp;asPopupView=true</t>
  </si>
  <si>
    <t>499-2023</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</si>
  <si>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</si>
  <si>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</si>
  <si>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https://community.secop.gov.co/Public/Tendering/OpportunityDetail/Index?noticeUID=CO1.NTC.4002406&amp;isFromPublicArea=True&amp;isModal=true&amp;asPopupView=true</t>
  </si>
  <si>
    <t>500-2023</t>
  </si>
  <si>
    <t>OSCAR FABIAN MARTINEZ CARRILLO</t>
  </si>
  <si>
    <t>https://community.secop.gov.co/Public/Tendering/OpportunityDetail/Index?noticeUID=CO1.NTC.3988904&amp;isFromPublicArea=True&amp;isModal=true&amp;asPopupView=true</t>
  </si>
  <si>
    <t>501-2023</t>
  </si>
  <si>
    <t>PAOLA MILENA ORTIZ JEREZ</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</si>
  <si>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</si>
  <si>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https://community.secop.gov.co/Public/Tendering/OpportunityDetail/Index?noticeUID=CO1.NTC.3980712&amp;isFromPublicArea=True&amp;isModal=true&amp;asPopupView=true</t>
  </si>
  <si>
    <t>502-2023</t>
  </si>
  <si>
    <t>JOHN ALEXANDER VALBUENA DIAZ</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</si>
  <si>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</si>
  <si>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https://community.secop.gov.co/Public/Tendering/OpportunityDetail/Index?noticeUID=CO1.NTC.3980580&amp;isFromPublicArea=True&amp;isModal=true&amp;asPopupView=true</t>
  </si>
  <si>
    <t>503-2023</t>
  </si>
  <si>
    <t>LEIDY VIVIANA BELTRAN PINZON</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</si>
  <si>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</si>
  <si>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https://community.secop.gov.co/Public/Tendering/OpportunityDetail/Index?noticeUID=CO1.NTC.3980720&amp;isFromPublicArea=True&amp;isModal=true&amp;asPopupView=true</t>
  </si>
  <si>
    <t>504-2023</t>
  </si>
  <si>
    <t>IGNACIO ANDRES VALENCIA CARVAJAL</t>
  </si>
  <si>
    <t>https://community.secop.gov.co/Public/Tendering/OpportunityDetail/Index?noticeUID=CO1.NTC.3989264&amp;isFromPublicArea=True&amp;isModal=true&amp;asPopupView=true</t>
  </si>
  <si>
    <t>505-2023</t>
  </si>
  <si>
    <t>DAVID AUGUSTO GARCIA AREVALO</t>
  </si>
  <si>
    <t>https://community.secop.gov.co/Public/Tendering/OpportunityDetail/Index?noticeUID=CO1.NTC.3990976&amp;isFromPublicArea=True&amp;isModal=true&amp;asPopupView=true</t>
  </si>
  <si>
    <t>506-2023</t>
  </si>
  <si>
    <t>ANIBAL ANDRES ARAGONES ARROYAVE</t>
  </si>
  <si>
    <t>https://community.secop.gov.co/Public/Tendering/OpportunityDetail/Index?noticeUID=CO1.NTC.3991146&amp;isFromPublicArea=True&amp;isModal=true&amp;asPopupView=true</t>
  </si>
  <si>
    <t>507-2023</t>
  </si>
  <si>
    <t>DIANA STELLA REGALADO MONROY</t>
  </si>
  <si>
    <t>https://community.secop.gov.co/Public/Tendering/OpportunityDetail/Index?noticeUID=CO1.NTC.3991291&amp;isFromPublicArea=True&amp;isModal=true&amp;asPopupView=true</t>
  </si>
  <si>
    <t>508-2023</t>
  </si>
  <si>
    <t>DIANA CAROLINA QUIROGA LOPEZ</t>
  </si>
  <si>
    <t>PRESTAR SERVICIOS PROFESIONALES PARA APOYAR LA ARTICULACIÓN DE LA SUBSECRETARÍA DE COORDINACIÓN OPERATIVA EN LA IMPLEMENTACIÓN DE PROYECTOS Y/O PROGRAMAS ESTRATÉGICOS EN TERRITORIOS PRIORIZADOS POR LA SECRETARÍA DISTRITAL DEL HÁBITAT.</t>
  </si>
  <si>
    <t>https://community.secop.gov.co/Public/Tendering/OpportunityDetail/Index?noticeUID=CO1.NTC.3993220&amp;isFromPublicArea=True&amp;isModal=true&amp;asPopupView=true</t>
  </si>
  <si>
    <t>509-2023</t>
  </si>
  <si>
    <t>JEISSON AVILA ROJAS</t>
  </si>
  <si>
    <t>PRESTAR SERVICIOS PROFESIONALES PARA APOYAR EL SEGUIMIENTO TÉCNICO EN LAS ACTIVIDADES ASOCIADAS A LAS INTERVENCIONES EN ESPACIO PÚBLICO EJECUTADOS EN LOS TERRITORIOS PRIORIZADOS POR LA SECRETARÍA DISTRITAL DEL HÁBITAT DE BOGOTÁ.</t>
  </si>
  <si>
    <t>https://community.secop.gov.co/Public/Tendering/OpportunityDetail/Index?noticeUID=CO1.NTC.3998129&amp;isFromPublicArea=True&amp;isModal=true&amp;asPopupView=true</t>
  </si>
  <si>
    <t>510-2023</t>
  </si>
  <si>
    <t>MARIA STELLA MELGAREJO</t>
  </si>
  <si>
    <t>PRESTAR SERVICIOS PROFESIONALES PARA APOYAR LA GESTIÓN DE LAS ACTIVIDADES DE TALENTO HUMANO DE LA SECRETARÍA DISTRITAL DEL HÁBITAT, ASÍ COMO EFECTUAR LOS CONTROLES A LAS MISMAS</t>
  </si>
  <si>
    <t>https://community.secop.gov.co/Public/Tendering/OpportunityDetail/Index?noticeUID=CO1.NTC.3992744&amp;isFromPublicArea=True&amp;isModal=true&amp;asPopupView=true</t>
  </si>
  <si>
    <t>511-2023</t>
  </si>
  <si>
    <t>LUIS ARTURO CAMACHO CESPEDES</t>
  </si>
  <si>
    <t>PRESTAR SERVICIOS PROFESIONALES EN EL ALISTAMIENTO DE INSUMOS TÉCNICOS CON EL FIN DE POSTULAR HOGARES AL SUBSIDIO DE MEJORAMIENTO DE VIVIENDA EN LA MODALIDAD DE HABITABILIDAD EN LOS TERRITORIOS PRIORIZADOS POR LA SECRETARIA DISTRITAL DEL HÁBITAT.</t>
  </si>
  <si>
    <t>https://community.secop.gov.co/Public/Tendering/OpportunityDetail/Index?noticeUID=CO1.NTC.3997100&amp;isFromPublicArea=True&amp;isModal=true&amp;asPopupView=true</t>
  </si>
  <si>
    <t>512-2023</t>
  </si>
  <si>
    <t>GLORIA STELLA PAEZ MURCIA</t>
  </si>
  <si>
    <t>PRESTAR SERVICIOS PROFESIONALES PARA BRINDAR APOYO JURÍDICO Y PRECONTRACTUAL, CONTRACTUAL Y POSTCONTRACTUAL A LA SUBDIRECCIÓN DE BARRIOS PARA LA IMPLEMENTACIÓN DE ACCIONES EN LOS TERRITORIOS PRIORIZADOS POR LA SECRETARÍA DISTRITAL DEL HÁBITAT</t>
  </si>
  <si>
    <t>https://community.secop.gov.co/Public/Tendering/OpportunityDetail/Index?noticeUID=CO1.NTC.4168457&amp;isFromPublicArea=True&amp;isModal=true&amp;asPopupView=true</t>
  </si>
  <si>
    <t>513-2023</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</si>
  <si>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</si>
  <si>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</si>
  <si>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https://community.secop.gov.co/Public/Tendering/OpportunityDetail/Index?noticeUID=CO1.NTC.4001920&amp;isFromPublicArea=True&amp;isModal=true&amp;asPopupView=true</t>
  </si>
  <si>
    <t>514-2023</t>
  </si>
  <si>
    <t>JUAN DIEGO CHIQUIZA NIVIA</t>
  </si>
  <si>
    <t>PRESTAR SERVICIOS PROFESIONALES EN EL SEGUIMIENTO A LAS ACTIVIDADES DEFINIDAS EN EL MARCO DE LOS PLANES DE TALENTO HUMANO</t>
  </si>
  <si>
    <t>https://community.secop.gov.co/Public/Tendering/OpportunityDetail/Index?noticeUID=CO1.NTC.3996836&amp;isFromPublicArea=True&amp;isModal=true&amp;asPopupView=true</t>
  </si>
  <si>
    <t>515-2023</t>
  </si>
  <si>
    <t>JOHANA CATALINA CAMBEROS JEREZ</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</si>
  <si>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</si>
  <si>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https://community.secop.gov.co/Public/Tendering/OpportunityDetail/Index?noticeUID=CO1.NTC.3998121&amp;isFromPublicArea=True&amp;isModal=true&amp;asPopupView=true</t>
  </si>
  <si>
    <t>516-2023</t>
  </si>
  <si>
    <t>NATALIA CAROLINA MOLANO GOMEZ</t>
  </si>
  <si>
    <t>https://community.secop.gov.co/Public/Tendering/OpportunityDetail/Index?noticeUID=CO1.NTC.3998433&amp;isFromPublicArea=True&amp;isModal=true&amp;asPopupView=true</t>
  </si>
  <si>
    <t>517-2023</t>
  </si>
  <si>
    <t>RICHARD DAVID PARDO PEDRAZA</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</si>
  <si>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</si>
  <si>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https://community.secop.gov.co/Public/Tendering/OpportunityDetail/Index?noticeUID=CO1.NTC.3998603&amp;isFromPublicArea=True&amp;isModal=true&amp;asPopupView=true</t>
  </si>
  <si>
    <t>518-2023</t>
  </si>
  <si>
    <t>ANGIE PAOLA ALVIS GRANADA</t>
  </si>
  <si>
    <t>https://community.secop.gov.co/Public/Tendering/OpportunityDetail/Index?noticeUID=CO1.NTC.4001503&amp;isFromPublicArea=True&amp;isModal=true&amp;asPopupView=true</t>
  </si>
  <si>
    <t>519-2023</t>
  </si>
  <si>
    <t>KATTIA SOFIA SANTANA QUINTERO</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</si>
  <si>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</si>
  <si>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https://community.secop.gov.co/Public/Tendering/OpportunityDetail/Index?noticeUID=CO1.NTC.4001180&amp;isFromPublicArea=True&amp;isModal=true&amp;asPopupView=true</t>
  </si>
  <si>
    <t>520-2023</t>
  </si>
  <si>
    <t>ZORALY CAICEDO YEPEZ</t>
  </si>
  <si>
    <t>PRESTAR SERVICIOS PROFESIONALES EN DERECHO PARA APOYAR ASUNTOS RELACIONADOS CON LA DEFENSA JUDICIAL Y EXTRAJUDICIAL DE LA SECRETARIA DISTRITAL DEL HABITAT.</t>
  </si>
  <si>
    <t>https://community.secop.gov.co/Public/Tendering/OpportunityDetail/Index?noticeUID=CO1.NTC.4001705&amp;isFromPublicArea=True&amp;isModal=true&amp;asPopupView=true</t>
  </si>
  <si>
    <t>521-2023</t>
  </si>
  <si>
    <t>ISRAEL MAURICIO LLACHE OLAYA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</si>
  <si>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</si>
  <si>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https://community.secop.gov.co/Public/Tendering/OpportunityDetail/Index?noticeUID=CO1.NTC.4002488&amp;isFromPublicArea=True&amp;isModal=true&amp;asPopupView=true</t>
  </si>
  <si>
    <t>522-2023</t>
  </si>
  <si>
    <t>INDIRA BELIZA GOENAGA ARIZA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</si>
  <si>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</si>
  <si>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https://community.secop.gov.co/Public/Tendering/OpportunityDetail/Index?noticeUID=CO1.NTC.4014398&amp;isFromPublicArea=True&amp;isModal=true&amp;asPopupView=true</t>
  </si>
  <si>
    <t>523-2023</t>
  </si>
  <si>
    <t>JULIO MIGUEL SILVA SALAMANCA</t>
  </si>
  <si>
    <t>PRESTAR SERVICIOS PROFESIONALES PARA ADELANTAR LAS ACTIVIDADES DE ANÁLISIS DE ESTUDIOS Y EVALUACIONES DEL SECTOR HÁBITAT QUE PERMITAN LA ARTICULACIÓN DE LOS INSTRUMENTOS DE PLANEACIÓN PARA LA IMPLEMENTACIÓN DE LA POLÍTICA DE GESTIÓN INTEGRAL DEL HÁBITAT.</t>
  </si>
  <si>
    <t>https://community.secop.gov.co/Public/Tendering/OpportunityDetail/Index?noticeUID=CO1.NTC.4004416&amp;isFromPublicArea=True&amp;isModal=true&amp;asPopupView=true</t>
  </si>
  <si>
    <t>524-2023</t>
  </si>
  <si>
    <t>LEONEL ALBERTO MIRANDA RUIZ</t>
  </si>
  <si>
    <t>PRESTAR SERVICIOS PROFESIONALES ESPECIALIZADOS PARA LA IMPLEMENTACIÓN DE INSTRUMENTOS DE GESTIÓN Y PLANIFICACIÓN DESDE EL COMPONENTE URBANÍSTICO EN EL MARCO DE LA POLÍTICA DE GESTIÓN INTEGRAL DEL HÁBITAT.</t>
  </si>
  <si>
    <t>https://community.secop.gov.co/Public/Tendering/OpportunityDetail/Index?noticeUID=CO1.NTC.4002896&amp;isFromPublicArea=True&amp;isModal=true&amp;asPopupView=true</t>
  </si>
  <si>
    <t>525-2023</t>
  </si>
  <si>
    <t>BELLANITH PAULINA VARGAS GARZON</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</si>
  <si>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</si>
  <si>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https://community.secop.gov.co/Public/Tendering/OpportunityDetail/Index?noticeUID=CO1.NTC.4002079&amp;isFromPublicArea=True&amp;isModal=true&amp;asPopupView=true</t>
  </si>
  <si>
    <t>526-2023</t>
  </si>
  <si>
    <t>NELSON SEBASTIAN CORTES BRAVO</t>
  </si>
  <si>
    <t>PRESTAR SERVICIOS PROFESIONALES PARA BRINDAR APOYO INTERINSTITUCIONAL EN LA GESTIÓN DE LOS TRÁMITES PARA LA INICIACIÓN DE SOLUCIONES HABITACIONALES EN EL MARCO DEL MEJORAMIENTO INTEGRAL DE LAS VIVIENDAS.</t>
  </si>
  <si>
    <t>https://community.secop.gov.co/Public/Tendering/OpportunityDetail/Index?noticeUID=CO1.NTC.4010498&amp;isFromPublicArea=True&amp;isModal=true&amp;asPopupView=true</t>
  </si>
  <si>
    <t>528-2023</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</si>
  <si>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</si>
  <si>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</si>
  <si>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https://community.secop.gov.co/Public/Tendering/OpportunityDetail/Index?noticeUID=CO1.NTC.4011589&amp;isFromPublicArea=True&amp;isModal=true&amp;asPopupView=true</t>
  </si>
  <si>
    <t>529-2023</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</si>
  <si>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</si>
  <si>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</si>
  <si>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https://community.secop.gov.co/Public/Tendering/OpportunityDetail/Index?noticeUID=CO1.NTC.4019134&amp;isFromPublicArea=True&amp;isModal=true&amp;asPopupView=true</t>
  </si>
  <si>
    <t>530-2023</t>
  </si>
  <si>
    <t>LINA PAOLA GARCES APONTE</t>
  </si>
  <si>
    <t>PRESTAR SERVICIOS PROFESIONALES PARA EL SEGUIMIENTO DE PLANES, PROGRAMAS, PROYECTOS Y POLÍTICAS DE LOS SERVICIOS PÚBLICOS DOMICILIARIOS EN EL MARCO DE LAS FUNCIONES DE LA SUBDIRECCIÓN DE SERVICIOS PÚBLICOS</t>
  </si>
  <si>
    <t>https://community.secop.gov.co/Public/Tendering/OpportunityDetail/Index?noticeUID=CO1.NTC.4019705&amp;isFromPublicArea=True&amp;isModal=true&amp;asPopupView=true</t>
  </si>
  <si>
    <t>531-2023</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</si>
  <si>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</si>
  <si>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</si>
  <si>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https://community.secop.gov.co/Public/Tendering/OpportunityDetail/Index?noticeUID=CO1.NTC.4013718&amp;isFromPublicArea=True&amp;isModal=true&amp;asPopupView=true</t>
  </si>
  <si>
    <t>532-2023</t>
  </si>
  <si>
    <t>YERNEY ROLANDO RODRÍGUEZ ÁVILA</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</si>
  <si>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</si>
  <si>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https://community.secop.gov.co/Public/Tendering/OpportunityDetail/Index?noticeUID=CO1.NTC.4014462&amp;isFromPublicArea=True&amp;isModal=true&amp;asPopupView=true</t>
  </si>
  <si>
    <t>533-2023</t>
  </si>
  <si>
    <t>DIANA CAROLINA GONZALEZ CANCELADO</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</si>
  <si>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</si>
  <si>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https://community.secop.gov.co/Public/Tendering/OpportunityDetail/Index?noticeUID=CO1.NTC.4017442&amp;isFromPublicArea=True&amp;isModal=true&amp;asPopupView=true</t>
  </si>
  <si>
    <t>534-2023</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</si>
  <si>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</si>
  <si>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</si>
  <si>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https://community.secop.gov.co/Public/Tendering/OpportunityDetail/Index?noticeUID=CO1.NTC.4018286&amp;isFromPublicArea=True&amp;isModal=true&amp;asPopupView=true</t>
  </si>
  <si>
    <t>535-2023</t>
  </si>
  <si>
    <t>SERGIO ANDRES HERNANDEZ GOENAGA</t>
  </si>
  <si>
    <t>https://community.secop.gov.co/Public/Tendering/OpportunityDetail/Index?noticeUID=CO1.NTC.4018576&amp;isFromPublicArea=True&amp;isModal=true&amp;asPopupView=true</t>
  </si>
  <si>
    <t>536-2023</t>
  </si>
  <si>
    <t>GILMA NOPE ACEVEDO</t>
  </si>
  <si>
    <t>PRESTAR SERVICIOS DE APOYO A LA GESTIÓN EN TEMAS ADMINISTRATIVOS Y OPERATIVOS QUE SE REQUIERAN PARA EL CUMPLIMIENTO DE LAS ACTIVIDADES A CARGO DE LA SUBSECRETARÍA JURÍDICA.</t>
  </si>
  <si>
    <t>https://community.secop.gov.co/Public/Tendering/OpportunityDetail/Index?noticeUID=CO1.NTC.4020014&amp;isFromPublicArea=True&amp;isModal=true&amp;asPopupView=true</t>
  </si>
  <si>
    <t>537-2023</t>
  </si>
  <si>
    <t>PAULA ANDREA MOSQUERA MENDEZ</t>
  </si>
  <si>
    <t>https://community.secop.gov.co/Public/Tendering/OpportunityDetail/Index?noticeUID=CO1.NTC.4018634&amp;isFromPublicArea=True&amp;isModal=true&amp;asPopupView=true</t>
  </si>
  <si>
    <t>538-2023</t>
  </si>
  <si>
    <t>ANA MARIA LAGOS CARDENAS</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</si>
  <si>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</si>
  <si>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https://community.secop.gov.co/Public/Tendering/OpportunityDetail/Index?noticeUID=CO1.NTC.4018704&amp;isFromPublicArea=True&amp;isModal=true&amp;asPopupView=true</t>
  </si>
  <si>
    <t>539-2023</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</si>
  <si>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</si>
  <si>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</si>
  <si>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https://community.secop.gov.co/Public/Tendering/OpportunityDetail/Index?noticeUID=CO1.NTC.4020729&amp;isFromPublicArea=True&amp;isModal=true&amp;asPopupView=true</t>
  </si>
  <si>
    <t>540-2023</t>
  </si>
  <si>
    <t>OLGA SUSANA TORRES TORRES</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</si>
  <si>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</si>
  <si>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https://community.secop.gov.co/Public/Tendering/OpportunityDetail/Index?noticeUID=CO1.NTC.4021025&amp;isFromPublicArea=True&amp;isModal=true&amp;asPopupView=true</t>
  </si>
  <si>
    <t>541-2023</t>
  </si>
  <si>
    <t>YEINA ROCIO AVILES BARREIRO</t>
  </si>
  <si>
    <t>PRESTAR SERVICIOS TÉCNICOS PARA LA IMPLEMENTACIÓN DEL SISTEMA DE GESTIÓN DENTRO DE LOS DIFERENTES PROCESOS Y PROCEDIMIENTOS A CARGO DE LA SUBDIRECCIÓN DE PROGRAMAS Y PROYECTOS DE ACUERDO CON LOS LINEAMIENTOS DEL MODELO INTEGRADO DE PLANEACIÓN Y GESTIÓN</t>
  </si>
  <si>
    <t>https://community.secop.gov.co/Public/Tendering/OpportunityDetail/Index?noticeUID=CO1.NTC.4029669&amp;isFromPublicArea=True&amp;isModal=true&amp;asPopupView=true</t>
  </si>
  <si>
    <t>542-2023</t>
  </si>
  <si>
    <t>NANCY CAROLINA HERNANDEZ GUTIERREZ</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</si>
  <si>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</si>
  <si>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https://community.secop.gov.co/Public/Tendering/OpportunityDetail/Index?noticeUID=CO1.NTC.4030015&amp;isFromPublicArea=True&amp;isModal=true&amp;asPopupView=true</t>
  </si>
  <si>
    <t>543-2023</t>
  </si>
  <si>
    <t>NELLY BETSABE DIAZ GUERRERO</t>
  </si>
  <si>
    <t>PRESTAR SERVICIOS PROFESIONALES PARA APOYAR LA IMPLEMENTACIÓN, SEGUIMIENTO Y CERTIFICACIÓN DEL SISTEMA DE GESTIÓN AMBIENTAL BAJO LOS REQUISITOS DE LA NORMA ISO 14001:2015</t>
  </si>
  <si>
    <t>https://community.secop.gov.co/Public/Tendering/OpportunityDetail/Index?noticeUID=CO1.NTC.4030042&amp;isFromPublicArea=True&amp;isModal=true&amp;asPopupView=true</t>
  </si>
  <si>
    <t>544-2023</t>
  </si>
  <si>
    <t>NATTALY MARIA ARDILA BERNAL</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</si>
  <si>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</si>
  <si>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https://community.secop.gov.co/Public/Tendering/OpportunityDetail/Index?noticeUID=CO1.NTC.4028325&amp;isFromPublicArea=True&amp;isModal=true&amp;asPopupView=true</t>
  </si>
  <si>
    <t>545-2023</t>
  </si>
  <si>
    <t>SERGIO ANDRES PRIETO PEÑA</t>
  </si>
  <si>
    <t>https://community.secop.gov.co/Public/Tendering/OpportunityDetail/Index?noticeUID=CO1.NTC.4028198&amp;isFromPublicArea=True&amp;isModal=true&amp;asPopupView=true</t>
  </si>
  <si>
    <t>546-2023</t>
  </si>
  <si>
    <t>CARLOS ANDRES PADILLA MEJIA</t>
  </si>
  <si>
    <t>PRESTAR SERVICIOS PROFESIONALES PARA APOYAR DESDE EL COMPONENTE TÉCNICO LAS ACTIVIDADES DE SEGUIMIENTO Y CONTROL EN EL FUNCIONAMIENTO DE LOS SISTEMAS DE ACUEDUCTO Y SANEAMIENTO EN EL DISTRITO CAPITAL.</t>
  </si>
  <si>
    <t>https://community.secop.gov.co/Public/Tendering/OpportunityDetail/Index?noticeUID=CO1.NTC.4026719&amp;isFromPublicArea=True&amp;isModal=true&amp;asPopupView=true</t>
  </si>
  <si>
    <t>547-2023</t>
  </si>
  <si>
    <t>YIDLEN CAMILA ORDOÑEZ MORALES</t>
  </si>
  <si>
    <t>https://community.secop.gov.co/Public/Tendering/OpportunityDetail/Index?noticeUID=CO1.NTC.4027704&amp;isFromPublicArea=True&amp;isModal=true&amp;asPopupView=true</t>
  </si>
  <si>
    <t>548-2023</t>
  </si>
  <si>
    <t>ANDRES FELIPE VILLAMIL CASTRO</t>
  </si>
  <si>
    <t>PRESTAR SERVICIOS PROFESIONALES PARA APOYAR EL SEGUIMIENTO, REGISTRO Y CONTROL DE LAS OPERACIONES PRESUPUESTALES DE LA SECRETARÍA DISTRITAL DEL HÁBITAT</t>
  </si>
  <si>
    <t>https://community.secop.gov.co/Public/Tendering/OpportunityDetail/Index?noticeUID=CO1.NTC.4027915&amp;isFromPublicArea=True&amp;isModal=true&amp;asPopupView=true</t>
  </si>
  <si>
    <t>549-2023</t>
  </si>
  <si>
    <t>MARCELA VERANO ALARCON</t>
  </si>
  <si>
    <t>https://community.secop.gov.co/Public/Tendering/OpportunityDetail/Index?noticeUID=CO1.NTC.4029025&amp;isFromPublicArea=True&amp;isModal=true&amp;asPopupView=true</t>
  </si>
  <si>
    <t>550-2023</t>
  </si>
  <si>
    <t>JAIME ALIRIO CORTES ARIAS</t>
  </si>
  <si>
    <t>PRESTAR SERVICIOS DE APOYO A LA GESTIÓN EN LAS ACTIVIDADES DE APOYO ADMINISTRATIVO, DE GESTIÓN DOCUMENTAL Y DIGITALIZACIÓN DE DOCUMENTOS QUE SE REQUIERAN EN LA SUBDIRECCIÓN DE PREVENCIÓN Y SEGUIMIENTO</t>
  </si>
  <si>
    <t>https://community.secop.gov.co/Public/Tendering/OpportunityDetail/Index?noticeUID=CO1.NTC.4029519&amp;isFromPublicArea=True&amp;isModal=true&amp;asPopupView=true</t>
  </si>
  <si>
    <t>551-2023</t>
  </si>
  <si>
    <t>LINA MARCELA VARGAS DUQUE</t>
  </si>
  <si>
    <t>https://community.secop.gov.co/Public/Tendering/OpportunityDetail/Index?noticeUID=CO1.NTC.4028946&amp;isFromPublicArea=True&amp;isModal=true&amp;asPopupView=true</t>
  </si>
  <si>
    <t>552-2023</t>
  </si>
  <si>
    <t>MICHEL VANESSA OVIEDO GUTIERREZ</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</si>
  <si>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</si>
  <si>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https://community.secop.gov.co/Public/Tendering/OpportunityDetail/Index?noticeUID=CO1.NTC.4047148&amp;isFromPublicArea=True&amp;isModal=False</t>
  </si>
  <si>
    <t>553-2023</t>
  </si>
  <si>
    <t>JULIO CESAR VEGA ANGARITA</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</si>
  <si>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</si>
  <si>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https://community.secop.gov.co/Public/Tendering/OpportunityDetail/Index?noticeUID=CO1.NTC.4039785&amp;isFromPublicArea=True&amp;isModal=true&amp;asPopupView=true</t>
  </si>
  <si>
    <t>554-2023</t>
  </si>
  <si>
    <t>GERMAN ALBERTO BAQUIRO DUQUE</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</si>
  <si>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</si>
  <si>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https://community.secop.gov.co/Public/Tendering/OpportunityDetail/Index?noticeUID=CO1.NTC.4043655&amp;isFromPublicArea=True&amp;isModal=true&amp;asPopupView=true</t>
  </si>
  <si>
    <t>555-2023</t>
  </si>
  <si>
    <t>ANA ALEXANDRA CARDENAS TRIANA</t>
  </si>
  <si>
    <t>PRESTAR SERVICIOS PROFESIONALES DE APOYO JURIDICO PARA SUSTANCIAR INVESTIGACIONES ADMINISTRATIVAS RELACIONADAS CON LA ENAJENACION Y ARRENDAMIENTO DE VIVIENDA.</t>
  </si>
  <si>
    <t>https://community.secop.gov.co/Public/Tendering/OpportunityDetail/Index?noticeUID=CO1.NTC.4055155&amp;isFromPublicArea=True&amp;isModal=true&amp;asPopupView=true</t>
  </si>
  <si>
    <t>556-2023</t>
  </si>
  <si>
    <t>CHRISTIAN ALEJANDRO TORRES PATIÑO</t>
  </si>
  <si>
    <t>https://community.secop.gov.co/Public/Tendering/OpportunityDetail/Index?noticeUID=CO1.NTC.4055077&amp;isFromPublicArea=True&amp;isModal=true&amp;asPopupView=true</t>
  </si>
  <si>
    <t>557-2023</t>
  </si>
  <si>
    <t>GABRIEL OSORIO BUITRAGO</t>
  </si>
  <si>
    <t>PRESTAR SERVICIOS PROFESIONALES ESPECIALIZADOS PARA ASESORAR EL DESARROLLO DE LAS ACTIVIDADES PROPIAS DE LA SUBDIRECCIÓN ADMINISTRATIVA DE LA SECRETARIA DISTRITAL DEL HABITAT</t>
  </si>
  <si>
    <t>https://community.secop.gov.co/Public/Tendering/OpportunityDetail/Index?noticeUID=CO1.NTC.4044381&amp;isFromPublicArea=True&amp;isModal=true&amp;asPopupView=true</t>
  </si>
  <si>
    <t>558-2023</t>
  </si>
  <si>
    <t>MARÍA ISABEL VANEGAS SILVA</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</si>
  <si>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</si>
  <si>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https://community.secop.gov.co/Public/Tendering/OpportunityDetail/Index?noticeUID=CO1.NTC.4046986&amp;isFromPublicArea=True&amp;isModal=true&amp;asPopupView=true</t>
  </si>
  <si>
    <t>559-2023</t>
  </si>
  <si>
    <t>MATEO SEBASTIAN PIÑEROS BERNAL</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</si>
  <si>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</si>
  <si>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https://community.secop.gov.co/Public/Tendering/OpportunityDetail/Index?noticeUID=CO1.NTC.4051558&amp;isFromPublicArea=True&amp;isModal=true&amp;asPopupView=true</t>
  </si>
  <si>
    <t>560-2023</t>
  </si>
  <si>
    <t>https://community.secop.gov.co/Public/Tendering/OpportunityDetail/Index?noticeUID=CO1.NTC.4055169&amp;isFromPublicArea=True&amp;isModal=False</t>
  </si>
  <si>
    <t>561-2023</t>
  </si>
  <si>
    <t>KHAANKO NORBERTO RUIZ RODRIGUEZ</t>
  </si>
  <si>
    <t>PRESTAR SERVICIOS PROFESIONALES PARA GESTIONAR EL DESARROLLO DEL MODELO DE SEGURIDAD Y PRIVACIDAD DE LA INFORMACIÓN DE LA SDHT Y SEGURIDAD DIGITAL.</t>
  </si>
  <si>
    <t>https://community.secop.gov.co/Public/Tendering/OpportunityDetail/Index?noticeUID=CO1.NTC.4051270&amp;isFromPublicArea=True&amp;isModal=False</t>
  </si>
  <si>
    <t>562-2023</t>
  </si>
  <si>
    <t>HECTOR ALEXANDER MARTINEZ SILVA</t>
  </si>
  <si>
    <t>PRESTAR SERVICIOS PROFESIONALES DE SOPORTE AL SISTEMA DE CORRESPONDENCIA Y GESTIÓN DOCUMENTAL SIGA</t>
  </si>
  <si>
    <t>https://community.secop.gov.co/Public/Tendering/OpportunityDetail/Index?noticeUID=CO1.NTC.4051381&amp;isFromPublicArea=True&amp;isModal=False</t>
  </si>
  <si>
    <t>563-2023</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</si>
  <si>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</si>
  <si>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</si>
  <si>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https://community.secop.gov.co/Public/Tendering/OpportunityDetail/Index?noticeUID=CO1.NTC.4051495&amp;isFromPublicArea=True&amp;isModal=true&amp;asPopupView=true</t>
  </si>
  <si>
    <t>564-2023</t>
  </si>
  <si>
    <t>DIANA MARIA MURCIA VARGAS</t>
  </si>
  <si>
    <t>PRESTAR SERVICIOS PROFESIONALES EN EL SEGUIMIENTO A LA GESTIÓN DE LOS PROYECTOS ESTRATÉGICOS, DEFINIDOS POR LA SECRETARÍA DISTRITAL DEL HÁBITAT A LOS PROCESOS ADMINISTRATIVOS Y JURÍDICOS</t>
  </si>
  <si>
    <t>https://community.secop.gov.co/Public/Tendering/OpportunityDetail/Index?noticeUID=CO1.NTC.4059911&amp;isFromPublicArea=True&amp;isModal=true&amp;asPopupView=true</t>
  </si>
  <si>
    <t>565-2023</t>
  </si>
  <si>
    <t>DIANA MARCELA LOPEZ LOPEZ</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</si>
  <si>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</si>
  <si>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https://community.secop.gov.co/Public/Tendering/OpportunityDetail/Index?noticeUID=CO1.NTC.4055375&amp;isFromPublicArea=True&amp;isModal=true&amp;asPopupView=true</t>
  </si>
  <si>
    <t>566-2023</t>
  </si>
  <si>
    <t>JUAN SEBASTIAN GOMEZ CABEZAS</t>
  </si>
  <si>
    <t>https://community.secop.gov.co/Public/Tendering/OpportunityDetail/Index?noticeUID=CO1.NTC.4056587&amp;isFromPublicArea=True&amp;isModal=true&amp;asPopupView=true</t>
  </si>
  <si>
    <t>567-2023</t>
  </si>
  <si>
    <t>YUDDY REYES JIMENEZ</t>
  </si>
  <si>
    <t>https://community.secop.gov.co/Public/Tendering/OpportunityDetail/Index?noticeUID=CO1.NTC.4055554&amp;isFromPublicArea=True&amp;isModal=true&amp;asPopupView=true</t>
  </si>
  <si>
    <t>568-2023</t>
  </si>
  <si>
    <t>LIESET KATHERINE REYES ACHIPIZ</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</si>
  <si>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</si>
  <si>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https://community.secop.gov.co/Public/Tendering/OpportunityDetail/Index?noticeUID=CO1.NTC.4058311&amp;isFromPublicArea=True&amp;isModal=true&amp;asPopupView=true</t>
  </si>
  <si>
    <t>569-2023</t>
  </si>
  <si>
    <t>MIRYAN CRISTINA PARRA DUQUE</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</si>
  <si>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</si>
  <si>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https://community.secop.gov.co/Public/Tendering/OpportunityDetail/Index?noticeUID=CO1.NTC.4058328&amp;isFromPublicArea=True&amp;isModal=true&amp;asPopupView=true</t>
  </si>
  <si>
    <t>570-2023</t>
  </si>
  <si>
    <t>LAURA VALENTINA PEÑA PEÑA</t>
  </si>
  <si>
    <t>https://community.secop.gov.co/Public/Tendering/OpportunityDetail/Index?noticeUID=CO1.NTC.4058346&amp;isFromPublicArea=True&amp;isModal=true&amp;asPopupView=true</t>
  </si>
  <si>
    <t>571-2023</t>
  </si>
  <si>
    <t>ELIANA ROSA ROMERO STEVENSON</t>
  </si>
  <si>
    <t>https://community.secop.gov.co/Public/Tendering/OpportunityDetail/Index?noticeUID=CO1.NTC.4055123&amp;isFromPublicArea=True&amp;isModal=true&amp;asPopupView=true</t>
  </si>
  <si>
    <t>572-2023</t>
  </si>
  <si>
    <t>MANUEL ALFONSO DURAN RIVERA</t>
  </si>
  <si>
    <t>PRESTAR SERVICIOS PROFESIONALES PARA LA PRODUCCIÓN Y DIVULGACIÓN DE CONTENIDOS DE LOS COMPONENTES DE COMUNICACIÓN DIGITAL Y COMUNITARIO DE LA SDHT</t>
  </si>
  <si>
    <t>https://community.secop.gov.co/Public/Tendering/OpportunityDetail/Index?noticeUID=CO1.NTC.4054972&amp;isFromPublicArea=True&amp;isModal=true&amp;asPopupView=true</t>
  </si>
  <si>
    <t>573-2023</t>
  </si>
  <si>
    <t>DILMA MARIANA GARCIA ABRIL</t>
  </si>
  <si>
    <t>https://community.secop.gov.co/Public/Tendering/OpportunityDetail/Index?noticeUID=CO1.NTC.4059389&amp;isFromPublicArea=True&amp;isModal=true&amp;asPopupView=true</t>
  </si>
  <si>
    <t>574-2023</t>
  </si>
  <si>
    <t>EDGAR ALONSO RENTERIA ASPRILLA</t>
  </si>
  <si>
    <t>https://community.secop.gov.co/Public/Tendering/OpportunityDetail/Index?noticeUID=CO1.NTC.4059824&amp;isFromPublicArea=True&amp;isModal=true&amp;asPopupView=true</t>
  </si>
  <si>
    <t>575-2023</t>
  </si>
  <si>
    <t>GABINO HERNANDEZ BLANCO</t>
  </si>
  <si>
    <t>PRESTAR SERVICIOS PROFESIONALES PARA EL SOPORTE Y GESTIÓN DE LA CAPACIDAD DE LA INFRAESTRUCTURA TECNOLÓGICA</t>
  </si>
  <si>
    <t>https://community.secop.gov.co/Public/Tendering/OpportunityDetail/Index?noticeUID=CO1.NTC.4058402&amp;isFromPublicArea=True&amp;isModal=true&amp;asPopupView=true</t>
  </si>
  <si>
    <t>576-2023</t>
  </si>
  <si>
    <t>JAVIER FERNANDO CAICEDO MONTOYA</t>
  </si>
  <si>
    <t>https://community.secop.gov.co/Public/Tendering/OpportunityDetail/Index?noticeUID=CO1.NTC.4060319&amp;isFromPublicArea=True&amp;isModal=true&amp;asPopupView=true</t>
  </si>
  <si>
    <t>577-2023</t>
  </si>
  <si>
    <t>YUDY JACEL ALVAREZ CAMBEROS</t>
  </si>
  <si>
    <t>PRESTAR SERVICIOS DE APOYO A LA GESTIÓN EN LAS DIFERENTES ACTIVIDADES QUE DESARROLLA LA SUBDIRECCIÓN ADMINISTRATIVA EN EL PROCESO DE GESTIÓN DE BIENES SERVICIOS E INFRAESTRUCTURA DE LA SDHT.</t>
  </si>
  <si>
    <t>https://community.secop.gov.co/Public/Tendering/OpportunityDetail/Index?noticeUID=CO1.NTC.4065043&amp;isFromPublicArea=True&amp;isModal=true&amp;asPopupView=true</t>
  </si>
  <si>
    <t>578-2023</t>
  </si>
  <si>
    <t>ANIBAL DAVID MARIN CASTANO</t>
  </si>
  <si>
    <t>PRESTAR SERVICIOS PROFESIONALES ESPECIALIZADOS PARA LA GENERACIÓN DE CONTENIDOS RELACIONADOS CON LOS PROGRAMAS, PLANES Y PROYECTOS DE LA SDHT, PARA PÚBLICOS EXTERNOS Y MEDIOS DE COMUNICACIÓN.</t>
  </si>
  <si>
    <t>https://community.secop.gov.co/Public/Tendering/OpportunityDetail/Index?noticeUID=CO1.NTC.4067320&amp;isFromPublicArea=True&amp;isModal=true&amp;asPopupView=true</t>
  </si>
  <si>
    <t>579-2023</t>
  </si>
  <si>
    <t>LAURA FLAVIE ZIMMERMANN</t>
  </si>
  <si>
    <t>PRESTAR SERVICIOS PROFESIONALES PARA APOYAR LA ARMONIZACIÓN DE INSTRUMENTOS Y CONTENIDOS DERIVADOS DEL PLAN MAESTRO DE HÁBITAT Y SERVICIOS PÚBLICOS, ASÍ COMO DETERMINAR LOS MECANISMOS DE SEGUIMIENTO, MONITOREO Y EVALUACIÓN.</t>
  </si>
  <si>
    <t>https://community.secop.gov.co/Public/Tendering/OpportunityDetail/Index?noticeUID=CO1.NTC.4067908&amp;isFromPublicArea=True&amp;isModal=true&amp;asPopupView=true</t>
  </si>
  <si>
    <t>580-2023</t>
  </si>
  <si>
    <t>ENRIQUE CAMACHO VIATELA</t>
  </si>
  <si>
    <t>PRESTAR SERVICIOS PROFESIONALES PARA APOYAR LA ESTRUCTURACIÓN DE PROYECTOS A PARTIR DE LOS COMPONENTES FINANCIEROS Y ECONÓMICOS, ASÍ COMO LA CAPTURA DE VALOR DEL SUELO PARA LA ESTRUCTURACIÓN DEL BANCO REGIONAL DE TIERRAS.</t>
  </si>
  <si>
    <t>https://community.secop.gov.co/Public/Tendering/OpportunityDetail/Index?noticeUID=CO1.NTC.4070234&amp;isFromPublicArea=True&amp;isModal=true&amp;asPopupView=true</t>
  </si>
  <si>
    <t>581-2023</t>
  </si>
  <si>
    <t>GUSTAVO ROJAS SANCHEZ</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</si>
  <si>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</si>
  <si>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https://community.secop.gov.co/Public/Tendering/OpportunityDetail/Index?noticeUID=CO1.NTC.4083437&amp;isFromPublicArea=True&amp;isModal=true&amp;asPopupView=true</t>
  </si>
  <si>
    <t>582-2023</t>
  </si>
  <si>
    <t>GABRIEL ERNESTO LAGOS MEDINA</t>
  </si>
  <si>
    <t>PRESTAR SERVICIOS PROFESIONALES PARA EL SOPORTE, ANÁLISIS Y SEGUIMIENTO JURÍDICO REQUERIDO EN LAS ETAPAS DE LOS PROCESOS CONTRACTUALES EN EL MARCO DE LOS PROGRAMAS INSTITUCIONALES DE LA SECRETARÍA DISTRITAL DEL HÁBITAT</t>
  </si>
  <si>
    <t>https://community.secop.gov.co/Public/Tendering/OpportunityDetail/Index?noticeUID=CO1.NTC.4116938&amp;isFromPublicArea=True&amp;isModal=true&amp;asPopupView=true</t>
  </si>
  <si>
    <t>583-2023</t>
  </si>
  <si>
    <t>JIMMY ANDRÉS CASTELLANOS CARRILLO</t>
  </si>
  <si>
    <t>PRESTAR SERVICIOS PROFESIONALES PARA LA DEFINICIÓN Y GESTIÓN EN EL DESARROLLO DE SISTEMAS DE INFORMACIÓN Y DE ARQUITECTURA DE SOFTWARE DE LA ENTIDAD</t>
  </si>
  <si>
    <t>https://community.secop.gov.co/Public/Tendering/OpportunityDetail/Index?noticeUID=CO1.NTC.4068104&amp;isFromPublicArea=True&amp;isModal=true&amp;asPopupView=true</t>
  </si>
  <si>
    <t>584-2023</t>
  </si>
  <si>
    <t>YULY TATIANA SILVA ESPINEL</t>
  </si>
  <si>
    <t>PRESTAR SERVICIOS PROFESIONALES PARA APOYAR LA IMPLEMENTACION DE LAS ESTRATEGIAS DE GESTIÓN SOCIAL Y TRABAJO PARTICIPATIVO REQUERIDAS EN LA FORMULACIÓN E IMPLEMENTACIÓN DE LAS INTERVENCIONES DE LOS PROYECTOS POR LA SUBDIRECCIÓN DE OPERACIONES.</t>
  </si>
  <si>
    <t>https://community.secop.gov.co/Public/Tendering/OpportunityDetail/Index?noticeUID=CO1.NTC.4069470&amp;isFromPublicArea=True&amp;isModal=true&amp;asPopupView=true</t>
  </si>
  <si>
    <t>585-2023</t>
  </si>
  <si>
    <t>SANDRA LILIANA ERAZO ISRAEL</t>
  </si>
  <si>
    <t>https://community.secop.gov.co/Public/Tendering/OpportunityDetail/Index?noticeUID=CO1.NTC.4071399&amp;isFromPublicArea=True&amp;isModal=true&amp;asPopupView=true</t>
  </si>
  <si>
    <t>586-2023</t>
  </si>
  <si>
    <t>DANIEL CAMILO GOMEZ OTALORA</t>
  </si>
  <si>
    <t>https://community.secop.gov.co/Public/Tendering/OpportunityDetail/Index?noticeUID=CO1.NTC.4073141&amp;isFromPublicArea=True&amp;isModal=true&amp;asPopupView=true</t>
  </si>
  <si>
    <t>587-2023</t>
  </si>
  <si>
    <t>CAROLINA VALBUENA TALERO</t>
  </si>
  <si>
    <t>https://community.secop.gov.co/Public/Tendering/OpportunityDetail/Index?noticeUID=CO1.NTC.4073410&amp;isFromPublicArea=True&amp;isModal=true&amp;asPopupView=true</t>
  </si>
  <si>
    <t>588-2023</t>
  </si>
  <si>
    <t>MARCELA BUSTAMANTE MORON</t>
  </si>
  <si>
    <t>PRESTAR SERVICIOS PROFESIONALES PARA DESARROLLAR ACCIONES E IMPLEMENTAR ESTRATEGIAS DE COMUNICACIÓN Y CULTURA CIUDADANA DE LA SDHT.</t>
  </si>
  <si>
    <t>https://community.secop.gov.co/Public/Tendering/OpportunityDetail/Index?noticeUID=CO1.NTC.4072588&amp;isFromPublicArea=True&amp;isModal=true&amp;asPopupView=true</t>
  </si>
  <si>
    <t>589-2023</t>
  </si>
  <si>
    <t>EDGAR GUILLERMO URRUTIA AGUIRRE</t>
  </si>
  <si>
    <t>PRESTAR LOS SERVICIOS PROFESIONALES PARA LA CREACIÓN DE CONTENIDOS DIGITALES DIRIGIDOS A LA CIUDADANÍA Y LA DIFUSIÓN DE LOS PLANES, PROGRAMAS Y PROYECTOS DE LA SDHT</t>
  </si>
  <si>
    <t>https://community.secop.gov.co/Public/Tendering/OpportunityDetail/Index?noticeUID=CO1.NTC.4074714&amp;isFromPublicArea=True&amp;isModal=true&amp;asPopupView=true</t>
  </si>
  <si>
    <t>590-2023</t>
  </si>
  <si>
    <t>DIANA CAROLINA LINARES ROMERO</t>
  </si>
  <si>
    <t>PRESTAR SERVICIOS PROFESIONALES EN EL PROCESO DE GESTIÓN DOCUMENTAL PARA APOYAR LA ELABORACIÓN Y/O ACTUALIZACIÓN DE LOS INSTRUMENTOS ARCHIVÍSTICOS DE LA SECRETARÍA DISTRITAL DEL HÁBITAT.</t>
  </si>
  <si>
    <t>https://community.secop.gov.co/Public/Tendering/OpportunityDetail/Index?noticeUID=CO1.NTC.4075407&amp;isFromPublicArea=True&amp;isModal=true&amp;asPopupView=true</t>
  </si>
  <si>
    <t>591-2023</t>
  </si>
  <si>
    <t>MARCELA AGUDELO RODRIGUEZ</t>
  </si>
  <si>
    <t>PRESTAR SERVICIOS PROFESIONALES PARA APOYAR LA EJECUCIÓN, SEGUIMIENTO Y EVALUACIÓN DE LAS ACTIVIDADES RELACIONADAS CON EL DESARROLLO DE TALENTO HUMANO DE LA SECRETARÍA DISTRITAL DEL HÁBITAT.</t>
  </si>
  <si>
    <t>https://community.secop.gov.co/Public/Tendering/OpportunityDetail/Index?noticeUID=CO1.NTC.4073820&amp;isFromPublicArea=True&amp;isModal=true&amp;asPopupView=true</t>
  </si>
  <si>
    <t>592-2023</t>
  </si>
  <si>
    <t>HECTOR JAVIER MORALES CARRILLO</t>
  </si>
  <si>
    <t>PRESTAR SERVICIOS PROFESIONALES PARA EL CONTROL EN EL DESARROLLO DE PROGRAMAS CON ENFOQUE DE GÉNERO RELACIONADOS CON LA IMPLEMENTACIÓN DE NUEVAS FUENTES DE FINANCIACIÓN DEL HÁBITAT EN BOGOTÁ</t>
  </si>
  <si>
    <t>https://community.secop.gov.co/Public/Tendering/OpportunityDetail/Index?noticeUID=CO1.NTC.4073590&amp;isFromPublicArea=True&amp;isModal=true&amp;asPopupView=true</t>
  </si>
  <si>
    <t>593-2023</t>
  </si>
  <si>
    <t>NICOLAS MEJIA LUNA</t>
  </si>
  <si>
    <t>PRESTAR SERVICIOS PROFESIONALES EN EL PLANTEAMIENTO Y LA PUESTA EN MARCHA DESDE EL COMPONENTE TÉCNICO ASOCIADO A LAS INTERVENCIONES DE RECUPERACIÓN Y REVITALIZACIÓN DEL ESPACIO PÚBLICO Y DEMÁS PROYECTOS PRIORIZADOS POR LA SUBDIRECCIÓN DE OPERACIONES.</t>
  </si>
  <si>
    <t>https://community.secop.gov.co/Public/Tendering/OpportunityDetail/Index?noticeUID=CO1.NTC.4072540&amp;isFromPublicArea=True&amp;isModal=true&amp;asPopupView=true</t>
  </si>
  <si>
    <t>594-2023</t>
  </si>
  <si>
    <t>DIANA YURLEY SOLANO MAHECHA</t>
  </si>
  <si>
    <t>https://community.secop.gov.co/Public/Tendering/OpportunityDetail/Index?noticeUID=CO1.NTC.4075853&amp;isFromPublicArea=True&amp;isModal=true&amp;asPopupView=true</t>
  </si>
  <si>
    <t>595-2023</t>
  </si>
  <si>
    <t>JESSICA PATRICIA RODRIGUEZ ARIZA</t>
  </si>
  <si>
    <t>PRESTAR SERVICIOS PROFESIONALES PARA REALIZAR LA PLANEACIÓN ESTRATÉGICA, EL SEGUIMIENTO Y ARTICULACIÓN INSTITUCIONAL E INTERINSTITUCIONAL, EN EL PROCESO DE GESTIÓN DE SERVICIO A LA CIUDADANÍA</t>
  </si>
  <si>
    <t>https://community.secop.gov.co/Public/Tendering/OpportunityDetail/Index?noticeUID=CO1.NTC.4076007&amp;isFromPublicArea=True&amp;isModal=true&amp;asPopupView=true</t>
  </si>
  <si>
    <t>596-2023</t>
  </si>
  <si>
    <t>JENNY ROCIO CHAVES ROSERO</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</si>
  <si>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</si>
  <si>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https://community.secop.gov.co/Public/Tendering/OpportunityDetail/Index?noticeUID=CO1.NTC.4076571&amp;isFromPublicArea=True&amp;isModal=true&amp;asPopupView=true</t>
  </si>
  <si>
    <t>597-2023</t>
  </si>
  <si>
    <t>JUAN FELIPE RUEDA GARCIA</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</si>
  <si>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</si>
  <si>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https://community.secop.gov.co/Public/Tendering/OpportunityDetail/Index?noticeUID=CO1.NTC.4076662&amp;isFromPublicArea=True&amp;isModal=true&amp;asPopupView=true</t>
  </si>
  <si>
    <t>598-2023</t>
  </si>
  <si>
    <t>JOSE ALFONSO PEREZ CONTRERAS</t>
  </si>
  <si>
    <t>PRESTAR SERVICIOS PROFESIONALES PARA LA GESTIÓN DE LA INTEROPERABILIDAD ENTRE LOS SISTEMAS DE INFORMACIÓN Y APOYO EN LA ARQUITECTURA DE SOFTWARE DE LA ENTIDAD.</t>
  </si>
  <si>
    <t>https://community.secop.gov.co/Public/Tendering/OpportunityDetail/Index?noticeUID=CO1.NTC.4076836&amp;isFromPublicArea=True&amp;isModal=true&amp;asPopupView=true</t>
  </si>
  <si>
    <t>599-2023</t>
  </si>
  <si>
    <t>LAURA DANIELA TORO JOVEN</t>
  </si>
  <si>
    <t>https://community.secop.gov.co/Public/Tendering/OpportunityDetail/Index?noticeUID=CO1.NTC.4076684&amp;isFromPublicArea=True&amp;isModal=true&amp;asPopupView=true</t>
  </si>
  <si>
    <t>600-2023</t>
  </si>
  <si>
    <t>LIZETH MARGARITA BERMUDEZ DIAZ</t>
  </si>
  <si>
    <t>PRESTAR SERVICIOS PROFESIONALES EN DERECHO PARA APOYAR EN LA ESTRUCTURACIÓN Y SEGUIMIENTO DE PROYECTOS URBANOS, ACTOS ADMINISTRATIVOS Y ACTUACIONES DEL SECTOR HÁBITAT</t>
  </si>
  <si>
    <t>https://community.secop.gov.co/Public/Tendering/OpportunityDetail/Index?noticeUID=CO1.NTC.4076927&amp;isFromPublicArea=True&amp;isModal=true&amp;asPopupView=true</t>
  </si>
  <si>
    <t>601-2023</t>
  </si>
  <si>
    <t>Aporte Bajo Condición</t>
  </si>
  <si>
    <t>ASOCIACIÓN DE USUARIOS DE ACUEDUCTO DE LA VEREDA LAS MARGARITAS</t>
  </si>
  <si>
    <t>ENTREGAR A LA ASOCIACIÓN DE USUARIOS DE ACUEDUCTO DE LA VEREDA LAS MARGARITAS DE LA LOCALIDAD DE USME SANTA DE BOGOTA D.C  A TÍTULO DE APORTE BAJO CONDICIÓN  UN (1) EQUIPO GENERADOR DE CLORO IN SITU A PARTIR DE SAL COMÚN Y CORRIENTE ELÉCTRICA; Y, UN (1) SISTEMA DE ALIMENTACIÓN SOLAR CON SUS CORRESPONDIENTES SOPORTES, PANELES, INVERSORES DE POTENCIA, REGULADORES, BATERÍAS Y ACCESORIOS NECESARIOS PARA GARANTIZAR EL FUNCIONAMIENTO DEL SISTEMA DE DESINFECCIÓN 24 HORAS - ACUAMARG PARA SU OPERACIÓN EN EL SISTEMA DE ACUEDUCTO.</t>
  </si>
  <si>
    <t>Aporte en especie</t>
  </si>
  <si>
    <t>https://www.contratos.gov.co/consultas/detalleProceso.do?numConstancia=23-22-77682&amp;g-recaptcha-response=</t>
  </si>
  <si>
    <t>603-2023</t>
  </si>
  <si>
    <t>EDWIN ALEXANDER SUAREZ LEON</t>
  </si>
  <si>
    <t>PRESTAR SERVICIOS DE APOYO ASISTENCIAL Y ADMINISTRATIVO PARA LA IMPLEMENTACIÓN DE PROGRAMAS ASOCIADOS A LOS INSTRUMENTOS DE FINANCIACIÓN A CARGO DE LA SUBSECRETARÍA DE GESTIÓN FINANCIERA</t>
  </si>
  <si>
    <t>https://community.secop.gov.co/Public/Tendering/OpportunityDetail/Index?noticeUID=CO1.NTC.4084864&amp;isFromPublicArea=True&amp;isModal=true&amp;asPopupView=true</t>
  </si>
  <si>
    <t>604-2023</t>
  </si>
  <si>
    <t>LUIS FELIPE BARRIOS ALVAREZ</t>
  </si>
  <si>
    <t>PRESTAR SERVICIOS PROFESIONALES DESDE EL COMPONENTE FINANCIERO PARA ANALIZAR, REVISAR, HACER SEGUIMIENTO Y LEGALIZAR SUBSIDIOS ASOCIADOS A LOS INSTRUMENTOS DE FINANCIACIÓN DEFINIDOS POR LA SECRETARÍA DISTRITAL DEL HÁBITAT</t>
  </si>
  <si>
    <t>https://community.secop.gov.co/Public/Tendering/OpportunityDetail/Index?noticeUID=CO1.NTC.4085416&amp;isFromPublicArea=True&amp;isModal=true&amp;asPopupView=true</t>
  </si>
  <si>
    <t>605-2023</t>
  </si>
  <si>
    <t>SANTIAGO JOSE VARGAS TRIVIÑO</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</si>
  <si>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</si>
  <si>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https://community.secop.gov.co/Public/Tendering/OpportunityDetail/Index?noticeUID=CO1.NTC.4082553&amp;isFromPublicArea=True&amp;isModal=true&amp;asPopupView=true</t>
  </si>
  <si>
    <t>606-2023</t>
  </si>
  <si>
    <t>MARIA INES MEJIA PEÑARANDA</t>
  </si>
  <si>
    <t>PRESTAR SERVICIOS PROFESIONALES PARA ACOMPAÑAR DESDE EL COMPONENTE JURIDICO LAS ACTIVIDADES CONTRACTUALES QUE DESARROLLA LA SUBDIRECCIÓN DE SERVICIOS PÚBLICOS EN EL MARCO DE SUS FUNCIONES.</t>
  </si>
  <si>
    <t>https://community.secop.gov.co/Public/Tendering/OpportunityDetail/Index?noticeUID=CO1.NTC.4082749&amp;isFromPublicArea=True&amp;isModal=true&amp;asPopupView=true</t>
  </si>
  <si>
    <t>607-2023</t>
  </si>
  <si>
    <t>HUGO ALEJANDRO LOPEZ LOPEZ</t>
  </si>
  <si>
    <t>PRESTAR SERVICIOS PROFESIONALES PARA DESARROLLAR LABORES ADMINISTRATIVAS, FINANCIERAS Y LOGISTICAS REQUERIDAS EN EL PROCESO DE BIENES, SERVICIOS E INFRAESTRUCTURA DE LA SUBDIRECCIÓN ADMINISTRATIVA DE LA SDHT.</t>
  </si>
  <si>
    <t>https://community.secop.gov.co/Public/Tendering/OpportunityDetail/Index?noticeUID=CO1.NTC.4088114&amp;isFromPublicArea=True&amp;isModal=true&amp;asPopupView=true</t>
  </si>
  <si>
    <t>608-2023</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</si>
  <si>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</si>
  <si>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</si>
  <si>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https://community.secop.gov.co/Public/Tendering/OpportunityDetail/Index?noticeUID=CO1.NTC.4088346&amp;isFromPublicArea=True&amp;isModal=true&amp;asPopupView=true</t>
  </si>
  <si>
    <t>609-2023</t>
  </si>
  <si>
    <t>JULIANA ANDREA JAMIOY</t>
  </si>
  <si>
    <t>PRESTAR SERVICIOS PROFESIONALES PARA APOYAR LA GESTIÓN SOCIAL DERIVADA DE LAS ACCIONES DE LA SECRETARIA DEL HÁBITAT EN LOS TERRITORIOS, TANTO EN LAS ESTRATEGIAS DE PARTICIPACIÓN COMO DE LAS ACCIONES DE ACOMPAÑAMIENTO ASOCIADAS A PROGRAMAS DE VIVIENDA.</t>
  </si>
  <si>
    <t>https://community.secop.gov.co/Public/Tendering/OpportunityDetail/Index?noticeUID=CO1.NTC.4088530&amp;isFromPublicArea=True&amp;isModal=true&amp;asPopupView=true</t>
  </si>
  <si>
    <t>610-2023</t>
  </si>
  <si>
    <t>DARYBEL ALEJANDRA DUARTE CARMONA</t>
  </si>
  <si>
    <t>PRESTAR SERVICIOS PROFESIONALES PARA APOYAR LA EJECUCIÓN DE LAS INTERVENCIONES EN ESPACIO PÚBLICO EN EL COMPONENTE CALLES MÁGICAS LIDERADO POR LA SUBDIRECCIÓN DE PARTICIPACIÓN Y RELACIONES CON LA COMUNIDAD.</t>
  </si>
  <si>
    <t>https://community.secop.gov.co/Public/Tendering/OpportunityDetail/Index?noticeUID=CO1.NTC.4089999&amp;isFromPublicArea=True&amp;isModal=true&amp;asPopupView=true</t>
  </si>
  <si>
    <t>611-2023</t>
  </si>
  <si>
    <t>BERTHA LUCIA GOMEZ MORENO</t>
  </si>
  <si>
    <t>PRESTAR SERVICIOS PROFESIONALES PARA DESARROLLAR ACTIVIDADES ASOCIADAS AL ANÁLISIS, CLASIFICACIÓN, REGISTRO Y CONCILIACIÓN CONTABLE DE LA SECRETARÍA DISTRITAL DEL HÁBITAT</t>
  </si>
  <si>
    <t>https://community.secop.gov.co/Public/Tendering/OpportunityDetail/Index?noticeUID=CO1.NTC.4094654&amp;isFromPublicArea=True&amp;isModal=true&amp;asPopupView=true</t>
  </si>
  <si>
    <t>612-2023</t>
  </si>
  <si>
    <t>CAMILO IBARRA CUBILLOS</t>
  </si>
  <si>
    <t>PRESTAR SERVICIOS PROFESIONALES PARA APOYAR LA LIQUIDACIÓN DE CUENTAS DE COBRO, EL REPORTE DE LA EXOGENA NACIONAL Y LA GENERACIÓN DE LOS CÓDIGOS DE BARRAS PARA CONSIGNACIÓN DE INGRESOS EN LA DIRECCIÓN DISTRITAL DE TESORERÍA</t>
  </si>
  <si>
    <t>https://community.secop.gov.co/Public/Tendering/OpportunityDetail/Index?noticeUID=CO1.NTC.4094380&amp;isFromPublicArea=True&amp;isModal=true&amp;asPopupView=true</t>
  </si>
  <si>
    <t>613-2023</t>
  </si>
  <si>
    <t>CLAUDIA MARCELA LONDOÑO LOPEZ</t>
  </si>
  <si>
    <t>PRESTAR SERVICIOS PROFESIONALES PARA APOYAR LA LIQUIDACIÓN DE CUENTAS DE COBRO, LA PROGRAMACIÓN DEL PAC Y LA CONCILIACIÓN CONTABLE DE PAGOS ENTRE BOGDATA Y JSP7</t>
  </si>
  <si>
    <t>https://community.secop.gov.co/Public/Tendering/OpportunityDetail/Index?noticeUID=CO1.NTC.4094542&amp;isFromPublicArea=True&amp;isModal=true&amp;asPopupView=true</t>
  </si>
  <si>
    <t>614-2023</t>
  </si>
  <si>
    <t>DANIEL DELGADO BRAVO</t>
  </si>
  <si>
    <t>https://community.secop.gov.co/Public/Tendering/OpportunityDetail/Index?noticeUID=CO1.NTC.4092233&amp;isFromPublicArea=True&amp;isModal=true&amp;asPopupView=true</t>
  </si>
  <si>
    <t>615-2023</t>
  </si>
  <si>
    <t>ROSA CAROLINA CORAL QUIROZ</t>
  </si>
  <si>
    <t>PRESTAR SERVICIOS PROFESIONALES DE SOPORTE JURÍDICO A LA SUBSECRETARIA JURÍDICA, EN TEMAS RELACIONADOS CON LA DEFENSA JUDICIAL Y EXTRAJUDICIAL DE LA SECRETARÍA DISTRITAL DEL HÁBITAT Y REALIZAR RETROALIMENTACIÓN DE LOS CASOS A LOS DEMÁS ABOGADOS</t>
  </si>
  <si>
    <t>https://community.secop.gov.co/Public/Tendering/OpportunityDetail/Index?noticeUID=CO1.NTC.4096103&amp;isFromPublicArea=True&amp;isModal=true&amp;asPopupView=true</t>
  </si>
  <si>
    <t>616-2023</t>
  </si>
  <si>
    <t>CARLOS CESAR CASTILLA HERNANDEZ</t>
  </si>
  <si>
    <t>https://community.secop.gov.co/Public/Tendering/OpportunityDetail/Index?noticeUID=CO1.NTC.4096623&amp;isFromPublicArea=True&amp;isModal=true&amp;asPopupView=true</t>
  </si>
  <si>
    <t>617-2023</t>
  </si>
  <si>
    <t>CATALINA CAMARGO OSPINA</t>
  </si>
  <si>
    <t>https://community.secop.gov.co/Public/Tendering/OpportunityDetail/Index?noticeUID=CO1.NTC.4097754&amp;isFromPublicArea=True&amp;isModal=true&amp;asPopupView=true</t>
  </si>
  <si>
    <t>618-2023</t>
  </si>
  <si>
    <t>IVAN FERNANDO RODRIGUEZ</t>
  </si>
  <si>
    <t>https://community.secop.gov.co/Public/Tendering/OpportunityDetail/Index?noticeUID=CO1.NTC.4098154&amp;isFromPublicArea=True&amp;isModal=true&amp;asPopupView=true</t>
  </si>
  <si>
    <t>619-2023</t>
  </si>
  <si>
    <t>ALEX DIXON MOLINA GAVIRIA</t>
  </si>
  <si>
    <t>https://community.secop.gov.co/Public/Tendering/OpportunityDetail/Index?noticeUID=CO1.NTC.4098410&amp;isFromPublicArea=True&amp;isModal=true&amp;asPopupView=true</t>
  </si>
  <si>
    <t>620-2023</t>
  </si>
  <si>
    <t>LUIS MANUEL DE LA HOZ SARMIENTO</t>
  </si>
  <si>
    <t>PRESTAR SERVICIOS PROFESIONALES PARA APOYAR LA IMPLEMENTACIÓN DEL COMPONENTE SOCIAL EN EL ORDENAMIENTO TERRITORIAL, EN EL MARCO DE LA POLÍTICA DE GESTIÓN INTEGRAL DEL HÁBITAT.</t>
  </si>
  <si>
    <t>https://community.secop.gov.co/Public/Tendering/OpportunityDetail/Index?noticeUID=CO1.NTC.4099623&amp;isFromPublicArea=True&amp;isModal=true&amp;asPopupView=true</t>
  </si>
  <si>
    <t>621-2023</t>
  </si>
  <si>
    <t>DIANA CAROLINA ACOSTA SANTAMARIA</t>
  </si>
  <si>
    <t>PRESTAR SERVICIOS PROFESIONALES PARA LA GESTIÓN DEL RELACIONAMIENTO INSTITUCIONAL E INTERINSTITUCIONAL CON LOS ACTORES PÚBLICOS Y PRIVADOS EN DESARROLLO DE LOS PROGRAMAS Y PROYECTOS ESTRATÉGICOS DE LA SECRETARÍA DISTRITAL DEL HÁBITAT.</t>
  </si>
  <si>
    <t>https://community.secop.gov.co/Public/Tendering/OpportunityDetail/Index?noticeUID=CO1.NTC.4097695&amp;isFromPublicArea=True&amp;isModal=true&amp;asPopupView=true</t>
  </si>
  <si>
    <t>622-2023</t>
  </si>
  <si>
    <t>GIRADU CIFUENTES CIFUENTES</t>
  </si>
  <si>
    <t>PRESTAR SERVICIOS PROFESIONALES QUE PERMITAN DESARROLLAR ACCIONES DE ACOMPAÑAMIENTO TÉCNICO PARA CONTRIBUIR EN LA MEJORA DE LA INFRAESTRUCTURA DE LOS ACUEDUCTOS COMUNITARIOS DE LOS SERVICIOS DE ACUEDUCTO Y ALCANTARILLADO</t>
  </si>
  <si>
    <t>https://community.secop.gov.co/Public/Tendering/OpportunityDetail/Index?noticeUID=CO1.NTC.4102889&amp;isFromPublicArea=True&amp;isModal=true&amp;asPopupView=true</t>
  </si>
  <si>
    <t>623-2023</t>
  </si>
  <si>
    <t>HAMILTON BARRIOS ORDOÑEZ</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</si>
  <si>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</si>
  <si>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https://community.secop.gov.co/Public/Tendering/OpportunityDetail/Index?noticeUID=CO1.NTC.4102788&amp;isFromPublicArea=True&amp;isModal=true&amp;asPopupView=true</t>
  </si>
  <si>
    <t>624-2023</t>
  </si>
  <si>
    <t>CONSUELO ARIZA MAHECHA</t>
  </si>
  <si>
    <t>PRESTAR SERVICIOS DE APOYO A LA GESTIÓN PARA EL DESARROLLO DE ACTIVIDADES ASISTENCIALES Y OPERATIVAS QUE GARANTICEN EL MANEJO E INGRESO DE LA INFORMACIÓN Y LA APLICACIÓN DEL SISTEMA DE GESTIÓN DOCUMENTAL DE LA SDHT</t>
  </si>
  <si>
    <t>https://community.secop.gov.co/Public/Tendering/OpportunityDetail/Index?noticeUID=CO1.NTC.4102865&amp;isFromPublicArea=True&amp;isModal=true&amp;asPopupView=true</t>
  </si>
  <si>
    <t>625-2023</t>
  </si>
  <si>
    <t>CARLOS ANDRES PINZON GARZON</t>
  </si>
  <si>
    <t>PRESTAR SERVICIOS PROFESIONALES PARA BRINDAR ACOMPAÑAMIENTO A LA GESTIÓN FINANCIERA EN EL SEGUIMIENTO DE PROYECTOS DE INVERSION Y DE LOS ACUEDUCTOS COMUNITARIOS DEL DISTRITO CAPITAL DE LA SUBDIRECCIÓN DE SERVICIOS PÚBLICOS</t>
  </si>
  <si>
    <t>https://community.secop.gov.co/Public/Tendering/OpportunityDetail/Index?noticeUID=CO1.NTC.4102876&amp;isFromPublicArea=True&amp;isModal=true&amp;asPopupView=true</t>
  </si>
  <si>
    <t>626-2023</t>
  </si>
  <si>
    <t>CLAUDIA MERCEDES FLOREZ VALIENTE</t>
  </si>
  <si>
    <t>PRESTAR SERVICIOS PROFESIONALES EN EL SEGUIMIENTO JURÍDICO, LEGAL Y CONTRACTUAL, NECESARIO PARA LA FORMULACIÓN E IMPLEMENTACIÓN DE LOS PROYECTOS A CARGO DE LA SUBDIRECCIÓN DE OPERACIONES.</t>
  </si>
  <si>
    <t>https://community.secop.gov.co/Public/Tendering/OpportunityDetail/Index?noticeUID=CO1.NTC.4101718&amp;isFromPublicArea=True&amp;isModal=true&amp;asPopupView=true</t>
  </si>
  <si>
    <t>627-2023</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</si>
  <si>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</si>
  <si>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</si>
  <si>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https://community.secop.gov.co/Public/Tendering/OpportunityDetail/Index?noticeUID=CO1.NTC.4103032&amp;isFromPublicArea=True&amp;isModal=true&amp;asPopupView=true</t>
  </si>
  <si>
    <t>628-2023</t>
  </si>
  <si>
    <t>NATALIA GUTIERREZ PEÑALOZA</t>
  </si>
  <si>
    <t>PRESTAR SERVICIOS PROFESIONALES PARA REALIZAR LA EVALUACIÓN, CONTROL Y SEGUIMIENTO DE LAS OBLIGACIONES ASOCIADAS A LOS DIFERENTES ESPACIOS DE COORDINACIÓN INTERSECTORIAL EN EL MARCO DE LAS FUNCIONES DE LA SUBDIRECCIÓN DE SERVICIOS PÚBLICOS</t>
  </si>
  <si>
    <t>https://community.secop.gov.co/Public/Tendering/OpportunityDetail/Index?noticeUID=CO1.NTC.4103309&amp;isFromPublicArea=True&amp;isModal=true&amp;asPopupView=true</t>
  </si>
  <si>
    <t>629-2023</t>
  </si>
  <si>
    <t>MARCELA ROZO COVALEDA</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</si>
  <si>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</si>
  <si>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https://community.secop.gov.co/Public/Tendering/OpportunityDetail/Index?noticeUID=CO1.NTC.4104656&amp;isFromPublicArea=True&amp;isModal=true&amp;asPopupView=true</t>
  </si>
  <si>
    <t>630-2023</t>
  </si>
  <si>
    <t>JUAN DAVID MORALES MEJIA</t>
  </si>
  <si>
    <t>PRESTAR SERVICIOS PROFESIONALES PARA LA REALIZACIÓN DE CONTENIDOS AUDIOVISUALES Y DIGITALES DE LA SDHT</t>
  </si>
  <si>
    <t>https://community.secop.gov.co/Public/Tendering/OpportunityDetail/Index?noticeUID=CO1.NTC.4106062&amp;isFromPublicArea=True&amp;isModal=true&amp;asPopupView=true</t>
  </si>
  <si>
    <t>631-2023</t>
  </si>
  <si>
    <t>DIANA MILENA GOMEZ BARAHONA</t>
  </si>
  <si>
    <t>PRESTACIÓN DE SERVICIOS PROFESIONALES COMO INGENIERO CATASTRAL PARA EL DESARROLLO DE PRODUCTOS CARTOGRAFICOS A PARTIR DEL ANÁLISIS DE LA INFORMACIÓN GEOGRÁFICA EN EL MARCO DE LOS PLANES Y PROGRAMAS DEL SECTOR HABITAT</t>
  </si>
  <si>
    <t>https://community.secop.gov.co/Public/Tendering/OpportunityDetail/Index?noticeUID=CO1.NTC.4114760&amp;isFromPublicArea=True&amp;isModal=true&amp;asPopupView=true</t>
  </si>
  <si>
    <t>632-2023</t>
  </si>
  <si>
    <t>VALENTINA BELTRÁN DÍAZ</t>
  </si>
  <si>
    <t>PRESTAR SERVICIOS PROFESIONALES EN DERECHO PARA APOYAR ACTIVIDADES RELACIONADAS CON LA DEFENSA JUDICIAL Y EXTRAJUDICIAL DE LA SECRETARÍA DISTRITAL DEL HÁBITAT.</t>
  </si>
  <si>
    <t>https://community.secop.gov.co/Public/Tendering/OpportunityDetail/Index?noticeUID=CO1.NTC.4112742&amp;isFromPublicArea=True&amp;isModal=true&amp;asPopupView=true</t>
  </si>
  <si>
    <t>633-2023</t>
  </si>
  <si>
    <t>ELIZABETH DEL CARMEN GONZALEZ CASADIEGOS</t>
  </si>
  <si>
    <t>https://community.secop.gov.co/Public/Tendering/OpportunityDetail/Index?noticeUID=CO1.NTC.4113954&amp;isFromPublicArea=True&amp;isModal=true&amp;asPopupView=true</t>
  </si>
  <si>
    <t>634-2023</t>
  </si>
  <si>
    <t>LILIANA VALBUENA MONROY</t>
  </si>
  <si>
    <t>https://community.secop.gov.co/Public/Tendering/OpportunityDetail/Index?noticeUID=CO1.NTC.4116514&amp;isFromPublicArea=True&amp;isModal=true&amp;asPopupView=true</t>
  </si>
  <si>
    <t>635-2023</t>
  </si>
  <si>
    <t>EDUARDO ANDRES GARZON TORRES</t>
  </si>
  <si>
    <t>PRESTAR SERVICIOS PROFESIONALES PARA APOYAR A LA SUBSECRETARIA DE COORDINACIÓN OPERATIVA EN EL SEGUIMIENTO A LOS PROYECTOS DE ORDEN ESTRATÉGICO PRIORIZADOS EN CADA UNA DE LAS SUBDIRECCIONES QUE CONFORMAN LA DEPENDENCIA.</t>
  </si>
  <si>
    <t>https://community.secop.gov.co/Public/Tendering/OpportunityDetail/Index?noticeUID=CO1.NTC.4122478&amp;isFromPublicArea=True&amp;isModal=true&amp;asPopupView=true</t>
  </si>
  <si>
    <t>636-2023</t>
  </si>
  <si>
    <t>LIZETH LORENA ALVAREZ BORDA</t>
  </si>
  <si>
    <t>PRESTAR SERVICIOS DE APOYO A LA GESTIÓN A LOS PROYECTOS EN EL COMPONENTE SOCIAL Y ADMINISTRATIVO EN EL MARCO DE LAS INTERVENCIONES INTEGRALES DE LA SECRETARÍA DISTRITAL DEL HÁBITAT.</t>
  </si>
  <si>
    <t>https://community.secop.gov.co/Public/Tendering/OpportunityDetail/Index?noticeUID=CO1.NTC.4122394&amp;isFromPublicArea=True&amp;isModal=true&amp;asPopupView=true</t>
  </si>
  <si>
    <t>637-2023</t>
  </si>
  <si>
    <t>JIMMY PAIPA ROMERO</t>
  </si>
  <si>
    <t>PRESTAR SERVICIOS PROFESIONALES EN LA SUBDIRECCIÓN ADMINISTRATIVA PARA EL CONTROL Y SEGUIMIENTO EN INVENTARIOS Y ALMACEN DE LA SDHT.</t>
  </si>
  <si>
    <t>https://community.secop.gov.co/Public/Tendering/OpportunityDetail/Index?noticeUID=CO1.NTC.4122392&amp;isFromPublicArea=True&amp;isModal=true&amp;asPopupView=true</t>
  </si>
  <si>
    <t>638-2023</t>
  </si>
  <si>
    <t>JUAN SEBASTIAN HERNANDEZ ACOSTA</t>
  </si>
  <si>
    <t>PRESTAR SERVICIOS PROFESIONALES PARA LA ELABORACIÓN DE LAS MEMORIAS DE LA GESTIÓN ADELANTADA EN LOS DIFERENTES COMPONENTES IMPLEMENTADOS POR LA SUBSECRETARÍA DE COORDINACIÓN OPERATIVA</t>
  </si>
  <si>
    <t>https://community.secop.gov.co/Public/Tendering/OpportunityDetail/Index?noticeUID=CO1.NTC.4119336&amp;isFromPublicArea=True&amp;isModal=true&amp;asPopupView=true</t>
  </si>
  <si>
    <t>639-2023</t>
  </si>
  <si>
    <t>MARIA CAMILA DUQUE CADAVID</t>
  </si>
  <si>
    <t>PRESTAR SERVICIOS PROFESIONALES PARA APOYAR LA ELABORACIÓN DE PRODUCTOS TÉCNICOS DE SOPORTE REQUERIDOS PARA LAS MODELACIONES ARQUITECTÓNICAS Y URBANAS DE LAS INTERVENCIONES PRIORIZADAS EN EL MARCO DE LA ESTRATEGIA INTEGRAL DE REVITALIZACIÓN.</t>
  </si>
  <si>
    <t>https://community.secop.gov.co/Public/Tendering/OpportunityDetail/Index?noticeUID=CO1.NTC.4119027&amp;isFromPublicArea=True&amp;isModal=true&amp;asPopupView=true</t>
  </si>
  <si>
    <t>640-2023</t>
  </si>
  <si>
    <t>BERTHA JACKELINE COY BERNAL</t>
  </si>
  <si>
    <t>PRESTAR SERVICIOS DE APOYO A LA GESTIÓN EN EL DESARROLLO DE ACTIVIDADES DE CARÁCTER ADMINISTRATIVO RELACIONADAS CON EL CONTROL DE VIVIENDA</t>
  </si>
  <si>
    <t>https://community.secop.gov.co/Public/Tendering/OpportunityDetail/Index?noticeUID=CO1.NTC.4123143&amp;isFromPublicArea=True&amp;isModal=true&amp;asPopupView=true</t>
  </si>
  <si>
    <t>641-2023</t>
  </si>
  <si>
    <t>YANETH FABIOLA CASTILLO GUERRERO</t>
  </si>
  <si>
    <t>PRESTAR SERVICIOS PROFESIONALES PARA ADELANTAR LA ETAPA DE INSTRUCCIÓN Y SUSTANCIACIÓN DE LAS ACTUACIONES DISCIPLINARIAS QUE LE SEAN ASIGNADAS, DE CONFORMIDAD CON LOS PROCESOS DESARROLLADOS EN LA OFICINA DE CONTROL DISCIPLINARIO INTERNO DE LA SDHT.</t>
  </si>
  <si>
    <t>https://community.secop.gov.co/Public/Tendering/OpportunityDetail/Index?noticeUID=CO1.NTC.4128167&amp;isFromPublicArea=True&amp;isModal=true&amp;asPopupView=true</t>
  </si>
  <si>
    <t>642-2023</t>
  </si>
  <si>
    <t>YILMAR YEISSON TORRES BENITEZ</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</si>
  <si>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</si>
  <si>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https://community.secop.gov.co/Public/Tendering/OpportunityDetail/Index?noticeUID=CO1.NTC.4129539&amp;isFromPublicArea=True&amp;isModal=true&amp;asPopupView=true</t>
  </si>
  <si>
    <t>643-2023</t>
  </si>
  <si>
    <t>ANNA VALENTINA TORRES CEPEDA</t>
  </si>
  <si>
    <t>https://community.secop.gov.co/Public/Tendering/OpportunityDetail/Index?noticeUID=CO1.NTC.4135925&amp;isFromPublicArea=True&amp;isModal=true&amp;asPopupView=true</t>
  </si>
  <si>
    <t>644-2023</t>
  </si>
  <si>
    <t>HERNAN CAMILO RIVERA FRANCO</t>
  </si>
  <si>
    <t>https://community.secop.gov.co/Public/Tendering/OpportunityDetail/Index?noticeUID=CO1.NTC.4132173&amp;isFromPublicArea=True&amp;isModal=true&amp;asPopupView=true</t>
  </si>
  <si>
    <t>645-2023</t>
  </si>
  <si>
    <t>GLORIA ESPERANZA NARVAEZ TAFUR</t>
  </si>
  <si>
    <t>PRESTAR SERVICIOS PROFESIONALES A LA SUBDIRECCIÓN DE SERVICIOS PÚBLICOS PARA APOYAR JURIDICAMENTE LA FORMULACIÓN E IMPLEMENTACION DE POLÍTICAS Y PLANES DERIVADOS DEL ORDENAMIENTO TERRITORIAL</t>
  </si>
  <si>
    <t>https://community.secop.gov.co/Public/Tendering/OpportunityDetail/Index?noticeUID=CO1.NTC.4124690&amp;isFromPublicArea=True&amp;isModal=true&amp;asPopupView=true</t>
  </si>
  <si>
    <t>646-2023</t>
  </si>
  <si>
    <t>ANGELICA SOFIA ANGEL MARTINEZ</t>
  </si>
  <si>
    <t>https://community.secop.gov.co/Public/Tendering/OpportunityDetail/Index?noticeUID=CO1.NTC.4128075&amp;isFromPublicArea=True&amp;isModal=true&amp;asPopupView=true</t>
  </si>
  <si>
    <t>647-2023</t>
  </si>
  <si>
    <t>ASTRID LOPEZ BARRERA</t>
  </si>
  <si>
    <t>https://community.secop.gov.co/Public/Tendering/OpportunityDetail/Index?noticeUID=CO1.NTC.4129999&amp;isFromPublicArea=True&amp;isModal=true&amp;asPopupView=true</t>
  </si>
  <si>
    <t>648-2023</t>
  </si>
  <si>
    <t>JESSICA NATALIA DUARTE FIERRO</t>
  </si>
  <si>
    <t>PRESTAR SERVICIOS PROFESIONALES DESDE EL COMPONENTE TÉCNICO PARA APOYAR EL PROCESO DE MEJORAMIENTO DE VIVIENDA EN SU FASE DE EJECUCIÓN EN LOS TERRITORIOS PRIORIZADOS POR LA SECRETARÍA DISTRITAL HÁBITAT.</t>
  </si>
  <si>
    <t>https://community.secop.gov.co/Public/Tendering/OpportunityDetail/Index?noticeUID=CO1.NTC.4130637&amp;isFromPublicArea=True&amp;isModal=true&amp;asPopupView=true</t>
  </si>
  <si>
    <t>649-2023</t>
  </si>
  <si>
    <t>MARIA BELARMINA PAZ OSPINA</t>
  </si>
  <si>
    <t>https://community.secop.gov.co/Public/Tendering/OpportunityDetail/Index?noticeUID=CO1.NTC.4130612&amp;isFromPublicArea=True&amp;isModal=true&amp;asPopupView=true</t>
  </si>
  <si>
    <t>650-2023</t>
  </si>
  <si>
    <t>YANETH BELTRAN USECHE</t>
  </si>
  <si>
    <t>PRESTAR SERVICIOS DE APOYO TÉCNICO RELACIONADO CON LAS ACTIVIDADES DEL PROCESO DE GESTIÓN DOCUMENTAL, EN EL MARCO DE LOS PLANES MISIONALES E INSTITUCIONALES DE LA ENTIDAD</t>
  </si>
  <si>
    <t>https://community.secop.gov.co/Public/Tendering/OpportunityDetail/Index?noticeUID=CO1.NTC.4134654&amp;isFromPublicArea=True&amp;isModal=true&amp;asPopupView=true</t>
  </si>
  <si>
    <t>651-2023</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</si>
  <si>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</si>
  <si>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</si>
  <si>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https://community.secop.gov.co/Public/Tendering/OpportunityDetail/Index?noticeUID=CO1.NTC.4139176&amp;isFromPublicArea=True&amp;isModal=true&amp;asPopupView=true</t>
  </si>
  <si>
    <t>652-2023</t>
  </si>
  <si>
    <t>LUZ MARINA CRUZ RAMIREZ</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</si>
  <si>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</si>
  <si>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https://community.secop.gov.co/Public/Tendering/OpportunityDetail/Index?noticeUID=CO1.NTC.4140372&amp;isFromPublicArea=True&amp;isModal=true&amp;asPopupView=true</t>
  </si>
  <si>
    <t>653-2023</t>
  </si>
  <si>
    <t>CARLOS JULIO PIEDRA ZAMORA</t>
  </si>
  <si>
    <t>PRESTAR SERVICIOS PROFESIONALES EN EL PROCESO DE REVISIÓN Y ANÁLISIS JURÍDICO DE LOS TRÁMITES QUE SE DEBEN DESARROLLAR EN EL MARCO DE LOS PLANES Y PROCESOS A CARGO DE LA SUBSECRETARÍA DE GESTIÓN CORPORATIVA</t>
  </si>
  <si>
    <t>https://community.secop.gov.co/Public/Tendering/OpportunityDetail/Index?noticeUID=CO1.NTC.4140887&amp;isFromPublicArea=True&amp;isModal=true&amp;asPopupView=true</t>
  </si>
  <si>
    <t>654-2023</t>
  </si>
  <si>
    <t>SERGIO ALEJANDRO AVELLA FIGUEROA</t>
  </si>
  <si>
    <t>PRESTAR SERVICIOS PROFESIONALES PARA EL DESARROLLO Y ADMINISTRACIÓN DE TODOS LOS PRODUCTOS Y CONTENIDOS DE LA PLATAFORMA DE EDUCACIÓN VIRTUAL DE LA SDHT</t>
  </si>
  <si>
    <t>https://community.secop.gov.co/Public/Tendering/OpportunityDetail/Index?noticeUID=CO1.NTC.4153438&amp;isFromPublicArea=True&amp;isModal=true&amp;asPopupView=true</t>
  </si>
  <si>
    <t>655-2023</t>
  </si>
  <si>
    <t>JORGE DANIEL PAVAJEAU ORTIZ</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</si>
  <si>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</si>
  <si>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https://community.secop.gov.co/Public/Tendering/OpportunityDetail/Index?noticeUID=CO1.NTC.4141042&amp;isFromPublicArea=True&amp;isModal=true&amp;asPopupView=true</t>
  </si>
  <si>
    <t>656-2023</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</si>
  <si>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</si>
  <si>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</si>
  <si>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https://community.secop.gov.co/Public/Tendering/OpportunityDetail/Index?noticeUID=CO1.NTC.4136563&amp;isFromPublicArea=True&amp;isModal=true&amp;asPopupView=true</t>
  </si>
  <si>
    <t>657-2023</t>
  </si>
  <si>
    <t>OSCAR LEONARDO ORTIZ JEREZ</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</si>
  <si>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</si>
  <si>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https://community.secop.gov.co/Public/Tendering/OpportunityDetail/Index?noticeUID=CO1.NTC.4132891&amp;isFromPublicArea=True&amp;isModal=true&amp;asPopupView=true</t>
  </si>
  <si>
    <t>658-2023</t>
  </si>
  <si>
    <t>JAIME AUGUSTO RENGIFO PEÑA</t>
  </si>
  <si>
    <t>PRESTAR SERVICIOS PROFESIONALES DESDE EL COMPONENTE URBANO Y ARQUITECTÓNICO PARA EL SEGUIMIENTO A LA FORMULACIÓN E IMPLEMENTACIÓN DE LOS PROYECTOS PRIORIZADOS POR LA SUBDIRECCIÓN DE OPERACIONES.</t>
  </si>
  <si>
    <t>https://community.secop.gov.co/Public/Tendering/OpportunityDetail/Index?noticeUID=CO1.NTC.4136299&amp;isFromPublicArea=True&amp;isModal=true&amp;asPopupView=true</t>
  </si>
  <si>
    <t>659-2023</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</si>
  <si>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</si>
  <si>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</si>
  <si>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https://community.secop.gov.co/Public/Tendering/OpportunityDetail/Index?noticeUID=CO1.NTC.4142022&amp;isFromPublicArea=True&amp;isModal=true&amp;asPopupView=true</t>
  </si>
  <si>
    <t>660-2023</t>
  </si>
  <si>
    <t>MARIA ALEJANDRA RODRIGUEZ SANCHEZ</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</si>
  <si>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</si>
  <si>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https://community.secop.gov.co/Public/Tendering/OpportunityDetail/Index?noticeUID=CO1.NTC.4143534&amp;isFromPublicArea=True&amp;isModal=true&amp;asPopupView=true</t>
  </si>
  <si>
    <t>661-2023</t>
  </si>
  <si>
    <t>SANTIAGO HINCAPIE GARCIA</t>
  </si>
  <si>
    <t>PRESTAR SERVICIOS PROFESIONALES PARA APOYAR LA GESTIÓN AMBIENTAL INTEGRAL EN LA FORMULACIÓN E IMPLEMENTACIÓN DE LAS INTERVENCIONES DE VIVIENDA RURAL Y DE LOS DEMÁS PROYECTOS PRIORIZADOS POR LA SUBDIRECCIÓN DE OPERACIONES</t>
  </si>
  <si>
    <t>https://community.secop.gov.co/Public/Tendering/OpportunityDetail/Index?noticeUID=CO1.NTC.4143454&amp;isFromPublicArea=True&amp;isModal=true&amp;asPopupView=true</t>
  </si>
  <si>
    <t>662-2023</t>
  </si>
  <si>
    <t>EDUARDO ESPAÑA POLO</t>
  </si>
  <si>
    <t>PRESTAR SERVICIOS DE APOYO ADMINISTRATIVO Y OPERATIVO PARA EL PROCESO DE GESTIÓN DOCUMENTAL DE CONFORMIDAD CON LOS LINEAMIENTOS ESTABLECIDOS PARA LOS SISTEMAS DE ARCHIVO Y CONSERVACIÓN DOCUMENTAL</t>
  </si>
  <si>
    <t>https://community.secop.gov.co/Public/Tendering/OpportunityDetail/Index?noticeUID=CO1.NTC.4143023&amp;isFromPublicArea=True&amp;isModal=true&amp;asPopupView=true</t>
  </si>
  <si>
    <t>663-2023</t>
  </si>
  <si>
    <t>JOHAN SEBASTIAN GARCIA JIMENEZ</t>
  </si>
  <si>
    <t>PRESTAR SERVICIOS PROFESIONALES PARA APOYAR EL PROCESO DE GESTIÓN DOCUMENTAL EN LO RELACIONADO CON LOS ARCHIVOS DE GESTIÓN Y ARCHIVO CENTRAL DE LA ENTIDAD</t>
  </si>
  <si>
    <t>https://community.secop.gov.co/Public/Tendering/OpportunityDetail/Index?noticeUID=CO1.NTC.4148206&amp;isFromPublicArea=True&amp;isModal=true&amp;asPopupView=true</t>
  </si>
  <si>
    <t>664-2023</t>
  </si>
  <si>
    <t>CINDY NATALIA GUERRERO CONTRERAS</t>
  </si>
  <si>
    <t>https://community.secop.gov.co/Public/Tendering/OpportunityDetail/Index?noticeUID=CO1.NTC.4145773&amp;isFromPublicArea=True&amp;isModal=true&amp;asPopupView=true</t>
  </si>
  <si>
    <t>665-2023</t>
  </si>
  <si>
    <t>MARISOL MURILLO SANCHEZ</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</si>
  <si>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</si>
  <si>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https://community.secop.gov.co/Public/Tendering/OpportunityDetail/Index?noticeUID=CO1.NTC.4147869&amp;isFromPublicArea=True&amp;isModal=true&amp;asPopupView=true</t>
  </si>
  <si>
    <t>666-2023</t>
  </si>
  <si>
    <t>ADRIANA ISABEL SANDOVAL OTALORA</t>
  </si>
  <si>
    <t>https://community.secop.gov.co/Public/Tendering/OpportunityDetail/Index?noticeUID=CO1.NTC.4151550&amp;isFromPublicArea=True&amp;isModal=true&amp;asPopupView=true</t>
  </si>
  <si>
    <t>667-2023</t>
  </si>
  <si>
    <t>BRAYAN STYVEN PINZON FLOREZ</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</si>
  <si>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</si>
  <si>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https://community.secop.gov.co/Public/Tendering/OpportunityDetail/Index?noticeUID=CO1.NTC.4151884&amp;isFromPublicArea=True&amp;isModal=true&amp;asPopupView=true</t>
  </si>
  <si>
    <t>668-2023</t>
  </si>
  <si>
    <t>EDUARDO AUGUSTO DUARTE HERNANDEZ</t>
  </si>
  <si>
    <t>PRESTAR SERVICIOS PROFESIONALES PARA APOYAR TECNICAMENTE LA SUSTANCIACIÓN DE LAS INVESTIGACION ES ADMINISTRATIVAS RELACIONADAS CON LA ENAJENACIÓN Y ARRENDAMIENTO DE VIVIENDA</t>
  </si>
  <si>
    <t>https://community.secop.gov.co/Public/Tendering/OpportunityDetail/Index?noticeUID=CO1.NTC.4152149&amp;isFromPublicArea=True&amp;isModal=true&amp;asPopupView=true</t>
  </si>
  <si>
    <t>669-2023</t>
  </si>
  <si>
    <t>CARLOS ALBERTO LOPEZ SUAREZ</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</si>
  <si>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</si>
  <si>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https://community.secop.gov.co/Public/Tendering/OpportunityDetail/Index?noticeUID=CO1.NTC.4151051&amp;isFromPublicArea=True&amp;isModal=true&amp;asPopupView=true</t>
  </si>
  <si>
    <t>670-2023</t>
  </si>
  <si>
    <t>KAROL VANESSA MARROQUIN TRIANA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</si>
  <si>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</si>
  <si>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https://community.secop.gov.co/Public/Tendering/OpportunityDetail/Index?noticeUID=CO1.NTC.4150585&amp;isFromPublicArea=True&amp;isModal=true&amp;asPopupView=true</t>
  </si>
  <si>
    <t>671-2023</t>
  </si>
  <si>
    <t>LUIS FELIPE RAMOS RIOS</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</si>
  <si>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</si>
  <si>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https://community.secop.gov.co/Public/Tendering/OpportunityDetail/Index?noticeUID=CO1.NTC.4150393&amp;isFromPublicArea=True&amp;isModal=true&amp;asPopupView=true</t>
  </si>
  <si>
    <t>672-2023</t>
  </si>
  <si>
    <t>EDWIN GERARDO REYES AGUDELO</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</si>
  <si>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</si>
  <si>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https://community.secop.gov.co/Public/Tendering/OpportunityDetail/Index?noticeUID=CO1.NTC.4151451&amp;isFromPublicArea=True&amp;isModal=true&amp;asPopupView=true</t>
  </si>
  <si>
    <t>673-2023</t>
  </si>
  <si>
    <t>SANDRA GEOVANNA LEON SUAREZ</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</si>
  <si>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</si>
  <si>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https://community.secop.gov.co/Public/Tendering/OpportunityDetail/Index?noticeUID=CO1.NTC.4151411&amp;isFromPublicArea=True&amp;isModal=true&amp;asPopupView=true</t>
  </si>
  <si>
    <t>674-2023</t>
  </si>
  <si>
    <t>CATERINNE MILLAN NIETO</t>
  </si>
  <si>
    <t>PRESTAR SERVICIOS ASISTENCIALES Y LOGÍSTICOS PARA EL DESARROLLO DE LAS OPERACIONES ADMINISTRATIVAS EN EL MARCO DEL PROCESO DE EVALUACIÓN, ASESORÍA Y MEJORAMIENTO</t>
  </si>
  <si>
    <t>https://community.secop.gov.co/Public/Tendering/OpportunityDetail/Index?noticeUID=CO1.NTC.4153939&amp;isFromPublicArea=True&amp;isModal=true&amp;asPopupView=true</t>
  </si>
  <si>
    <t>675-2023</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</si>
  <si>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</si>
  <si>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</si>
  <si>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https://community.secop.gov.co/Public/Tendering/OpportunityDetail/Index?noticeUID=CO1.NTC.4152698&amp;isFromPublicArea=True&amp;isModal=true&amp;asPopupView=true</t>
  </si>
  <si>
    <t>676-2023</t>
  </si>
  <si>
    <t>ALBA YANNETH CAMELO VELOZA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</si>
  <si>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</si>
  <si>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https://community.secop.gov.co/Public/Tendering/OpportunityDetail/Index?noticeUID=CO1.NTC.4149041&amp;isFromPublicArea=True&amp;isModal=true&amp;asPopupView=true</t>
  </si>
  <si>
    <t>677-2023</t>
  </si>
  <si>
    <t>ERNESTO ARTURO QUINTANA PINILLA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</si>
  <si>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</si>
  <si>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https://community.secop.gov.co/Public/Tendering/OpportunityDetail/Index?noticeUID=CO1.NTC.4154951&amp;isFromPublicArea=True&amp;isModal=true&amp;asPopupView=true</t>
  </si>
  <si>
    <t>678-2023</t>
  </si>
  <si>
    <t>MARISOL MONTEALEGRE RODRÍGUEZ</t>
  </si>
  <si>
    <t>PRESTAR SERVICIOS PROFESIONALES PARA EL PROCESO DE ARTICULACIÓN Y SEGUIMIENTO DE LOS PLANES, PROGRAMAS Y PROCESOS QUE SOPORTAN LA GESTIÓN CORPORATIVA EN LA SECRETARÍA DISTRITAL DEL HÁBITAT</t>
  </si>
  <si>
    <t>https://community.secop.gov.co/Public/Tendering/OpportunityDetail/Index?noticeUID=CO1.NTC.4155662&amp;isFromPublicArea=True&amp;isModal=true&amp;asPopupView=true</t>
  </si>
  <si>
    <t>679-2023</t>
  </si>
  <si>
    <t>Prestación de Servicios</t>
  </si>
  <si>
    <t>TIESTO SOLUCIONES SAS</t>
  </si>
  <si>
    <t>PRESTAR EL SERVICIO INTEGRAL DE ASEO Y CAFETERIA EN LAS INSTALACIONES DE LA SECRETARIA DISTRITAL DEL HÁBITAT.</t>
  </si>
  <si>
    <t>FUNCIONAMIENTO</t>
  </si>
  <si>
    <t>https://community.secop.gov.co/Public/Tendering/OpportunityDetail/Index?noticeUID=CO1.NTC.4110409&amp;isFromPublicArea=True&amp;isModal=true&amp;asPopupView=true</t>
  </si>
  <si>
    <t>680-2023</t>
  </si>
  <si>
    <t>LUZ KARIME MEDINA ROMERO</t>
  </si>
  <si>
    <t>https://community.secop.gov.co/Public/Tendering/OpportunityDetail/Index?noticeUID=CO1.NTC.4168569&amp;isFromPublicArea=True&amp;isModal=true&amp;asPopupView=true</t>
  </si>
  <si>
    <t>681-2023</t>
  </si>
  <si>
    <t>PAOLA KATHERINE OTAVO APARICIO</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</si>
  <si>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</si>
  <si>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https://community.secop.gov.co/Public/Tendering/OpportunityDetail/Index?noticeUID=CO1.NTC.4163533&amp;isFromPublicArea=True&amp;isModal=true&amp;asPopupView=true</t>
  </si>
  <si>
    <t>682-2023</t>
  </si>
  <si>
    <t>ERIKA JULIANA ROA SANCHEZ</t>
  </si>
  <si>
    <t>PRESTAR SERVICIOS PROFESIONALES PARA LIDERAR LA EJECUCIÓN DE LA AUDITORÍA INTERNA AL SISTEMA DE GESTIÓN AMBIENTAL DE LA SECRETARÍA DISTRITAL DEL HÁBITAT SEGÚN LA NORMA ISO 14001:2015</t>
  </si>
  <si>
    <t>https://community.secop.gov.co/Public/Tendering/OpportunityDetail/Index?noticeUID=CO1.NTC.4163546&amp;isFromPublicArea=True&amp;isModal=true&amp;asPopupView=true</t>
  </si>
  <si>
    <t>683-2023</t>
  </si>
  <si>
    <t>JOSE ANDRES CAMELO BARRERA</t>
  </si>
  <si>
    <t>PRESTAR SERVICIOS PROFESIONALES PARA APOYAR DESDE EL COMPONENTE ADMINISTRATIVO LA PLANEACIÓN, EJECUCIÓN Y DESARROLLO DE ESPACIOS DE SOCIALIZACIÓN, PROMOCIÓN Y SENSIBILIZACIÓN DE LAS ESTRATEGIAS RELACIONADAS CON LA GESTIÓN INTEGRAL DEL HÁBITAT.</t>
  </si>
  <si>
    <t>https://community.secop.gov.co/Public/Tendering/OpportunityDetail/Index?noticeUID=CO1.NTC.4173506&amp;isFromPublicArea=True&amp;isModal=true&amp;asPopupView=true</t>
  </si>
  <si>
    <t>684-2023</t>
  </si>
  <si>
    <t>JAIME ALBERTO ESTRADA ARBELAEZ</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</si>
  <si>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</si>
  <si>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https://community.secop.gov.co/Public/Tendering/OpportunityDetail/Index?noticeUID=CO1.NTC.4168296&amp;isFromPublicArea=True&amp;isModal=true&amp;asPopupView=true</t>
  </si>
  <si>
    <t>685-2023</t>
  </si>
  <si>
    <t>PAULA ALEJANDRA ABRIL VILLA</t>
  </si>
  <si>
    <t>https://community.secop.gov.co/Public/Tendering/OpportunityDetail/Index?noticeUID=CO1.NTC.4162794&amp;isFromPublicArea=True&amp;isModal=true&amp;asPopupView=true</t>
  </si>
  <si>
    <t>686-2023</t>
  </si>
  <si>
    <t>ELIANA MOSCOSO VARGAS</t>
  </si>
  <si>
    <t>PRESTAR LOS SERVICIOS PROFESIONALES PARA ARTICULAR Y APOYAR DE MANERA TRANSVERSAL LOS PROYECTOS A CARGO DE LA SUBSECRETARIA DE COORDINACIÓN OPERATIVA RELACIONADOS CON TEMAS DE SEGURIDAD SALUD EN EL TRABAJO Y MANEJO AMBIENTAL.</t>
  </si>
  <si>
    <t>https://community.secop.gov.co/Public/Tendering/OpportunityDetail/Index?noticeUID=CO1.NTC.4167460&amp;isFromPublicArea=True&amp;isModal=true&amp;asPopupView=true</t>
  </si>
  <si>
    <t>688-2023</t>
  </si>
  <si>
    <t>SEBASTIAN ANDRES MACIAS LIVANO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</si>
  <si>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</si>
  <si>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https://community.secop.gov.co/Public/Tendering/OpportunityDetail/Index?noticeUID=CO1.NTC.4167274&amp;isFromPublicArea=True&amp;isModal=true&amp;asPopupView=true</t>
  </si>
  <si>
    <t>689-2023</t>
  </si>
  <si>
    <t>BRAHAM STUART HERNANDEZ GONZALEZ</t>
  </si>
  <si>
    <t>PRESTAR SERVICIOS PROFESIONALES PARA APOYAR TÉCNICAMENTE LA REVISIÓN, SEGUIMIENTO Y CONTROL DE LOS PROYECTOS PRIORIZADOS POR LA SUBSECRETARÍA DE COORDINACIÓN OPERATIVA.</t>
  </si>
  <si>
    <t>https://community.secop.gov.co/Public/Tendering/OpportunityDetail/Index?noticeUID=CO1.NTC.4167815&amp;isFromPublicArea=True&amp;isModal=true&amp;asPopupView=true</t>
  </si>
  <si>
    <t>690-2023</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</si>
  <si>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</si>
  <si>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</si>
  <si>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https://community.secop.gov.co/Public/Tendering/OpportunityDetail/Index?noticeUID=CO1.NTC.4161908&amp;isFromPublicArea=True&amp;isModal=true&amp;asPopupView=true</t>
  </si>
  <si>
    <t>691-2023</t>
  </si>
  <si>
    <t>JULIAN ALBERTO SAENZ MEJIA</t>
  </si>
  <si>
    <t>PRESTAR SERVICIOS PROFESIONALES PARA REALIZAR EL SEGUIMIENTO INTEGRAL A LOS CONTRATOS Y/O CONVENIOS Y LOS DEMÁS PROYECTOS PRIORIZADOS POR LA SUBDIRECCIÓN DE OPERACIONES</t>
  </si>
  <si>
    <t>https://community.secop.gov.co/Public/Tendering/OpportunityDetail/Index?noticeUID=CO1.NTC.4161919&amp;isFromPublicArea=True&amp;isModal=true&amp;asPopupView=true</t>
  </si>
  <si>
    <t>692-2023</t>
  </si>
  <si>
    <t>DIANA MARITZA RAMOS CRUZ</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</si>
  <si>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</si>
  <si>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https://community.secop.gov.co/Public/Tendering/OpportunityDetail/Index?noticeUID=CO1.NTC.4161833&amp;isFromPublicArea=True&amp;isModal=true&amp;asPopupView=true</t>
  </si>
  <si>
    <t>693-2023</t>
  </si>
  <si>
    <t>DANIELA AVILA TORRES</t>
  </si>
  <si>
    <t>https://community.secop.gov.co/Public/Tendering/OpportunityDetail/Index?noticeUID=CO1.NTC.4167227&amp;isFromPublicArea=True&amp;isModal=true&amp;asPopupView=true</t>
  </si>
  <si>
    <t>694-2023</t>
  </si>
  <si>
    <t>IVAN DARIO JARA VILLALBA</t>
  </si>
  <si>
    <t>PRESTAR SERVICIOS PROFESIONALES PARA EL DESARROLLO DE ACTIVIDADES TÉCNICAS QUE PERMITAN LA EFICIENCIA EN LA OPERACIÓN PARA LA PRESTACIÓN DE LOS SERVICIOS PÚBLICOS DE ACUEDUCTO Y ALCATARILLADO EN LA ZONA RURAL DEL DISTRITO CAPITAL</t>
  </si>
  <si>
    <t>https://community.secop.gov.co/Public/Tendering/OpportunityDetail/Index?noticeUID=CO1.NTC.4167878&amp;isFromPublicArea=True&amp;isModal=true&amp;asPopupView=true</t>
  </si>
  <si>
    <t>695-2023</t>
  </si>
  <si>
    <t>JUAN DIEGO CHAMORRO SEPULVEDA</t>
  </si>
  <si>
    <t>PRESTAR SERVICIOS PROFESIONALES PARA APOYAR LA EJECUCIÓN DE LAS ACTIVIDADES DESARROLLADAS EN EL MARCO DE LA GESTIÓN DE TALENTO HUMANO DE LA SECRETARÍA DISTRITAL DEL HÁBITAT</t>
  </si>
  <si>
    <t>https://community.secop.gov.co/Public/Tendering/OpportunityDetail/Index?noticeUID=CO1.NTC.4171396&amp;isFromPublicArea=True&amp;isModal=true&amp;asPopupView=true</t>
  </si>
  <si>
    <t>696-2023</t>
  </si>
  <si>
    <t>CARLOS HERNAN GALAN LOPEZ</t>
  </si>
  <si>
    <t>PRESTAR SERVICIOS PROFESIONALES PARA REALIZAR INFORMES DE VERIFICACIÓN DE HECHOS CON EL OBJETO DE BRINDAR SOPORTE TÉCNICO A LAS INVESTIGACIONES ADMINISTRATIVAS RELACIONADAS CON LA ENAJENACIÓN Y AREENDAMIENTO DE VIVIENDA</t>
  </si>
  <si>
    <t>https://community.secop.gov.co/Public/Tendering/OpportunityDetail/Index?noticeUID=CO1.NTC.4168920&amp;isFromPublicArea=True&amp;isModal=true&amp;asPopupView=true</t>
  </si>
  <si>
    <t>697-2023</t>
  </si>
  <si>
    <t>MARIA CRISTINA PRIETO ARIAS</t>
  </si>
  <si>
    <t>PRESTAR SERVICIOS PROFESIONALES ESPECIALIZADOS EN MATERIA JURÍDICA PARA LA ESTRUCTURACIÓN, EJECUCIÓN Y SEGUIMIENTO DE LOS PROCESOS QUE SE DESARROLLAN EN EL MARCO DE LOS PLANES Y PROYECTOS A CARGO DE LA SUBSECRETARÍA DE GESTIÓN CORPORATIVA</t>
  </si>
  <si>
    <t>https://community.secop.gov.co/Public/Tendering/OpportunityDetail/Index?noticeUID=CO1.NTC.4173714&amp;isFromPublicArea=True&amp;isModal=true&amp;asPopupView=true</t>
  </si>
  <si>
    <t>698-2023</t>
  </si>
  <si>
    <t>LUZ STELLA GUASAQUILLO</t>
  </si>
  <si>
    <t>PRESTAR SERVICIOS PROFESIONALES DE APOYO JURIDICO PARA SUSTANCIAR INVESTIGACIONES ADMINISTRATIVAS RELACIONADASCON LA ENAJENACIÓN Y ARRENDAMIENTO DE VIVIENDA</t>
  </si>
  <si>
    <t>https://community.secop.gov.co/Public/Tendering/OpportunityDetail/Index?noticeUID=CO1.NTC.4175564&amp;isFromPublicArea=True&amp;isModal=true&amp;asPopupView=true</t>
  </si>
  <si>
    <t>699-2023</t>
  </si>
  <si>
    <t>DIANA JIMENA DORADO MUÑOZ</t>
  </si>
  <si>
    <t>PRESTAR SERVICIOS PROFESIONALES DE APOYO A LA GESTIÓN DE LAS ACTIVIDADES ADMINISTRATIVAS PARA LA FORMULACIÓN E IMPLEMENTACIÓN DE LOS PROYECTOS A CARGO DE LA SUBDIRECCIÓN DE OPERACIONES</t>
  </si>
  <si>
    <t>https://community.secop.gov.co/Public/Tendering/OpportunityDetail/Index?noticeUID=CO1.NTC.4177062&amp;isFromPublicArea=True&amp;isModal=true&amp;asPopupView=true</t>
  </si>
  <si>
    <t>106332-2023</t>
  </si>
  <si>
    <t>ESRI COLOMBIA SAS</t>
  </si>
  <si>
    <t>RENOVACIÓN DE LICENCIAMIENTO Y SOPORTE TÉCNICO AL SOFTWARE CARTOGRÁFICO ARCGIS PROPIEDAD DE LA SECRETARÍA DISTRITAL DEL HÁBITAT</t>
  </si>
  <si>
    <t>https://www.colombiacompra.gov.co/tienda-virtual-del-estado-colombiano/ordenes-compra/106332</t>
  </si>
  <si>
    <t>700-2023</t>
  </si>
  <si>
    <t>Interadministrativo</t>
  </si>
  <si>
    <t>EMPRESA DE TELECOMUNICACIONES DE BOGOTÁ S.A. E.S.P. - ETB S.A. ESP</t>
  </si>
  <si>
    <t>CONTRATAR LOS SERVICIOS DEL CENTRO DE CONTACTO LÍNEA 195 PARA PRESTAR LA ATENCIÓN A LA CIUDADANÍA DE LA SECRETARÍA DISTRITAL DEL HÁBITAT A TRAVÉS DEL CANAL TELEFÓNICO.</t>
  </si>
  <si>
    <t>https://community.secop.gov.co/Public/Tendering/OpportunityDetail/Index?noticeUID=CO1.NTC.4176911&amp;isFromPublicArea=True&amp;isModal=true&amp;asPopupView=true</t>
  </si>
  <si>
    <t>701-2023</t>
  </si>
  <si>
    <t>ANDRES MAURICIO FLORIAN QUINTERO</t>
  </si>
  <si>
    <t>https://community.secop.gov.co/Public/Tendering/OpportunityDetail/Index?noticeUID=CO1.NTC.4178104&amp;isFromPublicArea=True&amp;isModal=true&amp;asPopupView=true</t>
  </si>
  <si>
    <t>702-2023</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</si>
  <si>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</si>
  <si>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</si>
  <si>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https://community.secop.gov.co/Public/Tendering/OpportunityDetail/Index?noticeUID=CO1.NTC.4184613&amp;isFromPublicArea=True&amp;isModal=true&amp;asPopupView=true</t>
  </si>
  <si>
    <t>703-2023</t>
  </si>
  <si>
    <t>JEISSON ORLANDO ZALDUA GARCES</t>
  </si>
  <si>
    <t>https://community.secop.gov.co/Public/Tendering/OpportunityDetail/Index?noticeUID=CO1.NTC.4185431&amp;isFromPublicArea=True&amp;isModal=true&amp;asPopupView=true</t>
  </si>
  <si>
    <t>704-2023</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</si>
  <si>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</si>
  <si>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https://community.secop.gov.co/Public/Tendering/OpportunityDetail/Index?noticeUID=CO1.NTC.4187084&amp;isFromPublicArea=True&amp;isModal=true&amp;asPopupView=true</t>
  </si>
  <si>
    <t>705-2023</t>
  </si>
  <si>
    <t>DANIEL ESTEBAN ALARCON ROBLES</t>
  </si>
  <si>
    <t>PRESTAR SERVICIOS PROFESIONALES PARA APOYAR LAS ACTIVIDADES DE SEGUIMIENTO DE LA POLÍTICA DE GESTIÓN INTEGRAL DEL HÁBITAT, ASÍ COMO APOYAR LA FORMULACIÓN Y ADOPCIÓN DE LAS DEMÁS POLÍTICAS DEL SECTOR HÁBITAT.</t>
  </si>
  <si>
    <t>https://community.secop.gov.co/Public/Tendering/OpportunityDetail/Index?noticeUID=CO1.NTC.4186577&amp;isFromPublicArea=True&amp;isModal=true&amp;asPopupView=true</t>
  </si>
  <si>
    <t>706-2023</t>
  </si>
  <si>
    <t>MARLEN AREVALO AYALA</t>
  </si>
  <si>
    <t>https://community.secop.gov.co/Public/Tendering/OpportunityDetail/Index?noticeUID=CO1.NTC.4194955&amp;isFromPublicArea=True&amp;isModal=False</t>
  </si>
  <si>
    <t>707-2023</t>
  </si>
  <si>
    <t>PRESTAR EL SERVICIO INTEGRAL DE EJECUCIÓN DE ACTIVIDADES DEL PROCESO DE GESTIÓN DOCUMENTAL DE LA SECRETARÍA DISTRITAL DEL HÁBITAT EN CUMPLIMIENTO DE LA LEY 594 DE 2000&lt;(&gt;,&lt;)&gt;</t>
  </si>
  <si>
    <t>https://community.secop.gov.co/Public/Tendering/OpportunityDetail/Index?noticeUID=CO1.NTC.4190240&amp;isFromPublicArea=True&amp;isModal=true&amp;asPopupView=true</t>
  </si>
  <si>
    <t>708-2023</t>
  </si>
  <si>
    <t>OMAR ELIECER MORENO VERA</t>
  </si>
  <si>
    <t>PRESTAR SERVICIOS PROFESIONALES PARA APOYAR LA EJECUCIÓN DE LAS ACTIVIDADES DESARROLLADAS EN EL MARCO DEL PROCESO DE GESTIÓN DOCUMENTAL EN EL AREA DE CORRESPONDNECIA Y SEGUIMIENTO SIGA</t>
  </si>
  <si>
    <t>https://community.secop.gov.co/Public/Tendering/OpportunityDetail/Index?noticeUID=CO1.NTC.4196189&amp;isFromPublicArea=True&amp;isModal=False</t>
  </si>
  <si>
    <t>709-2023</t>
  </si>
  <si>
    <t>DIEGO FERNANDO CARRILLO ACUÑA</t>
  </si>
  <si>
    <t>PRESTAR SERVICIOS PROFESIONALES DE APOYO JURIDICO PARA SUSTANCIAR I N VE S T I G A C I O N E S ADMINISTRATIVAS RELACIONADAS CON LA ENAJENACIÓN Y ARRENDAMIENTO DE VIVIENDA</t>
  </si>
  <si>
    <t>https://community.secop.gov.co/Public/Tendering/OpportunityDetail/Index?noticeUID=CO1.NTC.4197510&amp;isFromPublicArea=True&amp;isModal=False</t>
  </si>
  <si>
    <t>710-2023</t>
  </si>
  <si>
    <t>MARIA ELENA MEJIA QUINTANILLA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</si>
  <si>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</si>
  <si>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https://community.secop.gov.co/Public/Tendering/OpportunityDetail/Index?noticeUID=CO1.NTC.4206727&amp;isFromPublicArea=True&amp;isModal=False</t>
  </si>
  <si>
    <t>711-2023</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</si>
  <si>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</si>
  <si>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</si>
  <si>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https://community.secop.gov.co/Public/Tendering/OpportunityDetail/Index?noticeUID=CO1.NTC.4206812&amp;isFromPublicArea=True&amp;isModal=False</t>
  </si>
  <si>
    <t>712-2023</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</si>
  <si>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</si>
  <si>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</si>
  <si>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https://community.secop.gov.co/Public/Tendering/OpportunityDetail/Index?noticeUID=CO1.NTC.4200203&amp;isFromPublicArea=True&amp;isModal=False</t>
  </si>
  <si>
    <t>713-2023</t>
  </si>
  <si>
    <t>RINA FERNANDA MOLINA LIÑAN</t>
  </si>
  <si>
    <t>https://community.secop.gov.co/Public/Tendering/OpportunityDetail/Index?noticeUID=CO1.NTC.4199933&amp;isFromPublicArea=True&amp;isModal=False</t>
  </si>
  <si>
    <t>714-2023</t>
  </si>
  <si>
    <t>HILDA MERCEDES SIMBAQUEVA POVEDA</t>
  </si>
  <si>
    <t>PRESTAR SERVICIOS DE APOYO ADMINISTRATIVO EN LOS PROCESOS A CARGO DE TALENTO HUMANO DE LA SUBDIRECCIÓN ADMINISTRATIVA.</t>
  </si>
  <si>
    <t>https://community.secop.gov.co/Public/Tendering/OpportunityDetail/Index?noticeUID=CO1.NTC.4205916&amp;isFromPublicArea=True&amp;isModal=False</t>
  </si>
  <si>
    <t>715-2023</t>
  </si>
  <si>
    <t>GUILLERMO MAHECHA PENAGOS</t>
  </si>
  <si>
    <t>PRESTAR LOS SERVICIOS PROFESIONALES PARA APOYAR EL DESARROLLO DE LAS ACCIONES Y LINEAMIENTOS QUE SE IMPLEMENTEN EN EL MARCO DEL PROGRAMA DE GESTIÓN DOCUMENTAL.</t>
  </si>
  <si>
    <t>https://community.secop.gov.co/Public/Tendering/OpportunityDetail/Index?noticeUID=CO1.NTC.4201618&amp;isFromPublicArea=True&amp;isModal=False</t>
  </si>
  <si>
    <t>716-2023</t>
  </si>
  <si>
    <t>LOLITA CAMARGO CORREA</t>
  </si>
  <si>
    <t>PRESTAR SERVICIOS PROFESIONALES PARA EL DESARROLLO DE ACTIVIDADES QUE GARANTICEN EL ACOMPAÑAMIENTO JURÍDICO EN LA IMPLEMENTACIÓN DE PLANES, PROGRAMAS Y POLÍTICAS RELACIONADAS CON LA PRESTACIÓN DE LOS SERVICIOS PÚBLICOS EN BOGOTÁ Y LA REGIÓN</t>
  </si>
  <si>
    <t>https://community.secop.gov.co/Public/Tendering/OpportunityDetail/Index?noticeUID=CO1.NTC.4203190&amp;isFromPublicArea=True&amp;isModal=true&amp;asPopupView=true</t>
  </si>
  <si>
    <t>717-2023</t>
  </si>
  <si>
    <t>DIANA PATRICIA PEÑA MUÑOZ</t>
  </si>
  <si>
    <t>https://community.secop.gov.co/Public/Tendering/OpportunityDetail/Index?noticeUID=CO1.NTC.4209415&amp;isFromPublicArea=True&amp;isModal=true&amp;asPopupView=true</t>
  </si>
  <si>
    <t>718-2023</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</si>
  <si>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</si>
  <si>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</si>
  <si>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https://community.secop.gov.co/Public/Tendering/OpportunityDetail/Index?noticeUID=CO1.NTC.4206377&amp;isFromPublicArea=True&amp;isModal=true&amp;asPopupView=true</t>
  </si>
  <si>
    <t>719-2023</t>
  </si>
  <si>
    <t>JUAN CARLOS BUSTOS PINTO</t>
  </si>
  <si>
    <t>https://community.secop.gov.co/Public/Tendering/OpportunityDetail/Index?noticeUID=CO1.NTC.4208375&amp;isFromPublicArea=True&amp;isModal=true&amp;asPopupView=true</t>
  </si>
  <si>
    <t>720-2023</t>
  </si>
  <si>
    <t>ARNOLD EDUARDO CONTA MARTINEZ</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</si>
  <si>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</si>
  <si>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https://community.secop.gov.co/Public/Tendering/OpportunityDetail/Index?noticeUID=CO1.NTC.4207205&amp;isFromPublicArea=True&amp;isModal=False</t>
  </si>
  <si>
    <t>721-2023</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</si>
  <si>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</si>
  <si>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</si>
  <si>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https://community.secop.gov.co/Public/Tendering/OpportunityDetail/Index?noticeUID=CO1.NTC.4208313&amp;isFromPublicArea=True&amp;isModal=true&amp;asPopupView=true</t>
  </si>
  <si>
    <t>722-2023</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</si>
  <si>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</si>
  <si>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</si>
  <si>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https://community.secop.gov.co/Public/Tendering/OpportunityDetail/Index?noticeUID=CO1.NTC.4208330&amp;isFromPublicArea=True&amp;isModal=False</t>
  </si>
  <si>
    <t>723-2023</t>
  </si>
  <si>
    <t>DANIELA LUQUE OVALLE</t>
  </si>
  <si>
    <t>PRESTAR SERVICIOS PROFESIONALES DE APOYO PARA LA EJECUCIÓN DE LA METODOLOGÍA DE PARTICIPACIÓN COMUNITARIA IMPLEMENTADA EN LAS INTERVENCIONES REALIZADAS EN LOS PROYECTOS PRIORIZADOS POR LA SUBDIRECCIÓN DE OPERACIONES</t>
  </si>
  <si>
    <t>https://community.secop.gov.co/Public/Tendering/OpportunityDetail/Index?noticeUID=CO1.NTC.4208244&amp;isFromPublicArea=True&amp;isModal=true&amp;asPopupView=true</t>
  </si>
  <si>
    <t>724-2023</t>
  </si>
  <si>
    <t>LUIS FELIPE MENDEZ BLANCO</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</si>
  <si>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</si>
  <si>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https://community.secop.gov.co/Public/Tendering/OpportunityDetail/Index?noticeUID=CO1.NTC.4208335&amp;isFromPublicArea=True&amp;isModal=False</t>
  </si>
  <si>
    <t>725-2023</t>
  </si>
  <si>
    <t>GABRIEL SUAREZ RAMIREZ</t>
  </si>
  <si>
    <t>PRESTAR SERVICIOS PROFESIONALES PARA APOYAR LA FORMULACIÓN DE LOS COMPONENTES URBANO, SOCIAL, NORMATIVO, ECONÓMICO Y AMBIENTAL REQUERIDOS EN LA GESTIÓN E IMPLEMENTACIÓN DE LOS PROYECTOS DE REVITALIZACIÓN URBANA PRIORIZADOS POR LA SUBDIRECCIÓN DE OPERACIONES.</t>
  </si>
  <si>
    <t>https://community.secop.gov.co/Public/Tendering/OpportunityDetail/Index?noticeUID=CO1.NTC.4208426&amp;isFromPublicArea=True&amp;isModal=False</t>
  </si>
  <si>
    <t>726-2023</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</si>
  <si>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</si>
  <si>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</si>
  <si>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https://community.secop.gov.co/Public/Tendering/OpportunityDetail/Index?noticeUID=CO1.NTC.4209777&amp;isFromPublicArea=True&amp;isModal=true&amp;asPopupView=true</t>
  </si>
  <si>
    <t>727-2023</t>
  </si>
  <si>
    <t>VALENTIN ALEJANDRO URBINA PALMERA</t>
  </si>
  <si>
    <t>PRESTAR SERVICIOS PROFESIONALES PARA REALIZAR EL ANÁLISIS Y DESARROLLO DE LOS MODELOS DEL COMPONENTE URBANISTICO PARA LOS PROYECTOS ESTRATEGICOS QUE INVOLUCREN LA HABILITACIÓN DE SUELO PARA VIVIENDA VIS/VIP, Y USOS COMPLEMENTARIOS</t>
  </si>
  <si>
    <t>https://community.secop.gov.co/Public/Tendering/OpportunityDetail/Index?noticeUID=CO1.NTC.4214091&amp;isFromPublicArea=True&amp;isModal=true&amp;asPopupView=true</t>
  </si>
  <si>
    <t>728-2023</t>
  </si>
  <si>
    <t>ANDRES CAMILO OSORIO MARTINEZ</t>
  </si>
  <si>
    <t>PRESTAR SERVICIOS PROFESIONALES PARA APOYAR JURIDICAMENTE LAS ACTIVIDADES ORIENTADAS AL CONTROL DE PROYECTOS DE ENAJENACIÓN DE VIVIENDA</t>
  </si>
  <si>
    <t>https://community.secop.gov.co/Public/Tendering/OpportunityDetail/Index?noticeUID=CO1.NTC.4214497&amp;isFromPublicArea=True&amp;isModal=true&amp;asPopupView=true</t>
  </si>
  <si>
    <t>729-2023</t>
  </si>
  <si>
    <t>JACQUELINE CACHAYA SANCHEZ</t>
  </si>
  <si>
    <t>PRESTAR SERVICIOS PROFESIONALES DE APOYO Y SEGUIMIENTO A LOS ANÁLISIS CARTOGRÁFICOS, CATASTRALES, PREDIALES Y ESPACIALES DE SOPORTE NECESARIOS PARA LA FORMULACIÓN E IMPLEMENTACIÓN DE LOS PROYECTOS PRIORIZADOS POR LA SUBDIRECCIÓN DE OPERACIONES.</t>
  </si>
  <si>
    <t>https://community.secop.gov.co/Public/Tendering/OpportunityDetail/Index?noticeUID=CO1.NTC.4215535&amp;isFromPublicArea=True&amp;isModal=true&amp;asPopupView=true</t>
  </si>
  <si>
    <t>730-2023</t>
  </si>
  <si>
    <t>JORGE ANDRES PACHON GOMEZ</t>
  </si>
  <si>
    <t>https://community.secop.gov.co/Public/Tendering/OpportunityDetail/Index?noticeUID=CO1.NTC.4223182&amp;isFromPublicArea=True&amp;isModal=true&amp;asPopupView=true</t>
  </si>
  <si>
    <t>731-2023</t>
  </si>
  <si>
    <t>GUILLERMO ALBERTO VALLEJO MESA</t>
  </si>
  <si>
    <t>PRESTAR SERVICIOS PROFESIONALES ESPECIALIZADOS PARA APOYAR EL PROCESO DE TECNOLOGÍAS DE INFORMACIÓN Y COMUNICACIONES TICS DE LA SDHT.</t>
  </si>
  <si>
    <t>https://community.secop.gov.co/Public/Tendering/OpportunityDetail/Index?noticeUID=CO1.NTC.4228469&amp;isFromPublicArea=True&amp;isModal=true&amp;asPopupView=true</t>
  </si>
  <si>
    <t>732-2023</t>
  </si>
  <si>
    <t>JOAN RENE CARVAJAL RAMIREZ</t>
  </si>
  <si>
    <t>PRESTAR SERVICIOS PROFESIONALES EN LA ADMINISTRACIÓN Y LA GESTIÓN DE LA ARQUITECTURA DE INFRAESTRUCTURA TECNOLÓGICA DE LA ENTIDAD.</t>
  </si>
  <si>
    <t>https://community.secop.gov.co/Public/Tendering/OpportunityDetail/Index?noticeUID=CO1.NTC.4255014&amp;isFromPublicArea=True&amp;isModal=False</t>
  </si>
  <si>
    <t>733-2023</t>
  </si>
  <si>
    <t>CAROLINA CARVAJAL ACOSTA</t>
  </si>
  <si>
    <t>https://community.secop.gov.co/Public/Tendering/OpportunityDetail/Index?noticeUID=CO1.NTC.4227954&amp;isFromPublicArea=True&amp;isModal=true&amp;asPopupView=true</t>
  </si>
  <si>
    <t>734-2023</t>
  </si>
  <si>
    <t>MARIA PAULA ROJAS BETANCOURT</t>
  </si>
  <si>
    <t>https://community.secop.gov.co/Public/Tendering/OpportunityDetail/Index?noticeUID=CO1.NTC.4230588&amp;isFromPublicArea=True&amp;isModal=true&amp;asPopupView=true</t>
  </si>
  <si>
    <t>735-2023</t>
  </si>
  <si>
    <t>FABIO DAVID SANCHEZ DURAN</t>
  </si>
  <si>
    <t>PRESTAR SERVICIOS DE APOYO TÉCNICO EN EL PROCESO DE GESTIÓN DOCUMENTAL DE LA ENTIDAD</t>
  </si>
  <si>
    <t>https://community.secop.gov.co/Public/Tendering/OpportunityDetail/Index?noticeUID=CO1.NTC.4235951&amp;isFromPublicArea=True&amp;isModal=true&amp;asPopupView=true</t>
  </si>
  <si>
    <t>736-2023</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</si>
  <si>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</si>
  <si>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</si>
  <si>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https://community.secop.gov.co/Public/Tendering/OpportunityDetail/Index?noticeUID=CO1.NTC.4227996&amp;isFromPublicArea=True&amp;isModal=true&amp;asPopupView=true</t>
  </si>
  <si>
    <t>737-2023</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</si>
  <si>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</si>
  <si>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https://community.secop.gov.co/Public/Tendering/OpportunityDetail/Index?noticeUID=CO1.NTC.4228190&amp;isFromPublicArea=True&amp;isModal=true&amp;asPopupView=true</t>
  </si>
  <si>
    <t>738-2023</t>
  </si>
  <si>
    <t>ANGELICA MARIA JENNIFER DEMETRIO ROMERO</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</si>
  <si>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</si>
  <si>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https://community.secop.gov.co/Public/Tendering/OpportunityDetail/Index?noticeUID=CO1.NTC.4232568&amp;isFromPublicArea=True&amp;isModal=true&amp;asPopupView=true</t>
  </si>
  <si>
    <t>739-2023</t>
  </si>
  <si>
    <t>NOVA SISTEMAS LTDA</t>
  </si>
  <si>
    <t>PRESTAR SERVICIOS PROFESIONALES A LA SUBSECRETARÍA DE INSPECCIÓN VIGILANCIA Y CONTROL EN LA REVISIÓN Y ANÁLISIS, DE LA FUNCIONABILIDAD Y MEJORA DE LA HERRAMIENTA SIVIDIC DE LA SECRETRIA DEL HÁBITAT</t>
  </si>
  <si>
    <t>https://community.secop.gov.co/Public/Tendering/OpportunityDetail/Index?noticeUID=CO1.NTC.4234434&amp;isFromPublicArea=True&amp;isModal=true&amp;asPopupView=true</t>
  </si>
  <si>
    <t>740-2023</t>
  </si>
  <si>
    <t>DIANA CAROLINA LEON VALERO</t>
  </si>
  <si>
    <t>https://community.secop.gov.co/Public/Tendering/OpportunityDetail/Index?noticeUID=CO1.NTC.4234364&amp;isFromPublicArea=True&amp;isModal=true&amp;asPopupView=true</t>
  </si>
  <si>
    <t>107132-2023</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</si>
  <si>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</si>
  <si>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</si>
  <si>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https://www.colombiacompra.gov.co/tienda-virtual-del-estado-colombiano/ordenes-compra/107132</t>
  </si>
  <si>
    <t>741-2023</t>
  </si>
  <si>
    <t>LUISA FERNANDA ORJUELA OCAMPO</t>
  </si>
  <si>
    <t>https://community.secop.gov.co/Public/Tendering/OpportunityDetail/Index?noticeUID=CO1.NTC.4234647&amp;isFromPublicArea=True&amp;isModal=true&amp;asPopupView=true</t>
  </si>
  <si>
    <t>742-2023</t>
  </si>
  <si>
    <t>ELKIN DARIO RAGUA RUEDA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</si>
  <si>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</si>
  <si>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https://community.secop.gov.co/Public/Tendering/OpportunityDetail/Index?noticeUID=CO1.NTC.4243237&amp;isFromPublicArea=True&amp;isModal=true&amp;asPopupView=true</t>
  </si>
  <si>
    <t>743-2023</t>
  </si>
  <si>
    <t>MARIA CATALINA RODRIGUEZ PALACIOS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</si>
  <si>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</si>
  <si>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https://community.secop.gov.co/Public/Tendering/OpportunityDetail/Index?noticeUID=CO1.NTC.4246737&amp;isFromPublicArea=True&amp;isModal=true&amp;asPopupView=true</t>
  </si>
  <si>
    <t>744-2023</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</si>
  <si>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</si>
  <si>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</si>
  <si>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https://community.secop.gov.co/Public/Tendering/OpportunityDetail/Index?noticeUID=CO1.NTC.4249965&amp;isFromPublicArea=True&amp;isModal=true&amp;asPopupView=true</t>
  </si>
  <si>
    <t>745-2023</t>
  </si>
  <si>
    <t>ANGIE DAYANNA GUILLEN AVILA</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</si>
  <si>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</si>
  <si>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https://community.secop.gov.co/Public/Tendering/OpportunityDetail/Index?noticeUID=CO1.NTC.4353075&amp;isFromPublicArea=True&amp;isModal=true&amp;asPopupView=true</t>
  </si>
  <si>
    <t>746-2023</t>
  </si>
  <si>
    <t>KAREN STEFANI ESTUPIÑAN NIÑO</t>
  </si>
  <si>
    <t>PRESTAR SERVICIOS PROFESIONALES PARA LA PRODUCCIÓN Y DIVULGACION DE CONTENIDO PARA MEDIOS COMUNITARIOS, SOBRE LAS ACCIONES, PROGRAMAS Y PROYECTOS DE LA SDHT</t>
  </si>
  <si>
    <t>https://community.secop.gov.co/Public/Tendering/OpportunityDetail/Index?noticeUID=CO1.NTC.4355241&amp;isFromPublicArea=True&amp;isModal=true&amp;asPopupView=true</t>
  </si>
  <si>
    <t>747-2023</t>
  </si>
  <si>
    <t>OSCAR HUMBERTO GOMEZ ROMERO</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</si>
  <si>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</si>
  <si>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https://community.secop.gov.co/Public/Tendering/OpportunityDetail/Index?noticeUID=CO1.NTC.4353497&amp;isFromPublicArea=True&amp;isModal=true&amp;asPopupView=true</t>
  </si>
  <si>
    <t>748-2023</t>
  </si>
  <si>
    <t>LEIDY AGATHA ROSSIASCO VELASQUEZ</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</si>
  <si>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</si>
  <si>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https://community.secop.gov.co/Public/Tendering/OpportunityDetail/Index?noticeUID=CO1.NTC.4354389&amp;isFromPublicArea=True&amp;isModal=true&amp;asPopupView=true</t>
  </si>
  <si>
    <t>749-2023</t>
  </si>
  <si>
    <t>LESDY MARIA GIRALDO CASTAÑEDA</t>
  </si>
  <si>
    <t>PRESTAR SERVICIOS PROFESIONALES PARA REALIZAR LA GESTIÓN JURÍDICA DE LAS ACTUACIONES ADMINISTRATIVAS RELACIONADAS A LOS INSTRUMENTOS DE FINANCIACIÓN A CARGO DE LA SDHT</t>
  </si>
  <si>
    <t>https://community.secop.gov.co/Public/Tendering/OpportunityDetail/Index?noticeUID=CO1.NTC.4354698&amp;isFromPublicArea=True&amp;isModal=true&amp;asPopupView=true</t>
  </si>
  <si>
    <t>750-2023</t>
  </si>
  <si>
    <t>LINA MARÍA RAMÍREZ FLÓREZ</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</si>
  <si>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</si>
  <si>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https://community.secop.gov.co/Public/Tendering/OpportunityDetail/Index?noticeUID=CO1.NTC.4356712&amp;isFromPublicArea=True&amp;isModal=true&amp;asPopupView=true</t>
  </si>
  <si>
    <t>751-2023</t>
  </si>
  <si>
    <t>SONIA ALEJANDRA AGUDELO GOMEZ</t>
  </si>
  <si>
    <t>PRESTAR SERVICIOS PROFESIONALES PARA ELABORAR Y REVISAR LOS DOCUMENTOS NECESARIOS PARA EL SEGUIMIENTO A LA IMPLEMENTACIÓN DE LA POLÍTICA PÚBLICA DE RURALIDAD.</t>
  </si>
  <si>
    <t>https://community.secop.gov.co/Public/Tendering/OpportunityDetail/Index?noticeUID=CO1.NTC.4356718&amp;isFromPublicArea=True&amp;isModal=true&amp;asPopupView=true</t>
  </si>
  <si>
    <t>752-2023</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</si>
  <si>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</si>
  <si>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</si>
  <si>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https://community.secop.gov.co/Public/Tendering/OpportunityDetail/Index?noticeUID=CO1.NTC.4366641&amp;isFromPublicArea=True&amp;isModal=true&amp;asPopupView=true</t>
  </si>
  <si>
    <t>753-2023</t>
  </si>
  <si>
    <t>DIANA CAROLINA RICO OROZCO</t>
  </si>
  <si>
    <t>PRESTAR SERVICIOS PROFESIONALES PARA APOYAR LOS PROCESOS ADMINISTRATIVOS DESIGNADOS EN EL MARCO DEL SEGUIMIENTO A LAS INTERVENCIONES PRIORIZADAS DE LA SUBSECRETARIA DE COORDINACIÓN OPERATIVA.</t>
  </si>
  <si>
    <t>https://community.secop.gov.co/Public/Tendering/OpportunityDetail/Index?noticeUID=CO1.NTC.4367366&amp;isFromPublicArea=True&amp;isModal=true&amp;asPopupView=true</t>
  </si>
  <si>
    <t>754-2023</t>
  </si>
  <si>
    <t>CLAUDIA ALEXANDRA MORENO GUARIN</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</si>
  <si>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</si>
  <si>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https://community.secop.gov.co/Public/Tendering/OpportunityDetail/Index?noticeUID=CO1.NTC.4249940&amp;isFromPublicArea=True&amp;isModal=true&amp;asPopupView=true</t>
  </si>
  <si>
    <t>755-2023</t>
  </si>
  <si>
    <t>YOLANDA GUERRERO AVILA</t>
  </si>
  <si>
    <t>PRESTAR SERVICIOS PROFESIONALES PARA APOYAR LA GESTIÓN SOCIAL Y COMUNITARIA DE LAS ACTIVIDADES DESARROLLADAS POR LA SUBDIRECCIÓN DE SERVICIOS PÚBLICOS EN EL DISTRITO CAPITAL</t>
  </si>
  <si>
    <t>https://community.secop.gov.co/Public/Tendering/OpportunityDetail/Index?noticeUID=CO1.NTC.4249985&amp;isFromPublicArea=True&amp;isModal=true&amp;asPopupView=true</t>
  </si>
  <si>
    <t>756-2023</t>
  </si>
  <si>
    <t>DIEGO CAMILO BECERRA CHAPARRO</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</si>
  <si>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</si>
  <si>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https://community.secop.gov.co/Public/Tendering/OpportunityDetail/Index?noticeUID=CO1.NTC.4243528&amp;isFromPublicArea=True&amp;isModal=true&amp;asPopupView=true</t>
  </si>
  <si>
    <t>757-2023</t>
  </si>
  <si>
    <t>ABEL ALEXANDER PIRA PINEDA</t>
  </si>
  <si>
    <t>PRESTAR APOYO TÉCNICO EN EL SEGUIMIENTO DE LAS ACTIVIDADES REQUERIDAS PARA LA IMPLEMENTACIÓN DE LAS INTERVENCIONES DE BORDES, Y LOS DEMÁS PROYECTOS PRIORIZADOS POR LA SUBDIRECCIÓN DE OPERACIONES.</t>
  </si>
  <si>
    <t>https://community.secop.gov.co/Public/Tendering/OpportunityDetail/Index?noticeUID=CO1.NTC.4235629&amp;isFromPublicArea=True&amp;isModal=true&amp;asPopupView=true</t>
  </si>
  <si>
    <t>758-2023</t>
  </si>
  <si>
    <t>MONICA MARIA MARQUINEZ RAMIREZ</t>
  </si>
  <si>
    <t>https://community.secop.gov.co/Public/Tendering/OpportunityDetail/Index?noticeUID=CO1.NTC.4240163&amp;isFromPublicArea=True&amp;isModal=true&amp;asPopupView=true</t>
  </si>
  <si>
    <t>759-2023</t>
  </si>
  <si>
    <t>VIVIANA LOZANO DUCUARA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</si>
  <si>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</si>
  <si>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https://community.secop.gov.co/Public/Tendering/OpportunityDetail/Index?noticeUID=CO1.NTC.4255853&amp;isFromPublicArea=True&amp;isModal=true&amp;asPopupView=true</t>
  </si>
  <si>
    <t>760-2023</t>
  </si>
  <si>
    <t>JUAN SEBASTIAN JARAMILLO GAITAN</t>
  </si>
  <si>
    <t>PRESTAR SERVICIOS PROFESIONALES DE APOYO TÉCNICO Y ADMINISTRATIVO PARA EL ANÁLISIS, CARACTERIZACIÓN, DIAGNÓSTICO EN LOS TERRITORIOS RURALES PARA LA FORMULACIÓN E IMPLEMENTACIÓN Y DESARROLLO DE LOS PROYECTOS PRIORIZADOS.</t>
  </si>
  <si>
    <t>https://community.secop.gov.co/Public/Tendering/OpportunityDetail/Index?noticeUID=CO1.NTC.4247499&amp;isFromPublicArea=True&amp;isModal=true&amp;asPopupView=true</t>
  </si>
  <si>
    <t>761-2023</t>
  </si>
  <si>
    <t>ANGELA PATRICIA MORENO TRUJILLO</t>
  </si>
  <si>
    <t>PRESTAR SERVICIOS PROFESIONALES ESPECIALIZADOS PARA BRINDAR ACOMPAÑAMIENTO JURÍDICO EN EL ANÁLISIS, CONTROL Y SEGUIMIENTO DE LOS DIFERENTES PROCESOS Y PROCEDIMIENTOS CONTRACTUALES QUE ADELANTE LA SDHT EN CADA UNA DE SUS ETAPAS</t>
  </si>
  <si>
    <t>https://community.secop.gov.co/Public/Tendering/OpportunityDetail/Index?noticeUID=CO1.NTC.4255426&amp;isFromPublicArea=True&amp;isModal=true&amp;asPopupView=true</t>
  </si>
  <si>
    <t>762-2023</t>
  </si>
  <si>
    <t>YISELY BALCARCER MARRUGO</t>
  </si>
  <si>
    <t>https://community.secop.gov.co/Public/Tendering/OpportunityDetail/Index?noticeUID=CO1.NTC.4256209&amp;isFromPublicArea=True&amp;isModal=true&amp;asPopupView=true</t>
  </si>
  <si>
    <t>763-2023</t>
  </si>
  <si>
    <t>PRESTAR SERVICIOS PROFESIONALES CON EL FIN DE REALIZAR ACTIVIDADES NECESARIAS EN LA ESTRUCTURACIÓN Y GESTIÓN DE LOS PROGRAMAS DE LA SECRETARÍA DISTRITAL DEL HÁBITAT</t>
  </si>
  <si>
    <t>https://community.secop.gov.co/Public/Tendering/OpportunityDetail/Index?noticeUID=CO1.NTC.4248330&amp;isFromPublicArea=True&amp;isModal=true&amp;asPopupView=true</t>
  </si>
  <si>
    <t>764-2023</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</si>
  <si>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</si>
  <si>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</si>
  <si>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https://community.secop.gov.co/Public/Tendering/OpportunityDetail/Index?noticeUID=CO1.NTC.4254931&amp;isFromPublicArea=True&amp;isModal=true&amp;asPopupView=true</t>
  </si>
  <si>
    <t>765-2023</t>
  </si>
  <si>
    <t>ERIKA PAOLA SALDAÑA ZULUAGA</t>
  </si>
  <si>
    <t>PRESTAR SERVICIOS PROFESIONALES EN LAS ACTIVIDADES DE ESTANDARIZACIÓN, CONSOLIDACIÓN Y ACTUALIZACIÓN DE LA INFORMACIÓN GEOGRÁFICA, ALFANUMÉRICA Y CARTOGRÁFICA, EN EL MARCO DE LA INFORMACIÓN MISIONAL Y ESTRATÉGICA DEL SECTOR.</t>
  </si>
  <si>
    <t>https://community.secop.gov.co/Public/Tendering/OpportunityDetail/Index?noticeUID=CO1.NTC.4254934&amp;isFromPublicArea=True&amp;isModal=true&amp;asPopupView=true</t>
  </si>
  <si>
    <t>766-2023</t>
  </si>
  <si>
    <t>FABIAN STEVEN MOSTACILLA LOSADA</t>
  </si>
  <si>
    <t>PRESTAR SERVICIOS PROFESIONALES PARA REALIZAR EL ACOMPAÑAMIENTO Y SEGUIMIENTO A LA FORMULACION Y/O DESARROLLO DE PROYECTOS URBANÍSTICOS E INMOBILIARIOS DE LA CIUDAD QUE PROMUEVAN LA GENERACIÓN DE SOLUCIONES HABITACIONALES.</t>
  </si>
  <si>
    <t>https://community.secop.gov.co/Public/Tendering/OpportunityDetail/Index?noticeUID=CO1.NTC.4250617&amp;isFromPublicArea=True&amp;isModal=true&amp;asPopupView=true</t>
  </si>
  <si>
    <t>767-2023</t>
  </si>
  <si>
    <t>JAVIER ENRIQUE MENDOZA MORA</t>
  </si>
  <si>
    <t>PRESTAR SUS SERVICIOS PROFESIONALES AL PROCESO DE GESTIÓN DOCUMENTAL PARA LA ELABORACIÓN Y/O ACTUALIZACIÓN DE LOS INSTRUMENTOS ARCHIVÍSTICOS DE LA SECRETARÍA DISTRITAL DEL HÁBITAT</t>
  </si>
  <si>
    <t>https://community.secop.gov.co/Public/Tendering/OpportunityDetail/Index?noticeUID=CO1.NTC.4256076&amp;isFromPublicArea=True&amp;isModal=true&amp;asPopupView=true</t>
  </si>
  <si>
    <t>768-2023</t>
  </si>
  <si>
    <t>AROMAS DE LA VIDA</t>
  </si>
  <si>
    <t>PRESTAR SERVICIOS INTEGRALES DE HIGIENE Y BIOSEGURIDAD PARA LAS BATERÍAS SANITARIAS DE LA SECRETARÍA DISTRITAL DEL HÁBITAT.</t>
  </si>
  <si>
    <t>https://community.secop.gov.co/Public/Tendering/OpportunityDetail/Index?noticeUID=CO1.NTC.4211772&amp;isFromPublicArea=True&amp;isModal=true&amp;asPopupView=true</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</si>
  <si>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</si>
  <si>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</si>
  <si>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</si>
  <si>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Sistema General de Regalias</t>
  </si>
  <si>
    <t>https://community.secop.gov.co/Public/Tendering/OpportunityDetail/Index?noticeUID=CO1.NTC.4256401&amp;isFromPublicArea=True&amp;isModal=true&amp;asPopupView=true</t>
  </si>
  <si>
    <t>770-2023</t>
  </si>
  <si>
    <t>DIANA ALEJANDRA ROZO CORONA</t>
  </si>
  <si>
    <t>PRESTAR SERVICIOS PROFESIONALES PARA APOYAR LA COORDINACIÓN DE LAS ACTIVIDADES TÉCNICAS, SOCIALES Y DE GESTIÓN REQUERIDAS PARA LA ETAPA DE ESTUDIOS PRELIMINARES EN LOS TERRITORIOS SUSCEPTIBLES DE SER LEGALIZADOS.</t>
  </si>
  <si>
    <t>https://community.secop.gov.co/Public/Tendering/OpportunityDetail/Index?noticeUID=CO1.NTC.4256647&amp;isFromPublicArea=True&amp;isModal=true&amp;asPopupView=true</t>
  </si>
  <si>
    <t>107491-2023</t>
  </si>
  <si>
    <t>UNIÓN TEMPORAL SOLUCIONES AVANZADAS DE CONECTIVIDAD AZTECA - CENTURYLINK</t>
  </si>
  <si>
    <t>PRESTAR LOS SERVICIOS DE CONECTIVIDAD PARA LA SECRETARÍA DISTRITAL DEL HABITAT</t>
  </si>
  <si>
    <t>https://www.colombiacompra.gov.co/tienda-virtual-del-estado-colombiano/ordenes-compra/107491</t>
  </si>
  <si>
    <t>107803-2023</t>
  </si>
  <si>
    <t>UNION TEMPORAL ALIANZA TRANSACCIONAL</t>
  </si>
  <si>
    <t>PRESTAR EL SERVICIO DE TRANSPORTE TERRESTRE AUTOMOTOR ESPECIAL, INCLUIDOS TODOS LOS GASTOS INHERENTES AL MISMO.OC.107803</t>
  </si>
  <si>
    <t>https://www.colombiacompra.gov.co/tienda-virtual-del-estado-colombiano/ordenes-compra/107803</t>
  </si>
  <si>
    <t>107820-2023</t>
  </si>
  <si>
    <t>PRESTAR EL SERVICIO DE TRANSPORTE TERRESTRE AUTOMOTOR ESPECIAL, INCLUIDOS TODOS LOS GASTOS INHERENTES AL MISMO.OC.107820</t>
  </si>
  <si>
    <t>https://www.colombiacompra.gov.co/tienda-virtual-del-estado-colombiano/ordenes-compra/107820</t>
  </si>
  <si>
    <t>771-2023</t>
  </si>
  <si>
    <t>WILSON DAVID LOPEZ GRANADA</t>
  </si>
  <si>
    <t>PRESTAR SERVICIOS PROFESIONALES PARA APOYAR LA COORDINACIÓN DE LAS ACTIVIDADES TÉCNICAS, SOCIALES Y DE GESTIÓN REQUERIDAS PARA LA ETAPA DE ESTUDIOS PRELIMINARES DEL INSTRUMENTO DE REGULARIZACIÓN O FORMALIZACIÓN URBANÍSTICA.</t>
  </si>
  <si>
    <t>https://community.secop.gov.co/Public/Tendering/OpportunityDetail/Index?noticeUID=CO1.NTC.4256568&amp;isFromPublicArea=True&amp;isModal=true&amp;asPopupView=true</t>
  </si>
  <si>
    <t>772-2023</t>
  </si>
  <si>
    <t>HUGO RENATO RUA RODRIGUEZ</t>
  </si>
  <si>
    <t>https://community.secop.gov.co/Public/Tendering/OpportunityDetail/Index?noticeUID=CO1.NTC.4258162&amp;isFromPublicArea=True&amp;isModal=true&amp;asPopupView=true</t>
  </si>
  <si>
    <t>773-2023</t>
  </si>
  <si>
    <t>ALBA CRISTINA MELO GOMEZ</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</si>
  <si>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</si>
  <si>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https://community.secop.gov.co/Public/Tendering/OpportunityDetail/Index?noticeUID=CO1.NTC.4257780&amp;isFromPublicArea=True&amp;isModal=true&amp;asPopupView=true</t>
  </si>
  <si>
    <t>774-2023</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</si>
  <si>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</si>
  <si>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</si>
  <si>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Recursos Fondiger</t>
  </si>
  <si>
    <t>https://community.secop.gov.co/Public/Tendering/OpportunityDetail/Index?noticeUID=CO1.NTC.4260087&amp;isFromPublicArea=True&amp;isModal=true&amp;asPopupView=true</t>
  </si>
  <si>
    <t>775-2023</t>
  </si>
  <si>
    <t>JHON FREDY MENDEZ SONALQUE</t>
  </si>
  <si>
    <t>DECRETO 513 DEL 14 DE NOVIEMBRE DE 2022-ACTIVIDAD 4.3- PRESTAR SERVICIOS PROFESIONALES PARA LA GESTIÓN SOCIAL, VERIFICACIÓN Y SEGUIMIENTO DE LOS HOGARES BENEFICIARIOS DEL PROGRAMA APORTE TEMPORAL SOLIDARIO DE ARRENDAMIENTO.</t>
  </si>
  <si>
    <t>https://community.secop.gov.co/Public/Tendering/OpportunityDetail/Index?noticeUID=CO1.NTC.4260456&amp;isFromPublicArea=True&amp;isModal=true&amp;asPopupView=true</t>
  </si>
  <si>
    <t>776-2023</t>
  </si>
  <si>
    <t>DIANA PATRICIA RODRIGUEZ OSORIO</t>
  </si>
  <si>
    <t>PRESTAR SERVICIOS PROFESIONALES EN LA SUBDIRECCIÓN ADMINISTRATIVA PARA LIDERAR EL PROCESO DE BIENES, SERVICIOS E INFRAESTRUCTURA DE LA SDHT, CONFORME A LOS PROCEDIMIENTOS, PROTOCOLOS, RIESGOS Y PLAN ANUAL DE ADQUISICIONES DE LA SDHT.</t>
  </si>
  <si>
    <t>https://community.secop.gov.co/Public/Tendering/OpportunityDetail/Index?noticeUID=CO1.NTC.4260067&amp;isFromPublicArea=True&amp;isModal=False</t>
  </si>
  <si>
    <t>777-2023</t>
  </si>
  <si>
    <t>JUAN CAMILO RAMOS CALDERON</t>
  </si>
  <si>
    <t>PRESTAR SERVICIOS DE APOYO ADMINISTRATIVO Y LOGÍSTICO EN LAS ACTIVIDADES A CARGO DEL PROCESO DE BIENES Y SERVICIOS E INFRAESTRUCTURA DE LA SUBDIRECCIÓN ADMINISTRATIVA DE LA SDHT.</t>
  </si>
  <si>
    <t>https://community.secop.gov.co/Public/Tendering/OpportunityDetail/Index?noticeUID=CO1.NTC.4273633&amp;isFromPublicArea=True&amp;isModal=true&amp;asPopupView=true</t>
  </si>
  <si>
    <t>778-2023</t>
  </si>
  <si>
    <t>PRESTAR SERVICIOS PROFESIONALES PARA GESTIONAR Y CONTROLAR EL PROGRAMA BOGOTÁ, EL MEJOR HOGAR PARA LAS MUJERES Y OTROS PROGRAMAS CON ENFOQUE DE GÉNERO DESARROLLADOS POR LA SECRETARÍA DISTRITAL DEL HÁBITAT</t>
  </si>
  <si>
    <t>https://community.secop.gov.co/Public/Tendering/OpportunityDetail/Index?noticeUID=CO1.NTC.4260611&amp;isFromPublicArea=True&amp;isModal=False</t>
  </si>
  <si>
    <t>779-2023</t>
  </si>
  <si>
    <t>JHOAN SEBASTIAN DIAZ LOPEZ</t>
  </si>
  <si>
    <t>https://community.secop.gov.co/Public/Tendering/OpportunityDetail/Index?noticeUID=CO1.NTC.4260928&amp;isFromPublicArea=True&amp;isModal=true&amp;asPopupView=true</t>
  </si>
  <si>
    <t>780-2023</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</si>
  <si>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</si>
  <si>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</si>
  <si>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https://community.secop.gov.co/Public/Tendering/OpportunityDetail/Index?noticeUID=CO1.NTC.4264252&amp;isFromPublicArea=True&amp;isModal=true&amp;asPopupView=true</t>
  </si>
  <si>
    <t>781-2023</t>
  </si>
  <si>
    <t>ERIKA PAOLA VELANDIA PARRA</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</si>
  <si>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</si>
  <si>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https://community.secop.gov.co/Public/Tendering/OpportunityDetail/Index?noticeUID=CO1.NTC.4283147&amp;isFromPublicArea=True&amp;isModal=true&amp;asPopupView=true</t>
  </si>
  <si>
    <t>782-2023</t>
  </si>
  <si>
    <t>GINNA MERCEDES TORO VALLEJOS</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</si>
  <si>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</si>
  <si>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https://community.secop.gov.co/Public/Tendering/OpportunityDetail/Index?noticeUID=CO1.NTC.4283060&amp;isFromPublicArea=True&amp;isModal=true&amp;asPopupView=true</t>
  </si>
  <si>
    <t>783-2023</t>
  </si>
  <si>
    <t>MAURICIO RENE OSORIO USECHE</t>
  </si>
  <si>
    <t>https://community.secop.gov.co/Public/Tendering/OpportunityDetail/Index?noticeUID=CO1.NTC.4265937&amp;isFromPublicArea=True&amp;isModal=true&amp;asPopupView=true</t>
  </si>
  <si>
    <t>784-2023</t>
  </si>
  <si>
    <t>MARTHA LETICIA SUAREZ RODRIGUEZ</t>
  </si>
  <si>
    <t>https://community.secop.gov.co/Public/Tendering/OpportunityDetail/Index?noticeUID=CO1.NTC.4267013&amp;isFromPublicArea=True&amp;isModal=true&amp;asPopupView=true</t>
  </si>
  <si>
    <t>785-2023</t>
  </si>
  <si>
    <t>ADRIANA EDU PEÑA MEZA</t>
  </si>
  <si>
    <t>PRESTAR SERVICIOS PROFESIONALES PARA APOYAR LA EJECUCIÓN, SEGUIMIENTO Y EVALUACIÓN DE LAS ACTIVIDADES RELACIONADAS CON LA CULTURA ORGANIZACIONAL DE LA SECRETARÍA DISTRITAL DEL HÁBITAT.</t>
  </si>
  <si>
    <t>https://community.secop.gov.co/Public/Tendering/OpportunityDetail/Index?noticeUID=CO1.NTC.4267690&amp;isFromPublicArea=True&amp;isModal=true&amp;asPopupView=true</t>
  </si>
  <si>
    <t>786-2023</t>
  </si>
  <si>
    <t>JOSE MAURICIO ILLERA REYES</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</si>
  <si>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</si>
  <si>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https://community.secop.gov.co/Public/Tendering/OpportunityDetail/Index?noticeUID=CO1.NTC.4266445&amp;isFromPublicArea=True&amp;isModal=true&amp;asPopupView=true</t>
  </si>
  <si>
    <t>787-2023</t>
  </si>
  <si>
    <t>LUISA FERNANDA AREVALO SANABRIA</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</si>
  <si>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</si>
  <si>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https://community.secop.gov.co/Public/Tendering/OpportunityDetail/Index?noticeUID=CO1.NTC.4266562&amp;isFromPublicArea=True&amp;isModal=true&amp;asPopupView=true</t>
  </si>
  <si>
    <t>788-2023</t>
  </si>
  <si>
    <t>JORGE ALONSO MARTINEZ MANTILLA</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</si>
  <si>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</si>
  <si>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https://community.secop.gov.co/Public/Tendering/OpportunityDetail/Index?noticeUID=CO1.NTC.4266566&amp;isFromPublicArea=True&amp;isModal=true&amp;asPopupView=true</t>
  </si>
  <si>
    <t>789-2023</t>
  </si>
  <si>
    <t>JHON HEYLER MOSQUERA ASPRILLA</t>
  </si>
  <si>
    <t>PRESTAR APOYO PROFESIONAL PARA LA CONSECUCIÓN ARQUITECTÓNICA, CONSTRUCTIVA, PRESUPUESTAL Y DE SEGUIMIENTO DE LOS PROYECTOS, EN EL MARCO DE LA IMPLEMENTACIÓN DE LAS INTERVENCIONES DE BORDES Y LOS DEMÁS PROYECTOS PRIORIZADOS POR LA SUBDIRECCIÓN DE OPERACIONES.</t>
  </si>
  <si>
    <t>https://community.secop.gov.co/Public/Tendering/OpportunityDetail/Index?noticeUID=CO1.NTC.4266815&amp;isFromPublicArea=True&amp;isModal=true&amp;asPopupView=true</t>
  </si>
  <si>
    <t>790-2023</t>
  </si>
  <si>
    <t>DIANA MILENA VARGAS VELASCO</t>
  </si>
  <si>
    <t>PRESTAR SERVICIOS PROFESIONALES PARA APOYAR JURÍDICAMENTE LA ELABORACIÓN, ESTRUCTURACIÓN Y REVISIÓN DE LOS INSUMOS REQUERIDOS PARA LA FORMULACIÓN E IMPLEMENTACIÓN DE LOS PROYECTOS DE LA SUBDIRECCIÓN DE OPERACIONES.</t>
  </si>
  <si>
    <t>https://community.secop.gov.co/Public/Tendering/OpportunityDetail/Index?noticeUID=CO1.NTC.4266895&amp;isFromPublicArea=True&amp;isModal=true&amp;asPopupView=true</t>
  </si>
  <si>
    <t>791-2023</t>
  </si>
  <si>
    <t>MARIA CECILIA BENAVIDES ESCOBAR</t>
  </si>
  <si>
    <t>PRESTAR SERVICIOS PROFESIONALES PARA APOYAR LA SUPERVISIÓN, SEGUIMIENTO Y GESTIÓN A LOS PROCESOS TÉCNICOS, ADMINISTRATIVOS Y FINANCIEROS REQUERIDOS EN LA IMPLEMENTACIÓN Y/O EJECUCIÓN DE PROYECTOS PRIORIZADOS POR LA ESTRATEGIA INTEGRAL DE REVITALIZACIÓN.</t>
  </si>
  <si>
    <t>https://community.secop.gov.co/Public/Tendering/OpportunityDetail/Index?noticeUID=CO1.NTC.4266934&amp;isFromPublicArea=True&amp;isModal=true&amp;asPopupView=true</t>
  </si>
  <si>
    <t>792-2023</t>
  </si>
  <si>
    <t>IDANIA RAQUEL DONADO MEDINA</t>
  </si>
  <si>
    <t>PRESTAR SERVICIOS PROFESIONALES PARA APOYAR DESDE EL COMPONENTE JURÍDICO Y NORMATIVO LA ESTRUCTURACIÓN E IMPLEMENTACIÓN DE LAS INTERVENCIONES DE MEJORAMIENTO INTEGRAL RURAL Y LOS DEMÁS PROYECTOS PRIORIZADOS POR LA SUBDIRECCIÓN DE OPERACIONES.</t>
  </si>
  <si>
    <t>https://community.secop.gov.co/Public/Tendering/OpportunityDetail/Index?noticeUID=CO1.NTC.4266558&amp;isFromPublicArea=True&amp;isModal=true&amp;asPopupView=true</t>
  </si>
  <si>
    <t>793-2023</t>
  </si>
  <si>
    <t>LEONEL BARUC TAUTIVA NUÑEZ</t>
  </si>
  <si>
    <t>PRESTAR SERVICIOS PROFESIONALES PARA APOYAR JURIDICAMENTE EN LA SUSTANCIACIÓN DE LOS ACTOS ADMINISTRATIVOS EXPEDIDOS POR LA SUBDIRECCIÓN DEINVESTIGACIONES Y CONTROL DE VIVIENDA</t>
  </si>
  <si>
    <t>https://community.secop.gov.co/Public/Tendering/OpportunityDetail/Index?noticeUID=CO1.NTC.4274187&amp;isFromPublicArea=True&amp;isModal=true&amp;asPopupView=true</t>
  </si>
  <si>
    <t>794-2023</t>
  </si>
  <si>
    <t>JAIME ALBERTO FERRO BUITRAGO</t>
  </si>
  <si>
    <t>https://community.secop.gov.co/Public/Tendering/OpportunityDetail/Index?noticeUID=CO1.NTC.4275911&amp;isFromPublicArea=True&amp;isModal=true&amp;asPopupView=true</t>
  </si>
  <si>
    <t>795-2023</t>
  </si>
  <si>
    <t>YINNA ALEJANDRA CALDERON RODRIGUEZ</t>
  </si>
  <si>
    <t>https://community.secop.gov.co/Public/Tendering/OpportunityDetail/Index?noticeUID=CO1.NTC.4275572&amp;isFromPublicArea=True&amp;isModal=true&amp;asPopupView=true</t>
  </si>
  <si>
    <t>796-2023</t>
  </si>
  <si>
    <t>JUAN CARLOS ROA GRANADOS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</si>
  <si>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</si>
  <si>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https://community.secop.gov.co/Public/Tendering/OpportunityDetail/Index?noticeUID=CO1.NTC.4280116&amp;isFromPublicArea=True&amp;isModal=true&amp;asPopupView=true</t>
  </si>
  <si>
    <t>797-2023</t>
  </si>
  <si>
    <t>MADIYERLEING SUATERNA ARAGON</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</si>
  <si>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</si>
  <si>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https://community.secop.gov.co/Public/Tendering/OpportunityDetail/Index?noticeUID=CO1.NTC.4283139&amp;isFromPublicArea=True&amp;isModal=true&amp;asPopupView=true</t>
  </si>
  <si>
    <t>798-2023</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</si>
  <si>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</si>
  <si>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</si>
  <si>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https://community.secop.gov.co/Public/Tendering/OpportunityDetail/Index?noticeUID=CO1.NTC.4286539&amp;isFromPublicArea=True&amp;isModal=true&amp;asPopupView=true</t>
  </si>
  <si>
    <t>799-2023</t>
  </si>
  <si>
    <t>MARIO DE JESÚS ESTRADA MARTÍNEZ</t>
  </si>
  <si>
    <t>PRESTAR SERVICIOS PROFESIONALES DE CARÁCTER ADMINISTRATIVO PARA APOYAR EL DESARROLLO DE LAS ACTIVIDADES PROPIAS DE LA SUBSECRETARIA DE GESTIÓN CORPORATIVA DE LA SECRETARIA DISTRITAL DEL HABITAT</t>
  </si>
  <si>
    <t>https://community.secop.gov.co/Public/Tendering/OpportunityDetail/Index?noticeUID=CO1.NTC.4286606&amp;isFromPublicArea=True&amp;isModal=true&amp;asPopupView=true</t>
  </si>
  <si>
    <t>800-2023</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</si>
  <si>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</si>
  <si>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</si>
  <si>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https://community.secop.gov.co/Public/Tendering/OpportunityDetail/Index?noticeUID=CO1.NTC.4289872&amp;isFromPublicArea=True&amp;isModal=true&amp;asPopupView=true</t>
  </si>
  <si>
    <t>801-2023</t>
  </si>
  <si>
    <t>JORGE ENRIQUE MALAGON ANGEL</t>
  </si>
  <si>
    <t>PRESTAR SERVICIOS DE APOYO A LA GESTIÓN EN EL PROCESO DE GESTIÓN DOCUMENTAL, EN EL MARCO DE LOS PLANES MISIONALES E INSTITUCIONALES DE LA ENTIDAD</t>
  </si>
  <si>
    <t>https://community.secop.gov.co/Public/Tendering/OpportunityDetail/Index?noticeUID=CO1.NTC.4290110&amp;isFromPublicArea=True&amp;isModal=true&amp;asPopupView=true</t>
  </si>
  <si>
    <t>802-2023</t>
  </si>
  <si>
    <t>AMBAR MILENA BARBOSA RODRIGUEZ</t>
  </si>
  <si>
    <t>PRESTAR SERVICIOS PROFESIONALES PARA APOYAR LA IMPLEMENTACIÓN DE LA POLÍTICA PÚBLICA DE SERVICIOS PÚBLICOS EN EL COMPONENTE DE GOBERNANZA ASÍ COMO EL DESARROLLO DE OTRAS POLÍTICAS, PLANES Y PROGRAMAS FORMULADOS DESDE LA SUBDIRECCIÓN DE SERVICIOS PÚBLICOS</t>
  </si>
  <si>
    <t>https://community.secop.gov.co/Public/Tendering/OpportunityDetail/Index?noticeUID=CO1.NTC.4290223&amp;isFromPublicArea=True&amp;isModal=true&amp;asPopupView=true</t>
  </si>
  <si>
    <t>803-2023</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</si>
  <si>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</si>
  <si>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</si>
  <si>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https://community.secop.gov.co/Public/Tendering/OpportunityDetail/Index?noticeUID=CO1.NTC.4289790&amp;isFromPublicArea=True&amp;isModal=true&amp;asPopupView=true</t>
  </si>
  <si>
    <t>804-2023</t>
  </si>
  <si>
    <t>DIANA MARCELA PARAMO MONTOYA</t>
  </si>
  <si>
    <t>PRESTAR SERVICIOS PROFESIONALES PARA DESARROLLAR ACTIVIDADES RELACIONADAS CON LA ADQUISICIÓN, SEGUIMIENTO Y CONTROL DE LOS BIENES, SERVICIOS E INFRAESTRUCTURA DE LA SDHT.</t>
  </si>
  <si>
    <t>https://community.secop.gov.co/Public/Tendering/OpportunityDetail/Index?noticeUID=CO1.NTC.4292262&amp;isFromPublicArea=True&amp;isModal=true&amp;asPopupView=true</t>
  </si>
  <si>
    <t>805-2023</t>
  </si>
  <si>
    <t>ELIANA PATRICIA RUBIO CONDE</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</si>
  <si>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</si>
  <si>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https://community.secop.gov.co/Public/Tendering/OpportunityDetail/Index?noticeUID=CO1.NTC.4300662&amp;isFromPublicArea=True&amp;isModal=true&amp;asPopupView=true</t>
  </si>
  <si>
    <t>806-2023</t>
  </si>
  <si>
    <t>LEYDI VIVIANA MUÑOZ VILLARRAGA</t>
  </si>
  <si>
    <t>PRESTAR SERVICIOS DE APOYO A LA GESTIÓN FINANCIERA, DE PLANEACIÓN Y TRÁMITES ADMINISTRATIVOS EN EL MARCO DE LA INTERVENCIÓN DE MEJORAMIENTOS DE VIVIENDA Y DEMÁS PROCESOS ADELANTADOS POR LA SUBDIRECCIÓN DE BARRIOS DE LA SECRETARÍA DISTRITAL DEL HÁBITAT</t>
  </si>
  <si>
    <t>https://community.secop.gov.co/Public/Tendering/OpportunityDetail/Index?noticeUID=CO1.NTC.4315082&amp;isFromPublicArea=True&amp;isModal=true&amp;asPopupView=true</t>
  </si>
  <si>
    <t>807-2023</t>
  </si>
  <si>
    <t>STELLA ACEVEDO BELTRAN</t>
  </si>
  <si>
    <t>PRESTAR SERVICIOS PROFESIONALES DE APOYO A LA COORDINACIÓN DE LA IMPLEMENTACIÓN Y SEGUIMIENTO A LA EJECUCIÓN DEL PROGRAMA DE MEJORAMIENTOS DE VIVIENDA EN CONDICIONES DE HABITABILIDAD DE LOS TERRITORIOS PRIORIZADOS POR LA SECRETARÍA DISTRITAL DEL HÁBITAT</t>
  </si>
  <si>
    <t>https://community.secop.gov.co/Public/Tendering/OpportunityDetail/Index?noticeUID=CO1.NTC.4300767&amp;isFromPublicArea=True&amp;isModal=true&amp;asPopupView=true</t>
  </si>
  <si>
    <t>808-2023</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</si>
  <si>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</si>
  <si>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</si>
  <si>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https://community.secop.gov.co/Public/Tendering/OpportunityDetail/Index?noticeUID=CO1.NTC.4306981&amp;isFromPublicArea=True&amp;isModal=true&amp;asPopupView=true</t>
  </si>
  <si>
    <t>809-2023</t>
  </si>
  <si>
    <t>DIANA CAROLINA POSADA RODRIGUEZ</t>
  </si>
  <si>
    <t>https://community.secop.gov.co/Public/Tendering/OpportunityDetail/Index?noticeUID=CO1.NTC.4295890&amp;isFromPublicArea=True&amp;isModal=true&amp;asPopupView=true</t>
  </si>
  <si>
    <t>810-2023</t>
  </si>
  <si>
    <t>MARIA ISABEL SERRANO PIRAQUIVE</t>
  </si>
  <si>
    <t>PRESTAR SERVICIOS PROFESIONALES DESDE EL COMPONENTE SOCIAL PARA APOYAR EL SEGUIMIENTO A LA EJECUCIÓN DEL PROGRAMA DE MEJORAMIENTO DE VIVIENDA EN CONDICIONES DE HABITABILIDAD DE LOS TERRITORIOS PRIORIZADOS POR LA SECRETARÍA DISTRITAL DEL HÁBITAT.</t>
  </si>
  <si>
    <t>https://community.secop.gov.co/Public/Tendering/OpportunityDetail/Index?noticeUID=CO1.NTC.4296096&amp;isFromPublicArea=True&amp;isModal=true&amp;asPopupView=true</t>
  </si>
  <si>
    <t>811-2023</t>
  </si>
  <si>
    <t>JOSE ALEJANDRO GARCIA GARCIA</t>
  </si>
  <si>
    <t>PRESTAR SERVICIOS PROFESIONALES EN DERECHO PARA APOYAR EN LA DEFENSA JUDICIAL, CONCEPTUALIZACIÓN, ELABORACIÓN, REVISIÓN, ACOMPAÑAMIENTO, IMPULSO Y TRÁMITE DE LAS ACTIVIDADES JURÍDICAS A CARGO DE LA SUBSECRETARÍA JURÍDICA</t>
  </si>
  <si>
    <t>https://community.secop.gov.co/Public/Tendering/OpportunityDetail/Index?noticeUID=CO1.NTC.4298781&amp;isFromPublicArea=True&amp;isModal=true&amp;asPopupView=true</t>
  </si>
  <si>
    <t>812-2023</t>
  </si>
  <si>
    <t>JOHANN FERNANDO RINCON SANCHEZ</t>
  </si>
  <si>
    <t>https://community.secop.gov.co/Public/Tendering/OpportunityDetail/Index?noticeUID=CO1.NTC.4304127&amp;isFromPublicArea=True&amp;isModal=true&amp;asPopupView=true</t>
  </si>
  <si>
    <t>813-2023</t>
  </si>
  <si>
    <t>GAMA COMPAÑIA S A S</t>
  </si>
  <si>
    <t>REALIZAR EL MANTENIMIENTO PREVENTIVO Y CORRECTIVO AL JARDÍN VERTICAL PORTABLE DE LA SEDE PRINCIPAL DE LA SDHT, EN EL MARCO DEL PROGRAMA AMBIENTAL IMPLEMENTACIÓN DE PRÁCTICAS SOSTENIBLES.</t>
  </si>
  <si>
    <t>https://community.secop.gov.co/Public/Tendering/OpportunityDetail/Index?noticeUID=CO1.NTC.4259451&amp;isFromPublicArea=True&amp;isModal=true&amp;asPopupView=true</t>
  </si>
  <si>
    <t>814-2023</t>
  </si>
  <si>
    <t>FERNANDO BARBOSA OSORIO</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</si>
  <si>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</si>
  <si>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https://community.secop.gov.co/Public/Tendering/OpportunityDetail/Index?noticeUID=CO1.NTC.4310698&amp;isFromPublicArea=True&amp;isModal=true&amp;asPopupView=true</t>
  </si>
  <si>
    <t>815-2023</t>
  </si>
  <si>
    <t>MARIA ANDREA CERMEÑO GONZALEZ</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</si>
  <si>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</si>
  <si>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https://community.secop.gov.co/Public/Tendering/OpportunityDetail/Index?noticeUID=CO1.NTC.4310927&amp;isFromPublicArea=True&amp;isModal=true&amp;asPopupView=true</t>
  </si>
  <si>
    <t>816-2023</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</si>
  <si>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</si>
  <si>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</si>
  <si>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https://community.secop.gov.co/Public/Tendering/OpportunityDetail/Index?noticeUID=CO1.NTC.4310770&amp;isFromPublicArea=True&amp;isModal=true&amp;asPopupView=true</t>
  </si>
  <si>
    <t>817-2023</t>
  </si>
  <si>
    <t>JENNY PATRICIA SILVA GUERRERO</t>
  </si>
  <si>
    <t>PRESTAR SERVICIOS PROFESIONALES PARA APOYAR TÉCNICAMENTE LA ELABORACIÓN Y REVISIÓN DE DOCUMENTOS DE SOPORTE NECESARIOS PARA LA SUPERVISIÓN DE LAS OBRAS DE LOS PROYECTOS PRIORIZADOS POR LA SUBDIRECCIÓN DE OPERACIONES.</t>
  </si>
  <si>
    <t>https://community.secop.gov.co/Public/Tendering/OpportunityDetail/Index?noticeUID=CO1.NTC.4311024&amp;isFromPublicArea=True&amp;isModal=true&amp;asPopupView=true</t>
  </si>
  <si>
    <t>818-2023</t>
  </si>
  <si>
    <t>YUMMAY DURLEY LONDOÑO SANCHEZ</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</si>
  <si>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</si>
  <si>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https://community.secop.gov.co/Public/Tendering/OpportunityDetail/Index?noticeUID=CO1.NTC.4310941&amp;isFromPublicArea=True&amp;isModal=true&amp;asPopupView=true</t>
  </si>
  <si>
    <t>819-2023</t>
  </si>
  <si>
    <t>SEBASTIAN ARTURO ROZO VERGEL</t>
  </si>
  <si>
    <t>https://community.secop.gov.co/Public/Tendering/OpportunityDetail/Index?noticeUID=CO1.NTC.4315204&amp;isFromPublicArea=True&amp;isModal=true&amp;asPopupView=true</t>
  </si>
  <si>
    <t>820-2023</t>
  </si>
  <si>
    <t>JESUS DAVID DIAZ CAMPOS</t>
  </si>
  <si>
    <t>https://community.secop.gov.co/Public/Tendering/OpportunityDetail/Index?noticeUID=CO1.NTC.4315318&amp;isFromPublicArea=True&amp;isModal=true&amp;asPopupView=true</t>
  </si>
  <si>
    <t>821-2023</t>
  </si>
  <si>
    <t>CAMILO ERNESTO MONTOYA CESPEDES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</si>
  <si>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</si>
  <si>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https://community.secop.gov.co/Public/Tendering/OpportunityDetail/Index?noticeUID=CO1.NTC.4314964&amp;isFromPublicArea=True&amp;isModal=true&amp;asPopupView=true</t>
  </si>
  <si>
    <t>822-2023</t>
  </si>
  <si>
    <t>NELSON ENRIQUE VILLARREAL RAMIREZ</t>
  </si>
  <si>
    <t>PRESTAR SERVICIOS PROFESIONALES PARA APOYAR EL PROCESO DE GESTION DOCUMENTAL EN LA ELABORACION Y/O ACTUALIZACION DE LOS PLANES Y PROYECTOS DE LOS SISTEMAS DE CALIDAD Y DEL SISTEMA DE GESTION DOCUMENTAL DE LA SECRETARIA DISTRITAL DEL HABITAT</t>
  </si>
  <si>
    <t>https://community.secop.gov.co/Public/Tendering/OpportunityDetail/Index?noticeUID=CO1.NTC.4319051&amp;isFromPublicArea=True&amp;isModal=true&amp;asPopupView=true</t>
  </si>
  <si>
    <t>823-2023</t>
  </si>
  <si>
    <t>JUAN FELIPE GIRALDO ROJAS</t>
  </si>
  <si>
    <t>PRESTAR SERVICIOS PROFESIONALES PARA APOYAR LA ELABORACIÓN DE METODOLOGÍAS CUALITATIVAS PARA LAS EVALUACIONES DE LOS PROGRAMAS, ESTRATEGIAS Y POLÍTICAS PÚBLICAS DEL SECTOR HÁBITAT.</t>
  </si>
  <si>
    <t>https://community.secop.gov.co/Public/Tendering/OpportunityDetail/Index?noticeUID=CO1.NTC.4323387&amp;isFromPublicArea=True&amp;isModal=true&amp;asPopupView=true</t>
  </si>
  <si>
    <t>824-2023</t>
  </si>
  <si>
    <t>ANDRES FERNEY ARROYO HERRERA</t>
  </si>
  <si>
    <t>PRESTAR SERVICIOS PROFESIONALES EN LAS ACTIVIDADES DE ANÁLISIS DE INFORMACIÓN Y ACOMPAÑAMIENTO EN LOS ESPACIOS POBLACIONALES, EN EL MARCO DE LA POLÍTICA DE GESTIÓN INTEGRAL DEL HÁBITAT.</t>
  </si>
  <si>
    <t>https://community.secop.gov.co/Public/Tendering/OpportunityDetail/Index?noticeUID=CO1.NTC.4323701&amp;isFromPublicArea=True&amp;isModal=true&amp;asPopupView=true</t>
  </si>
  <si>
    <t>825-2023</t>
  </si>
  <si>
    <t>JESSICA TATIANA SERRANO ESPINAL</t>
  </si>
  <si>
    <t>PRESTAR SERVICIOS TÉCNICOS PARA EL DESARROLLO DE ACTIVIDADES DE REVISIÓN DE INFORMACIÓN Y ADMINISTRACIÓN DEL ARCHIVO INTERNO FÍSICO Y DIGITAL DE LA SUBDIRECCIÓN DE SERVICIOS PÚBLICOS</t>
  </si>
  <si>
    <t>https://community.secop.gov.co/Public/Tendering/OpportunityDetail/Index?noticeUID=CO1.NTC.4334310&amp;isFromPublicArea=True&amp;isModal=true&amp;asPopupView=true</t>
  </si>
  <si>
    <t>826-2023</t>
  </si>
  <si>
    <t>MANUEL FEDERICO RIOS LEON</t>
  </si>
  <si>
    <t xml:space="preserve">PRESTAR SERVICIOS DE APOYO A LA GESTIÓN PARA LA EJECUCIÓN DE ACTIVIDADES ADMINISTRATIVAS, ASISTENCIALES Y OPERATIVAS REQUERIDAS EN LOS PROYECTOS PRIORIZADOS POR LA SUBDIRECCIÓN DE OPERACIONES DE LA SECRETARÍA DISTRITAL DEL HÁBITAT
</t>
  </si>
  <si>
    <t>https://community.secop.gov.co/Public/Tendering/OpportunityDetail/Index?noticeUID=CO1.NTC.4331511&amp;isFromPublicArea=True&amp;isModal=true&amp;asPopupView=true</t>
  </si>
  <si>
    <t>827-2023</t>
  </si>
  <si>
    <t>WILDER CENTENO BELTRAN</t>
  </si>
  <si>
    <t>PRESTAR SERVICIOS PROFESIONALES PARA LA ESTRUCTURACIÓN, FORMULACIÓN E IMPLEMENTACIÓN DE LAS INTERVENCIONES DE BORDES Y LOS DEMÁS PROYECTOS PRIORIZADOS POR LA SUBDIRECCIÓN DE OPERACIONES, ESPECIALMENTE DESDE EL COMPONENTE AMBIENTAL.</t>
  </si>
  <si>
    <t>https://community.secop.gov.co/Public/Tendering/OpportunityDetail/Index?noticeUID=CO1.NTC.4331432&amp;isFromPublicArea=True&amp;isModal=true&amp;asPopupView=true</t>
  </si>
  <si>
    <t>828-2023</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</si>
  <si>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</si>
  <si>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</si>
  <si>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https://community.secop.gov.co/Public/Tendering/OpportunityDetail/Index?noticeUID=CO1.NTC.4337623&amp;isFromPublicArea=True&amp;isModal=true&amp;asPopupView=true</t>
  </si>
  <si>
    <t>829-2023</t>
  </si>
  <si>
    <t>MARIO CASTILLO JIMENEZ</t>
  </si>
  <si>
    <t>https://community.secop.gov.co/Public/Tendering/OpportunityDetail/Index?noticeUID=CO1.NTC.4334181&amp;isFromPublicArea=True&amp;isModal=False</t>
  </si>
  <si>
    <t>830-2023</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</si>
  <si>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</si>
  <si>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</si>
  <si>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https://community.secop.gov.co/Public/Tendering/OpportunityDetail/Index?noticeUID=CO1.NTC.4334116&amp;isFromPublicArea=True&amp;isModal=true&amp;asPopupView=true</t>
  </si>
  <si>
    <t>831-2023</t>
  </si>
  <si>
    <t>ALBERTO JAVIER LAVERDE MANJARRES</t>
  </si>
  <si>
    <t>PRESTAR SERVICIOS PROFESIONALES PARA APOYAR LA ADMINISTRACIÓN DE LAS BASES DE DATOS DE LA ENTIDAD Y LA DEFINICIÓN Y GESTIÓN DE ARQUITECTURA DE INFORMACIÓN EN LA SDHT</t>
  </si>
  <si>
    <t>https://community.secop.gov.co/Public/Tendering/OpportunityDetail/Index?noticeUID=CO1.NTC.4347135&amp;isFromPublicArea=True&amp;isModal=true&amp;asPopupView=true</t>
  </si>
  <si>
    <t>832-2023</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</si>
  <si>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</si>
  <si>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</si>
  <si>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https://community.secop.gov.co/Public/Tendering/OpportunityDetail/Index?noticeUID=CO1.NTC.4337163&amp;isFromPublicArea=True&amp;isModal=true&amp;asPopupView=true</t>
  </si>
  <si>
    <t>833-2023</t>
  </si>
  <si>
    <t>https://community.secop.gov.co/Public/Tendering/OpportunityDetail/Index?noticeUID=CO1.NTC.4338888&amp;isFromPublicArea=True&amp;isModal=true&amp;asPopupView=true</t>
  </si>
  <si>
    <t>834-2023</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</si>
  <si>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</si>
  <si>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</si>
  <si>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https://community.secop.gov.co/Public/Tendering/OpportunityDetail/Index?noticeUID=CO1.NTC.4340974&amp;isFromPublicArea=True&amp;isModal=true&amp;asPopupView=true</t>
  </si>
  <si>
    <t>835-2023</t>
  </si>
  <si>
    <t>GUSTAVO ANTONIO CHAVES HERRERA</t>
  </si>
  <si>
    <t xml:space="preserve">PRESTAR SERVICIOS DE APOYO A LA GESTIÓN EN EL DESARROLLO DE LAS ACTIVIDADES ADMINISTRATIVAS Y DE GESTIÓN DOCUMENTAL PROPIAS DE LA SUBSECRETARÍA DE GESTIÓN FINANCIERA
</t>
  </si>
  <si>
    <t>https://community.secop.gov.co/Public/Tendering/OpportunityDetail/Index?noticeUID=CO1.NTC.4343301&amp;isFromPublicArea=True&amp;isModal=true&amp;asPopupView=true</t>
  </si>
  <si>
    <t>836-2023</t>
  </si>
  <si>
    <t>LEIDY DIANA CONSUELO GONZALEZ ROCHA</t>
  </si>
  <si>
    <t>PRESTAR SERVICIOS PROFESIONALES PARA ACOMPAÑAR LA IMPLEMENTACIÓN Y EL SEGUIMIENTO DEL PLAN DE GESTIÓN SOCIAL PARA LA POBLACIÓN RECICLADORA EN EL DISTRITO CAPITAL EN EL MARCO DE LAS FUNCIONES DE LA SUBDIRECCIÓN DE SERVICIOS PÚBLICOS</t>
  </si>
  <si>
    <t>https://community.secop.gov.co/Public/Tendering/OpportunityDetail/Index?noticeUID=CO1.NTC.4344179&amp;isFromPublicArea=True&amp;isModal=true&amp;asPopupView=true</t>
  </si>
  <si>
    <t>837-2023</t>
  </si>
  <si>
    <t>JUAN DAVID SANTAMARIA CARDENAS</t>
  </si>
  <si>
    <t>https://community.secop.gov.co/Public/Tendering/OpportunityDetail/Index?noticeUID=CO1.NTC.4345511&amp;isFromPublicArea=True&amp;isModal=true&amp;asPopupView=true</t>
  </si>
  <si>
    <t>838-2023</t>
  </si>
  <si>
    <t>LEONEL FELIPE CARRILLO DIAZ</t>
  </si>
  <si>
    <t>PRESTAR SERVICIOS PROFESIONALES PARA APOYAR LAS ACCIONES METODOLÓGICAS Y OPERATIVAS DE LOS COMPONENTES SOCIAL, AMBIENTAL Y TÉCNICO DE LAS INTERVENCIONES Y PROYECTOS PRIORIZADOS POR LA SUBDIRECCIÓN DE OPERACIONES</t>
  </si>
  <si>
    <t>https://community.secop.gov.co/Public/Tendering/OpportunityDetail/Index?noticeUID=CO1.NTC.4344298&amp;isFromPublicArea=True&amp;isModal=true&amp;asPopupView=true</t>
  </si>
  <si>
    <t>839-2023</t>
  </si>
  <si>
    <t>MARIA ELSI LONDOÑO</t>
  </si>
  <si>
    <t>https://community.secop.gov.co/Public/Tendering/OpportunityDetail/Index?noticeUID=CO1.NTC.4347417&amp;isFromPublicArea=True&amp;isModal=true&amp;asPopupView=true</t>
  </si>
  <si>
    <t>840-2023</t>
  </si>
  <si>
    <t>ELIZABETH CORTES VARGAS</t>
  </si>
  <si>
    <t>PRESTAR SERVICIOS DE APOYO A LA GESTIÓN EN LAS ACTIVIDADES OPERATIVAS DE IMPLEMENTACIÓN DE PROGRAMAS E INSTRUMENTOS DE FINANCIACIÓN PARA LA ADQUISICIÓN DE VIVIENDA DE LA SUBSECRETARIA DE GESTIÓN FINANCIERA DE LA SDHT</t>
  </si>
  <si>
    <t>https://community.secop.gov.co/Public/Tendering/OpportunityDetail/Index?noticeUID=CO1.NTC.4347232&amp;isFromPublicArea=True&amp;isModal=true&amp;asPopupView=true</t>
  </si>
  <si>
    <t>841-2023</t>
  </si>
  <si>
    <t>CINDY TATIANA SUAREZ MORALES</t>
  </si>
  <si>
    <t>PRESTAR SERVICIOS DE APOYO A LA GESTIÓN EN EL DESARROLLO DE ACTIVIDADES OPERATIVAS Y DE GESTIÓN DOCUMENTAL ASOCIADAS A LA SECRETARIA DISTRITIAL DEL HABITAT</t>
  </si>
  <si>
    <t>https://community.secop.gov.co/Public/Tendering/OpportunityDetail/Index?noticeUID=CO1.NTC.4347483&amp;isFromPublicArea=True&amp;isModal=true&amp;asPopupView=true</t>
  </si>
  <si>
    <t>842-2023</t>
  </si>
  <si>
    <t>MYRIAM JOHANA RUIZ GARCIA</t>
  </si>
  <si>
    <t>PRESTAR SERVICIOS PROFESIONALES PARA LA SISTEMATIZACIÓN DE LAS ACTIVIDADES Y ACOMPAÑAMIENTO DEL COMPONENTE SOCIAL EN LA IMPLEMENTACIÓN DEL PROYECTO PILOTO “PLAN TERRAZAS” DE LA SECRETARÍA DISTRITAL DE HÁBITAT</t>
  </si>
  <si>
    <t>https://community.secop.gov.co/Public/Tendering/OpportunityDetail/Index?noticeUID=CO1.NTC.4349030&amp;isFromPublicArea=True&amp;isModal=true&amp;asPopupView=true</t>
  </si>
  <si>
    <t>843-2023</t>
  </si>
  <si>
    <t>MAIRA RODRIGUEZ PRADO</t>
  </si>
  <si>
    <t>https://community.secop.gov.co/Public/Tendering/OpportunityDetail/Index?noticeUID=CO1.NTC.4350998&amp;isFromPublicArea=True&amp;isModal=true&amp;asPopupView=true</t>
  </si>
  <si>
    <t>844-2023</t>
  </si>
  <si>
    <t>SANDRA LORENA ROJAS PARRA</t>
  </si>
  <si>
    <t>https://community.secop.gov.co/Public/Tendering/OpportunityDetail/Index?noticeUID=CO1.NTC.4351611&amp;isFromPublicArea=True&amp;isModal=true&amp;asPopupView=true</t>
  </si>
  <si>
    <t>845-2023</t>
  </si>
  <si>
    <t>JUAN PABLO BELTRAN CARDENAS</t>
  </si>
  <si>
    <t>https://community.secop.gov.co/Public/Tendering/OpportunityDetail/Index?noticeUID=CO1.NTC.4352764&amp;isFromPublicArea=True&amp;isModal=true&amp;asPopupView=true</t>
  </si>
  <si>
    <t>846-2023</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</si>
  <si>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</si>
  <si>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</si>
  <si>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https://community.secop.gov.co/Public/Tendering/OpportunityDetail/Index?noticeUID=CO1.NTC.4373448&amp;isFromPublicArea=True&amp;isModal=true&amp;asPopupView=true</t>
  </si>
  <si>
    <t>847-2023</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</si>
  <si>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</si>
  <si>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</si>
  <si>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https://community.secop.gov.co/Public/Tendering/OpportunityDetail/Index?noticeUID=CO1.NTC.4389310&amp;isFromPublicArea=True&amp;isModal=true&amp;asPopupView=true</t>
  </si>
  <si>
    <t>848-2023</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</si>
  <si>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</si>
  <si>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</si>
  <si>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https://community.secop.gov.co/Public/Tendering/OpportunityDetail/Index?noticeUID=CO1.NTC.4373420&amp;isFromPublicArea=True&amp;isModal=true&amp;asPopupView=true</t>
  </si>
  <si>
    <t>849-2023</t>
  </si>
  <si>
    <t>MARTHA VIVIANA DURAN PLATA</t>
  </si>
  <si>
    <t>PRESTAR SERVICIOS PROFESIONALES PARA APOYAR EL SEGUIMIENTO A LA PLANEACIÓN Y EJECUCIÓN PRESUPUESTAL DE LOS PROYECTOS ESTRATÉGICOS DE LA SUBDIRECCIÓN DE OPERACIONES</t>
  </si>
  <si>
    <t>https://community.secop.gov.co/Public/Tendering/OpportunityDetail/Index?noticeUID=CO1.NTC.4368289&amp;isFromPublicArea=True&amp;isModal=true&amp;asPopupView=true</t>
  </si>
  <si>
    <t>850-2023</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</si>
  <si>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</si>
  <si>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https://community.secop.gov.co/Public/Tendering/OpportunityDetail/Index?noticeUID=CO1.NTC.4369489&amp;isFromPublicArea=True&amp;isModal=true&amp;asPopupView=true</t>
  </si>
  <si>
    <t>851-2023</t>
  </si>
  <si>
    <t>SERGIO ARTURO SANCHEZ SALAMANCA</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</si>
  <si>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</si>
  <si>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https://community.secop.gov.co/Public/Tendering/OpportunityDetail/Index?noticeUID=CO1.NTC.4370802&amp;isFromPublicArea=True&amp;isModal=true&amp;asPopupView=true</t>
  </si>
  <si>
    <t>852-2023</t>
  </si>
  <si>
    <t>JOHANA ANDREA RODRIGUEZ DIAZ</t>
  </si>
  <si>
    <t>https://community.secop.gov.co/Public/Tendering/OpportunityDetail/Index?noticeUID=CO1.NTC.4370674&amp;isFromPublicArea=True&amp;isModal=true&amp;asPopupView=true</t>
  </si>
  <si>
    <t>853-2023</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</si>
  <si>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</si>
  <si>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</si>
  <si>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https://community.secop.gov.co/Public/Tendering/OpportunityDetail/Index?noticeUID=CO1.NTC.4375494&amp;isFromPublicArea=True&amp;isModal=true&amp;asPopupView=true</t>
  </si>
  <si>
    <t>854-2023</t>
  </si>
  <si>
    <t>YENIFER ROJAS</t>
  </si>
  <si>
    <t>PRESTAR SERVICIOS TÉCNICOS A LA GESTIÓN ADMINISTRATIVA Y/O ASISTENCIAL DENTRO DE LOS DIFERENTES PROCESOS Y PROCEDIMIENTOS A CARGO DE LA SUBDIRECCIÓN DE PROGRAMAS Y PROYECTOS</t>
  </si>
  <si>
    <t>https://community.secop.gov.co/Public/Tendering/OpportunityDetail/Index?noticeUID=CO1.NTC.4375889&amp;isFromPublicArea=True&amp;isModal=true&amp;asPopupView=true</t>
  </si>
  <si>
    <t>855-2023</t>
  </si>
  <si>
    <t>CLAUDIA YANETH DIAZ ULLOA</t>
  </si>
  <si>
    <t>PRESTAR SERVICIOS DE APOYO A LA GESTIÓN EN LA EJECUCIÓN DE ACTIVIDADES ASISTENCIALES ADMINISTRATIVAS Y DE GESTIÓN DOCUMENTAL PROPIAS DE LA SECRETARIA DISTRITAL DEL HABITAT</t>
  </si>
  <si>
    <t>https://community.secop.gov.co/Public/Tendering/OpportunityDetail/Index?noticeUID=CO1.NTC.4375718&amp;isFromPublicArea=True&amp;isModal=true&amp;asPopupView=true</t>
  </si>
  <si>
    <t>856-2023</t>
  </si>
  <si>
    <t>LAURA VALENTINA VILLAMIL MARTINEZ</t>
  </si>
  <si>
    <t>PRESTAR SERVICIOS PROFESIONALES PARA DESARROLLAR ACTIVIDADES SOCIALES PARA LA VERIFICACIÓN Y SEGUIMIENTO DE LOS HOGARES BENEFICIARIOS DE LOS PROGRAMAS DE ARRENDAMIENTO DEFINIDOS POR LA SUBSECREATIARIA DE GESTION FINANCIERA</t>
  </si>
  <si>
    <t>https://community.secop.gov.co/Public/Tendering/OpportunityDetail/Index?noticeUID=CO1.NTC.4388335&amp;isFromPublicArea=True&amp;isModal=true&amp;asPopupView=true</t>
  </si>
  <si>
    <t>857-2023</t>
  </si>
  <si>
    <t>LILIANA HERNANDEZ SANCHEZ</t>
  </si>
  <si>
    <t>https://community.secop.gov.co/Public/Tendering/OpportunityDetail/Index?noticeUID=CO1.NTC.4376534&amp;isFromPublicArea=True&amp;isModal=true&amp;asPopupView=true</t>
  </si>
  <si>
    <t>858-2023</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</si>
  <si>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</si>
  <si>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</si>
  <si>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https://community.secop.gov.co/Public/Tendering/OpportunityDetail/Index?noticeUID=CO1.NTC.4375891&amp;isFromPublicArea=True&amp;isModal=true&amp;asPopupView=true</t>
  </si>
  <si>
    <t>859-2023</t>
  </si>
  <si>
    <t>YECIKA SERRATO GONZALEZ</t>
  </si>
  <si>
    <t>PRESTAR SERVICIOS DE APOYO A LA GESTIÓN EN EL DESARROLLO DE ACTIVIDADES ADMINISTRATIVAS, OPERATIVAS Y DE GESTIÓN DOCUMENTAL PROPIAS DE LA SUBSECRETARÍA DE GESTIÓN FINANCIERA</t>
  </si>
  <si>
    <t>https://community.secop.gov.co/Public/Tendering/OpportunityDetail/Index?noticeUID=CO1.NTC.4378125&amp;isFromPublicArea=True&amp;isModal=true&amp;asPopupView=true</t>
  </si>
  <si>
    <t>860-2023</t>
  </si>
  <si>
    <t>MARIA CAMILA CARRILLO PRIETO</t>
  </si>
  <si>
    <t>https://community.secop.gov.co/Public/Tendering/OpportunityDetail/Index?noticeUID=CO1.NTC.4378194&amp;isFromPublicArea=True&amp;isModal=true&amp;asPopupView=true</t>
  </si>
  <si>
    <t>861-2023</t>
  </si>
  <si>
    <t>OSCAR GIOVANNY BALAGUERA MORA</t>
  </si>
  <si>
    <t>PRESTAR SERVICIOS PROFESIONALES JURÍDICOS PARA LA ATENCIÓN Y SEGUIMIENTO A LAS SOLICITUDES DE INFORMACIÓN Y/O REQUERIMIENTOS REALIZADAS POR LOS ENTES DE CONTROL ASOCIADAS A LOS INSTRUMENTOS DE FINANCIACIÓN A CARGO DE LA SECRETARIA DISTRITAL DEL HÁBITAT</t>
  </si>
  <si>
    <t>https://community.secop.gov.co/Public/Tendering/OpportunityDetail/Index?noticeUID=CO1.NTC.4378541&amp;isFromPublicArea=True&amp;isModal=true&amp;asPopupView=true</t>
  </si>
  <si>
    <t>862-2023</t>
  </si>
  <si>
    <t>REALTIME C &amp; S SAS</t>
  </si>
  <si>
    <t>RENOVACIÓN DEL BLOQUE DE DIRECCIONES DE IPV6 DE LA SECRETARÍA DISTRITAL DEL HÁBITAT</t>
  </si>
  <si>
    <t>https://community.secop.gov.co/Public/Tendering/OpportunityDetail/Index?noticeUID=CO1.NTC.4335538&amp;isFromPublicArea=True&amp;isModal=true&amp;asPopupView=true</t>
  </si>
  <si>
    <t>863-2023</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</si>
  <si>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</si>
  <si>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</si>
  <si>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https://community.secop.gov.co/Public/Tendering/OpportunityDetail/Index?noticeUID=CO1.NTC.4384337&amp;isFromPublicArea=True&amp;isModal=true&amp;asPopupView=true</t>
  </si>
  <si>
    <t>864-2023</t>
  </si>
  <si>
    <t>“SECRETARÍA DISTRITAL DEL HÁBITAT, SDHT”, “SECRETARÍA DISTRITAL DE CULTURA RECREACIÓN Y DEPORTE, SDCRD”, Y “LA EMPRESA DE RENOVACIÓN Y DESARROLLO URBANO DE BOGOTÁ D.C-ERU”.</t>
  </si>
  <si>
    <t>Aunar esfuerzos y capacidades técnicas, operativas, ambientales, jurídicas, financieras y administrativas en el marco de las competencias de cada una de las Partes, para el desarrollo de la Fase III del proyecto “Nodo de Equipamientos Altamira, NEAL” y el “Nodo de Equipamientos La Gloria, NEG” dentro del “Proyecto Integral de Revitalización en el ámbito del Cable Aéreo San Cristóbal - PIR CASC”.</t>
  </si>
  <si>
    <t>No Aplican Recursos</t>
  </si>
  <si>
    <t>https://www.contratos.gov.co/consultas/detalleProceso.do?numConstancia=23-22-70105&amp;g-recaptcha</t>
  </si>
  <si>
    <t>865-2023</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</si>
  <si>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</si>
  <si>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</si>
  <si>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https://community.secop.gov.co/Public/Tendering/OpportunityDetail/Index?noticeUID=CO1.NTC.4328623&amp;isFromPublicArea=True&amp;isModal=true&amp;asPopupView=true</t>
  </si>
  <si>
    <t>866-2023</t>
  </si>
  <si>
    <t>https://community.secop.gov.co/Public/Tendering/OpportunityDetail/Index?noticeUID=CO1.NTC.4400671&amp;isFromPublicArea=True&amp;isModal=true&amp;asPopupView=true</t>
  </si>
  <si>
    <t>867-2023</t>
  </si>
  <si>
    <t>DANIEL FELIPE MUÑETON CASTRO</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</si>
  <si>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</si>
  <si>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https://community.secop.gov.co/Public/Tendering/OpportunityDetail/Index?noticeUID=CO1.NTC.4400797&amp;isFromPublicArea=True&amp;isModal=true&amp;asPopupView=true</t>
  </si>
  <si>
    <t>868-2023</t>
  </si>
  <si>
    <t>MARIA CAROLINA RUEDA PEREZ</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</si>
  <si>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</si>
  <si>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https://community.secop.gov.co/Public/Tendering/OpportunityDetail/Index?noticeUID=CO1.NTC.4401166&amp;isFromPublicArea=True&amp;isModal=true&amp;asPopupView=true</t>
  </si>
  <si>
    <t>869-2023</t>
  </si>
  <si>
    <t>KEVIN SANTIAGO GOMEZ CASTRO</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</si>
  <si>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</si>
  <si>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https://community.secop.gov.co/Public/Tendering/OpportunityDetail/Index?noticeUID=CO1.NTC.4402054&amp;isFromPublicArea=True&amp;isModal=true&amp;asPopupView=true</t>
  </si>
  <si>
    <t>870-2023</t>
  </si>
  <si>
    <t>MARIA ALEXANDRA CORTES RINCON</t>
  </si>
  <si>
    <t>PRESTAR SERVICIOS PROFESIONALES ESPECIALIZADOS PARA APOYAR A LA SUBDIRECCIÓN DE PREVENCIÓN Y SEGUIMIENTO EN EL ÁREA TÉCNICA DE LAS ACTIVIDADES ORIENTADAS AL CONTROL DE PROYECTOS DE ENAJENACIÓN DE VIVIENDA Y RESOLUCION DE PROCESOS EN SEGUNDA INSTANCIA</t>
  </si>
  <si>
    <t>https://community.secop.gov.co/Public/Tendering/OpportunityDetail/Index?noticeUID=CO1.NTC.4406078&amp;isFromPublicArea=True&amp;isModal=true&amp;asPopupView=true</t>
  </si>
  <si>
    <t>871-2023</t>
  </si>
  <si>
    <t>YILIAN ANDREA CORDOBA PARRA</t>
  </si>
  <si>
    <t>https://community.secop.gov.co/Public/Tendering/OpportunityDetail/Index?noticeUID=CO1.NTC.4410563&amp;isFromPublicArea=True&amp;isModal=true&amp;asPopupView=true</t>
  </si>
  <si>
    <t>872-2023</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</si>
  <si>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</si>
  <si>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</si>
  <si>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https://community.secop.gov.co/Public/Tendering/OpportunityDetail/Index?noticeUID=CO1.NTC.4411725&amp;isFromPublicArea=True&amp;isModal=true&amp;asPopupView=true</t>
  </si>
  <si>
    <t>873-2023</t>
  </si>
  <si>
    <t>UT VISION HABITAT 2023</t>
  </si>
  <si>
    <t>PRESTAR SERVICIOS DE LOGÍSTICA PARA APOYAR LAS ACTIVIDADES DESARROLLADAS POR LA SECRETARIA DISTRITAL DEL HABITAT</t>
  </si>
  <si>
    <t>https://community.secop.gov.co/Public/Tendering/OpportunityDetail/Index?noticeUID=CO1.NTC.4211771&amp;isFromPublicArea=True&amp;isModal=true&amp;asPopupView=true</t>
  </si>
  <si>
    <t>874-2023</t>
  </si>
  <si>
    <t>DAYANA ALICIA MONTOYA LOPEZ</t>
  </si>
  <si>
    <t>PRESTAR SERVICIOS PROFESIONALES PARA EL SEGUIMIENTO JURÍDICO Y LA GENERACIÓN DE INFORMACIÓN, REQUERIDA EN LA EJECUCIÓN DE LOS PROGRAMAS DE VIVIENDA DEFINIDOS POR LA SECRETARÍA DISTRITAL DEL HÁBITAT</t>
  </si>
  <si>
    <t>https://community.secop.gov.co/Public/Tendering/OpportunityDetail/Index?noticeUID=CO1.NTC.4430979&amp;isFromPublicArea=True&amp;isModal=true&amp;asPopupView=true</t>
  </si>
  <si>
    <t>875-2023</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</si>
  <si>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</si>
  <si>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</si>
  <si>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https://community.secop.gov.co/Public/Tendering/OpportunityDetail/Index?noticeUID=CO1.NTC.4430672&amp;isFromPublicArea=True&amp;isModal=true&amp;asPopupView=true</t>
  </si>
  <si>
    <t>876-2023</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</si>
  <si>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</si>
  <si>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</si>
  <si>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https://community.secop.gov.co/Public/Tendering/OpportunityDetail/Index?noticeUID=CO1.NTC.4429909&amp;isFromPublicArea=True&amp;isModal=true&amp;asPopupView=true</t>
  </si>
  <si>
    <t>877-2023</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</si>
  <si>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</si>
  <si>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</si>
  <si>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https://community.secop.gov.co/Public/Tendering/OpportunityDetail/Index?noticeUID=CO1.NTC.4441888&amp;isFromPublicArea=True&amp;isModal=true&amp;asPopupView=true</t>
  </si>
  <si>
    <t>878-2023</t>
  </si>
  <si>
    <t>HENRY ESTEBAN MEDINA BLANCO</t>
  </si>
  <si>
    <t>https://community.secop.gov.co/Public/Tendering/OpportunityDetail/Index?noticeUID=CO1.NTC.4442348&amp;isFromPublicArea=True&amp;isModal=true&amp;asPopupView=true</t>
  </si>
  <si>
    <t>879-2023</t>
  </si>
  <si>
    <t>FREDY LORENZO  RAMIREZ NIÑO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</si>
  <si>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</si>
  <si>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https://community.secop.gov.co/Public/Tendering/OpportunityDetail/Index?noticeUID=CO1.NTC.4443787&amp;isFromPublicArea=True&amp;isModal=False</t>
  </si>
  <si>
    <t>880-2023</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</si>
  <si>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</si>
  <si>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</si>
  <si>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https://community.secop.gov.co/Public/Tendering/OpportunityDetail/Index?noticeUID=CO1.NTC.4444401&amp;isFromPublicArea=True&amp;isModal=true&amp;asPopupView=true</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</si>
  <si>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</si>
  <si>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</si>
  <si>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</si>
  <si>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https://community.secop.gov.co/Public/Tendering/OpportunityDetail/Index?noticeUID=CO1.NTC.4451044&amp;isFromPublicArea=True&amp;isModal=true&amp;asPopupView=true</t>
  </si>
  <si>
    <t>108813-2023</t>
  </si>
  <si>
    <t>UNION TEMPORAL OUTSOURSING GIAF</t>
  </si>
  <si>
    <t>https://www.colombiacompra.gov.co/tienda-virtual-del-estado-colombiano/ordenes-compra/108813</t>
  </si>
  <si>
    <t>882-2023</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</si>
  <si>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</si>
  <si>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https://community.secop.gov.co/Public/Tendering/OpportunityDetail/Index?noticeUID=CO1.NTC.4465876&amp;isFromPublicArea=True&amp;isModal=true&amp;asPopupView=true</t>
  </si>
  <si>
    <t>883-2023</t>
  </si>
  <si>
    <t>PRESTAR SERVICIOS PROFESIONALES PARA ARTICULAR LA IMPLEMENTACIÓN, SEGUIMIENTO Y EVALUACIÓN DEL COMPONENTE DE APROPIACIÓN DEL ESPACIO PÚBLICO  EN LA ESTRATEGIA DE PARTICIPACIÓN CONÉCTATE CON TU TERRITORIO.</t>
  </si>
  <si>
    <t>https://community.secop.gov.co/Public/Tendering/OpportunityDetail/Index?noticeUID=CO1.NTC.4462476&amp;isFromPublicArea=True&amp;isModal=true&amp;asPopupView=true</t>
  </si>
  <si>
    <t>109709-2023</t>
  </si>
  <si>
    <t>CIRION TECHNOLOGIES COLOMBIA S.A.S</t>
  </si>
  <si>
    <t>CONTRATAR LOS SERVICIOS DE ALOJAMIENTO DE INFRAESTRUCTURA TECNOLÓGICA EN UN CENTRO DE DATOS PARA LA SECRETARÍA DISTRITAL DEL HÁBITAT</t>
  </si>
  <si>
    <t>https://www.colombiacompra.gov.co/tienda-virtual-del-estado-colombiano/ordenes-compra/109709</t>
  </si>
  <si>
    <t>109605-2023</t>
  </si>
  <si>
    <t>Suministro</t>
  </si>
  <si>
    <t>SOLUCIONES INTEGRALES UNION SAS</t>
  </si>
  <si>
    <t>SUMINISTRO DE PINTURA, PRODUCTOS DE FERRETERIA Y DEMÁS INSUMOS NECESARIOS PARA LAS INTERVENCIONES DE LA ESTRATEGIA EMBELLECIMIENTO CON COLOR EN LOS TERRITORIOS PRIORIZADOS POR LA SECRETARIA DISTRITAL DEL HÁBITAT</t>
  </si>
  <si>
    <t>https://www.colombiacompra.gov.co/tienda-virtual-del-estado-colombiano/ordenes-compra/109605</t>
  </si>
  <si>
    <t>884-2023</t>
  </si>
  <si>
    <t>PAPELERIA LOS ANDES S.A.S</t>
  </si>
  <si>
    <t>SUMINISTRAR ELEMENTOS DE PAPELERIA Y OFICINA PARA LA SECRETARIA DISTRITAL DE HABITAT</t>
  </si>
  <si>
    <t>https://community.secop.gov.co/Public/Tendering/OpportunityDetail/Index?noticeUID=CO1.NTC.4408549&amp;isFromPublicArea=True&amp;isModal=true&amp;asPopupView=true</t>
  </si>
  <si>
    <t>885-2023</t>
  </si>
  <si>
    <t>ANDREY DIDIER REY VENEGAS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</si>
  <si>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</si>
  <si>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https://community.secop.gov.co/Public/Tendering/OpportunityDetail/Index?noticeUID=CO1.NTC.4494980&amp;isFromPublicArea=True&amp;isModal=true&amp;asPopupView=true</t>
  </si>
  <si>
    <t>886-2023</t>
  </si>
  <si>
    <t>ALEXANDER CORTES RAMIREZ</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</si>
  <si>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</si>
  <si>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https://community.secop.gov.co/Public/Tendering/OpportunityDetail/Index?noticeUID=CO1.NTC.4493235&amp;isFromPublicArea=True&amp;isModal=true&amp;asPopupView=true</t>
  </si>
  <si>
    <t>887-2023</t>
  </si>
  <si>
    <t>JEAN ANDRE SICARD LOZANO</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</si>
  <si>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</si>
  <si>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https://community.secop.gov.co/Public/Tendering/OpportunityDetail/Index?noticeUID=CO1.NTC.4493189&amp;isFromPublicArea=True&amp;isModal=true&amp;asPopupView=true</t>
  </si>
  <si>
    <t>888-2023</t>
  </si>
  <si>
    <t>ANGIE LIZETH HERNANDEZ PEÑA</t>
  </si>
  <si>
    <t>PRESTAR SERVICIOS PROFESIONALES PARA REALIZAR LA GESTIÓN JURÍDICA, EL SEGUIMIENTO Y VERIFICACIÓN REQUERIDA EN EL MARCO DE LOS PROGRAMAS Y PROYECTOS ASOCIADOS A LOS INSTRUMENTOS DE FINANCIACIÓN A CARGO DE LA SUBSECRETARÍA DE GESTIÓN FINANCIERA</t>
  </si>
  <si>
    <t>https://community.secop.gov.co/Public/Tendering/OpportunityDetail/Index?noticeUID=CO1.NTC.4494872&amp;isFromPublicArea=True&amp;isModal=true&amp;asPopupView=true</t>
  </si>
  <si>
    <t>889-2023</t>
  </si>
  <si>
    <t>DANIELA IBAÑEZ ANGARITA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</si>
  <si>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</si>
  <si>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https://community.secop.gov.co/Public/Tendering/OpportunityDetail/Index?noticeUID=CO1.NTC.4494983&amp;isFromPublicArea=True&amp;isModal=true&amp;asPopupView=true</t>
  </si>
  <si>
    <t>890-2023</t>
  </si>
  <si>
    <t>ALEJANDRO MUÑOZ NAGLES</t>
  </si>
  <si>
    <t>PRESTAR SERVICIOS DE APOYO A LA GESTIÓN, PARA APOYAR EL DESARROLLO DE LAS ACTIVIDADES ADMINISTRATIVAS, Y OPERACIONALES DEL PROCESO DE GESTIÓN DE SERVICIO A LA CIUDADANÍA DE LA SDHT</t>
  </si>
  <si>
    <t>https://community.secop.gov.co/Public/Tendering/OpportunityDetail/Index?noticeUID=CO1.NTC.4493806&amp;isFromPublicArea=True&amp;isModal=true&amp;asPopupView=true</t>
  </si>
  <si>
    <t>891-2023</t>
  </si>
  <si>
    <t>ANA CAROLINA ARAUJO CHAVEZ</t>
  </si>
  <si>
    <t>https://community.secop.gov.co/Public/Tendering/OpportunityDetail/Index?noticeUID=CO1.NTC.4499829&amp;isFromPublicArea=True&amp;isModal=true&amp;asPopupView=true</t>
  </si>
  <si>
    <t>892-2023</t>
  </si>
  <si>
    <t>YENNY PAOLA NUÑEZ GOMEZ</t>
  </si>
  <si>
    <t>PRESTAR SERVICIOS PROFESIONALES PARA ANALIZAR, EVALUAR Y GESTIONAR LAS CONDICIONES JURÍDICAS, CATASTRALES Y/O DEL SANEAMIENTO PREDIAL EN LOS PROYECTOS PRIORIZADOS EN LA ENTIDAD.</t>
  </si>
  <si>
    <t>https://community.secop.gov.co/Public/Tendering/OpportunityDetail/Index?noticeUID=CO1.NTC.4498826&amp;isFromPublicArea=True&amp;isModal=true&amp;asPopupView=true</t>
  </si>
  <si>
    <t>893-2023</t>
  </si>
  <si>
    <t>DANILO ALFREDO MORRIS MONCADA</t>
  </si>
  <si>
    <t>PRESTAR SERVICIOS PROFESIONALES PARA PROMOVER LA PARTICIPACIÓN CIUDADANA MEDIANTE LA ARTICULACIÓN INTERINSTITUCIONAL Y CON GRUPOS DE INTERÉS, EN EL CICLO DE LA GESTIÓN PÚBLICA DE LOS PROYECTOS PRIORIZADOS EN LA ENTIDAD</t>
  </si>
  <si>
    <t>https://community.secop.gov.co/Public/Tendering/OpportunityDetail/Index?noticeUID=CO1.NTC.4498700&amp;isFromPublicArea=True&amp;isModal=true&amp;asPopupView=true</t>
  </si>
  <si>
    <t>894-2023</t>
  </si>
  <si>
    <t>ANGELA MARIA GARCIA DIAZ</t>
  </si>
  <si>
    <t>PRESTAR SERVICIOS PROFESIONALES PARA REALIZAR EL SEGUIMIENTO Y CONSTRUCCIÓN DE INDICADORES, ATRIBUTOS Y CARTOGRAFÍA EN SISTEMAS DE INFORMACIÓN GEOGRÁFICA, DE LOS PROYECTOS PRIORIZADOS POR LA ENTIDAD</t>
  </si>
  <si>
    <t>https://community.secop.gov.co/Public/Tendering/OpportunityDetail/Index?noticeUID=CO1.NTC.4499052&amp;isFromPublicArea=True&amp;isModal=true&amp;asPopupView=true</t>
  </si>
  <si>
    <t>895-2023</t>
  </si>
  <si>
    <t>JOSE MATEO MENDEZ SAMPEDRO</t>
  </si>
  <si>
    <t>PRESTAR SERVICIOS PROFESIONALES PARA IMPLEMENTAR ESTRATEGIAS Y REALIZAR MODELOS DE APLICACIÓN DE LOS INSTRUMENTOS DE CAPTURA DE VALOR. ASÍ COMO, ELABORAR LOS PRESUPUESTOS QUE SE REQUIERAN PARA VIABILIZAR LOS PROYECTOS PRIORIZADOS POR LA ENTIDAD</t>
  </si>
  <si>
    <t>https://community.secop.gov.co/Public/Tendering/OpportunityDetail/Index?noticeUID=CO1.NTC.4505895&amp;isFromPublicArea=True&amp;isModal=true&amp;asPopupView=true</t>
  </si>
  <si>
    <t>896-2023</t>
  </si>
  <si>
    <t>ELISA MARIA ISAZA BERNHARD</t>
  </si>
  <si>
    <t>PRESTAR SERVICIOS PROFESIONALES PARA ELABORAR EL ESQUEMA URBANÍSTICO, DILIGENCIAR EL REPARTO DE CARGAS Y BENEFICIOS. ASÍ COMO, REALIZAR LA DEFINICIÓN DE LAS FASES DE EJECUCIÓN EN LOS PROYECTOS PRIORIZADOS POR LA ENTIDAD</t>
  </si>
  <si>
    <t>https://community.secop.gov.co/Public/Tendering/OpportunityDetail/Index?noticeUID=CO1.NTC.4506195&amp;isFromPublicArea=True&amp;isModal=true&amp;asPopupView=true</t>
  </si>
  <si>
    <t>897-2023</t>
  </si>
  <si>
    <t>WHILMAR ALEJANDRO RODRIGUEZ SANDOVAL</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</si>
  <si>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</si>
  <si>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https://community.secop.gov.co/Public/Tendering/OpportunityDetail/Index?noticeUID=CO1.NTC.4507136&amp;isFromPublicArea=True&amp;isModal=true&amp;asPopupView=true</t>
  </si>
  <si>
    <t>898-2023</t>
  </si>
  <si>
    <t>RICARDO ERNESTO SANCHEZ MENESES</t>
  </si>
  <si>
    <t>PRESTAR SERVICIOS PROFESIONALES PARA REALIZAR LA GESTIÓN, SEGUIMIENTO Y ANÁLISIS JURÍDICO DE LOS RECURSOS ASIGNADOS EN EL MARCO DE LOS PROYECTOS DE VIVIENDA LIDERADOS POR LA SUBSECRETARÍA DE GESTIÓN FINANCIERA</t>
  </si>
  <si>
    <t>https://community.secop.gov.co/Public/Tendering/OpportunityDetail/Index?noticeUID=CO1.NTC.4509289&amp;isFromPublicArea=True&amp;isModal=true&amp;asPopupView=true</t>
  </si>
  <si>
    <t>899-2023</t>
  </si>
  <si>
    <t>WILLIAM FERNANDO CASTAÑEDA PEREZ</t>
  </si>
  <si>
    <t>PRESTAR SERVICIOS PROFESIONALES PARA REALIZAR EL SEGUIMIENTO Y ANÁLISIS FINANCIERO A LOS INSTRUMENTOS DE FINANCIACIÓN DE VIVIENDA Y A LOS CONTRATOS FIDUCIARIOS SUSCRITOS EN EL MARCO DE LOS PROGRAMAS PRIORIZADOS POR LA SUBSECRETARÍA DE GESTIÓN FINANCIERA</t>
  </si>
  <si>
    <t>https://community.secop.gov.co/Public/Tendering/OpportunityDetail/Index?noticeUID=CO1.NTC.4513887&amp;isFromPublicArea=True&amp;isModal=true&amp;asPopupView=true</t>
  </si>
  <si>
    <t>900-2023</t>
  </si>
  <si>
    <t>NELSON RENE CASAS SANCHEZ</t>
  </si>
  <si>
    <t>PRESTAR SERVICIOS PROFESIONALES PARA REVISAR Y VERIFICAR LOS ASPECTOS ARQUITECTÓNICOS DE LOS PROYECTOS DE VIVIENDA ASOCIADOS A LOS INSTRUMENTOS DE FINANCIACIÓN PRIORIZADOS POR LA SUBSECRETARÍA DE GESTIÓN FINANCIERA</t>
  </si>
  <si>
    <t>https://community.secop.gov.co/Public/Tendering/OpportunityDetail/Index?noticeUID=CO1.NTC.4514074&amp;isFromPublicArea=True&amp;isModal=true&amp;asPopupView=true</t>
  </si>
  <si>
    <t>901-2023</t>
  </si>
  <si>
    <t>LAILA VIVIANA CORDON FONSECA</t>
  </si>
  <si>
    <t>https://community.secop.gov.co/Public/Tendering/OpportunityDetail/Index?noticeUID=CO1.NTC.4508450&amp;isFromPublicArea=True&amp;isModal=true&amp;asPopupView=true</t>
  </si>
  <si>
    <t>902-2023</t>
  </si>
  <si>
    <t>Seguros</t>
  </si>
  <si>
    <t>MAPFRE SEGUROS GENERALES DE COLOMBIA S.A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</si>
  <si>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</si>
  <si>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https://community.secop.gov.co/Public/Tendering/OpportunityDetail/Index?noticeUID=CO1.NTC.4431685&amp;isFromPublicArea=True&amp;isModal=true&amp;asPopupView=true</t>
  </si>
  <si>
    <t>903-2023</t>
  </si>
  <si>
    <t>ALEXANDER RUBIO GALVIS</t>
  </si>
  <si>
    <t>PRESTAR SERVICIOS PROFESIONALES PARA APOYAR LAS ACCIONES DE FORTALECIMIENTO SOCIAL EN LA EJECUCIÓN, SEGUIMIENTO Y EVALUACIÓN DE LAS INTERVENCIONES DEL ESPACIO PÚBLICO, LIDERADAS POR LA SUBDIRECCIÓN DE PARTICIPACIÓN Y RELACIONES CON LA COMUNIDAD</t>
  </si>
  <si>
    <t>https://community.secop.gov.co/Public/Tendering/OpportunityDetail/Index?noticeUID=CO1.NTC.4514237&amp;isFromPublicArea=True&amp;isModal=true&amp;asPopupView=true</t>
  </si>
  <si>
    <t>904-2023</t>
  </si>
  <si>
    <t>AMIRA SOFIA CASTAÑEDA CARDENAS</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</si>
  <si>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</si>
  <si>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https://community.secop.gov.co/Public/Tendering/OpportunityDetail/Index?noticeUID=CO1.NTC.4515350&amp;isFromPublicArea=True&amp;isModal=true&amp;asPopupView=true</t>
  </si>
  <si>
    <t>905-2023</t>
  </si>
  <si>
    <t>HINGRID JULIE CONTRERAS BENAVIDES</t>
  </si>
  <si>
    <t>PRESTAR SERVICIOS PROFESIONALES PARA APOYAR EL ANÁLISIS, CONTROL, REVISIÓN Y SEGUIMIENTO FINANCIERO DE LOS CONVENIOS INTERADMINISTRATIVOS Y ENCARGOS FIDUCIARIOS ASOCIADOS A LOS PROYECTOS DE VIVIENDA A CARGO DE LA SUBSECRETARIA DE GESTIÓN FINANCIERA.</t>
  </si>
  <si>
    <t>https://community.secop.gov.co/Public/Tendering/OpportunityDetail/Index?noticeUID=CO1.NTC.4521649&amp;isFromPublicArea=True&amp;isModal=true&amp;asPopupView=true</t>
  </si>
  <si>
    <t>906-2023</t>
  </si>
  <si>
    <t>MICHAEL STIVEN BAUTISTA SALAZAR</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</si>
  <si>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</si>
  <si>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https://community.secop.gov.co/Public/Tendering/OpportunityDetail/Index?noticeUID=CO1.NTC.4526354&amp;isFromPublicArea=True&amp;isModal=true&amp;asPopupView=true</t>
  </si>
  <si>
    <t>CTO-907-2023</t>
  </si>
  <si>
    <t>DANIEL ANDRES PERALTA AGUILAR</t>
  </si>
  <si>
    <t>PRESTAR SERVICIOS PROFESIONALES PARA APOYAR Y GESTIONAR LAS ACTIVIDADES ADMINISTRATIVAS Y PRESUPUESTALES REQUERIDAS PARA EL CUMPLIMIENTO DE LAS METAS DE LOS PROYECTOS DE INVERSIÓN DE LA SUBDIRECCIÓN DE OPERACIONES.</t>
  </si>
  <si>
    <t>https://community.secop.gov.co/Public/Tendering/OpportunityDetail/Index?noticeUID=CO1.NTC.4515178&amp;isFromPublicArea=True&amp;isModal=true&amp;asPopupView=true</t>
  </si>
  <si>
    <t>CTO-908-2023</t>
  </si>
  <si>
    <t>MANUEL JOSE TOSE MUÑOZ</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</si>
  <si>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</si>
  <si>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https://community.secop.gov.co/Public/Tendering/OpportunityDetail/Index?noticeUID=CO1.NTC.4515250&amp;isFromPublicArea=True&amp;isModal=true&amp;asPopupView=true</t>
  </si>
  <si>
    <t>909-2023</t>
  </si>
  <si>
    <t>LAURA FERNANDA ZUÑIGA ROJAS</t>
  </si>
  <si>
    <t>PRESTAR SERVICIOS PROFESIONALES PARA APOYAR EL DESARROLLO DE LAS ACTIVIDADES SOCIALES ORIENTADAS A LA FORMULACIÓN, EJECUCIÓN Y SEGUIMIENTO DE LAS INTERVENCIONES PRIORIZADAS POR LA SUBDIRECCIÓN DE 0PERACIONES.</t>
  </si>
  <si>
    <t>https://community.secop.gov.co/Public/Tendering/OpportunityDetail/Index?noticeUID=CO1.NTC.4524356&amp;isFromPublicArea=True&amp;isModal=true&amp;asPopupView=true</t>
  </si>
  <si>
    <t>910-2023</t>
  </si>
  <si>
    <t>POWERSUN S.A.S</t>
  </si>
  <si>
    <t>CONTRATAR EL SERVICIO DE MANTENIMINTO PREVENTIVO Y CORRECTIVO CON SUMINISTRO DE REPUESTOS PARA LOS SISTEMAS DE ALIMENTACION INTERRUMPIDA (UPS) POWERSUN DE LA SECRETARIA DISTRITAL DEL HABITAT.</t>
  </si>
  <si>
    <t>https://community.secop.gov.co/Public/Tendering/OpportunityDetail/Index?noticeUID=CO1.NTC.4502875&amp;isFromPublicArea=True&amp;isModal=true&amp;asPopupView=true</t>
  </si>
  <si>
    <t>911-2023</t>
  </si>
  <si>
    <t>DANIELA PEREZ PEREZ GOMEZ</t>
  </si>
  <si>
    <t>PRESTAR SERVICIOS DE APOYO Y SEGUIMIENTO A PROCESOS DE GESTIÓN OPERATIVA TENDIENTES AL CUMPLIMIENTO DE COMPROMISOS MISIONALES DE LA SUBSECRETARIA DE GESTIÓN FINANCIERA</t>
  </si>
  <si>
    <t>https://community.secop.gov.co/Public/Tendering/OpportunityDetail/Index?noticeUID=CO1.NTC.4523304&amp;isFromPublicArea=True&amp;isModal=true&amp;asPopupView=true</t>
  </si>
  <si>
    <t>912-2023</t>
  </si>
  <si>
    <t>ADRIANA CAROLINA MARTINEZ SANCHEZ</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</si>
  <si>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</si>
  <si>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https://community.secop.gov.co/Public/Tendering/OpportunityDetail/Index?noticeUID=CO1.NTC.4523336&amp;isFromPublicArea=True&amp;isModal=true&amp;asPopupView=true</t>
  </si>
  <si>
    <t>913-2023</t>
  </si>
  <si>
    <t>ASP SOLUTIONS S.A.</t>
  </si>
  <si>
    <t>PRESTAR SERVICIOS DE SOPORTE TÉCNICO PARA EL ADECUADO FUNCIONAMIENTO DE LA PLATAFORMA JSP7 Y EFECTUAR DESARROLLO TECNOLÓGICOS CUANDO LAS NECESIDADES DE LA SDHT LO REQUIERA</t>
  </si>
  <si>
    <t>https://community.secop.gov.co/Public/Tendering/OpportunityDetail/Index?noticeUID=CO1.NTC.4529120&amp;isFromPublicArea=True&amp;isModal=true&amp;asPopupView=true</t>
  </si>
  <si>
    <t>914-2023</t>
  </si>
  <si>
    <t>Obra</t>
  </si>
  <si>
    <t>BUILDING LTDA</t>
  </si>
  <si>
    <t>CONTRATAR LA EJECUCIÓN DE LAS OBRAS DE MEJORAMIENTO DE VIVIENDA EN LA MODALIDAD DE HABITABILIDAD DE LOS PROYECTOS ESTRUCTURADOS EN LOS TERRITORIOS PRIORIZADOS POR LA SECRETARÍA DISTRITAL DEL HÁBITAT. GRUPO 1 – 2023.</t>
  </si>
  <si>
    <t>https://community.secop.gov.co/Public/Tendering/OpportunityDetail/Index?noticeUID=CO1.NTC.4311789&amp;isFromPublicArea=True&amp;isModal=False</t>
  </si>
  <si>
    <t>915-2023</t>
  </si>
  <si>
    <t>CONSTRUCTORA DE INFRAESTRUCTURA COLOMBIA NA COINCO SAS</t>
  </si>
  <si>
    <t>CONTRATAR LA EJECUCIÓN DE LAS OBRAS DE MEJORAMIENTO DE VIVIENDA EN LA MODALIDAD DE HABITABILIDAD DE LOS PROYECTOS ESTRUCTURADOS EN LOS TERRITORIOS PRIORIZADOS POR LA SECRETARÍA DISTRITAL DEL HÁBITAT. GRUPO 2– 2023</t>
  </si>
  <si>
    <t>916-2023</t>
  </si>
  <si>
    <t>GRUPO EMPRESARIAL PINZON MUÑOZ SAS</t>
  </si>
  <si>
    <t>CONTRATAR LA EJECUCIÓN DE LAS OBRAS DE MEJORAMIENTO DE VIVIENDA EN LA MODALIDAD DE HABITABILIDAD DE LOS PROYECTOS ESTRUCTURADOS EN LOS TERRITORIOS PRIORIZADOS POR LA SECRETARÍA DISTRITAL DEL HÁBITAT. GRUPO 3 – 2023</t>
  </si>
  <si>
    <t>917-2023</t>
  </si>
  <si>
    <t>CONSORCIO BUENAS VIVIENDAS - EGR</t>
  </si>
  <si>
    <t>CONTRATAR LA EJECUCIÓN DE LAS OBRAS DE MEJORAMIENTO DE VIVIENDA EN LA MODALIDAD DE HABITABILIDAD DE LOS PROYECTOS ESTRUCTURADOS EN LOS TERRITORIOS PRIORIZADOS POR LA SECRETARÍA DISTRITAL DEL HÁBITAT. GRUPO 4 – 2023</t>
  </si>
  <si>
    <t>918-2023</t>
  </si>
  <si>
    <t>LUZ HEIDY GARCIA PERAFAN</t>
  </si>
  <si>
    <t>PRESTAR SERVICIOS PROFESIONALES DE CARÁCTER JURÍDICO PARA ATENDER Y DAR RESPUESTAS A LOS REQUERIMIENTOS Y PETICIONES ASOCIADOS A LOS INSTRUMENTOS DE FINANCIACIÓN A CARGO DE LA SUBSECRETARÍA DE GESTIÓN FINANCIERA.</t>
  </si>
  <si>
    <t>https://community.secop.gov.co/Public/Tendering/OpportunityDetail/Index?noticeUID=CO1.NTC.4530427&amp;isFromPublicArea=True&amp;isModal=true&amp;asPopupView=true</t>
  </si>
  <si>
    <t>919-2023</t>
  </si>
  <si>
    <t>ANGELICA JERIANY BERNAL VALDES</t>
  </si>
  <si>
    <t>https://community.secop.gov.co/Public/Tendering/OpportunityDetail/Index?noticeUID=CO1.NTC.4530088&amp;isFromPublicArea=True&amp;isModal=true&amp;asPopupView=true</t>
  </si>
  <si>
    <t>920-2023</t>
  </si>
  <si>
    <t>CAMILO ANDRES OTERO SALTAREN</t>
  </si>
  <si>
    <t>PRESTAR SERVICIOS PROFESIONALES PARA REALIZAR EL SEGUIMIENTO Y GESTIÓN JURÍDICA A LOS INSTRUMENTOS DE FINANCIACIÓN EN EL MARCO DE LOS PROGRAMAS Y PROYECTOS DE VIVIENDA VIS O VIP A CARGO DE LA SECRETARIA DISTRITAL DEL HÁBITAT.</t>
  </si>
  <si>
    <t>https://community.secop.gov.co/Public/Tendering/OpportunityDetail/Index?noticeUID=CO1.NTC.4530278&amp;isFromPublicArea=True&amp;isModal=true&amp;asPopupView=true</t>
  </si>
  <si>
    <t>921-2023</t>
  </si>
  <si>
    <t>RONALD LEONEL GARCIA VELANDIA</t>
  </si>
  <si>
    <t>https://community.secop.gov.co/Public/Tendering/OpportunityDetail/Index?noticeUID=CO1.NTC.4530490&amp;isFromPublicArea=True&amp;isModal=true&amp;asPopupView=true</t>
  </si>
  <si>
    <t>922-2023</t>
  </si>
  <si>
    <t>NANCY MERY VILLARREAL HERNANDEZ</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</si>
  <si>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</si>
  <si>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https://community.secop.gov.co/Public/Tendering/OpportunityDetail/Index?noticeUID=CO1.NTC.4537514&amp;isFromPublicArea=True&amp;isModal=true&amp;asPopupView=true</t>
  </si>
  <si>
    <t>923-2023</t>
  </si>
  <si>
    <t>CRISTIAN CAMILO PEÑA TABARQUINO</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</si>
  <si>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</si>
  <si>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https://community.secop.gov.co/Public/Tendering/OpportunityDetail/Index?noticeUID=CO1.NTC.4537752&amp;isFromPublicArea=True&amp;isModal=true&amp;asPopupView=true</t>
  </si>
  <si>
    <t>924-2023</t>
  </si>
  <si>
    <t>CESAR ENRIQUE GONZALEZ ARDILA</t>
  </si>
  <si>
    <t>PRESTAR SERVICIOS PROFESIONALES PARA LA IMPLEMENTACIÓN, SEGUIMIENTO Y GESTIÓN DE ACTIVIDADES RELACIONADAS CON LAS AUDITORÍAS ASÍ COMO EL APOYO EN LOS PROCESOS DE CALIDAD A CARGO DE LA SUBSECRETARÍA DE GESTIÓN FINANCIERA.</t>
  </si>
  <si>
    <t>https://community.secop.gov.co/Public/Tendering/OpportunityDetail/Index?noticeUID=CO1.NTC.4538383&amp;isFromPublicArea=True&amp;isModal=true&amp;asPopupView=true</t>
  </si>
  <si>
    <t>925-2023</t>
  </si>
  <si>
    <t>LAURA CAMILA CARREÑO VENEGAS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</si>
  <si>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</si>
  <si>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https://community.secop.gov.co/Public/Tendering/OpportunityDetail/Index?noticeUID=CO1.NTC.4539261&amp;isFromPublicArea=True&amp;isModal=true&amp;asPopupView=true</t>
  </si>
  <si>
    <t>926-2023</t>
  </si>
  <si>
    <t>HARVISON LEANDRO MALDONADO SARMIENTO</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</si>
  <si>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</si>
  <si>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https://community.secop.gov.co/Public/Tendering/OpportunityDetail/Index?noticeUID=CO1.NTC.4546349&amp;isFromPublicArea=True&amp;isModal=true&amp;asPopupView=true</t>
  </si>
  <si>
    <t>927-2023</t>
  </si>
  <si>
    <t>EDNA LUCIA PERILLA MEDINA</t>
  </si>
  <si>
    <t>PRESTAR SERVICIOS PROFESIONALES PARA APOYAR LAS ACTIVIDADES RELACIONADAS CON EL DISEÑO DE LAS ESTRATEGIAS DE DIVULGACIÓN PEDAGÓGICA DE LA ESCUELA DEL HÁBITAT EN EL MARCO DE LA GESTIÓN DEL CONOCIMIENTO DE LA SDHT.</t>
  </si>
  <si>
    <t>https://community.secop.gov.co/Public/Tendering/OpportunityDetail/Index?noticeUID=CO1.NTC.4545766&amp;isFromPublicArea=True&amp;isModal=true&amp;asPopupView=true</t>
  </si>
  <si>
    <t>928-2023</t>
  </si>
  <si>
    <t>GEOVANY MALDONADO ARIAS</t>
  </si>
  <si>
    <t>PRESTAR SERVICIOS TÉCNICOS PARA APOYAR LOS LEVANTAMIENTOS Y PROCESAMIENTOS DE LA INFORMACIÓN INSUMO DE LAS METODOLOGÍAS CUANTITATIVAS Y CUALITATIVAS PARA LAS EVALUACIONES DE LOS PROGRAMAS, ESTRATEGIAS Y POLÍTICAS PÚBLICAS DEL SECTOR HÁBITAT.</t>
  </si>
  <si>
    <t>https://community.secop.gov.co/Public/Tendering/OpportunityDetail/Index?noticeUID=CO1.NTC.4546176&amp;isFromPublicArea=True&amp;isModal=true&amp;asPopupView=true</t>
  </si>
  <si>
    <t>929-2023</t>
  </si>
  <si>
    <t>MARIA ALEJANDRA GOMEZ GALEANO</t>
  </si>
  <si>
    <t>PRESTAR SERVICIOS PROFESIONALES PARA APOYAR LOS PROCESOS DE ARTICULACIÓN, GESTIÓN Y ORGANIZACIÓN QUE SE REQUIEREN EN EL MARCO DE LOS  PROYECTOS Y METAS ESTRATÉGICAS DE LA SECRETARÍA DISTRITAL DEL HÁBITAT.</t>
  </si>
  <si>
    <t>https://community.secop.gov.co/Public/Tendering/OpportunityDetail/Index?noticeUID=CO1.NTC.4561686&amp;isFromPublicArea=True&amp;isModal=true&amp;asPopupView=true</t>
  </si>
  <si>
    <t>930-2023</t>
  </si>
  <si>
    <t>MARTHA BECERRA RENTERIA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</si>
  <si>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</si>
  <si>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https://community.secop.gov.co/Public/Tendering/OpportunityDetail/Index?noticeUID=CO1.NTC.4545860&amp;isFromPublicArea=True&amp;isModal=true&amp;asPopupView=true</t>
  </si>
  <si>
    <t>931-2023</t>
  </si>
  <si>
    <t>PRESTAR SERVICIOS PROFESIONALES ESPECIALIZADOS PARA EL ANÁLISIS, PROYECCIÓN Y REVISIÓN DE ASUNTOS RELACIONADOS CON POLÍTICAS, PROGRAMAS, PROYECTOS E INSTRUMENTOS DE PLANEACIÓN, GESTIÓN Y VIVIENDA DE COMPETENCIA DE LA SECRETARÍA Y DEL SECTOR HÁBITAT.</t>
  </si>
  <si>
    <t>https://community.secop.gov.co/Public/Tendering/OpportunityDetail/Index?noticeUID=CO1.NTC.4546789&amp;isFromPublicArea=True&amp;isModal=true&amp;asPopupView=true</t>
  </si>
  <si>
    <t>932-2023</t>
  </si>
  <si>
    <t>MONICA CASTRO CASTRO MARTINEZ</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</si>
  <si>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</si>
  <si>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https://community.secop.gov.co/Public/Tendering/OpportunityDetail/Index?noticeUID=CO1.NTC.4547096&amp;isFromPublicArea=True&amp;isModal=true&amp;asPopupView=true</t>
  </si>
  <si>
    <t>933-2023</t>
  </si>
  <si>
    <t>MARY SOL BATERO CALVO</t>
  </si>
  <si>
    <t>PRESTAR SERVICIOS DE APOYO A LA GESTIÓN EN EL DESARROLLO DE LAS ACTIVIDADES DE CARÁCTER ADMINISTRATIVO, DOCUMENTAL Y EN EL REGISTRO DE INFORMACION DENTRO DEL MARCO DE LOS PROCEDIMIENTOS QUE ADELANTA LA SUBDIRECCIÓN DE GESTIÓN DEL SUELO.</t>
  </si>
  <si>
    <t>https://community.secop.gov.co/Public/Tendering/OpportunityDetail/Index?noticeUID=CO1.NTC.4564366&amp;isFromPublicArea=True&amp;isModal=true&amp;asPopupView=true</t>
  </si>
  <si>
    <t>934-2023</t>
  </si>
  <si>
    <t>YEISON EFREN OSPINA CALVO</t>
  </si>
  <si>
    <t>PRESTAR SERVICIOS PROFESIONALES FINANCIEROS PARA REALIZAR EL SEGUIMIENTO REQUERIDO EN EL PROCESO DE LEGALIZACIÓN DE RECURSOS DE LOS INSTRUMENTOS DE FINANCIACIÓN EN EL MARCO DE LOS PROYECTOS A CARGO DE LA SUBSECRETARÍA DE GESTIÓN FINANCIERA</t>
  </si>
  <si>
    <t>https://community.secop.gov.co/Public/Tendering/OpportunityDetail/Index?noticeUID=CO1.NTC.4552821&amp;isFromPublicArea=True&amp;isModal=true&amp;asPopupView=true</t>
  </si>
  <si>
    <t>935-2023</t>
  </si>
  <si>
    <t>CAJA DE COMPENSACION FAMILIAR COMPENSAR</t>
  </si>
  <si>
    <t>CONTRATAR LOS SERVICIOS INTEGRALES PARA EJECUTAR LAS ACTIVIDADES CONTENIDAS EL PROGRAMA DE BIENESTAR SOCIAL E INCENTIVOS Y SEGURIDAD Y SALUD EN EL TRABAJO, DIRIGIDAS A LOS COLABORADORES DE LA SECRETARÍA DISTRITAL DEL HÁBITAT</t>
  </si>
  <si>
    <t>https://community.secop.gov.co/Public/Tendering/OpportunityDetail/Index?noticeUID=CO1.NTC.4552852&amp;isFromPublicArea=True&amp;isModal=False</t>
  </si>
  <si>
    <t>936-2023</t>
  </si>
  <si>
    <t>SERVICIOS POSTALES NACIONALES S.A.S.</t>
  </si>
  <si>
    <t>PRESTAR EL SERVICIO INTEGRAL DE CORRESPONDENCIA EN LA SECRETARÍA DISTRITAL DEL HÁBITAT</t>
  </si>
  <si>
    <t>https://community.secop.gov.co/Public/Tendering/OpportunityDetail/Index?noticeUID=CO1.NTC.4549140&amp;isFromPublicArea=True&amp;isModal=true&amp;asPopupView=true</t>
  </si>
  <si>
    <t>937-2023</t>
  </si>
  <si>
    <t>EDNA JACQUELINE ARDILA FLOREZ</t>
  </si>
  <si>
    <t>https://community.secop.gov.co/Public/Tendering/OpportunityDetail/Index?noticeUID=CO1.NTC.4555697&amp;isFromPublicArea=True&amp;isModal=true&amp;asPopupView=true</t>
  </si>
  <si>
    <t>938-2023</t>
  </si>
  <si>
    <t>CARLOS IVAN RIVERA TRUJILLO</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</si>
  <si>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</si>
  <si>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https://community.secop.gov.co/Public/Tendering/OpportunityDetail/Index?noticeUID=CO1.NTC.4569875&amp;isFromPublicArea=True&amp;isModal=true&amp;asPopupView=true</t>
  </si>
  <si>
    <t>939-2023</t>
  </si>
  <si>
    <t>CARLOS FABIAN HAMON ALARCON</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</si>
  <si>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</si>
  <si>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https://community.secop.gov.co/Public/Tendering/OpportunityDetail/Index?noticeUID=CO1.NTC.4569812&amp;isFromPublicArea=True&amp;isModal=true&amp;asPopupView=true</t>
  </si>
  <si>
    <t>940-2023</t>
  </si>
  <si>
    <t>PRESTAR SERVICIOS PROFESIONALES PARA REALIZAR SEGUIMIENTO Y CONTROL A LAS ACTIVIDADES ADMINISTRATIVAS VERIFICANDO EL CUMPLIMIENTO DE LOS COMPROMISOS ESTRATÉGICOS ASOCIADOS A LOS INSTRUMENTOS DE FINANCIACIÓN A CARGO DE LA SECRETARÍA DISTRITAL DEL HÁBITAT</t>
  </si>
  <si>
    <t>https://community.secop.gov.co/Public/Tendering/OpportunityDetail/Index?noticeUID=CO1.NTC.4569773&amp;isFromPublicArea=True&amp;isModal=true&amp;asPopupView=true</t>
  </si>
  <si>
    <t>941-2023</t>
  </si>
  <si>
    <t>ANGELA DANELLY CALCETERO LESMES</t>
  </si>
  <si>
    <t>PRESTAR SERVICIOS DE APOYO A LA GESTIÓN EN LAS LABORES OPERATIVAS Y DE GESTIÓN DOCUMENTAL DERIVADAS Y PROCESAMIENTO DE LA INFORMACIÓN DERIVADA DE LA IMPLEMENTACIÓN DE PROGRAMAS Y PROYECTOS A CARGO DE LA SUBSECRETARIA DE GESTIÓN FINANCIERA.</t>
  </si>
  <si>
    <t>https://community.secop.gov.co/Public/Tendering/OpportunityDetail/Index?noticeUID=CO1.NTC.4569781&amp;isFromPublicArea=True&amp;isModal=true&amp;asPopupView=true</t>
  </si>
  <si>
    <t>942-2023</t>
  </si>
  <si>
    <t>WILLIAM DAVID BAUTISTA MARULANDA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</si>
  <si>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</si>
  <si>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https://community.secop.gov.co/Public/Tendering/OpportunityDetail/Index?noticeUID=CO1.NTC.4568821&amp;isFromPublicArea=True&amp;isModal=true&amp;asPopupView=true</t>
  </si>
  <si>
    <t>943-2023</t>
  </si>
  <si>
    <t>LEON DARIO ESPINOSA RESTREPO</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</si>
  <si>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</si>
  <si>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https://community.secop.gov.co/Public/Tendering/OpportunityDetail/Index?noticeUID=CO1.NTC.4568847&amp;isFromPublicArea=True&amp;isModal=true&amp;asPopupView=true</t>
  </si>
  <si>
    <t>944-2023</t>
  </si>
  <si>
    <t>JENYFFER JARLEY MEZA BERMUDEZ</t>
  </si>
  <si>
    <t>PRESTAR SERVICIOS DE APOYO A LA GESTIÓN PARA SOPORTAR LAS ACTIVIDADES ASISTENCIALES, ADMINISTRATIVAS, OPERATIVAS Y DE GESTIÓN DOCUMENTAL REQUERIDAS EN EL MARCO DE LOS INSTRUMENTOS DE FINANCIACIÓN GESTIONADOS POR SUBSECRETARÍA DE GESTIÓN FINANCIERA.</t>
  </si>
  <si>
    <t>https://community.secop.gov.co/Public/Tendering/OpportunityDetail/Index?noticeUID=CO1.NTC.4564395&amp;isFromPublicArea=True&amp;isModal=true&amp;asPopupView=true</t>
  </si>
  <si>
    <t>945-2023</t>
  </si>
  <si>
    <t>https://community.secop.gov.co/Public/Tendering/OpportunityDetail/Index?noticeUID=CO1.NTC.4565085&amp;isFromPublicArea=True&amp;isModal=true&amp;asPopupView=true</t>
  </si>
  <si>
    <t>946-2023</t>
  </si>
  <si>
    <t>INVERSIONES BRT SAS</t>
  </si>
  <si>
    <t>ADQUIRIR LA DOTACIÓN DEL VESTUARIO Y CALZADO DE CALLE PARA LOS SERVIDORES DE LA SECRETARÍA DISTRITAL DEL HÁBITAT QUE OSTENTAN ESE DERECHO</t>
  </si>
  <si>
    <t>https://community.secop.gov.co/Public/Tendering/OpportunityDetail/Index?noticeUID=CO1.NTC.4481496&amp;isFromPublicArea=True&amp;isModal=False</t>
  </si>
  <si>
    <t>947-2023</t>
  </si>
  <si>
    <t>JORGE ISAAC GOMEZ RANGEL</t>
  </si>
  <si>
    <t>PRESTAR SERVICIOS PROFESIONALES PARA REALIZAR EL ANÁLISIS Y SEGUIMIENTO FINANCIERO A LOS DESEMBOLSOS DE RECURSOS RELACIONADOS CON LOS PROYECTOS DE VIVIENDA PRIORIZADOS POR LA SUBSECRETARÍA DE GESTIÓN FINANCIERA</t>
  </si>
  <si>
    <t>https://community.secop.gov.co/Public/Tendering/OpportunityDetail/Index?noticeUID=CO1.NTC.4567842&amp;isFromPublicArea=True&amp;isModal=true&amp;asPopupView=true</t>
  </si>
  <si>
    <t>948-2023</t>
  </si>
  <si>
    <t>LINA XIMENA TORRES CERINZA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</si>
  <si>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</si>
  <si>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https://community.secop.gov.co/Public/Tendering/OpportunityDetail/Index?noticeUID=CO1.NTC.4567816&amp;isFromPublicArea=True&amp;isModal=true&amp;asPopupView=true</t>
  </si>
  <si>
    <t>949-2023</t>
  </si>
  <si>
    <t>IVAN LEONARDO MARTIN CARREÑO</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</si>
  <si>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</si>
  <si>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https://community.secop.gov.co/Public/Tendering/OpportunityDetail/Index?noticeUID=CO1.NTC.4567736&amp;isFromPublicArea=True&amp;isModal=true&amp;asPopupView=true</t>
  </si>
  <si>
    <t>950-2023</t>
  </si>
  <si>
    <t>MISAEL ESTEBAN LINARES GARZON</t>
  </si>
  <si>
    <t>PRESTAR SERVICIOS PROFESIONALES PARA REALIZAR GESTIÓN SOCIAL, VERIFICACIÓN Y SEGUIMIENTO A LOS HOGARES EN EL MARCO DE LOS PROYECTOS DE VIVIENDA ASOCIADOS A LOS INSTRUMENTOS DE FINANCIACIÓN PRIORIZADOS POR LA SUBSECRETARÍA DE GESTIÓN FINANCIERA.</t>
  </si>
  <si>
    <t>https://community.secop.gov.co/Public/Tendering/OpportunityDetail/Index?noticeUID=CO1.NTC.4564973&amp;isFromPublicArea=True&amp;isModal=true&amp;asPopupView=true</t>
  </si>
  <si>
    <t>951-2023</t>
  </si>
  <si>
    <t>PERLA MARIA FRANCO RESTREPO</t>
  </si>
  <si>
    <t>https://community.secop.gov.co/Public/Tendering/OpportunityDetail/Index?noticeUID=CO1.NTC.4565156&amp;isFromPublicArea=True&amp;isModal=true&amp;asPopupView=true</t>
  </si>
  <si>
    <t>952-2023</t>
  </si>
  <si>
    <t>PAEZ HUERTAS JOHN EDWARD</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</si>
  <si>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</si>
  <si>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https://community.secop.gov.co/Public/Tendering/OpportunityDetail/Index?noticeUID=CO1.NTC.4577398&amp;isFromPublicArea=True&amp;isModal=true&amp;asPopupView=true</t>
  </si>
  <si>
    <t>953-2023</t>
  </si>
  <si>
    <t>COMERCIALIZADORA ELECTROCON SAS</t>
  </si>
  <si>
    <t>"SUMINISTRO DE MATERIALES, ELEMENTOS Y HERRAMIENTAS PARA EL MANTENIMIENTO DE LA ENTIDAD".</t>
  </si>
  <si>
    <t>https://community.secop.gov.co/Public/Tendering/OpportunityDetail/Index?noticeUID=CO1.NTC.4516817&amp;isFromPublicArea=True&amp;isModal=true&amp;asPopupView=true</t>
  </si>
  <si>
    <t>954-2023</t>
  </si>
  <si>
    <t>GINNA DOLLY RODRIGUEZ RODRIGUEZ</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</si>
  <si>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</si>
  <si>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https://community.secop.gov.co/Public/Tendering/OpportunityDetail/Index?noticeUID=CO1.NTC.4574959&amp;isFromPublicArea=True&amp;isModal=true&amp;asPopupView=true</t>
  </si>
  <si>
    <t>955-2023</t>
  </si>
  <si>
    <t>ANDRES FELIPE LEGUIZAMO SANCHEZ</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</si>
  <si>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</si>
  <si>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https://community.secop.gov.co/Public/Tendering/OpportunityDetail/Index?noticeUID=CO1.NTC.4577727&amp;isFromPublicArea=True&amp;isModal=true&amp;asPopupView=true</t>
  </si>
  <si>
    <t>956-2023</t>
  </si>
  <si>
    <t>JUAN GERARDO GALEANO MATEUS</t>
  </si>
  <si>
    <t>PRESTAR SERVICIOS PROFESIONALES PARA APOYAR Y ACOMPAÑAR EL SEGUIMIENTO ADMINISTRATIVO, TÉCNICO DE LOS CONTRATOS Y/O CONVENIOS PARA LA IMPLEMENTACIÓN LA ESTRATEGIA INTEGRAL DE REVITALIZACIÓN.</t>
  </si>
  <si>
    <t>https://community.secop.gov.co/Public/Tendering/OpportunityDetail/Index?noticeUID=CO1.NTC.4578038&amp;isFromPublicArea=True&amp;isModal=true&amp;asPopupView=true</t>
  </si>
  <si>
    <t>957-2023</t>
  </si>
  <si>
    <t>SEBASTIAN RENGIFO VELASQUEZ</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</si>
  <si>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</si>
  <si>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https://community.secop.gov.co/Public/Tendering/OpportunityDetail/Index?noticeUID=CO1.NTC.4577676&amp;isFromPublicArea=True&amp;isModal=False</t>
  </si>
  <si>
    <t>958-2023</t>
  </si>
  <si>
    <t>CARLOS FRANCISCO MORENO ESPARZA</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</si>
  <si>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</si>
  <si>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https://community.secop.gov.co/Public/Tendering/OpportunityDetail/Index?noticeUID=CO1.NTC.4582871&amp;isFromPublicArea=True&amp;isModal=true&amp;asPopupView=true</t>
  </si>
  <si>
    <t>959-2023</t>
  </si>
  <si>
    <t>WILMAR STEVEN PARRA MORENO</t>
  </si>
  <si>
    <t>PRESTAR SERVICIOS DE APOYO A LA GESTIÓN PARA REALIZAR ACTIVIDADES DE GESTIÓN DOCUMENTAL Y PROCESAMIENTO DE LA INFORMACIÓN DERIVADA DE LA IMPLEMENTACIÓN DE LOS INSTRUMENTOS DE FINANCIACIÓN A CARGO DE LA SUBSECRETARÍA DE GESTIÓN FINANCIERA</t>
  </si>
  <si>
    <t>https://community.secop.gov.co/Public/Tendering/OpportunityDetail/Index?noticeUID=CO1.NTC.4578393&amp;isFromPublicArea=True&amp;isModal=true&amp;asPopupView=true</t>
  </si>
  <si>
    <t>960-2023</t>
  </si>
  <si>
    <t>DIANA CAROLINA GONZALEZ GONZALEZ</t>
  </si>
  <si>
    <t>https://community.secop.gov.co/Public/Tendering/OpportunityDetail/Index?noticeUID=CO1.NTC.4579007&amp;isFromPublicArea=True&amp;isModal=true&amp;asPopupView=true</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</si>
  <si>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</si>
  <si>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</si>
  <si>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</si>
  <si>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https://community.secop.gov.co/Public/Tendering/OpportunityDetail/Index?noticeUID=CO1.NTC.4584450&amp;isFromPublicArea=True&amp;isModal=true&amp;asPopupView=true</t>
  </si>
  <si>
    <t>962-2023</t>
  </si>
  <si>
    <t>JEIMMY JOHANNA RIOS GONZALEZ</t>
  </si>
  <si>
    <t>https://community.secop.gov.co/Public/Tendering/OpportunityDetail/Index?noticeUID=CO1.NTC.4584453&amp;isFromPublicArea=True&amp;isModal=true&amp;asPopupView=true</t>
  </si>
  <si>
    <t>963-2023</t>
  </si>
  <si>
    <t>JORGE IVAN RUBIO RICO</t>
  </si>
  <si>
    <t>PRESTAR SERVICIOS PROFESIONALES PARA ARTICULAR, ESTRUCTURAR Y GESTIONAR PROCESOS DE COOPERACIÓN RELACIONADOS CON LA IMPLEMENTACION DE ALTERNATIVAS FINANCIERAS PARA LA GESTION DEL HABITAT DE BOGOTÁ</t>
  </si>
  <si>
    <t>https://community.secop.gov.co/Public/Tendering/OpportunityDetail/Index?noticeUID=CO1.NTC.4590054&amp;isFromPublicArea=True&amp;isModal=true&amp;asPopupView=true</t>
  </si>
  <si>
    <t>964-2023</t>
  </si>
  <si>
    <t>ADELMO PARRA NIÑO</t>
  </si>
  <si>
    <t>PRESTAR SERVICIOS DE APOYO TÉCNICO PARA REALIZAR ACTIVIDADES OPERATIVAS Y SOCIALES REQUERIDAS EN EL MARCO DE LOS PROGRAMAS Y PROYECTOS DE VIVIENDA Y DE SOLUCIONES HABITACIONALES DESARROLLADAS POR LA SUBSECRETARIA DE GESTIÓN FINANCIERA</t>
  </si>
  <si>
    <t>https://community.secop.gov.co/Public/Tendering/OpportunityDetail/Index?noticeUID=CO1.NTC.4596908&amp;isFromPublicArea=True&amp;isModal=true&amp;asPopupView=true</t>
  </si>
  <si>
    <t>965-2023</t>
  </si>
  <si>
    <t>PAULA SOFIA ENCINALES URQUIZA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</si>
  <si>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</si>
  <si>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https://community.secop.gov.co/Public/Tendering/OpportunityDetail/Index?noticeUID=CO1.NTC.4587331&amp;isFromPublicArea=True&amp;isModal=true&amp;asPopupView=true</t>
  </si>
  <si>
    <t>966-2023</t>
  </si>
  <si>
    <t>LAURA CAMILA DE LA HOZ SAAVEDRA</t>
  </si>
  <si>
    <t>https://community.secop.gov.co/Public/Tendering/OpportunityDetail/Index?noticeUID=CO1.NTC.4587260&amp;isFromPublicArea=True&amp;isModal=true&amp;asPopupView=true</t>
  </si>
  <si>
    <t>967-2023</t>
  </si>
  <si>
    <t>JAVIER FRANCISCO LINARES GONZALEZ</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</si>
  <si>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</si>
  <si>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https://community.secop.gov.co/Public/Tendering/OpportunityDetail/Index?noticeUID=CO1.NTC.4599006&amp;isFromPublicArea=True&amp;isModal=true&amp;asPopupView=true</t>
  </si>
  <si>
    <t>968-2023</t>
  </si>
  <si>
    <t>MEDELLIN &amp; DURAN ABOGADOS, SAS</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</si>
  <si>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</si>
  <si>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https://community.secop.gov.co/Public/Tendering/OpportunityDetail/Index?noticeUID=CO1.NTC.4590158&amp;isFromPublicArea=True&amp;isModal=true&amp;asPopupView=true</t>
  </si>
  <si>
    <t>969-2023</t>
  </si>
  <si>
    <t>CLAUDIA LINETH ABONIA GARCIA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</si>
  <si>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</si>
  <si>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https://community.secop.gov.co/Public/Tendering/OpportunityDetail/Index?noticeUID=CO1.NTC.4597876&amp;isFromPublicArea=True&amp;isModal=true&amp;asPopupView=true</t>
  </si>
  <si>
    <t>970-2023</t>
  </si>
  <si>
    <t>MARIA ISABEL AVELLANEDA FRANCO</t>
  </si>
  <si>
    <t>PRESTAR SERVICIOS PROFESIONALES EN LA REVISIÓN, EVALUACIÓN, ANÁLISIS Y SEGUIMIENTO TÉCNICO DE LOS PROYECTOS DE VIVIENDA EN EL MARCO DE LOS PROGRAMAS DE SUBSIDIO DE LA SUBSECRETARÍA DE GESTIÓN FINANCIERA.</t>
  </si>
  <si>
    <t>https://community.secop.gov.co/Public/Tendering/OpportunityDetail/Index?noticeUID=CO1.NTC.4598159&amp;isFromPublicArea=True&amp;isModal=true&amp;asPopupView=true</t>
  </si>
  <si>
    <t>971-2023</t>
  </si>
  <si>
    <t>CRISLY CAROLINA RIVAS ORDOÑEZ</t>
  </si>
  <si>
    <t>PRESTAR SERVICIOS PROFESIONALES PARA APOYAR LOS PROCESOS DE IDENTIFICACIÓN, CARACTERIZACIÓN, EVALUACIÓN Y VERIFICACIÓN DE HOGARES DE  LOS PROGRAMAS DE VIVIENDA A CARGO DE LA SUBSECRETARIA DE GESTIÓN FINANCIERA</t>
  </si>
  <si>
    <t>https://community.secop.gov.co/Public/Tendering/OpportunityDetail/Index?noticeUID=CO1.NTC.4597672&amp;isFromPublicArea=True&amp;isModal=true&amp;asPopupView=true</t>
  </si>
  <si>
    <t>972-2023</t>
  </si>
  <si>
    <t>ANGEL YESIT QUINTERO SANCHEZ</t>
  </si>
  <si>
    <t>PRESTAR SERVICIOS DE APOYO A LA GESTIÓN PARA BRINDAR APOYO EN ACTIVIDADES OPERATIVAS EN LA SUBDIRECCIÓN DE INVESTIGACIONES Y CONTROL DE VIVIENDA.</t>
  </si>
  <si>
    <t>https://community.secop.gov.co/Public/Tendering/OpportunityDetail/Index?noticeUID=CO1.NTC.4597608&amp;isFromPublicArea=True&amp;isModal=true&amp;asPopupView=true</t>
  </si>
  <si>
    <t>973-2023</t>
  </si>
  <si>
    <t>JUAN CARLOS MESA CARVAJAL</t>
  </si>
  <si>
    <t>PRESTAR SERVICIOS PROFESIONALES PARA REALIZAR ACTIVIDADES DEL DESARROLLO SOCIAL DE LOS PROYECTOS PRIORIZADOS EN LA ENTIDAD</t>
  </si>
  <si>
    <t>https://community.secop.gov.co/Public/Tendering/OpportunityDetail/Index?noticeUID=CO1.NTC.4598752&amp;isFromPublicArea=True&amp;isModal=true&amp;asPopupView=true</t>
  </si>
  <si>
    <t>974-2023</t>
  </si>
  <si>
    <t>JUAN CAMILO CASTRO SIERRA</t>
  </si>
  <si>
    <t>PRESTAR SERVICIOS PROFESIONALES PARA ELABORAR SOPORTES GRÁFICOS EN LAS PROPUESTAS URBANAS DE LOS PROYECTOS PRIORIZADOS POR LA ENTIDAD.</t>
  </si>
  <si>
    <t>https://community.secop.gov.co/Public/Tendering/OpportunityDetail/Index?noticeUID=CO1.NTC.4598919&amp;isFromPublicArea=True&amp;isModal=true&amp;asPopupView=true</t>
  </si>
  <si>
    <t>975-2023</t>
  </si>
  <si>
    <t>PAOLA ANDREA GOMEZ BERMUDEZ</t>
  </si>
  <si>
    <t>https://community.secop.gov.co/Public/Tendering/OpportunityDetail/Index?noticeUID=CO1.NTC.4598109&amp;isFromPublicArea=True&amp;isModal=true&amp;asPopupView=true</t>
  </si>
  <si>
    <t>976-2023</t>
  </si>
  <si>
    <t>YOHANNA AISLEN MEZA CASTAÑEDA</t>
  </si>
  <si>
    <t>https://community.secop.gov.co/Public/Tendering/OpportunityDetail/Index?noticeUID=CO1.NTC.4598139&amp;isFromPublicArea=True&amp;isModal=true&amp;asPopupView=true</t>
  </si>
  <si>
    <t>977-2023</t>
  </si>
  <si>
    <t>MARTHA LUCIA ARDILA GARCES</t>
  </si>
  <si>
    <t>https://community.secop.gov.co/Public/Tendering/OpportunityDetail/Index?noticeUID=CO1.NTC.4598885&amp;isFromPublicArea=True&amp;isModal=true&amp;asPopupView=true</t>
  </si>
  <si>
    <t>978-2023</t>
  </si>
  <si>
    <t>JANNETH AMOROCHO VILLALBA</t>
  </si>
  <si>
    <t>PRESTAR SERVICIOS PROFESIONALES JURÍDICOS PARA GARANTIZAR LA GESTIÓN, IMPLEMENTACIÓN Y SEGUIMIENTO A LOS INSTRUMENTOS DE FINANCIACIÓN PARA FACILITAR EL ACCESO A VIVIENDA VIS O VIP IMPLEMENTADOS POR LA SUBSECRETARÍA DE GESTIÓN FINANCIERA</t>
  </si>
  <si>
    <t>https://community.secop.gov.co/Public/Tendering/OpportunityDetail/Index?noticeUID=CO1.NTC.4599976&amp;isFromPublicArea=True&amp;isModal=true&amp;asPopupView=true</t>
  </si>
  <si>
    <t>979-2023</t>
  </si>
  <si>
    <t>DIEGO ALEXANDER PAZ CRUZ</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</si>
  <si>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</si>
  <si>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https://community.secop.gov.co/Public/Tendering/OpportunityDetail/Index?noticeUID=CO1.NTC.4604890&amp;isFromPublicArea=True&amp;isModal=true&amp;asPopupView=true</t>
  </si>
  <si>
    <t>980-2023</t>
  </si>
  <si>
    <t>ANGELICA MARIA ROZO BAQUERO</t>
  </si>
  <si>
    <t>PRESTAR SERVICIOS DE APOYO A LA GESTIÓN PARA SOPORTAR LAS ACTIVIDADES ASISTENCIALES, ADMINISTRATIVAS Y OPERATIVAS DE GESTIÓN DOCUMENTAL REQUERIDAS EN EL MARCO DE LOS INSTRUMENTOS DE FINANCIACIÓN GESTIONADOS POR SUBSECRETARÍA DE GESTIÓN FINANCIERA.</t>
  </si>
  <si>
    <t>https://community.secop.gov.co/Public/Tendering/OpportunityDetail/Index?noticeUID=CO1.NTC.4604800&amp;isFromPublicArea=True&amp;isModal=true&amp;asPopupView=true</t>
  </si>
  <si>
    <t>981-2023</t>
  </si>
  <si>
    <t>DELFI KATERINE RODRIGUEZ GONGORA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</si>
  <si>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</si>
  <si>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https://community.secop.gov.co/Public/Tendering/OpportunityDetail/Index?noticeUID=CO1.NTC.4605191&amp;isFromPublicArea=True&amp;isModal=true&amp;asPopupView=true</t>
  </si>
  <si>
    <t>982-2023</t>
  </si>
  <si>
    <t>PABLO CALA CASTRO</t>
  </si>
  <si>
    <t>PRESTAR SERVICIOS PROFESIONALES PARA REALIZAR LA GESTIÓN JURÍDICA DE LOS INSTRUMENTOS DE FINANCIACIÓN EN EL MARCO DE LOS PROGRAMAS Y PROYECTOS DE VIVIENDA VIS O VIP A CARGO DE LA SUBSECRETARÍA DE GESTIÓN FINANCIERA.</t>
  </si>
  <si>
    <t>https://community.secop.gov.co/Public/Tendering/OpportunityDetail/Index?noticeUID=CO1.NTC.4606249&amp;isFromPublicArea=True&amp;isModal=true&amp;asPopupView=true</t>
  </si>
  <si>
    <t>983-2023</t>
  </si>
  <si>
    <t>LADY JHOVANNA CANCHIMBO VERNAZA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</si>
  <si>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</si>
  <si>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https://community.secop.gov.co/Public/Tendering/OpportunityDetail/Index?noticeUID=CO1.NTC.4606503&amp;isFromPublicArea=True&amp;isModal=true&amp;asPopupView=true</t>
  </si>
  <si>
    <t>984-2023</t>
  </si>
  <si>
    <t>Interventoría</t>
  </si>
  <si>
    <t>CONSORCIO INTEREL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</si>
  <si>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</si>
  <si>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https://community.secop.gov.co/Public/Tendering/OpportunityDetail/Index?noticeUID=CO1.NTC.4340783&amp;isFromPublicArea=True&amp;isModal=true&amp;asPopupView=true</t>
  </si>
  <si>
    <t>985-2023</t>
  </si>
  <si>
    <t>CONSORCIO HABITAT CAK</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</si>
  <si>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</si>
  <si>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986-2023</t>
  </si>
  <si>
    <t>ANZA INGENIERIA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</si>
  <si>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</si>
  <si>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987-2023</t>
  </si>
  <si>
    <t>GRUPO CONSULTOR E INGENIEROS SAS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</si>
  <si>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</si>
  <si>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988-2023</t>
  </si>
  <si>
    <t>JORGE ANDRES GONZALEZ CETINA</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</si>
  <si>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</si>
  <si>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https://community.secop.gov.co/Public/Tendering/OpportunityDetail/Index?noticeUID=CO1.NTC.4605283&amp;isFromPublicArea=True&amp;isModal=true&amp;asPopupView=true</t>
  </si>
  <si>
    <t>989-2023</t>
  </si>
  <si>
    <t>DARIO ALFREDO VEGA CASTILLO</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</si>
  <si>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</si>
  <si>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https://community.secop.gov.co/Public/Tendering/OpportunityDetail/Index?noticeUID=CO1.NTC.4605712&amp;isFromPublicArea=True&amp;isModal=true&amp;asPopupView=true</t>
  </si>
  <si>
    <t>990-2023</t>
  </si>
  <si>
    <t>CAJA DE LA VIVIENDA POPULAR</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</si>
  <si>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</si>
  <si>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https://community.secop.gov.co/Public/Tendering/OpportunityDetail/Index?noticeUID=CO1.NTC.4625272&amp;isFromPublicArea=True&amp;isModal=true&amp;asPopupView=true</t>
  </si>
  <si>
    <t>991-2023</t>
  </si>
  <si>
    <t>PRESTAR SERVICIOS PROFESIONALES PARA IDENTIFICAR, VERIFICAR Y ACOMPAÑAR DESDE EL COMPONENTE SOCIAL, EL CUMPLIMIENTO DE REQUISITOS A LOS HOGARES QUE PUEDEN SER BENEFICIARIOS DE LOS INSTRUMENTOS DE FINANCIACIÓN A CARGO DE LA SUBSECRETARÍA DE GESTIÓN FINANCIERA</t>
  </si>
  <si>
    <t>https://community.secop.gov.co/Public/Tendering/OpportunityDetail/Index?noticeUID=CO1.NTC.4609053&amp;isFromPublicArea=True&amp;isModal=true&amp;asPopupView=true</t>
  </si>
  <si>
    <t>992-2023</t>
  </si>
  <si>
    <t>DIANA LIZETH VILLA BAQUERO</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</si>
  <si>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</si>
  <si>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https://community.secop.gov.co/Public/Tendering/OpportunityDetail/Index?noticeUID=CO1.NTC.4609770&amp;isFromPublicArea=True&amp;isModal=true&amp;asPopupView=true</t>
  </si>
  <si>
    <t>993-2023</t>
  </si>
  <si>
    <t>BUITRAGO CONEO JAVIER ALBERTO</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</si>
  <si>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</si>
  <si>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https://community.secop.gov.co/Public/Tendering/OpportunityDetail/Index?noticeUID=CO1.NTC.4612799&amp;isFromPublicArea=True&amp;isModal=true&amp;asPopupView=true</t>
  </si>
  <si>
    <t>994-2023</t>
  </si>
  <si>
    <t>https://community.secop.gov.co/Public/Tendering/OpportunityDetail/Index?noticeUID=CO1.NTC.4613401&amp;isFromPublicArea=True&amp;isModal=true&amp;asPopupView=true</t>
  </si>
  <si>
    <t>995-2023</t>
  </si>
  <si>
    <t>LINA PAOLA CIFUENTES</t>
  </si>
  <si>
    <t>https://community.secop.gov.co/Public/Tendering/OpportunityDetail/Index?noticeUID=CO1.NTC.4621964&amp;isFromPublicArea=True&amp;isModal=true&amp;asPopupView=true</t>
  </si>
  <si>
    <t>996-2023</t>
  </si>
  <si>
    <t>KELIN JULIETH GALINDO BRICEÑO</t>
  </si>
  <si>
    <t>PRESTAR SERVICIOS PROFESIONALES PARA APOYAR EL LIDERAZGO DE LAS ACTIVIDADES RELACIONADAS CON EL DESARROLLO, MANTENIMIENTO Y MONITOREO DEL SISTEMA DE GESTIÓN DE LA SDHT, BAJO LOS ESTÁNDARES DEL MODELO INTEGRADO DE PLANEACIÓN Y GESTIÓN Y LA NORMA ISO 9001:2015</t>
  </si>
  <si>
    <t>https://community.secop.gov.co/Public/Tendering/OpportunityDetail/Index?noticeUID=CO1.NTC.4621289&amp;isFromPublicArea=True&amp;isModal=true&amp;asPopupView=true</t>
  </si>
  <si>
    <t>997-2023</t>
  </si>
  <si>
    <t>LEIDY JOHANNA JOYA REY</t>
  </si>
  <si>
    <t>PRESTAR SERVICIOS TÉCNICOS DE APOYO JURÍDICO EN LAS ACTIVIDADES DERIVADAS DE LOS INSTRUMENTOS DE FINANCIACIÓN QUE FACILITAN EL ACCESO A UNA VIVIENDA VIS O VIP IMPLEMENTADOS POR LA SUBSECRETARÍA DE GESTIÓN FINANCIERA</t>
  </si>
  <si>
    <t>https://community.secop.gov.co/Public/Tendering/OpportunityDetail/Index?noticeUID=CO1.NTC.4624503&amp;isFromPublicArea=True&amp;isModal=False</t>
  </si>
  <si>
    <t>998-2023</t>
  </si>
  <si>
    <t>JUAN SEBASTIAN CARVAJAL ALDANA</t>
  </si>
  <si>
    <t>PRESTAR SERVICIOS PROFESIONALES JURÍDICOS PARA ATENDER Y DAR RESPUESTA A LOS REQUERIMIENTOS Y PETICIONES PRESENTADAS ASOCIADOS A LOS PROGRAMAS Y PROYECTOS LIDERADOS POR LA SUBSECRETARÍA DE GESTIÓN FINANCIERA.</t>
  </si>
  <si>
    <t>https://community.secop.gov.co/Public/Tendering/OpportunityDetail/Index?noticeUID=CO1.NTC.4622582&amp;isFromPublicArea=True&amp;isModal=true&amp;asPopupView=true</t>
  </si>
  <si>
    <t>999-2023</t>
  </si>
  <si>
    <t>UNIVERSIDAD DISTRITAL FRANCISCO JOSE DE CALDAS</t>
  </si>
  <si>
    <t>PRESTAR LOS SERVICIOS PARA REALIZAR LAS CAPACITACIONES Y FORMACIÓN DEL PLAN INSTITUCIONAL DE CAPACITACIÓN PIC DE 2023, DE LA SECRETARÍA DISTRITAL DEL HÁBITAT.</t>
  </si>
  <si>
    <t>https://community.secop.gov.co/Public/Tendering/OpportunityDetail/Index?noticeUID=CO1.NTC.4609681&amp;isFromPublicArea=True&amp;isModal=true&amp;asPopupView=true</t>
  </si>
  <si>
    <t>1000-2023</t>
  </si>
  <si>
    <t>JIMENEZ Y CALDERON ABOGADOS S.A.S</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</si>
  <si>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</si>
  <si>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https://community.secop.gov.co/Public/Tendering/OpportunityDetail/Index?noticeUID=CO1.NTC.4623365&amp;isFromPublicArea=True&amp;isModal=true&amp;asPopupView=true</t>
  </si>
  <si>
    <t>1001-2023</t>
  </si>
  <si>
    <t>PRESTAR SERVICIOS PROFESIONALES PARA APOYAR LOS TRÁMITES Y ACTIVIDADES ADMINISTRATIVAS REQUERIDAS POR LA SUBDIRECCIÓN DE OPERACIONES</t>
  </si>
  <si>
    <t>https://community.secop.gov.co/Public/Tendering/OpportunityDetail/Index?noticeUID=CO1.NTC.4622481&amp;isFromPublicArea=True&amp;isModal=true&amp;asPopupView=true</t>
  </si>
  <si>
    <t>1002-2023</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</si>
  <si>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</si>
  <si>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https://community.secop.gov.co/Public/Tendering/OpportunityDetail/Index?noticeUID=CO1.NTC.4626624&amp;isFromPublicArea=True&amp;isModal=true&amp;asPopupView=true</t>
  </si>
  <si>
    <t>1003-2023</t>
  </si>
  <si>
    <t>PRESTAR SERVICIOS PROFESIONALES DE APOYO PARA REALIZAR LOS PROCESOS TÉCNICOS Y ADMINISTRATIVOS DERIVADOS DE LAS INTERVENCIONES PRIORIZADAS DE MEJORAMIENTO INTEGRAL RURAL Y LOS DEMÁS PROYECTOS PRIORIZADOS POR LA SUBDIRECCIÓN DE OPERACIONES</t>
  </si>
  <si>
    <t>https://community.secop.gov.co/Public/Tendering/OpportunityDetail/Index?noticeUID=CO1.NTC.4626438&amp;isFromPublicArea=True&amp;isModal=true&amp;asPopupView=true</t>
  </si>
  <si>
    <t>1004-2023</t>
  </si>
  <si>
    <t>SANDRA MILENA TAFUR GUZMAN</t>
  </si>
  <si>
    <t>PRESTAR SERVICIOS PROFESIONALES PARA APOYAR TÉCNICAMENTE LAS ACCIONES REQUERIDAS PARA LA FORMULACIÓN E IMPLEMENTACIÓN DE LAS INTERVENCIONES DE MEJORAMIENTO INTEGRAL RURAL, Y LOS DEMÁS PROYECTOS PRIORIZADOS POR LA SUBDIRECCIÓN DE OPERACIONES</t>
  </si>
  <si>
    <t>https://community.secop.gov.co/Public/Tendering/OpportunityDetail/Index?noticeUID=CO1.NTC.4626523&amp;isFromPublicArea=True&amp;isModal=true&amp;asPopupView=true</t>
  </si>
  <si>
    <t>1005-2023</t>
  </si>
  <si>
    <t>PRESTAR SERVICIOS PROFESIONALES PARA APOYAR TÉCNICAMENTE LA FORMULACIÓN, EJECUCIÓN Y SEGUIMIENTO DE LAS INTERVENCIONES DE MEJORAMIENTO INTEGRAL RURAL, Y LOS DEMÁS PROYECTOS PRIORIZADOS POR LA SUBDIRECCIÓN DE OPERACIONES.</t>
  </si>
  <si>
    <t>https://community.secop.gov.co/Public/Tendering/OpportunityDetail/Index?noticeUID=CO1.NTC.4626463&amp;isFromPublicArea=True&amp;isModal=true&amp;asPopupView=true</t>
  </si>
  <si>
    <t>1006-2023</t>
  </si>
  <si>
    <t>SERVIECOLOGICO S A S</t>
  </si>
  <si>
    <t>PRESTAR EL SERVICIO DE TRANSPORTE, TRATAMIENTO Y DISPOSICIÓN FINAL DE RESIDUOS PELIGROSOS Y/O ESPECIALES, GENERADOS POR LA SECRETARIA DISTRITAL DEL HÁBITAT</t>
  </si>
  <si>
    <t>https://community.secop.gov.co/Public/Tendering/OpportunityDetail/Index?noticeUID=CO1.NTC.4544209&amp;isFromPublicArea=True&amp;isModal=False</t>
  </si>
  <si>
    <t>1007-2023</t>
  </si>
  <si>
    <t>EMPRESA DE RENOVACION Y DESARROLLO URBANO DE BOGOTA - ERU</t>
  </si>
  <si>
    <t>AUNAR ESFUERZOS PARA FORMULAR, ESTRUCTURAR, EJECUTAR Y OPERAR LA ACTUACIÓN ESTRATÉGICA - CIUDADELA EDUCATIVA Y DEL CUIDADO 3 AE CEC Y LLEVAR A CABO DE MANERA COORDINADA LAS FUNCIONES ESTABLECIDAS EN EL ARTÍCULO 582 DEL DECRETO DISTRITAL 555 DEL 2021 Y DEMÁS NORMATIVIDAD QUE LO MODIFIQUE, ADICIONE O SUSTITUYA O LAS QUE EXIJA EL CUMPLIMIENTO DE ESTE OBJETO EN EL MARCO DE SUS FUNCIONES Y COMPETENCIAS, DE CONFORMIDAD CON LAS OBLIGACIONES ESPECÍFICAS INDICADAS EN EL PRESENTE CONVENIO.</t>
  </si>
  <si>
    <t>https://www.contratos.gov.co/consultas/detalleProceso.do?numConstancia=23-22-69267&amp;g-recaptcha</t>
  </si>
  <si>
    <t>1008-2023</t>
  </si>
  <si>
    <t>https://community.secop.gov.co/Public/Tendering/OpportunityDetail/Index?noticeUID=CO1.NTC.4632947&amp;isFromPublicArea=True&amp;isModal=true&amp;asPopupView=true</t>
  </si>
  <si>
    <t>1009-2023</t>
  </si>
  <si>
    <t>JUAN MANUEL BARRERA MONTERROSA</t>
  </si>
  <si>
    <t>PRESTAR SERVICIOS PROFESIONALES PARA REALIZAR MODELOS ECONÓMICOS Y SOCIALES. ASÍ COMO, APOYAR EN LA FORMULACIÓN Y EL SEGUIMIENTO A LOS CONVENIOS Y CONTRATOS EN EL MARCO DE LOS PROYECTOS PRIORIZADOS EN LA ENTIDAD</t>
  </si>
  <si>
    <t>https://community.secop.gov.co/Public/Tendering/OpportunityDetail/Index?noticeUID=CO1.NTC.4634352&amp;isFromPublicArea=True&amp;isModal=true&amp;asPopupView=true</t>
  </si>
  <si>
    <t>1010-2023</t>
  </si>
  <si>
    <t>PRESTAR SERVICIOS PROFESIONALES PARA APOYAR TÉCNICAMENTE LAS ACTIVIDADES REQUERIDAS PARA LA FORMULACIÓN Y EJECUCIÓN DE LAS INTERVENCIONES INTEGRALES DE HÁBITAT, Y LOS DEMÁS PROYECTOS PRIORIZADOS POR LA SUBDIRECCIÓN DE OPERACIONES.</t>
  </si>
  <si>
    <t>https://community.secop.gov.co/Public/Tendering/OpportunityDetail/Index?noticeUID=CO1.NTC.4634956&amp;isFromPublicArea=True&amp;isModal=true&amp;asPopupView=true</t>
  </si>
  <si>
    <t>1011-2023</t>
  </si>
  <si>
    <t>SECRETARÍA GENERAL DE LA ALCALDÍA MAYOR DE BOGOTÁ</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</si>
  <si>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</si>
  <si>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https://community.secop.gov.co/Public/Tendering/OpportunityDetail/Index?noticeUID=CO1.NTC.4642764&amp;isFromPublicArea=True&amp;isModal=true&amp;asPopupView=true</t>
  </si>
  <si>
    <t>Recurso Externo</t>
  </si>
  <si>
    <t>1012-2023</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</si>
  <si>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</si>
  <si>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https://community.secop.gov.co/Public/Tendering/OpportunityDetail/Index?noticeUID=CO1.NTC.4636407&amp;isFromPublicArea=True&amp;isModal=true&amp;asPopupView=true</t>
  </si>
  <si>
    <t>1013-2023</t>
  </si>
  <si>
    <t>SHARON SLENDY FIGUEROA JAIMES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</si>
  <si>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</si>
  <si>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https://community.secop.gov.co/Public/Tendering/OpportunityDetail/Index?noticeUID=CO1.NTC.4625238&amp;isFromPublicArea=True&amp;isModal=true&amp;asPopupView=true</t>
  </si>
  <si>
    <t>1014-2023</t>
  </si>
  <si>
    <t>AUNAR ESFUERZOS PARA LA GENERACIÓN DE SOLUCIONES HABITACIONALES PÚBLICAS EN ARRENDAMIENTO A TRAVÉS DE ACTUACIONES URBANÍSTICAS, INMOBILIARIAS O REÚSO DE EDIFICACIONES</t>
  </si>
  <si>
    <t>https://community.secop.gov.co/Public/Tendering/OpportunityDetail/Index?noticeUID=CO1.NTC.4636681&amp;isFromPublicArea=True&amp;isModal=true&amp;asPopupView=true</t>
  </si>
  <si>
    <t>1015-2023</t>
  </si>
  <si>
    <t>MANUELA LOBO GUERRERO DUQUE</t>
  </si>
  <si>
    <t>PRESTAR SERVICIOS PROFESIONALES PARA APOYAR DESDE EL COMPONENTE JURÍDICO LA DEFINICIÓN DE MECANISMOS, INSTRUMENTOS Y ESTRATEGIAS PARA LA PARA LA PRODUCCIÓN DE SOLUCIONES HABITACIONALES DESDE EL COMPONENTE NORMATIVO.</t>
  </si>
  <si>
    <t>https://community.secop.gov.co/Public/Tendering/OpportunityDetail/Index?noticeUID=CO1.NTC.4637485&amp;isFromPublicArea=True&amp;isModal=true&amp;asPopupView=true</t>
  </si>
  <si>
    <t>1016-2023</t>
  </si>
  <si>
    <t>PRESTAR SERVICIOS DE APOYO PARA LOS ANÁLISIS DE VALOR, ACTIVIDADES ADMINISTRATIVAS Y DOCUMENTALES REQUERIDAS EN LOS PROYECTOS PRIORIZADOS POR LA SUBDIRECCIÓN DE OPERACIONES.</t>
  </si>
  <si>
    <t>https://community.secop.gov.co/Public/Tendering/OpportunityDetail/Index?noticeUID=CO1.NTC.4656731&amp;isFromPublicArea=True&amp;isModal=true&amp;asPopupView=true</t>
  </si>
  <si>
    <t>1017-2023</t>
  </si>
  <si>
    <t>WILSON ALFONSO RAMIREZ MORALES</t>
  </si>
  <si>
    <t>PRESTAR SERVICIOS PROFESIONALES PARA APOYAR TÉCNICAMENTE LA SUPERVISIÓN DE LAS OBRAS, INTERVENCIONES Y DEMÁS ACTIVIDADES NECESARIAS EN EL MARCO DE LOS PROYECTOS PRIORIZADOS POR LA SUBDIRECCIÓN DE OPERACIONES</t>
  </si>
  <si>
    <t>https://community.secop.gov.co/Public/Tendering/OpportunityDetail/Index?noticeUID=CO1.NTC.4646924&amp;isFromPublicArea=True&amp;isModal=true&amp;asPopupView=true</t>
  </si>
  <si>
    <t>1018-2023</t>
  </si>
  <si>
    <t>FLOR ALBA LEON LIMAS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</si>
  <si>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</si>
  <si>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https://community.secop.gov.co/Public/Tendering/OpportunityDetail/Index?noticeUID=CO1.NTC.4642028&amp;isFromPublicArea=True&amp;isModal=true&amp;asPopupView=true</t>
  </si>
  <si>
    <t>1019-2023</t>
  </si>
  <si>
    <t>TOMAS JERONIMO ANDRADE CUELLAR</t>
  </si>
  <si>
    <t>PRESTAR SERVICIOS PROFESIONALES PARA REALIZAR SEGUIMIENTO Y ACOMPAÑAMIENTO EN LA FORMULACION DE INSTRUMENTOS DE GESTION Y/O PLANEACION. ASI COMO, A LOS PROYECTOS ASOCIATIVOS DESDE EL COMPONENTE URBANO</t>
  </si>
  <si>
    <t>https://community.secop.gov.co/Public/Tendering/OpportunityDetail/Index?noticeUID=CO1.NTC.4641894&amp;isFromPublicArea=True&amp;isModal=true&amp;asPopupView=true</t>
  </si>
  <si>
    <t>1020-2023</t>
  </si>
  <si>
    <t>JUAN DIEGO SALDAÑA ARIAS</t>
  </si>
  <si>
    <t>PRESTAR SERVICIOS PROFESIONALES PARA ATENDER LOS REQUERIMIENTOS Y LAS ACTIVIDADES QUE SE GENERAN A PARTIR DE LA FORMULACION O IMPLEMENTACION DE LAS POLITICAS PUBLICAS DE HABITAT QUE SE RELACIONAN CON LA SUBDIRECCION DE GESTION DEL SUELO.</t>
  </si>
  <si>
    <t>https://community.secop.gov.co/Public/Tendering/OpportunityDetail/Index?noticeUID=CO1.NTC.4641895&amp;isFromPublicArea=True&amp;isModal=true&amp;asPopupView=true</t>
  </si>
  <si>
    <t>1021-2023</t>
  </si>
  <si>
    <t>AUNAR ESFUERZOS ADMINISTRATIVOS, TÉCNICOS Y FINANCIEROS ENTRE LA SECRETARIA DISTRITAL DEL HABITAT Y LA CAJA DE LA VIVIENDA POPULAR PARA COADYUVAR EN LA FORMULACIÓN DEL PLAN PARCIAL DE DESARROLLO "QUIBA", UBICADO EN LA LOCALIDAD DE CIUDAD BOLÍVAR</t>
  </si>
  <si>
    <t>https://community.secop.gov.co/Public/Tendering/OpportunityDetail/Index?noticeUID=CO1.NTC.4637970&amp;isFromPublicArea=True&amp;isModal=true&amp;asPopupView=true</t>
  </si>
  <si>
    <t>1022-2023</t>
  </si>
  <si>
    <t>ANDRES FERNANDO DIAZ GUZMAN</t>
  </si>
  <si>
    <t>PRESTAR SERVICIOS PROFESIONALES PARA APOYAR LA IMPLEMENTACIÓN DEL MODELO DE DATOS EN EL MARCO DEL PROYECTO DE CATASTRO DE REDES EN EL DISTRITO CAPITAL PARA LOS SERVICIOS PÚBLICOS DOMICILIARIOS.</t>
  </si>
  <si>
    <t>https://community.secop.gov.co/Public/Tendering/OpportunityDetail/Index?noticeUID=CO1.NTC.4654095&amp;isFromPublicArea=True&amp;isModal=true&amp;asPopupView=true</t>
  </si>
  <si>
    <t>1023-2023</t>
  </si>
  <si>
    <t>MARIA MARGARITA RUIZ RODGERS</t>
  </si>
  <si>
    <t>PRESTAR SERVICIOS PROFESIONALES ESPECIALIZADOS EN LAS ACTIVIDADES DE COORDINACIÓN PARA LA FORMULACIÓN DEL PLAN MAESTRO DEL HÁBITAT Y SERVICIOS PÚBLICOS, EN ARTICULACIÓN CON EL PLAN DE ORDENAMIENTO TERRITORIAL Y LAS POLÍTICAS PÚBLICAS DEL SECTOR HÁBITAT.</t>
  </si>
  <si>
    <t>https://community.secop.gov.co/Public/Tendering/OpportunityDetail/Index?noticeUID=CO1.NTC.4654414&amp;isFromPublicArea=True&amp;isModal=true&amp;asPopupView=true</t>
  </si>
  <si>
    <t>1024-2023</t>
  </si>
  <si>
    <t>MARIA CRISTINA ROJAS EBERHARD</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</si>
  <si>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</si>
  <si>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https://community.secop.gov.co/Public/Tendering/OpportunityDetail/Index?noticeUID=CO1.NTC.4654427&amp;isFromPublicArea=True&amp;isModal=true&amp;asPopupView=true</t>
  </si>
  <si>
    <t>1025-2023</t>
  </si>
  <si>
    <t>JOSE ANTONIO RAMIREZ OROZCO</t>
  </si>
  <si>
    <t>PRESTAR SERVICIOS PROFESIONALES PARA REALIZAR LAS ACTIVIDADES QUE REQUIERA LA IMPLEMENTACIÓN DE NUEVOS SERVICIOS EN EL COMPONENTE SOCIAL QUE CONTRIBUYAN AL CUMPLIMIENTO DE LAS FUNCIONES ASIGNADAS A LA SECRETARÍA DISTRITAL DEL HÁBITAT.</t>
  </si>
  <si>
    <t>https://community.secop.gov.co/Public/Tendering/OpportunityDetail/Index?noticeUID=CO1.NTC.4647197&amp;isFromPublicArea=True&amp;isModal=true&amp;asPopupView=true</t>
  </si>
  <si>
    <t>1026-2023</t>
  </si>
  <si>
    <t>SARA NATALIA CASALLAS RODRIGUEZ</t>
  </si>
  <si>
    <t>PRESTAR SERVICIOS PROFESIONALES PARA REALIZAR LAS ACTIVIDADES ADMINISTRATIVAS Y OPERATIVAS EN LA IMPLEMENTACIÓN DE NUEVOS SERVICIOS QUE CONTRIBUYAN AL CUMPLIMIENTO DE LAS FUNCIONES ASIGNADAS A LA SECRETARÍA DISTRITAL DEL HÁBITAT.</t>
  </si>
  <si>
    <t>https://community.secop.gov.co/Public/Tendering/OpportunityDetail/Index?noticeUID=CO1.NTC.4646257&amp;isFromPublicArea=True&amp;isModal=true&amp;asPopupView=true</t>
  </si>
  <si>
    <t>1027-2023</t>
  </si>
  <si>
    <t>SOFTWARE SHOP DE COLOMBIA SAS</t>
  </si>
  <si>
    <t>RENOVAR LA LICENCIA DE SERVICIO DE SOPORTE Y ACTUALIZACIÓN DEL LICENCIAMIENTO STATA MP DUAL CORE EDITION, PARA EL PROCESAMIENTO Y MANEJO DE DATOS ESTADÍSTICOS DE LA SDHT.</t>
  </si>
  <si>
    <t>https://community.secop.gov.co/Public/Tendering/OpportunityDetail/Index?noticeUID=CO1.NTC.4659535&amp;isFromPublicArea=True&amp;isModal=true&amp;asPopupView=true</t>
  </si>
  <si>
    <t>1028-2023</t>
  </si>
  <si>
    <t>NINI JOHANA TRIANA RUIZ</t>
  </si>
  <si>
    <t>PRESTAR SERVICIOS PROFESIONALES PARA REALIZAR ACCIONES DE MONITOREO Y SOSTENIBILIDAD EN EL MARCO DEL COMPONENTE SOCIAL DE LAS INTERVENCIONES DESARROLLADAS CON LOS BENEFICIARIOS DEL PROGRAMA DEL MEJORAMIENTO INTEGRAL DE BARRIOS</t>
  </si>
  <si>
    <t>https://community.secop.gov.co/Public/Tendering/OpportunityDetail/Index?noticeUID=CO1.NTC.4646192&amp;isFromPublicArea=True&amp;isModal=true&amp;asPopupView=true</t>
  </si>
  <si>
    <t>1029-2023</t>
  </si>
  <si>
    <t>NELSY VIANEY ALVAREZ TORO</t>
  </si>
  <si>
    <t>https://community.secop.gov.co/Public/Tendering/OpportunityDetail/Index?noticeUID=CO1.NTC.4646755&amp;isFromPublicArea=True&amp;isModal=true&amp;asPopupView=true</t>
  </si>
  <si>
    <t>1030-2023</t>
  </si>
  <si>
    <t>YAMIT ALBERTO LOPEZ VILLEGAS</t>
  </si>
  <si>
    <t>PRESTAR SERVICIOS PROFESIONALES PARA APOYAR LAS ACTIVIDADES DE SEGUIMIENTO Y EVALUACIÓN DE LAS POLÍTICAS PÚBLICAS Y LOS PROGRAMAS EN EL MARCO DE LA POLÍTICA DE GESTIÓN INTEGRAL DEL HÁBITAT Y EL PDD DEL DISTRITO CAPITAL.</t>
  </si>
  <si>
    <t>https://community.secop.gov.co/Public/Tendering/OpportunityDetail/Index?noticeUID=CO1.NTC.4642854&amp;isFromPublicArea=True&amp;isModal=true&amp;asPopupView=true</t>
  </si>
  <si>
    <t>1031-2023</t>
  </si>
  <si>
    <t>INGRID DEL CARMEN BARRERA PEREIRA</t>
  </si>
  <si>
    <t>PRESTAR SERVICIOS PROFESIONALES JURÍDICOS PARA ATENDER LOS REQUERIMIENTOS, PROYECTAR LOS ACTOS ADMINISTRATIVOS Y OTROS DOCUMENTOS EN EL MARCO DE LOS INSTRUMENTOS DE FINANCIACIÓN A CARGO DE LA SUBSECRETARÍA DE GESTIÓN FINANCIERA</t>
  </si>
  <si>
    <t>https://community.secop.gov.co/Public/Tendering/OpportunityDetail/Index?noticeUID=CO1.NTC.4643383&amp;isFromPublicArea=True&amp;isModal=true&amp;asPopupView=true</t>
  </si>
  <si>
    <t>1032-2023</t>
  </si>
  <si>
    <t>ANDREA DEL PILAR ROMERO GOMEZ</t>
  </si>
  <si>
    <t>https://community.secop.gov.co/Public/Tendering/OpportunityDetail/Index?noticeUID=CO1.NTC.4645060&amp;isFromPublicArea=True&amp;isModal=true&amp;asPopupView=true</t>
  </si>
  <si>
    <t>1033-2023</t>
  </si>
  <si>
    <t>HERNAN DARIO GOMEZ ALDANA</t>
  </si>
  <si>
    <t>https://community.secop.gov.co/Public/Tendering/OpportunityDetail/Index?noticeUID=CO1.NTC.4645178&amp;isFromPublicArea=True&amp;isModal=true&amp;asPopupView=true</t>
  </si>
  <si>
    <t>1034-2023</t>
  </si>
  <si>
    <t>CRISTIAN MANUEL ARDILA TROCHES</t>
  </si>
  <si>
    <t>PRESTAR SERVICIOS PROFESIONALES EN EL PROCESO DE DEFINICIÓN, MANTENIMIENTO Y DESARROLLO DE LOS SISTEMAS DE INFORMACIÓN MISIONAL Y DE APOYO, QUE SOPORTAN LA GESTIÓN Y CUMPLIMIENTO DE LA MISIONALIDAD DE LA ENTIDAD.</t>
  </si>
  <si>
    <t>https://community.secop.gov.co/Public/Tendering/OpportunityDetail/Index?noticeUID=CO1.NTC.4644859&amp;isFromPublicArea=True&amp;isModal=true&amp;asPopupView=true</t>
  </si>
  <si>
    <t>1035-2023</t>
  </si>
  <si>
    <t>https://community.secop.gov.co/Public/Tendering/OpportunityDetail/Index?noticeUID=CO1.NTC.4647417&amp;isFromPublicArea=True&amp;isModal=true&amp;asPopupView=true</t>
  </si>
  <si>
    <t>1036-2023</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</si>
  <si>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</si>
  <si>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https://community.secop.gov.co/Public/Tendering/OpportunityDetail/Index?noticeUID=CO1.NTC.4647663&amp;isFromPublicArea=True&amp;isModal=true&amp;asPopupView=true</t>
  </si>
  <si>
    <t>1037-2023</t>
  </si>
  <si>
    <t>https://community.secop.gov.co/Public/Tendering/OpportunityDetail/Index?noticeUID=CO1.NTC.4648120&amp;isFromPublicArea=True&amp;isModal=true&amp;asPopupView=true</t>
  </si>
  <si>
    <t>1038-2023</t>
  </si>
  <si>
    <t>https://community.secop.gov.co/Public/Tendering/OpportunityDetail/Index?noticeUID=CO1.NTC.4649002&amp;isFromPublicArea=True&amp;isModal=true&amp;asPopupView=true</t>
  </si>
  <si>
    <t>1039-2023</t>
  </si>
  <si>
    <t>CARLOS FELIPE REYES FORERO</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</si>
  <si>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</si>
  <si>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https://community.secop.gov.co/Public/Tendering/OpportunityDetail/Index?noticeUID=CO1.NTC.4644665&amp;isFromPublicArea=True&amp;isModal=true&amp;asPopupView=true</t>
  </si>
  <si>
    <t>1040-2023</t>
  </si>
  <si>
    <t>HECTOR CAMILO VELANDIA GARCIA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</si>
  <si>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</si>
  <si>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https://community.secop.gov.co/Public/Tendering/OpportunityDetail/Index?noticeUID=CO1.NTC.4647322&amp;isFromPublicArea=True&amp;isModal=true&amp;asPopupView=true</t>
  </si>
  <si>
    <t>1041-2023</t>
  </si>
  <si>
    <t>https://community.secop.gov.co/Public/Tendering/OpportunityDetail/Index?noticeUID=CO1.NTC.4651243&amp;isFromPublicArea=True&amp;isModal=true&amp;asPopupView=true</t>
  </si>
  <si>
    <t>1042-2023</t>
  </si>
  <si>
    <t>https://community.secop.gov.co/Public/Tendering/OpportunityDetail/Index?noticeUID=CO1.NTC.4651267&amp;isFromPublicArea=True&amp;isModal=true&amp;asPopupView=true</t>
  </si>
  <si>
    <t>1043-2023</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</si>
  <si>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</si>
  <si>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https://community.secop.gov.co/Public/Tendering/OpportunityDetail/Index?noticeUID=CO1.NTC.4658364&amp;isFromPublicArea=True&amp;isModal=true&amp;asPopupView=true</t>
  </si>
  <si>
    <t>1044-2023</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</si>
  <si>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</si>
  <si>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https://community.secop.gov.co/Public/Tendering/OpportunityDetail/Index?noticeUID=CO1.NTC.4658867&amp;isFromPublicArea=True&amp;isModal=true&amp;asPopupView=true</t>
  </si>
  <si>
    <t>1045-2023</t>
  </si>
  <si>
    <t>PRESTAR SERVICIOS PROFESIONALES PARA REALIZAR EL ANÁLISIS Y DIAGNÓSTICOS TÉCNICOS REQUERIDOS PARA LA ESTRUCTURACIÓN E IMPLEMENTACIÓN DE LAS INTERVENCIONES DE BORDES Y LOS DEMÁS PROYECTOS PRIORIZADOS POR LA SUBDIRECCIÓN DE OPERACIONES.</t>
  </si>
  <si>
    <t>https://community.secop.gov.co/Public/Tendering/OpportunityDetail/Index?noticeUID=CO1.NTC.4659448&amp;isFromPublicArea=True&amp;isModal=true&amp;asPopupView=true</t>
  </si>
  <si>
    <t>1046-2023</t>
  </si>
  <si>
    <t>PRESTAR SERVICIOS PROFESIONALES PARA APOYAR TÉCNICAMENTE EN LA ELABORACIÓN DE INSUMOS TÉCNICOS REQUERIDOS PARA LA IMPLEMENTACIÓN DEL PROYECTO DE MEJORAMIENTO INTEGRAL RURAL Y LOS DEMÁS PROYECTOS PRIORIZADOS POR LA SUBDIRECCIÓN DE OPERACIONES.</t>
  </si>
  <si>
    <t>https://community.secop.gov.co/Public/Tendering/OpportunityDetail/Index?noticeUID=CO1.NTC.4659840&amp;isFromPublicArea=True&amp;isModal=true&amp;asPopupView=true</t>
  </si>
  <si>
    <t>1047-2023</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</si>
  <si>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</si>
  <si>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https://community.secop.gov.co/Public/Tendering/OpportunityDetail/Index?noticeUID=CO1.NTC.4665010&amp;isFromPublicArea=True&amp;isModal=true&amp;asPopupView=true</t>
  </si>
  <si>
    <t>1048-2023</t>
  </si>
  <si>
    <t>EDUAR FERNANDO JARAMILLO CERINZA</t>
  </si>
  <si>
    <t>PRESTAR SERVICIOS DE APOYO PARA LA ORGANIZACIÓN Y FORTALECIMIENTO DEL ARCHIVO DE LA SUBDIRECCIÓN DE OPERACIONES, DE ACUERDO CON EL PROCESO DE GESTIÓN DOCUMENTAL Y LA NORMATIVIDAD QUE REGULAN LA MATERIA.</t>
  </si>
  <si>
    <t>https://community.secop.gov.co/Public/Tendering/OpportunityDetail/Index?noticeUID=CO1.NTC.4650938&amp;isFromPublicArea=True&amp;isModal=true&amp;asPopupView=true</t>
  </si>
  <si>
    <t>1049-2023</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</si>
  <si>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</si>
  <si>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https://community.secop.gov.co/Public/Tendering/OpportunityDetail/Index?noticeUID=CO1.NTC.4658306&amp;isFromPublicArea=True&amp;isModal=true&amp;asPopupView=true</t>
  </si>
  <si>
    <t>1050-2023</t>
  </si>
  <si>
    <t>PRESTAR SERVICIOS PROFESIONALES DE APOYO AL COMPONENTE SOCIAL Y PARTICIPATIVO PARA LA CONFORMACIÓN DE EXPEDIENTES DE LAS INTERVENCIONES DE MEJORAMIENTO INTEGRAL RURAL, Y LOS DEMÁS PROYECTOS PRIORIZADOS POR LA SUBDIRECCIÓN DE OPERACIONES</t>
  </si>
  <si>
    <t>https://community.secop.gov.co/Public/Tendering/OpportunityDetail/Index?noticeUID=CO1.NTC.4658283&amp;isFromPublicArea=True&amp;isModal=true&amp;asPopupView=true</t>
  </si>
  <si>
    <t>1051-2023</t>
  </si>
  <si>
    <t>PRESTAR SERVICIOS PROFESIONALES DE APOYO TÉCNICO EN LA RECOPILACIÓN Y ELABORACIÓN DE DOCUMENTOS PARA LA VIABILIDAD DE LAS INTERVENCIONES DE MEJORAMIENTO INTEGRAL RURAL Y EN BORDES URBANAS.</t>
  </si>
  <si>
    <t>https://community.secop.gov.co/Public/Tendering/OpportunityDetail/Index?noticeUID=CO1.NTC.4658633&amp;isFromPublicArea=True&amp;isModal=true&amp;asPopupView=true</t>
  </si>
  <si>
    <t>1052-2023</t>
  </si>
  <si>
    <t>PRESTAR SERVICIOS PROFESIONALES PARA APOYAR EL PROCESO DE ARTICULACIÓN Y GESTIÓN CON EL SECTOR PÚBLICO, PRIVADO Y ACADÉMICO REQUERIDO, PARA EL FORTALECIMIENTO DE LAS ESTRATEGIAS Y PROYECTOS PRIORIZADOS DE LA SECRETARÍA DISTRITAL DEL HÁBITAT</t>
  </si>
  <si>
    <t>https://community.secop.gov.co/Public/Tendering/OpportunityDetail/Index?noticeUID=CO1.NTC.4657964&amp;isFromPublicArea=True&amp;isModal=true&amp;asPopupView=true</t>
  </si>
  <si>
    <t>1053-2023</t>
  </si>
  <si>
    <t>LILIANA PAOLA BARBOSA BARRERA</t>
  </si>
  <si>
    <t>PRESTAR SERVICIOS PROFESIONALES PARA APOYAR DE FORMA INTEGRAL LA ESTRUCTURACIÓN Y SEGUIMIENTO A LAS INTERVENCIONES Y/O PROYECTOS PRIORIZADOS POR LA SUBDIRECCIÓN DE OPERACIONES.</t>
  </si>
  <si>
    <t>https://community.secop.gov.co/Public/Tendering/OpportunityDetail/Index?noticeUID=CO1.NTC.4657785&amp;isFromPublicArea=True&amp;isModal=true&amp;asPopupView=true</t>
  </si>
  <si>
    <t>1054-2023</t>
  </si>
  <si>
    <t>AGENCIA DE ANALÍTICA DE DATOS S.A.S</t>
  </si>
  <si>
    <t>DESARROLLO DE LA FASE DE EXPLOTACIÓN Y PRODUCCIÓN DEL SISTEMA DE INFORMACIÓN MISIONAL DEL HÁBITAT.</t>
  </si>
  <si>
    <t>https://community.secop.gov.co/Public/Tendering/OpportunityDetail/Index?noticeUID=CO1.NTC.4651294&amp;isFromPublicArea=True&amp;isModal=true&amp;asPopupView=true</t>
  </si>
  <si>
    <t>1055-2023</t>
  </si>
  <si>
    <t>ANDRÉS ALFONSO ROJAS MUÑOZ</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</si>
  <si>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</si>
  <si>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https://community.secop.gov.co/Public/Tendering/OpportunityDetail/Index?noticeUID=CO1.NTC.4658409&amp;isFromPublicArea=True&amp;isModal=true&amp;asPopupView=true</t>
  </si>
  <si>
    <t>1056-2023</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</si>
  <si>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</si>
  <si>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https://community.secop.gov.co/Public/Tendering/OpportunityDetail/Index?noticeUID=CO1.NTC.4654498&amp;isFromPublicArea=True&amp;isModal=true&amp;asPopupView=true</t>
  </si>
  <si>
    <t>1057-2023</t>
  </si>
  <si>
    <t>https://community.secop.gov.co/Public/Tendering/OpportunityDetail/Index?noticeUID=CO1.NTC.4654484&amp;isFromPublicArea=True&amp;isModal=true&amp;asPopupView=true</t>
  </si>
  <si>
    <t>1058-2023</t>
  </si>
  <si>
    <t>PRESTAR SERVICIOS PROFESIONALES DE APOYO PARA LA ELABORACIÓN DE LOS DOCUMENTOS TÉCNICOS REQUERIDOS EN LA ESTRUCTURACIÓN DE LAS INTERVENCIONES DE MEJORAMIENTO INTEGRAL RURAL, Y LOS DEMÁS PROYECTOS PRIORIZADOS POR LA SUBDIRECCIÓN DE OPERACIONES.</t>
  </si>
  <si>
    <t>https://community.secop.gov.co/Public/Tendering/OpportunityDetail/Index?noticeUID=CO1.NTC.4654737&amp;isFromPublicArea=True&amp;isModal=true&amp;asPopupView=true</t>
  </si>
  <si>
    <t>1059-2023</t>
  </si>
  <si>
    <t>CARMEN ANDREA AVELLANEDA SANTOYA</t>
  </si>
  <si>
    <t>https://community.secop.gov.co/Public/Tendering/OpportunityDetail/Index?noticeUID=CO1.NTC.4655592&amp;isFromPublicArea=True&amp;isModal=true&amp;asPopupView=true</t>
  </si>
  <si>
    <t>1060-2023</t>
  </si>
  <si>
    <t>MARIA CLARA PRECIADO GONZALEZ</t>
  </si>
  <si>
    <t>PRESTAR SERVICIOS DE APOYO PARA EJECUTAR LAS ACTIVIDADES RELACIONADAS CON LA RECUPERACIÓN Y EMBELLECIMIENTO DEL ESPACIO PÚBLICO EN EL MARCO DE LAS ESTRATEGIAS DE PARTICIPACIÓN DE LA ENTIDAD</t>
  </si>
  <si>
    <t>https://community.secop.gov.co/Public/Tendering/OpportunityDetail/Index?noticeUID=CO1.NTC.4663093&amp;isFromPublicArea=True&amp;isModal=true&amp;asPopupView=true</t>
  </si>
  <si>
    <t>1061-2023</t>
  </si>
  <si>
    <t>VALERIA RAMIREZ MARTINEZ</t>
  </si>
  <si>
    <t>https://community.secop.gov.co/Public/Tendering/OpportunityDetail/Index?noticeUID=CO1.NTC.4664726&amp;isFromPublicArea=True&amp;isModal=true&amp;asPopupView=true</t>
  </si>
  <si>
    <t>1062-2023</t>
  </si>
  <si>
    <t>CAROL LIZETH VALBUENA QUINTERO</t>
  </si>
  <si>
    <t>PRESTAR SERVICIOS DE APOYO PARA EJECUTAR LAS ACTIVIDADES RELACIONADAS CON LA RECUPERACIÓN Y EMBELLECIMIENTO DEL ESPACIO PÚBLICO EN EL MARCO DE LA ESTRATEGIAS DE PARTICIPACIÓN DE LA ENTIDAD</t>
  </si>
  <si>
    <t>https://community.secop.gov.co/Public/Tendering/OpportunityDetail/Index?noticeUID=CO1.NTC.4664876&amp;isFromPublicArea=True&amp;isModal=true&amp;asPopupView=true</t>
  </si>
  <si>
    <t>1063-2023</t>
  </si>
  <si>
    <t>DANIELA MARTINEZ SOLER</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</si>
  <si>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</si>
  <si>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https://community.secop.gov.co/Public/Tendering/OpportunityDetail/Index?noticeUID=CO1.NTC.4657227&amp;isFromPublicArea=True&amp;isModal=true&amp;asPopupView=true</t>
  </si>
  <si>
    <t>1064-2023</t>
  </si>
  <si>
    <t>CARLOS ANDRETTI MENJURA ROJAS</t>
  </si>
  <si>
    <t>PRESTAR SERVICIOS PROFESIONALES PARA APOYAR LOS MECANISMOS SOCIALES Y DE PARTICIPACIÓN IMPLEMENTADOS EN LA ESTRATEGIA INTEGRAL DE REVITALIZACIÓN.</t>
  </si>
  <si>
    <t>https://community.secop.gov.co/Public/Tendering/OpportunityDetail/Index?noticeUID=CO1.NTC.4658423&amp;isFromPublicArea=True&amp;isModal=true&amp;asPopupView=true</t>
  </si>
  <si>
    <t>1065-2023</t>
  </si>
  <si>
    <t>DEISY CATALINA NIÑO MORANTES</t>
  </si>
  <si>
    <t>PRESTAR SERVICIOS PROFESIONALES PARA LA FORMULACIÓN Y SEGUIMIENTO DE LINEAMIENTOS JURÍDICOS REQUERIDOS EN LA ESTRUCTURACIÓN Y GESTIÓN DE LOS PROGRAMAS DEFINIDOS POR LA SECRETARÍA DISTRITAL DEL HÁBITAT.</t>
  </si>
  <si>
    <t>https://community.secop.gov.co/Public/Tendering/OpportunityDetail/Index?noticeUID=CO1.NTC.4658513&amp;isFromPublicArea=True&amp;isModal=true&amp;asPopupView=true</t>
  </si>
  <si>
    <t>1066-2023</t>
  </si>
  <si>
    <t>DIANA MARCELA CIFUENTES DIAZ</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</si>
  <si>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</si>
  <si>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https://community.secop.gov.co/Public/Tendering/OpportunityDetail/Index?noticeUID=CO1.NTC.4663022&amp;isFromPublicArea=True&amp;isModal=true&amp;asPopupView=true</t>
  </si>
  <si>
    <t>1067-2023</t>
  </si>
  <si>
    <t>MELVIN SERAFIN CUSBA PUERTO</t>
  </si>
  <si>
    <t>https://community.secop.gov.co/Public/Tendering/OpportunityDetail/Index?noticeUID=CO1.NTC.4663350&amp;isFromPublicArea=True&amp;isModal=true&amp;asPopupView=true</t>
  </si>
  <si>
    <t>1068-2023</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</si>
  <si>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</si>
  <si>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https://community.secop.gov.co/Public/Tendering/OpportunityDetail/Index?noticeUID=CO1.NTC.4665538&amp;isFromPublicArea=True&amp;isModal=true&amp;asPopupView=true</t>
  </si>
  <si>
    <t>1069-2023</t>
  </si>
  <si>
    <t>NELSON GIOVANNI ACUÑA RODRIGUEZ</t>
  </si>
  <si>
    <t>PRESTAR SERVICIOS DE APOYO TÉCNICO RELACIONADOS CON LA GESTIÓN DE TALENTO HUMANO DE LA SUBDIRECCIÓN ADMINISTRATIVA DE LA SECRETARÍA DISTRITAL DEL HÁBITAT.</t>
  </si>
  <si>
    <t>https://community.secop.gov.co/Public/Tendering/OpportunityDetail/Index?noticeUID=CO1.NTC.4658067&amp;isFromPublicArea=True&amp;isModal=true&amp;asPopupView=true</t>
  </si>
  <si>
    <t>1070-2023</t>
  </si>
  <si>
    <t>DIEGO FELIPE SANCHEZ VALDERRAMA</t>
  </si>
  <si>
    <t>PRESTAR SERVICIOS PROFESIONALES PARA APOYAR JURÍDICAMENTE LA ESTRUCTURACIÓN E IMPLEMENTACIÓN DE LOS PROYECTOS INTEGRALES DE REVITALIZACIÓN E INFRAESTRUCTURA PRIORIZADOS POR LA SECRETARIA DISTRITAL DEL HÁBITAT.</t>
  </si>
  <si>
    <t>https://community.secop.gov.co/Public/Tendering/OpportunityDetail/Index?noticeUID=CO1.NTC.4658337&amp;isFromPublicArea=True&amp;isModal=true&amp;asPopupView=true</t>
  </si>
  <si>
    <t>1071-2023</t>
  </si>
  <si>
    <t>LUISA FERNANDA CASTILLO ABELLA</t>
  </si>
  <si>
    <t>PRESTAR SERVICIOS PROFESIONALES PARA REALIZAR GESTIÓN SOCIAL EN EL ACOMPAÑAMIENTO A LOS HOGARES POTENCIALMENTE BENEFICIARIOS, DE LOS PROGRAMAS DE LA SUBSECRETARÍA DE GESTIÓN FINANCIERA</t>
  </si>
  <si>
    <t>https://community.secop.gov.co/Public/Tendering/OpportunityDetail/Index?noticeUID=CO1.NTC.4658521&amp;isFromPublicArea=True&amp;isModal=true&amp;asPopupView=true</t>
  </si>
  <si>
    <t>1072-2023</t>
  </si>
  <si>
    <t>MARIO ALBERTO ALARCON JARRO</t>
  </si>
  <si>
    <t>PRESTAR SERVICIOS PROFESIONALES PARA APOYAR LOS PROCESOS TÉCNICOS, ADMINISTRATIVOS Y PRESUPUESTALES DE LOS CONTRATOS Y/O CONVENIOS DERIVADOS DE LAS INTERVENCIONES PRIORIZADAS PARA LOS PROYECTOS INTEGRALES DE REVITALIZACIÓN.</t>
  </si>
  <si>
    <t>https://community.secop.gov.co/Public/Tendering/OpportunityDetail/Index?noticeUID=CO1.NTC.4658480&amp;isFromPublicArea=True&amp;isModal=true&amp;asPopupView=true</t>
  </si>
  <si>
    <t>1073-2023</t>
  </si>
  <si>
    <t>ERIKA JULIEHT SANCHEZ TRIVIÑO</t>
  </si>
  <si>
    <t>PRESTAR SERVICIOS PROFESIONALES PARA DESARROLLAR ACTIVIDADES SOCIALES, ASÍ COMO VERIFICACIÓN Y CUMPLIMIENTO DE LOS REQUISITOS A LOS HOGARES POTENCIALMENTE BENEFICIARIOS DE LOS INSTRUMENTOS DE FINANCIACIÓN A CARGO DE LA SUBSECRETARÍA DE GESTIÓN FINANCIERA.</t>
  </si>
  <si>
    <t>https://community.secop.gov.co/Public/Tendering/OpportunityDetail/Index?noticeUID=CO1.NTC.4658947&amp;isFromPublicArea=True&amp;isModal=true&amp;asPopupView=true</t>
  </si>
  <si>
    <t>1074-2023</t>
  </si>
  <si>
    <t>CARLOS ALBERTO CASTRO VALENCIA</t>
  </si>
  <si>
    <t>PRESTAR SERVICIOS PROFESIONALES PARA EL SEGUIMIENTO, REVISIÓN, Y PRESENTACIÓN DE INFORMES FINANCIEROS DE LOS RECURSOS ASIGNADOS EN LA OPERACIÓN DE LOS INSTRUMENTOS DE FINANCIACIÓN A CARGO DE LA SECRETARIA DISTRITAL DEL HÁBITAT</t>
  </si>
  <si>
    <t>https://community.secop.gov.co/Public/Tendering/OpportunityDetail/Index?noticeUID=CO1.NTC.4659501&amp;isFromPublicArea=True&amp;isModal=true&amp;asPopupView=true</t>
  </si>
  <si>
    <t>1075-2023</t>
  </si>
  <si>
    <t>FONDO NACIONAL DE VIVIENDA</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</si>
  <si>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</si>
  <si>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https://community.secop.gov.co/Public/Tendering/OpportunityDetail/Index?noticeUID=CO1.NTC.4662069&amp;isFromPublicArea=True&amp;isModal=False</t>
  </si>
  <si>
    <t>1076-2023</t>
  </si>
  <si>
    <t>ANGELA TATIANA SERRATO PALACIOS</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</si>
  <si>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</si>
  <si>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https://community.secop.gov.co/Public/Tendering/OpportunityDetail/Index?noticeUID=CO1.NTC.4666104&amp;isFromPublicArea=True&amp;isModal=true&amp;asPopupView=true</t>
  </si>
  <si>
    <t>1077-2023</t>
  </si>
  <si>
    <t>GLORIA MARIA JAIMES SANCHEZ</t>
  </si>
  <si>
    <t>PRESTAR SERVICIOS PROFESIONALES PARA REALIZAR EL APOYO A LA SUPERVISIÓN FINANCIERA, ADMINISTRATIVA Y PRESUPUESTAL DE LAS INTERVENCIONES DE LA ESTRATEGIA DE REVITALIZACIÓN Y DEMÁS PROYECTOS PRIORIZADOS POR SECRETARIA DISTRITAL DEL HÁBITAT</t>
  </si>
  <si>
    <t>https://community.secop.gov.co/Public/Tendering/OpportunityDetail/Index?noticeUID=CO1.NTC.4664224&amp;isFromPublicArea=True&amp;isModal=true&amp;asPopupView=true</t>
  </si>
  <si>
    <t>1078-2023</t>
  </si>
  <si>
    <t>PRESTAR SERVICIOS PROFESIONALES PARA APOYAR TÉCNICAMENTE LAS ACCIONES REQUERIDAS PARA LA ESTRUCTURACIÓN Y EJECUCIÓN DEL PROYECTO DE MEJORAMIENTO INTEGRAL RURAL Y DE LOS DEMÁS PROYECTOS PRIORIZADOS POR LA SUBDIRECCIÓN DE OPERACIONES.</t>
  </si>
  <si>
    <t>https://community.secop.gov.co/Public/Tendering/OpportunityDetail/Index?noticeUID=CO1.NTC.4664186&amp;isFromPublicArea=True&amp;isModal=true&amp;asPopupView=true</t>
  </si>
  <si>
    <t>1079-2023</t>
  </si>
  <si>
    <t>MAYRA ALEJANDRA PRIETO PÉREZ</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</si>
  <si>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</si>
  <si>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https://community.secop.gov.co/Public/Tendering/OpportunityDetail/Index?noticeUID=CO1.NTC.4664652&amp;isFromPublicArea=True&amp;isModal=true&amp;asPopupView=true</t>
  </si>
  <si>
    <t>1080-2023</t>
  </si>
  <si>
    <t>PRESTAR SERVICIOS PROFESIONALES DE APOYO TÉCNICO PARA LA CONFORMACIÓN DE EXPEDIENTES REQUERIDOS EN LA ESTRUCTURACIÓN DEL PROYECTO DE MEJORAMIENTO INTEGRAL RURAL Y DE LOS DEMÁS PROYECTOS PRIORIZADOS.</t>
  </si>
  <si>
    <t>https://community.secop.gov.co/Public/Tendering/OpportunityDetail/Index?noticeUID=CO1.NTC.4665437&amp;isFromPublicArea=True&amp;isModal=true&amp;asPopupView=true</t>
  </si>
  <si>
    <t>1081-2023</t>
  </si>
  <si>
    <t>PRESTAR SERVICIOS PROFESIONALES DE APOYO SOCIAL PARA LA ESTRUCTURACIÓN E IMPLEMENTACIÓN DEL PROYECTO DE MEJORAMIENTO INTEGRAL RURAL Y DE LOS DEMÁS PROYECTOS PRIORIZADOS POR LA SUBDIRECCIÓN DE OPERACIONES.</t>
  </si>
  <si>
    <t>https://community.secop.gov.co/Public/Tendering/OpportunityDetail/Index?noticeUID=CO1.NTC.4665533&amp;isFromPublicArea=True&amp;isModal=true&amp;asPopupView=true</t>
  </si>
  <si>
    <t>1082-2023</t>
  </si>
  <si>
    <t>YUBELY DEL PILAR MORA CHAVES</t>
  </si>
  <si>
    <t>https://community.secop.gov.co/Public/Tendering/OpportunityDetail/Index?noticeUID=CO1.NTC.4665657&amp;isFromPublicArea=True&amp;isModal=true&amp;asPopupView=true</t>
  </si>
  <si>
    <t>1083-2023</t>
  </si>
  <si>
    <t>DIANA JOHANA ALFONSO HERNANDEZ</t>
  </si>
  <si>
    <t>PRESTAR SERVICIOS PROFESIONALES PARA APOYAR LA SUPERVISIÓN ADMINISTRATIVA Y TÉCNICA PARA LA IMPLEMENTACIÓN Y EJECUCIÓN DE LAS INTERVENCIONES PRIORIZADAS PARA LOS PROYECTOS INTEGRALES DE REVITALIZACIÓN.</t>
  </si>
  <si>
    <t>https://community.secop.gov.co/Public/Tendering/OpportunityDetail/Index?noticeUID=CO1.NTC.4662427&amp;isFromPublicArea=True&amp;isModal=true&amp;asPopupView=true</t>
  </si>
  <si>
    <t>1084-2023</t>
  </si>
  <si>
    <t>JUAN SEBASTIAN ARCHILA BARRERA</t>
  </si>
  <si>
    <t>PRESTAR SERVICIOS PROFESIONALES DE APOYO PARA REALIZAR LOS PROCESOS TÉCNICOS Y ADMINISTRATIVOS DERIVADOS DE LAS INTERVENCIONES PRIORIZADAS PARA LOS PROYECTOS INTEGRALES DE REVITALIZACIÓN.</t>
  </si>
  <si>
    <t>https://community.secop.gov.co/Public/Tendering/OpportunityDetail/Index?noticeUID=CO1.NTC.4664424&amp;isFromPublicArea=True&amp;isModal=true&amp;asPopupView=true</t>
  </si>
  <si>
    <t>1085-2023</t>
  </si>
  <si>
    <t>VICTOR HUGO JAIMES CORTES</t>
  </si>
  <si>
    <t>PRESTAR SERVICIOS DE APOYO A LA GESTIÓN PARA REALIZAR ACTIVIDADES DE GESTIÓN DOCUMENTAL EN LA IMPLEMENTACIÓN DE LOS INSTRUMENTOS DE FINANCIACIÓN A CARGO DE LA SECRETARÍA DISTRITAL DEL HÁBITAT</t>
  </si>
  <si>
    <t>https://community.secop.gov.co/Public/Tendering/OpportunityDetail/Index?noticeUID=CO1.NTC.4664476&amp;isFromPublicArea=True&amp;isModal=true&amp;asPopupView=true</t>
  </si>
  <si>
    <t>1086-2023</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</si>
  <si>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</si>
  <si>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https://community.secop.gov.co/Public/Tendering/OpportunityDetail/Index?noticeUID=CO1.NTC.4663184&amp;isFromPublicArea=True&amp;isModal=true&amp;asPopupView=true</t>
  </si>
  <si>
    <t>1087-2023</t>
  </si>
  <si>
    <t>LEONARDO ANDRES GUTIERREZ LEON</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</si>
  <si>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</si>
  <si>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https://community.secop.gov.co/Public/Tendering/OpportunityDetail/Index?noticeUID=CO1.NTC.4665925&amp;isFromPublicArea=True&amp;isModal=true&amp;asPopupView=true</t>
  </si>
  <si>
    <t>1088-2023</t>
  </si>
  <si>
    <t>JULIAN DARIO BONILLA RIOS</t>
  </si>
  <si>
    <t>PRESTAR SERVICIOS PROFESIONALES PARA REALIZAR LAS ACTIVIDADES QUE REQUIERA LA IMPLEMENTACIÓN DE NUEVOS SERVICIOS QUE CONTRIBUYAN AL CUMPLIMIENTO DE LAS FUNCIONES ASIGNADAS A LA SECRETARÍA DISTRITAL DEL HÁBITAT.</t>
  </si>
  <si>
    <t>https://community.secop.gov.co/Public/Tendering/OpportunityDetail/Index?noticeUID=CO1.NTC.4664065&amp;isFromPublicArea=True&amp;isModal=true&amp;asPopupView=true</t>
  </si>
  <si>
    <t>1089-2023</t>
  </si>
  <si>
    <t>NELSON ALEJANDRO BOHORQUEZ RUIZ</t>
  </si>
  <si>
    <t>PRESTAR SERVICIOS PROFESIONALES PARA REALIZAR LAS ACTIVIDADES QUE REQUIERA LA IMPLEMENTACIÓN DE NUEVOS SERVICIOS EN EL COMPONENTE TÉCNICO QUE CONTRIBUYAN AL CUMPLIMIENTO DE LAS FUNCIONES ASIGNADAS A LA SECRETARÍA DISTRITAL DEL HÁBITAT.</t>
  </si>
  <si>
    <t>https://community.secop.gov.co/Public/Tendering/OpportunityDetail/Index?noticeUID=CO1.NTC.4665700&amp;isFromPublicArea=True&amp;isModal=true&amp;asPopupView=true</t>
  </si>
  <si>
    <t>1090-2023</t>
  </si>
  <si>
    <t>OSCAR ALFREDO CLEVES CARREÑO</t>
  </si>
  <si>
    <t>PRESTAR SERVICIOS PROFESIONALES PARA REALIZAR LAS ACTIVIDADES QUE SE REQUIERAN EN TEMAS RELACIONADOS CON LA PLANEACIÓN Y EL SEGUIMIENTO A LOS PLANES DE MEJORAMIENTO, ASÍ COMO LAS ACTIVIDADES DE CARÁCTER ADMINISTRATIVO.</t>
  </si>
  <si>
    <t>https://community.secop.gov.co/Public/Tendering/OpportunityDetail/Index?noticeUID=CO1.NTC.4663874&amp;isFromPublicArea=True&amp;isModal=true&amp;asPopupView=true</t>
  </si>
  <si>
    <t>1091-2023</t>
  </si>
  <si>
    <t>MARIA PAULA ANDREA SARMIENTO BEDOYA</t>
  </si>
  <si>
    <t>https://community.secop.gov.co/Public/Tendering/OpportunityDetail/Index?noticeUID=CO1.NTC.4664946&amp;isFromPublicArea=True&amp;isModal=true&amp;asPopupView=true</t>
  </si>
  <si>
    <t>1092-2023</t>
  </si>
  <si>
    <t>MARIA ALEJANDRA ARTEAGA GARZON</t>
  </si>
  <si>
    <t>PRESTAR SERVICIOS PROFESIONALES PARA DESARROLLAR LAS ACTIVIDADES DE ACOMPAÑAMIENTO Y SEGUIMIENTO DEL COMPONENTE SOCIAL FRENTE A LA IMPLEMENTACIÓN DEL PROYECTO PILOTO “PLAN TERRAZAS” DE LA SECRETARÍA DISTRITAL DE HÁBITAT.</t>
  </si>
  <si>
    <t>https://community.secop.gov.co/Public/Tendering/OpportunityDetail/Index?noticeUID=CO1.NTC.4666923&amp;isFromPublicArea=True&amp;isModal=true&amp;asPopupView=true</t>
  </si>
  <si>
    <t>1093-2023</t>
  </si>
  <si>
    <t>DIANA MARCELA CONTRERAS TORRES</t>
  </si>
  <si>
    <t>PRESTAR SERVICIOS PROFESIONALES PARA LAS ACTIVIDADES DE ALISTAMIENTO DOCUMENTAL DESDE EL COMPONENTE SOCIAL FRENTE A LA IMPLEMENTACIÓN DEL PROYECTO PILOTO “PLAN TERRAZAS” DE LA SECRETARÍA DISTRITAL DE HÁBITAT.</t>
  </si>
  <si>
    <t>https://community.secop.gov.co/Public/Tendering/OpportunityDetail/Index?noticeUID=CO1.NTC.4665958&amp;isFromPublicArea=True&amp;isModal=true&amp;asPopupView=true</t>
  </si>
  <si>
    <t>1094-2023</t>
  </si>
  <si>
    <t>DIANA VIANNET VELASCO VIRGUES</t>
  </si>
  <si>
    <t>https://community.secop.gov.co/Public/Tendering/OpportunityDetail/Index?noticeUID=CO1.NTC.4666368&amp;isFromPublicArea=True&amp;isModal=true&amp;asPopupView=true</t>
  </si>
  <si>
    <t>1095-2023</t>
  </si>
  <si>
    <t>ZULMA JANNETH LOPEZ CUBIDES</t>
  </si>
  <si>
    <t>PRESTAR SERVICIOS PROFESIONALES PARA ARTICULAR EL SEGUIMIENTO A LA IMPLEMENTACIÓN DE INSTRUMENTOS DE PLANIFICACIÓN Y GESTIÓN COMUNITARIA EN TERRITORIOS ESTRATÉGICOS PARA EL SECTOR HÁBITAT.</t>
  </si>
  <si>
    <t>https://community.secop.gov.co/Public/Tendering/OpportunityDetail/Index?noticeUID=CO1.NTC.4667017&amp;isFromPublicArea=True&amp;isModal=true&amp;asPopupView=true</t>
  </si>
  <si>
    <t>1096-2023</t>
  </si>
  <si>
    <t>XIOMARA CONSUELO SONIA ESPERANZA GARCÍA PÉREZ</t>
  </si>
  <si>
    <t>PRESTARSERVICIOSPROFESIONALESDEAPOYOJURÍDICOPARALAESTRUCTURACIÓNYDESARROLLODELPROYECTODEMEJORAMIENTOINTEGRALRURALYDELOSDEMÁSPROYECTOSPRIORIZADOSPORLASUBDIRECCIÓNDEOPERACIONES.</t>
  </si>
  <si>
    <t>https://community.secop.gov.co/Public/Tendering/OpportunityDetail/Index?noticeUID=CO1.NTC.4663545&amp;isFromPublicArea=True&amp;isModal=true&amp;asPopupView=true</t>
  </si>
  <si>
    <t>1097-2023</t>
  </si>
  <si>
    <t>JHONNATAN JOSE LEON SUAREZ</t>
  </si>
  <si>
    <t>https://community.secop.gov.co/Public/Tendering/OpportunityDetail/Index?noticeUID=CO1.NTC.4653954&amp;isFromPublicArea=True&amp;isModal=true&amp;asPopupView=true</t>
  </si>
  <si>
    <t>1098-2023</t>
  </si>
  <si>
    <t>PRESTAR SERVICIOS PROFESIONALES PARA APOYAR LAS ACTIVIDADES TÉCNICAS, ADMINISTRATIVAS Y DOCUMENTALES NECESARIAS PARA LA FORMULACIÓN Y EJECUCIÓN DE LAS INTERVENCIONES DE MEJORAMIENTO INTEGRAL RURAL.</t>
  </si>
  <si>
    <t>https://community.secop.gov.co/Public/Tendering/OpportunityDetail/Index?noticeUID=CO1.NTC.4668128&amp;isFromPublicArea=True&amp;isModal=true&amp;asPopupView=true</t>
  </si>
  <si>
    <t>1099-2023</t>
  </si>
  <si>
    <t>ANGIE LIZETH CASTELLANOS VARGAS</t>
  </si>
  <si>
    <t>PRESTAR SERVICIOS PROFESIONALES PARA ADELANTAR LAS ACCIONES RELACIONADAS CON LA ELABORACIÓN Y GESTIÓN DE INSTRUMENTOS DE PLANIFICACIÓN Y RUTAS DE GESTIÓN COMUNITARIA.</t>
  </si>
  <si>
    <t>https://community.secop.gov.co/Public/Tendering/OpportunityDetail/Index?noticeUID=CO1.NTC.4667420&amp;isFromPublicArea=True&amp;isModal=true&amp;asPopupView=true</t>
  </si>
  <si>
    <t>1100-2023</t>
  </si>
  <si>
    <t>CESAR CAMILO CASTRO LLANOS</t>
  </si>
  <si>
    <t>https://community.secop.gov.co/Public/Tendering/OpportunityDetail/Index?noticeUID=CO1.NTC.4667950&amp;isFromPublicArea=True&amp;isModal=true&amp;asPopupView=true</t>
  </si>
  <si>
    <t>1101-2023</t>
  </si>
  <si>
    <t>ADRIANA ALEJANDRA VALENCIA OME</t>
  </si>
  <si>
    <t>https://community.secop.gov.co/Public/Tendering/OpportunityDetail/Index?noticeUID=CO1.NTC.4667906&amp;isFromPublicArea=True&amp;isModal=true&amp;asPopupView=true</t>
  </si>
  <si>
    <t>1102-2023</t>
  </si>
  <si>
    <t>MILENA CAROLINA CASTELLANOS PINILLA</t>
  </si>
  <si>
    <t>PRESTAR SERVICIOS PROFESIONALES PARA ADELANTAR LAS ACCIONES RELACIONADAS CON LA ELABORACIÓN Y GESTIÓN DE INSTRUMENTOS DE PLANIFICACIÓN Y RUTAS DE GESTIÓN COMUNITARIA</t>
  </si>
  <si>
    <t>https://community.secop.gov.co/Public/Tendering/OpportunityDetail/Index?noticeUID=CO1.NTC.4668004&amp;isFromPublicArea=True&amp;isModal=true&amp;asPopupView=true</t>
  </si>
  <si>
    <t>1103-2023</t>
  </si>
  <si>
    <t>FERNANDO ZULUAGA FLOREZ</t>
  </si>
  <si>
    <t>https://community.secop.gov.co/Public/Tendering/OpportunityDetail/Index?noticeUID=CO1.NTC.4667487&amp;isFromPublicArea=True&amp;isModal=true&amp;asPopupView=true</t>
  </si>
  <si>
    <t>1104-2023</t>
  </si>
  <si>
    <t>JOSE GABRIEL OSORIO ALVAREZ</t>
  </si>
  <si>
    <t>https://community.secop.gov.co/Public/Tendering/OpportunityDetail/Index?noticeUID=CO1.NTC.4667097&amp;isFromPublicArea=True&amp;isModal=true&amp;asPopupView=true</t>
  </si>
  <si>
    <t>1105-2023</t>
  </si>
  <si>
    <t>NOGAALL S.A.S.</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</si>
  <si>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</si>
  <si>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https://community.secop.gov.co/Public/Tendering/OpportunityDetail/Index?noticeUID=CO1.NTC.4469026&amp;isFromPublicArea=True&amp;isModal=true&amp;asPopupView=true</t>
  </si>
  <si>
    <t>1106-2023</t>
  </si>
  <si>
    <t>CONSORCIO ARQING HÁBITAT</t>
  </si>
  <si>
    <t xml:space="preserve"> REALIZAR LOS ESTUDIOS, DISEÑOS Y OBRAS DE INTERVENCIÓN URBANA PARA LA RECUPERACIÓN DEL ESPACIO PÚBLICO PARA EL CUIDADO EN LOS TERRITORIOS PRIORIZADOS POR LA SECRETARÍA DISTRITAL DEL HÁBITAT</t>
  </si>
  <si>
    <t>https://community.secop.gov.co/Public/Tendering/OpportunityDetail/Index?noticeUID=CO1.NTC.4439359&amp;isFromPublicArea=True&amp;isModal=true&amp;asPopupView=true</t>
  </si>
  <si>
    <t>1107-2023</t>
  </si>
  <si>
    <t>ASLEY ANDRES GORDILLO TEJADA</t>
  </si>
  <si>
    <t xml:space="preserve"> PRESTAR SERVICIOS DE APOYO TÉCNICO RELACIONADO CON LAS ACTIVIDADES DEL PROCESO DE GESTIÓN DOCUMENTAL, EN EL MARCO DE LOS PLANES MISIONALES E INSTITUCIONALES DE LA ENTIDAD</t>
  </si>
  <si>
    <t>https://community.secop.gov.co/Public/Tendering/OpportunityDetail/Index?noticeUID=CO1.NTC.4725770&amp;isFromPublicArea=True&amp;isModal=true&amp;asPopupView=true</t>
  </si>
  <si>
    <t>1108-2023</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</si>
  <si>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</si>
  <si>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</si>
  <si>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https://community.secop.gov.co/Public/Tendering/OpportunityDetail/Index?noticeUID=CO1.NTC.4697126&amp;isFromPublicArea=True&amp;isModal=true&amp;asPopupView=true</t>
  </si>
  <si>
    <t>1109-2023</t>
  </si>
  <si>
    <t>SOLUCIONES ICG</t>
  </si>
  <si>
    <t>PRESTAR LOS SERVICIOS DE SOPORTE Y RENOVACIÓN DEL SOFTWARE ANTIVIRUS BITDEFENDER GRAVITYZONE ADVANCED BUSINESS SECURITY PARA LA SECRETARIA DISTRITAL DEL HÁBITAT BOGOTÁ D.C.</t>
  </si>
  <si>
    <t>https://community.secop.gov.co/Public/Tendering/OpportunityDetail/Index?noticeUID=CO1.NTC.4710755&amp;isFromPublicArea=True&amp;isModal=true&amp;asPopupView=true</t>
  </si>
  <si>
    <t>1110-2023</t>
  </si>
  <si>
    <t>Donación</t>
  </si>
  <si>
    <t>CÁMARA REGIONAL DE LA CONSTRUCCIÓN CAMACOL B&amp;C</t>
  </si>
  <si>
    <t>TRANSFERIR A TÍTULO GRATUITO EL PRODUCTO RELACIONADO CON ESTUDIOS Y DISEÑOS, PARA LA IMPLEMENTACIÓN DE LAS INTERVENCIÓN BLANDAS EN LA MANZANA DEL CUIDADO SAN BLAS – SAN CRISTOBAL, A FAVOR DE LA SECRETARÍA DISTRITAL DEL HÁBITAT.</t>
  </si>
  <si>
    <t>https://www.contratos.gov.co/consultas/detalleProceso.do?numConstancia=23-22-69450&amp;g-recaptcha</t>
  </si>
  <si>
    <t>1111-2023</t>
  </si>
  <si>
    <t>SOFTWARE IT SAS</t>
  </si>
  <si>
    <t>RENOVAR LA SUBSCRIPCIÓN DE ADOBE CREATIVE CLOUD FOR TEAMS, PARA LA SECRETARIA DISTRITAL DEL HÁBITAT (SDHT)</t>
  </si>
  <si>
    <t>https://community.secop.gov.co/Public/Tendering/OpportunityDetail/Index?noticeUID=CO1.NTC.4710476&amp;isFromPublicArea=True&amp;isModal=False</t>
  </si>
  <si>
    <t>112695-2023</t>
  </si>
  <si>
    <t>GRUPO EDS AUTOGAS S.A.S.</t>
  </si>
  <si>
    <t>SUMINISTRO DE COMBUSTIBLE: GASOLINA CORRIENTE Y DIESEL PARA EL PARQUE AUTOMOTOR DE LA SECRETARÍA DISTRITAL DEL HÁBITAT.</t>
  </si>
  <si>
    <t>https://colombiacompra.coupahost.com/order_headers/112695</t>
  </si>
  <si>
    <t>113027-2023</t>
  </si>
  <si>
    <t>CENTRO INTEGRAL DE MANTENIMIENTO AUTOCARS S.A.S</t>
  </si>
  <si>
    <t>PRESTAR EL SERVICIO DE MANTENIMIENTO PREVENTIVO Y CORRECTIVO CON SUMINISTRO DE REPUESTO Y MANO DE OBRA PARA EL PARQUE AUTOMOTOR DE LA SECRETARÍA DISTRITAL DEL HÁBITAT.</t>
  </si>
  <si>
    <t>https://colombiacompra.coupahost.com/order_headers/113027</t>
  </si>
  <si>
    <t>113115-2023</t>
  </si>
  <si>
    <t>MORARCI GROUP SAS</t>
  </si>
  <si>
    <t>PRESTAR EL SERVICIO DE MANTENIMIENTO PREVENTIVO Y CORRECTIVO CON SUMINISTRO DE REPUESTOS Y MANO DE OBRA PARA EL PARQUE AUTOMOTOR DE LA SECRETARIA DISTRITAL DEL HÁBITAT</t>
  </si>
  <si>
    <t>https://colombiacompra.coupahost.com/order_headers/113115</t>
  </si>
  <si>
    <t>1112-2023</t>
  </si>
  <si>
    <t>CONSORCIO SDHT VIVIENDA II</t>
  </si>
  <si>
    <t>REALIZAR LA INTERVENTORÍA INTEGRAL (TÉCNICA, ADMINISTRATIVA, FINANCIERA, CONTABLE, SOCIAL, AMBIENTAL Y JURÍDICA) DE LA EJECUCIÓN DE LAS OBRAS PARA LOS MEJORAMIENTOS DE VIVIENDA RURAL EN LOS TERRITORIOS PRIORIZADOS POR LA SECRETARIA DISTRITAL DEL HABITAT.</t>
  </si>
  <si>
    <t>https://community.secop.gov.co/Public/Tendering/OpportunityDetail/Index?noticeUID=CO1.NTC.4666017&amp;isFromPublicArea=True&amp;isModal=true&amp;asPopupView=true</t>
  </si>
  <si>
    <t>1113-2023</t>
  </si>
  <si>
    <t>INTERNATIONAL TESTING INSPECTION &amp; CERTIFICATION COLOMBIA SAS - ITICCOL SAS</t>
  </si>
  <si>
    <t>PRESTAR SERVICIOS PARA REALIZAR LA EJECUCIÓN DE LA AUDITORÍA DE CERTIFICACIÓN AL SISTEMA DE GESTIÓN AMBIENTAL DE LA SECRETARÍA DISTRITAL DEL HÁBITAT SEGÚN LA NORMA ISO 14001:2015</t>
  </si>
  <si>
    <t>https://community.secop.gov.co/Public/Tendering/OpportunityDetail/Index?noticeUID=CO1.NTC.4758037&amp;isFromPublicArea=True&amp;isModal=true&amp;asPopupView=true</t>
  </si>
  <si>
    <t>1114-2023</t>
  </si>
  <si>
    <t>NEW COPIERS TECNOLOGY LTDA</t>
  </si>
  <si>
    <t>PRESTAR MEDIANTE SISTEMA OUTSOURCING EL SERVICIO INTEGRAL DE FOTOCOPIADO ESCÁNER Y SERVICIOS AFINES, A PRECIOS UNITARIOS PARA LA SECRETARÍA DISTRITAL DEL HÁBITAT</t>
  </si>
  <si>
    <t>https://community.secop.gov.co/Public/Tendering/OpportunityDetail/Index?noticeUID=CO1.NTC.4705144&amp;isFromPublicArea=True&amp;isModal=true&amp;asPopupView=true</t>
  </si>
  <si>
    <t>1115-2023</t>
  </si>
  <si>
    <t>MARAN SAS</t>
  </si>
  <si>
    <t>DIAGNOSTICAR EL ESTADO DE LAS OBRAS DE MEJORAMIENTO DEL ESPACIO PÚBLICO DE LOS SEGMENTOS VIALES 19011177, 19011328, 19011485 Y 19011179 EN EL BARRIO LOS ALPES EN LA LOCALIDAD DE CIUDAD BOLÍVAR QUE HACE PARTE DE LOS TERRITORIOS PRIORIZADO POR LA SECRETARÍA DISTRITAL DEL HÁBITAT EN LA CIUDAD DE BOGOTÁ D.C, DEFINIR LAS CONDICIONES TÉCNICAS NECESARIAS PARA SU CULMINACIÓN Y EJECUTAR SU CONSTRUCCIÓN.</t>
  </si>
  <si>
    <t>https://community.secop.gov.co/Public/Tendering/OpportunityDetail/Index?noticeUID=CO1.NTC.4590194&amp;isFromPublicArea=True&amp;isModal=true&amp;asPopupView=true</t>
  </si>
  <si>
    <t>1116-2023</t>
  </si>
  <si>
    <t>CONSORCIO VIVIENDA D&amp;O</t>
  </si>
  <si>
    <t>CONTRATAR LA EJECUCIÓN DE LAS OBRAS PARA LOS MEJORAMIENTOS DE VIVIENDA RURAL EN LOS TERRITORIOS PRIORIZADOS POR LA SECRETARÍA DISTRITAL DEL HÁBITAT</t>
  </si>
  <si>
    <t>https://community.secop.gov.co/Public/Tendering/OpportunityDetail/Index?noticeUID=CO1.NTC.4526253&amp;isFromPublicArea=True&amp;isModal=true&amp;asPopupView=true</t>
  </si>
  <si>
    <t>1117-2023</t>
  </si>
  <si>
    <t>YENIFER TAPIA ARIAS</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</si>
  <si>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</si>
  <si>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https://community.secop.gov.co/Public/Tendering/OpportunityDetail/Index?noticeUID=CO1.NTC.4830875&amp;isFromPublicArea=True&amp;isModal=true&amp;asPopupView=true</t>
  </si>
  <si>
    <t>1118-2023</t>
  </si>
  <si>
    <t>UT ESPACIO PUBLICO CIUDAD BOLIVAR</t>
  </si>
  <si>
    <t>REALIZAR LA INTERVENTORÍA TÉCNICA, JURÍDICA, SOCIAL, AMBIENTAL, ADMINISTRATIVA Y FINANCIERA PARA EL CONTRATO QUE TIENE POR OBJETO DIAGNOSTICAR EL ESTADO DE LAS OBRAS DE MEJORAMIENTO DEL ESPACIO PÚBLICO DE LOS SEGMENTOS VIALES 19011177, 19011328, 19011485 Y 19011179 EN EL BARRIO LOS ALPES EN LA LOCALIDAD DE CIUDAD BOLÍVAR QUE HACE PARTE DE LOS TERRITORIOS PRIORIZADOS POR LA SECRETARÍA DISTRITAL DEL HÁBITAT EN LA CIUDAD DE BOGOTÁ D.C, DEFINIR LAS CONDICIONES TÉCNICAS NECESARIAS PARA SU CULMINACIÓN Y EJECUTAR SU CONSTRUCCIÓN.</t>
  </si>
  <si>
    <t>https://community.secop.gov.co/Public/Tendering/OpportunityDetail/Index?noticeUID=CO1.NTC.4691833&amp;isFromPublicArea=True&amp;isModal=true&amp;asPopupView=true</t>
  </si>
  <si>
    <t>1119-2023</t>
  </si>
  <si>
    <t>GLOBAL COLOMBIA CERTIFICACION S A S</t>
  </si>
  <si>
    <t>REALIZAR AUDITORÍA EXTERNA DE RENOVACIÓN A LA CERTIFICACIÓN DEL SISTEMA DE GESTIÓN DE CALIDAD DE LA SDHT EN LA NORMA ISO 9001:2015</t>
  </si>
  <si>
    <t>https://community.secop.gov.co/Public/Tendering/OpportunityDetail/Index?noticeUID=CO1.NTC.4833315&amp;isFromPublicArea=True&amp;isModal=true&amp;asPopupView=true</t>
  </si>
  <si>
    <t>1120-2023</t>
  </si>
  <si>
    <t>INSTITUCIONAL STAR SERVICES LTDA</t>
  </si>
  <si>
    <t>SUMINISTRO DE CAJAS Y CARPETAS DE CARTÓN PARA LA GESTIÓN DOCUMENTAL DE LA SECRETARÍA DISTRITAL DEL HÁBITAT</t>
  </si>
  <si>
    <t>https://community.secop.gov.co/Public/Tendering/OpportunityDetail/Index?noticeUID=CO1.NTC.4875570&amp;isFromPublicArea=True&amp;isModal=False</t>
  </si>
  <si>
    <t>1121-2023</t>
  </si>
  <si>
    <t xml:space="preserve">	PRESTAR SERVICIOS PROFESIONALES EN LA REALIZACIÓN DE ACTIVIDADES SOCIALES DE MONITOREO Y CONTROL DE LOS PROGRAMAS DE SOLUCIONES HABITACIONALES, ESPECÍFICAMENTE EN EL PROGRAMA MI AHORRO MI HOGAR</t>
  </si>
  <si>
    <t>https://community.secop.gov.co/Public/Tendering/OpportunityDetail/Index?noticeUID=CO1.NTC.4933777&amp;isFromPublicArea=True&amp;isModal=False</t>
  </si>
  <si>
    <t>1122-2023</t>
  </si>
  <si>
    <t>DIEZ PLUS INGENIERIA SAS</t>
  </si>
  <si>
    <t>REALIZAR LA INTERVENTORÍA INTEGRAL (TÉCNICA, ADMINISTRATIVA, FINANCIERA, CONTABLE, SOCIAL, AMBIENTAL Y LEGAL) PARA LA CULMINACIÓN Y FINALIZACIÓN DE LA EJECUCIÓN DE LAS OBRAS PARA LOS MEJORAMIENTOS DE VIVIENDA RURAL PRIORIZADOS POR LA SECRETARÍA DISTRITAL DEL HÁBITAT</t>
  </si>
  <si>
    <t>https://community.secop.gov.co/Public/Tendering/OpportunityDetail/Index?noticeUID=CO1.NTC.4857373&amp;isFromPublicArea=True&amp;isModal=False</t>
  </si>
  <si>
    <t>1123-2023</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</si>
  <si>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</si>
  <si>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https://community.secop.gov.co/Public/Tendering/OpportunityDetail/Index?noticeUID=CO1.NTC.4967534&amp;isFromPublicArea=True&amp;isModal=False</t>
  </si>
  <si>
    <t>1124-2023</t>
  </si>
  <si>
    <t>CONSORCIO UNIOBRAS NOVA URBANO</t>
  </si>
  <si>
    <t>REALIZAR LA CONSTRUCCIÓN DE LAS OBRAS DEL PROYECTO INTEGRAL DE REVITALIZACIÓN URBANA EN LA LOCALIDAD DE SAN CRISTÓBAL. L-1</t>
  </si>
  <si>
    <t>https://community.secop.gov.co/Public/Common/GoogleReCaptcha/Index?previousUrl=https%3a%2f%2fcommunity.secop.gov.co%2fPublic%2fTendering%2fOpportunityDetail%2fIndex%3fnoticeUID%3dCO1.NTC.4711146%26isFromPublicArea%3dTrue%26isModal%3dFalse</t>
  </si>
  <si>
    <t>1125-2023</t>
  </si>
  <si>
    <t>CONSORCIO CPI-PROINMAT L-2</t>
  </si>
  <si>
    <t>REALIZAR LA CONSTRUCCIÓN DE LAS OBRAS DEL PROYECTO INTEGRAL DE REVITALIZACIÓN URBANA EN LA LOCALIDAD DE SAN CRISTÓBAL. L-2</t>
  </si>
  <si>
    <t>116673-2023</t>
  </si>
  <si>
    <t>BMIND S.A.S.</t>
  </si>
  <si>
    <t>RENOVACIÓN DE LOS SERVICIOS DE ORACLE CLOUD INFRAESTRUCTURE EN MODALIDAD DE CRÉDITOS UNIVERSALES Y DE LA PLATAFORMA DE BASE DE DATOS ORACLE EN LA NUBE PARA LA SECRETARÍA DISTRITAL DEL HÁBITAT</t>
  </si>
  <si>
    <t>https://www.colombiacompra.gov.co/tienda-virtual-del-estado-colombiano/ordenes-compra/116673</t>
  </si>
  <si>
    <t>116718-2023</t>
  </si>
  <si>
    <t>UNION TEMPORAL MOTORYSA - CASATORO 2020</t>
  </si>
  <si>
    <t>ADQUISICIÓN DE UN (1) VEHÍCULO PARA LAS ACTIVIDADES MISIONALES DE LA SECRETARÍA DISTRITAL DEL HÁBITAT</t>
  </si>
  <si>
    <t>https://www.colombiacompra.gov.co/tienda-virtual-del-estado-colombiano/ordenes-compra/116718</t>
  </si>
  <si>
    <t>1126-2023</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</si>
  <si>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</si>
  <si>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https://community.secop.gov.co/Public/Tendering/OpportunityDetail/Index?noticeUID=CO1.NTC.5044673&amp;isFromPublicArea=True&amp;isModal=true&amp;asPopupView=true</t>
  </si>
  <si>
    <t>1127-2023</t>
  </si>
  <si>
    <t>JUAN PABLO LOPEZ PENAGOS</t>
  </si>
  <si>
    <t>PRESTAR SERVICIOS PROFESIONALES PARA PARTICIPAR EN LA ETAPA PROBATORIA DEL PROCESO JUDICIAL DISTINGUIDO CON EL RADICADO NO. 25000233600020170220200.</t>
  </si>
  <si>
    <t>https://community.secop.gov.co/Public/Tendering/OpportunityDetail/Index?noticeUID=CO1.NTC.5055149&amp;isFromPublicArea=True&amp;isModal=true&amp;asPopupView=true</t>
  </si>
  <si>
    <t>1128-2023</t>
  </si>
  <si>
    <t>CONSORCIO INTERHABITAT KAOR</t>
  </si>
  <si>
    <t>REALIZAR LA INTERVENTORÍA TÉCNICA, JURÍDICA, SOCIAL, AMBIENTAL, ADMINISTRATIVA Y FINANCIERA PARA LA CONSTRUCCIÓN DE OBRAS DE ESPACIO PÚBLICO EN LOS TERRITORIOS PRIORIZADOS POR LA SECRETARÍA DISTRITAL DEL HÁBITAT EN LA LOCALIDAD DE SAN CRISTÓBAL. Lote 2</t>
  </si>
  <si>
    <t>https://community.secop.gov.co/Public/Tendering/OpportunityDetail/Index?noticeUID=CO1.NTC.4878911&amp;isFromPublicArea=True&amp;isModal=False</t>
  </si>
  <si>
    <t>1129-2023</t>
  </si>
  <si>
    <t>PRESTAR SERVICIOS PROFESIONALES DE GESTIÓN Y ACOMPAÑAMIENTO SOCIAL PARA EL PROGRAMA DE EDUCACIÓN E INCLUSIÓN FINANCIERA DE LA SUBSECRETARÍA DE GESTIÓN FINANCIERA</t>
  </si>
  <si>
    <t>https://community.secop.gov.co/Public/Tendering/OpportunityDetail/Index?noticeUID=CO1.NTC.5064092&amp;isFromPublicArea=True&amp;isModal=true&amp;asPopupView=true</t>
  </si>
  <si>
    <t>1130-2023</t>
  </si>
  <si>
    <t>CONSORCIO SAN JUAN 005</t>
  </si>
  <si>
    <t>REALIZAR LA INTERVENTORÍA TÉCNICA, JURÍDICA, SOCIAL, AMBIENTAL, ADMINISTRATIVA Y FINANCIERA PARA LA CONSTRUCCIÓN DE OBRAS DE ESPACIO PÚBLICO EN LOS TERRITORIOS PRIORIZADOS POR LA SECRETARÍA DISTRITAL DEL HÁBITAT EN LA LOCALIDAD DE SAN CRISTÓBAL.</t>
  </si>
  <si>
    <t>1132-2023</t>
  </si>
  <si>
    <t xml:space="preserve">EGSA INGENIEROS S A S </t>
  </si>
  <si>
    <t>ADECUACIÓN CONSTRUCTIVA DE LOS MEDIOS DE ACCESO FISICOS DE LAS PERSONAS CON MOVILIDAD REDUCIDA EN EL CONJUNTO RESIDENCIAL VISTA DEL RIO II LOCALIDAD DE USME</t>
  </si>
  <si>
    <t>https://community.secop.gov.co/Public/Tendering/OpportunityDetail/Index?noticeUID=CO1.NTC.4946843&amp;isFromPublicArea=True&amp;isModal=False</t>
  </si>
  <si>
    <t>1133-2023</t>
  </si>
  <si>
    <t>JHON FREDY ESPITIA BERNAL</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</si>
  <si>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</si>
  <si>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https://community.secop.gov.co/Public/Tendering/OpportunityDetail/Index?noticeUID=CO1.NTC.5109203&amp;isFromPublicArea=True&amp;isModal=False</t>
  </si>
  <si>
    <t>1134-2023</t>
  </si>
  <si>
    <t>PRESTAR SERVICIOS DE APOYO TÉCNICO PARA LA PLANEACIÓN, GESTIÓN E IMPLEMENTACIÓN DE LAS INTERVENCIONES PRIORIZADAS POR LA SUBDIRECCIÓN DE OPERACIONES</t>
  </si>
  <si>
    <t>https://community.secop.gov.co/Public/Tendering/OpportunityDetail/Index?noticeUID=CO1.NTC.5122484&amp;isFromPublicArea=True&amp;isModal=true&amp;asPopupView=true</t>
  </si>
  <si>
    <t>1135-2023</t>
  </si>
  <si>
    <t>PRESTAR SERVICIOS PROFESIONALES PARA APOYAR TÉCNICAMENTE Y ADMINISTRATIVAMENTE LOS PROYECTOS GERENCIALES PRIORIZADOS POR LA SUBDIRECCIÓN DE OPERACIONES</t>
  </si>
  <si>
    <t>https://community.secop.gov.co/Public/Tendering/OpportunityDetail/Index?noticeUID=CO1.NTC.5131867&amp;isFromPublicArea=True&amp;isModal=true&amp;asPopupView=true</t>
  </si>
  <si>
    <t>1136-2023</t>
  </si>
  <si>
    <t>KELLY MABEL LASSO ENRIQUEZ</t>
  </si>
  <si>
    <t>PRESTAR SERVICIOS PROFESIONALES PARA APOYAR JURÍDICAMENTE LA ORIENTACIÓN Y ACCIONES TENDIENTES A LA ESTRUCTURACIÓN E IMPLEMENTACIÓN DE LOS PROYECTOS PRIORIZADOS POR LA SUBDIRECCIÓN DE OPERACIONES</t>
  </si>
  <si>
    <t>https://community.secop.gov.co/Public/Tendering/OpportunityDetail/Index?noticeUID=CO1.NTC.5132698&amp;isFromPublicArea=True&amp;isModal=true&amp;asPopupView=true</t>
  </si>
  <si>
    <t>1137-2023</t>
  </si>
  <si>
    <t>PRESTAR SERVICIOS PROFESIONALES PARA APOYAR LOS PROCESOS TÉCNICOS Y ADMINISTRATIVOS REQUERIDOS EN LA EJECUCIÓN DE LAS INTERVENCIONES Y DE LOS PROYECTOS PRIORIZADOS POR LA SUBDIRECCIÓN DE OPERACIONES.</t>
  </si>
  <si>
    <t>https://community.secop.gov.co/Public/Tendering/OpportunityDetail/Index?noticeUID=CO1.NTC.5138339&amp;isFromPublicArea=True&amp;isModal=true&amp;asPopupView=true</t>
  </si>
  <si>
    <t>1138-2023</t>
  </si>
  <si>
    <t>PRESTAR SERVICIOS PROFESIONALES PARA LA PLANIFICACIÓN Y EJECUCIÓN DEL PROCESO DE MEJORAMIENTO INTEGRAL RURAL, Y LOS DEMÁS PROYECTOS PRIORIZADOS POR LA SUBDIRECCIÓN DE OPERACIONES.</t>
  </si>
  <si>
    <t>https://community.secop.gov.co/Public/Tendering/OpportunityDetail/Index?noticeUID=CO1.NTC.5133354&amp;isFromPublicArea=True&amp;isModal=true&amp;asPopupView=true</t>
  </si>
  <si>
    <t>1139-2023</t>
  </si>
  <si>
    <t>PRESTAR SERVICIOS PROFESIONALES PARA REALIZAR EL ACOMPAÑAMIENTO EN LOS ESPACIOS DE PARTICIPACIÓN POBLACIONAL DEL ORDEN DISTRITAL Y PARTICIPAR EN LA DIVULGACIÓN DE LA INFORMACIÓN RESULTADO DE LAS ACTIVIDADES DE LOS PLANES DE ACCIÓN DE LAS POLÍTICAS PÚBLICAS POBLACIONALES, EN EL MARCO DE LA POLÍTICA PÚBLICA DE GESTIÓN INTEGRAL DEL HÁBITAT."</t>
  </si>
  <si>
    <t>https://community.secop.gov.co/Public/Tendering/OpportunityDetail/Index?noticeUID=CO1.NTC.5137398&amp;isFromPublicArea=True&amp;isModal=true&amp;asPopupView=true</t>
  </si>
  <si>
    <t>1140-2023</t>
  </si>
  <si>
    <t>ASOCIACION DE USUARIOS DE ACUEDUCTO ARRAYANES ARGENTINA</t>
  </si>
  <si>
    <t>ENTREGAR A LA ASOCIACIÓN DE USUARIOS ACUEDUCTO ARRAYANES ARGENTINA A TITULO DE APORTE BAJO CONDICIÓN UN EQUIPO GENERADOR DE CLORO PARA DESINFECCION Y/O POTABILIZACION DE AGUA Y KIT DE INSTRUMENTALIZACION, CONTROL Y MEDICION FUNCIONAL CON ENERGIA SOLAR PARA SU OPERACION EN EL SISTEMA DE ACUEDUCTO</t>
  </si>
  <si>
    <t>https://www.contratos.gov.co/consultas/detalleProceso.do?numConstancia=23-22-78812&amp;g-recaptcha-response=</t>
  </si>
  <si>
    <t>1141-2023</t>
  </si>
  <si>
    <t>ASOCIACION DE USUARIOS DE LA VEREDA LOS SOCHES AGUAS CRISTALINAS LOS SOCHES ESP</t>
  </si>
  <si>
    <t>ENTREGAR A LA ASOCIACIÓN DE USUARIOS VEREDA LOS SOCHES AGUAS CRISTALINAS LOS SOCHES ESP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</si>
  <si>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https://www.contratos.gov.co/consultas/detalleProceso.do?numConstancia=23-22-78820&amp;g-recaptcha-response</t>
  </si>
  <si>
    <t>1142-2023</t>
  </si>
  <si>
    <t>ASOCIACION DE USUARIOS DE ACUEDUCTO DE LAS VEREDAS PEÑALIZA, RAIZAL, BETANIA, EL CARMEN, ITSMO TABACO Y LAGUNA VERDE DE LA LOCALIDAD DE SUMAPAZ BOGOTA</t>
  </si>
  <si>
    <t>ENTREGAR A LA ASOCIACIÓN DE USUARIOS DE ACUEDUCTO DE LAS VEREDAS PEÑALIZA, RAIZAL, BETANIA, EL CARMEN Y LAGUNA VERDE DE LA LOCALIDAD DE SUMAPAZ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</si>
  <si>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https://www.contratos.gov.co/consultas/detalleProceso.do?numConstancia=23-22-78823&amp;g-recaptcha-response=</t>
  </si>
  <si>
    <t>1143-2023</t>
  </si>
  <si>
    <t>ASOCIACION DE USUARIOS DE ACUEDUCTO DE LA VEREDA MOCHUELO ALTO ASOPORQUERA ESP</t>
  </si>
  <si>
    <t>ENTREGAR A LA ASOCIACIÓN DE USUARIOS ACUEDUCTO ASOPORQUERA ESP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</si>
  <si>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https://www.contratos.gov.co/consultas/detalleProceso.do?numConstancia=23-22-78829&amp;g-recaptcha-response=</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</si>
  <si>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</si>
  <si>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</si>
  <si>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</si>
  <si>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https://community.secop.gov.co/Public/Tendering/OpportunityDetail/Index?noticeUID=CO1.NTC.5150653&amp;isFromPublicArea=True&amp;isModal=true&amp;asPopupView=true</t>
  </si>
  <si>
    <t>1145-2023</t>
  </si>
  <si>
    <t>EDER DUVIER GAMEZ ALVAREZ</t>
  </si>
  <si>
    <t>PRESTAR SERVICIOS PROFESIONALES CON EL FIN DE APOYAR EL PROGRAMA DE RESPONSABILIDAD SOCIAL EMPRESARIAL Y LA ARTICULACIÓN CON EL SECTOR PRIVADO CON EL OBJETO DE FINANCIAR PROYECTOS DEL SECTOR HÁBITAT.</t>
  </si>
  <si>
    <t>https://community.secop.gov.co/Public/Tendering/OpportunityDetail/Index?noticeUID=CO1.NTC.5152919&amp;isFromPublicArea=True&amp;isModal=true&amp;asPopupView=true</t>
  </si>
  <si>
    <t>1146-2023</t>
  </si>
  <si>
    <t>ASOAGUAS CLARAS SUMAPAZ ESP</t>
  </si>
  <si>
    <t>ENTREGAR A LA ASOCIACIÓN DE USUARIOS DEL SERVICIO DE ACUEDUCTO Y ALCANTARILLADO DEL CORREGIMIENTO DE SAN JUAN LOCALIDAD DE SUMAPAZ ESP A TÍTULO DE APORTE BAJO CONDICIÓN UN EQUIPO GENERADOR DE CLORO PARA DESINFECCIO´N Y/O POTABILIZACIO´N DE AGUA Y KIT DE INSTRUMENTALIZACION, CONTROL Y MEDICION FUNCIONAL CON ENERGIA SOLAR PARA SU OPERACIÓN EN EL SISTEMA DE ACUEDUCTO.</t>
  </si>
  <si>
    <t>1148-2023</t>
  </si>
  <si>
    <t>LAURA ALEJANDRA HINCAPIE CRUZ</t>
  </si>
  <si>
    <t>PRESTAR SERVICIOS PROFESIONALES PARA APOYAR JURÍDICAMENTE LA SUPERVISIÓN EN LAS ETAPAS PRECONTRACTUALES, CONTRACTUALES Y POSTCONTRACTUALES EN EL MARCO DEL MEJORAMIENTO INTEGRAL DE BARRIOS EN TERRITORIOS PRIORIZADOS POR LA SECRETARIA DISTRITAL DEL HÁBITAT.</t>
  </si>
  <si>
    <t>https://community.secop.gov.co/Public/Tendering/OpportunityDetail/Index?noticeUID=CO1.NTC.5175082&amp;isFromPublicArea=True&amp;isModal=False</t>
  </si>
  <si>
    <t>1149-2023</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</si>
  <si>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</si>
  <si>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https://community.secop.gov.co/Public/Tendering/OpportunityDetail/Index?noticeUID=CO1.NTC.5194390&amp;isFromPublicArea=True&amp;isModal=False</t>
  </si>
  <si>
    <t>1150-2023</t>
  </si>
  <si>
    <t>CIEL INGENIERIA S.A.S.</t>
  </si>
  <si>
    <t>ACTUALIZACION DEL LICENCIAMIENTO “DIGITURNO” PARA LA ATENCIÓN AL CIUDADANO DE LA SECRETARÍA DISTRITAL DEL HÁBITAT.</t>
  </si>
  <si>
    <t>https://community.secop.gov.co/Public/Tendering/OpportunityDetail/Index?noticeUID=CO1.NTC.5221834&amp;isFromPublicArea=True&amp;isModal=False</t>
  </si>
  <si>
    <t>1151-2023</t>
  </si>
  <si>
    <t>JUAN JOSE GOMEZ URUEÑA</t>
  </si>
  <si>
    <t>PRESTAR SERVICIOS PROFESIONALES ESPECIALIZADOS PARA LA REVISIÓN , ANÁLISIS Y EVALUACIÓN DEL MARCO NORMATIVO Y LA REGLAMENTACIÓN EN TRÁMITE PARA EL CUMPLIMIENTO DEL PROCESO DE INSPECCIÓN, VIGILANCIA Y CONTROL DE VIVIENDA</t>
  </si>
  <si>
    <t>https://community.secop.gov.co/Public/Tendering/OpportunityDetail/Index?noticeUID=CO1.NTC.5219805&amp;isFromPublicArea=True&amp;isModal=False</t>
  </si>
  <si>
    <t>1152-2023</t>
  </si>
  <si>
    <t>“SECRETARÍA DISTRITAL DEL HÁBITAT, SDHT”, “INTITUTO DESARROLLO URBANO, IDU”, Y “LA EMPRESA DE RENOVACIÓN Y DESARROLLO URBANO DE BOGOTÁ D.C-RENOBO”, "CAJA DE VIVIENDA POPULAR, CVP", "DEPARTAMENTO ADMINISTRATIVO DE DEFENSORIA DEL ESPACIO PUBLICO, DADEP".</t>
  </si>
  <si>
    <t>“AUNAR ESFUERZOS ENTRE LAS PARTES PARA EL DESARROLLO DE ACCIONES, ACTUACIONES ADMINISTRATIVAS, PROGRAMAS Y PROYECTOS QUE PERMITAN LA IMPLEMENTACIÓN Y GESTIÓN DEL "PROYECTO INTEGRAL DE REVITALIZACIÓN EN EL ÁMBITO DEL CABLE AÉREO POTOSÍ - PIR CAP".</t>
  </si>
  <si>
    <t>https://www.contratos.gov.co/consultas/detalleProceso.do?numConstancia=23-22-79420&amp;g-recaptcha</t>
  </si>
  <si>
    <t>1153-2023</t>
  </si>
  <si>
    <t>LEONARDO ISIDRO LINARES DIAZ</t>
  </si>
  <si>
    <t>PRESTAR SERVICIOS PROFESIONALES EN MATERIA JURÍDICA PARA SOPORTAR LAS ETAPAS RELACIONADAS CON LA GESTIÓN CONTRACTUAL DE LOS PROCESOS DE LA ENTIDAD.</t>
  </si>
  <si>
    <t>https://community.secop.gov.co/Public/Tendering/OpportunityDetail/Index?noticeUID=CO1.NTC.5227664&amp;isFromPublicArea=True&amp;isModal=False</t>
  </si>
  <si>
    <t>1154-2023</t>
  </si>
  <si>
    <t>PRESTAR SERVICIOS PROFESIONALES PARA LA ASESORÍA JURÍDICA EN LA SUSTANCIACIÓN Y DESARROLLO DE LOS PROCESOS SANCIONATORIOS QUE SE ADELANTEN EN LA ENTIDAD</t>
  </si>
  <si>
    <t>https://community.secop.gov.co/Public/Tendering/OpportunityDetail/Index?noticeUID=CO1.NTC.5246053&amp;isFromPublicArea=True&amp;isModal=False</t>
  </si>
  <si>
    <t>1155-2023</t>
  </si>
  <si>
    <t>PRESTAR SERVICIOS PROFESIONALES PARA EL DESARROLLO DE LAS ACTIVIDADES DE LA REINGENIERÍA INSTITUCIONAL DE LA SECRETARÍA DISTRITAL DEL HÁBITAT.</t>
  </si>
  <si>
    <t>https://community.secop.gov.co/Public/Tendering/OpportunityDetail/Index?noticeUID=CO1.NTC.5246277&amp;isFromPublicArea=True&amp;isModal=False</t>
  </si>
  <si>
    <t>1156-2023</t>
  </si>
  <si>
    <t>FRANCISCO JAVIER  VALENCIA OLARTE</t>
  </si>
  <si>
    <t>PRESTAR SERVICIOS PROFESIONALES PARA APOYAR JURÍDICAMENTE A LA SUBDIRECCIÓN DE PREVENCIÓN Y SEGUIMIENTO EN EL CONTROL DE PROYECTOS DE ENAJENACIÓN DE VIVIENDA</t>
  </si>
  <si>
    <t>https://community.secop.gov.co/Public/Tendering/OpportunityDetail/Index?noticeUID=CO1.NTC.5247579&amp;isFromPublicArea=True&amp;isModal=False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</si>
</sst>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numFmt numFmtId="165" formatCode="[$$-240A]\ #,##0.00"/>
    <numFmt numFmtId="166" formatCode="[$$-240A]\ #,##0"/>
  </numFmts>
  <fonts count="11" x14ac:knownFonts="1">
    <font>
      <sz val="11"/>
      <color theme="1"/>
      <name val="Aptos Narrow"/>
      <family val="2"/>
      <scheme val="minor"/>
    </font>
    <font>
      <sz val="9"/>
      <color theme="1"/>
      <name val="Aptos Display"/>
      <family val="2"/>
      <scheme val="major"/>
    </font>
    <font>
      <sz val="10"/>
      <name val="Arial"/>
      <family val="2"/>
    </font>
    <font>
      <sz val="9"/>
      <name val="Aptos Display"/>
      <family val="2"/>
      <scheme val="major"/>
    </font>
    <font>
      <u/>
      <sz val="11"/>
      <color theme="10"/>
      <name val="Aptos Narrow"/>
      <family val="2"/>
      <scheme val="minor"/>
    </font>
    <font>
      <sz val="10"/>
      <color theme="1"/>
      <name val="Aptos Display"/>
      <family val="2"/>
      <scheme val="major"/>
    </font>
    <font>
      <b/>
      <u/>
      <sz val="9"/>
      <color theme="1"/>
      <name val="Aptos Display"/>
      <family val="2"/>
      <scheme val="major"/>
    </font>
    <font>
      <sz val="10"/>
      <name val="Aptos Display"/>
      <family val="2"/>
      <scheme val="major"/>
    </font>
    <font>
      <b/>
      <sz val="10"/>
      <name val="Aptos Display"/>
      <family val="2"/>
      <scheme val="major"/>
    </font>
    <font>
      <b/>
      <sz val="9"/>
      <color theme="0"/>
      <name val="Aptos Display"/>
      <family val="2"/>
      <scheme val="major"/>
    </font>
    <font>
      <b/>
      <sz val="9"/>
      <color theme="1"/>
      <name val="Aptos Display"/>
      <family val="2"/>
      <scheme val="major"/>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499984740745262"/>
      </left>
      <right style="thin">
        <color theme="0" tint="-0.499984740745262"/>
      </right>
      <top/>
      <bottom style="thin">
        <color theme="0" tint="-0.499984740745262"/>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0" tint="-0.499984740745262"/>
      </top>
      <bottom style="thin">
        <color theme="1" tint="0.34998626667073579"/>
      </bottom>
      <diagonal/>
    </border>
  </borders>
  <cellStyleXfs count="3">
    <xf numFmtId="0" fontId="0" fillId="0" borderId="0"/>
    <xf numFmtId="0" fontId="2" fillId="0" borderId="0"/>
    <xf numFmtId="0" fontId="4" fillId="0" borderId="0" applyNumberFormat="0" applyFill="0" applyBorder="0" applyAlignment="0" applyProtection="0"/>
  </cellStyleXfs>
  <cellXfs count="45">
    <xf numFmtId="0" fontId="0" fillId="0" borderId="0" xfId="0"/>
    <xf numFmtId="1" fontId="1" fillId="2" borderId="0" xfId="0" applyNumberFormat="1" applyFont="1" applyFill="1" applyAlignment="1">
      <alignment horizontal="center" vertical="center"/>
    </xf>
    <xf numFmtId="14" fontId="1" fillId="0" borderId="0" xfId="0" applyNumberFormat="1" applyFont="1" applyAlignment="1">
      <alignment horizontal="center" vertical="center"/>
    </xf>
    <xf numFmtId="14" fontId="3" fillId="0" borderId="0" xfId="1"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164" fontId="1" fillId="0" borderId="0" xfId="0" applyNumberFormat="1" applyFont="1" applyAlignment="1">
      <alignment vertical="center"/>
    </xf>
    <xf numFmtId="165" fontId="1" fillId="0" borderId="0" xfId="0" applyNumberFormat="1" applyFont="1" applyAlignment="1">
      <alignment horizontal="center" vertical="center"/>
    </xf>
    <xf numFmtId="20" fontId="4" fillId="0" borderId="0" xfId="2" applyNumberFormat="1" applyFill="1" applyBorder="1" applyAlignment="1" applyProtection="1">
      <alignment horizontal="left" vertical="center" wrapText="1"/>
    </xf>
    <xf numFmtId="0" fontId="5" fillId="0" borderId="0" xfId="0" applyFont="1" applyAlignment="1">
      <alignment horizontal="right"/>
    </xf>
    <xf numFmtId="0" fontId="0" fillId="0" borderId="0" xfId="0" applyAlignment="1">
      <alignment horizontal="right"/>
    </xf>
    <xf numFmtId="164" fontId="5" fillId="0" borderId="0" xfId="0" applyNumberFormat="1" applyFont="1"/>
    <xf numFmtId="0" fontId="1"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164" fontId="7" fillId="0" borderId="0" xfId="0" applyNumberFormat="1" applyFont="1" applyAlignment="1">
      <alignment horizontal="right" vertical="center" wrapText="1"/>
    </xf>
    <xf numFmtId="0" fontId="1" fillId="0" borderId="0" xfId="0" applyFont="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right" vertical="center"/>
    </xf>
    <xf numFmtId="164" fontId="3" fillId="2" borderId="0" xfId="0" applyNumberFormat="1"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164" fontId="3" fillId="2" borderId="0" xfId="0" applyNumberFormat="1" applyFont="1" applyFill="1" applyAlignment="1">
      <alignment horizontal="center" vertical="center" wrapText="1"/>
    </xf>
    <xf numFmtId="0" fontId="1" fillId="0" borderId="0" xfId="0" applyFont="1" applyAlignment="1">
      <alignment horizontal="center" vertical="center"/>
    </xf>
    <xf numFmtId="164" fontId="8" fillId="0" borderId="0" xfId="0" applyNumberFormat="1" applyFont="1" applyAlignment="1">
      <alignment horizontal="right" vertical="center" wrapText="1"/>
    </xf>
    <xf numFmtId="0" fontId="1" fillId="0" borderId="0" xfId="0" applyFont="1" applyAlignment="1">
      <alignment horizontal="left" vertical="center"/>
    </xf>
    <xf numFmtId="164" fontId="1" fillId="0" borderId="0" xfId="0" applyNumberFormat="1" applyFont="1" applyAlignment="1">
      <alignment horizontal="right" vertical="center"/>
    </xf>
    <xf numFmtId="16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9"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3" fillId="0" borderId="4" xfId="1" applyFont="1" applyBorder="1" applyAlignment="1">
      <alignment horizontal="left" vertical="center"/>
    </xf>
    <xf numFmtId="0" fontId="3" fillId="0" borderId="2" xfId="0" applyFont="1" applyBorder="1" applyAlignment="1">
      <alignment horizontal="left" vertical="center"/>
    </xf>
    <xf numFmtId="166" fontId="1" fillId="0" borderId="2" xfId="0" applyNumberFormat="1" applyFont="1" applyBorder="1" applyAlignment="1">
      <alignment horizontal="right" vertical="center"/>
    </xf>
    <xf numFmtId="165" fontId="1" fillId="0" borderId="5" xfId="0" applyNumberFormat="1" applyFont="1" applyBorder="1" applyAlignment="1">
      <alignment horizontal="center" vertical="center"/>
    </xf>
    <xf numFmtId="0" fontId="4" fillId="0" borderId="4" xfId="2" applyFill="1" applyBorder="1" applyAlignment="1" applyProtection="1">
      <alignment horizontal="left" vertical="center"/>
    </xf>
    <xf numFmtId="164" fontId="7" fillId="0" borderId="6" xfId="0" applyNumberFormat="1" applyFont="1" applyBorder="1" applyAlignment="1">
      <alignment vertical="top"/>
    </xf>
    <xf numFmtId="164" fontId="7" fillId="0" borderId="7" xfId="0" applyNumberFormat="1" applyFont="1" applyBorder="1" applyAlignment="1">
      <alignment vertical="top"/>
    </xf>
    <xf numFmtId="164" fontId="7" fillId="0" borderId="8" xfId="0" applyNumberFormat="1" applyFont="1" applyBorder="1" applyAlignment="1">
      <alignment vertical="center"/>
    </xf>
  </cellXfs>
  <cellStyles count="3">
    <cellStyle name="Hipervínculo" xfId="2" builtinId="8"/>
    <cellStyle name="Normal" xfId="0" builtinId="0"/>
    <cellStyle name="Normal 2 2 2" xfId="1" xr:uid="{E9AB579F-BE55-45B9-A239-DBDDD770B881}"/>
  </cellStyles>
  <dxfs count="4">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AA60D-1ADA-4A44-9054-232ABA26B1D6}">
  <dimension ref="A1:L1202"/>
  <sheetViews>
    <sheetView showGridLines="0" tabSelected="1" zoomScale="90" zoomScaleNormal="90" workbookViewId="0">
      <selection activeCell="F30" sqref="F30"/>
    </sheetView>
  </sheetViews>
  <sheetFormatPr baseColWidth="10" defaultColWidth="11.42578125" defaultRowHeight="15" x14ac:dyDescent="0.25"/>
  <cols>
    <col min="1" max="1" width="11" style="1" customWidth="1"/>
    <col min="2" max="3" width="12.28515625" style="2" customWidth="1"/>
    <col min="4" max="4" width="30.7109375" style="3" customWidth="1"/>
    <col min="5" max="5" width="29.28515625" style="4" customWidth="1"/>
    <col min="6" max="6" width="24.42578125" style="5" customWidth="1"/>
    <col min="7" max="7" width="22.42578125" style="6" customWidth="1"/>
    <col min="8" max="8" width="15.140625" style="7" customWidth="1"/>
    <col min="9" max="9" width="27.7109375" style="8" customWidth="1"/>
    <col min="10" max="10" width="22.7109375" style="9" customWidth="1"/>
    <col min="11" max="11" width="19.5703125" style="10" customWidth="1"/>
    <col min="12" max="12" width="22.7109375" style="11" customWidth="1"/>
    <col min="13" max="16384" width="11.42578125" style="12"/>
  </cols>
  <sheetData>
    <row r="1" spans="1:12" ht="6.6" customHeight="1" x14ac:dyDescent="0.25"/>
    <row r="2" spans="1:12" ht="13.5" x14ac:dyDescent="0.25">
      <c r="A2" s="13" t="s">
        <v>0</v>
      </c>
      <c r="B2" s="12"/>
      <c r="C2" s="12"/>
      <c r="D2" s="12"/>
      <c r="E2" s="14" t="s">
        <v>1</v>
      </c>
      <c r="F2" s="14"/>
      <c r="G2" s="15">
        <f>SUMIFS(L12:L1202,H12:H1202,"INVERSION")</f>
        <v>131704016545</v>
      </c>
      <c r="H2" s="12"/>
      <c r="I2" s="12"/>
      <c r="J2" s="16"/>
      <c r="K2" s="16"/>
      <c r="L2" s="6"/>
    </row>
    <row r="3" spans="1:12" s="18" customFormat="1" ht="13.5" x14ac:dyDescent="0.25">
      <c r="A3" s="17"/>
      <c r="E3" s="14" t="s">
        <v>2</v>
      </c>
      <c r="F3" s="14"/>
      <c r="G3" s="15">
        <f>+SUMIFS(L12:L1202,H12:H1202,"FUNCIONAMIENTO")</f>
        <v>1869019928</v>
      </c>
      <c r="J3" s="19"/>
      <c r="K3" s="19"/>
      <c r="L3" s="20"/>
    </row>
    <row r="4" spans="1:12" s="21" customFormat="1" ht="13.5" x14ac:dyDescent="0.25">
      <c r="E4" s="14" t="s">
        <v>3</v>
      </c>
      <c r="F4" s="14"/>
      <c r="G4" s="15">
        <f>SUMIFS(L12:L1202,H12:H1202,"Recurso Externo")</f>
        <v>100000000</v>
      </c>
      <c r="J4" s="22"/>
      <c r="K4" s="22"/>
      <c r="L4" s="23"/>
    </row>
    <row r="5" spans="1:12" ht="13.5" x14ac:dyDescent="0.25">
      <c r="A5" s="24"/>
      <c r="B5" s="12"/>
      <c r="C5" s="12"/>
      <c r="D5" s="12"/>
      <c r="E5" s="14" t="s">
        <v>4</v>
      </c>
      <c r="F5" s="14"/>
      <c r="G5" s="15">
        <f>SUMIFS(G12:G1202,H12:H1202,"APORTE EN ESPECIE")</f>
        <v>1208957748.5</v>
      </c>
      <c r="H5" s="12"/>
      <c r="I5" s="12"/>
      <c r="J5" s="16"/>
      <c r="K5" s="16"/>
      <c r="L5" s="6"/>
    </row>
    <row r="6" spans="1:12" ht="13.5" x14ac:dyDescent="0.25">
      <c r="A6" s="24"/>
      <c r="B6" s="12"/>
      <c r="C6" s="12"/>
      <c r="D6" s="12"/>
      <c r="E6" s="14" t="s">
        <v>5</v>
      </c>
      <c r="F6" s="14"/>
      <c r="G6" s="15">
        <f>SUMIFS(L12:L1202,H12:H1202,"Recursos Fondiger")</f>
        <v>9186666</v>
      </c>
      <c r="H6" s="12"/>
      <c r="I6" s="12"/>
      <c r="J6" s="16"/>
      <c r="K6" s="16"/>
      <c r="L6" s="6"/>
    </row>
    <row r="7" spans="1:12" ht="13.5" x14ac:dyDescent="0.25">
      <c r="A7" s="24"/>
      <c r="B7" s="12"/>
      <c r="C7" s="12"/>
      <c r="D7" s="12"/>
      <c r="E7" s="14" t="s">
        <v>6</v>
      </c>
      <c r="F7" s="14"/>
      <c r="G7" s="15">
        <f>SUMIFS(L12:L1202,H12:H1202,"Sistema General de Regalias")</f>
        <v>404850000</v>
      </c>
      <c r="H7" s="12"/>
      <c r="I7" s="12"/>
      <c r="J7" s="16"/>
      <c r="K7" s="16"/>
      <c r="L7" s="6"/>
    </row>
    <row r="8" spans="1:12" ht="13.5" x14ac:dyDescent="0.25">
      <c r="A8" s="24"/>
      <c r="B8" s="12"/>
      <c r="C8" s="12"/>
      <c r="D8" s="12"/>
      <c r="E8" s="14"/>
      <c r="F8" s="14"/>
      <c r="G8" s="25">
        <f>+G2+G3+G4+G5+G6+G7</f>
        <v>135296030887.5</v>
      </c>
      <c r="H8" s="12"/>
      <c r="I8" s="12"/>
      <c r="J8" s="16"/>
      <c r="K8" s="16"/>
      <c r="L8" s="6"/>
    </row>
    <row r="9" spans="1:12" ht="6.6" customHeight="1" x14ac:dyDescent="0.25">
      <c r="A9" s="24"/>
      <c r="B9" s="12"/>
      <c r="C9" s="12"/>
      <c r="D9" s="26"/>
      <c r="E9" s="12"/>
      <c r="F9" s="12"/>
      <c r="G9" s="27"/>
      <c r="H9" s="28"/>
      <c r="I9" s="29"/>
      <c r="J9" s="30"/>
      <c r="K9" s="30"/>
      <c r="L9" s="27"/>
    </row>
    <row r="10" spans="1:12" ht="17.25" customHeight="1" x14ac:dyDescent="0.25">
      <c r="A10" s="31"/>
      <c r="B10" s="31"/>
      <c r="C10" s="31"/>
      <c r="D10" s="31"/>
      <c r="E10" s="31"/>
      <c r="F10" s="31"/>
      <c r="G10" s="31"/>
      <c r="H10" s="31"/>
      <c r="I10" s="31"/>
      <c r="J10" s="31"/>
      <c r="K10" s="31"/>
      <c r="L10" s="31"/>
    </row>
    <row r="11" spans="1:12" ht="38.450000000000003" customHeight="1" x14ac:dyDescent="0.25">
      <c r="A11" s="32" t="s">
        <v>7</v>
      </c>
      <c r="B11" s="32" t="s">
        <v>8</v>
      </c>
      <c r="C11" s="32" t="s">
        <v>9</v>
      </c>
      <c r="D11" s="32" t="s">
        <v>10</v>
      </c>
      <c r="E11" s="32" t="s">
        <v>11</v>
      </c>
      <c r="F11" s="32" t="s">
        <v>12</v>
      </c>
      <c r="G11" s="33" t="s">
        <v>13</v>
      </c>
      <c r="H11" s="32" t="s">
        <v>14</v>
      </c>
      <c r="I11" s="32" t="s">
        <v>15</v>
      </c>
      <c r="J11" s="32" t="s">
        <v>16</v>
      </c>
      <c r="K11" s="32" t="s">
        <v>17</v>
      </c>
      <c r="L11" s="33" t="s">
        <v>18</v>
      </c>
    </row>
    <row r="12" spans="1:12" ht="17.25" customHeight="1" x14ac:dyDescent="0.25">
      <c r="A12" s="34" t="s">
        <v>19</v>
      </c>
      <c r="B12" s="35">
        <v>44932</v>
      </c>
      <c r="C12" s="36">
        <v>44937</v>
      </c>
      <c r="D12" s="37" t="s">
        <v>20</v>
      </c>
      <c r="E12" s="38" t="s">
        <v>21</v>
      </c>
      <c r="F12" s="38" t="s">
        <v>22</v>
      </c>
      <c r="G12" s="39">
        <v>61600000</v>
      </c>
      <c r="H12" s="40" t="s">
        <v>23</v>
      </c>
      <c r="I12" s="41" t="s">
        <v>24</v>
      </c>
      <c r="J12" s="42">
        <v>28233333</v>
      </c>
      <c r="K12" s="43"/>
      <c r="L12" s="44">
        <f t="shared" ref="L12:L75" si="0">+G12+J12-K12</f>
        <v>89833333</v>
      </c>
    </row>
    <row r="13" spans="1:12" ht="17.25" customHeight="1" x14ac:dyDescent="0.25">
      <c r="A13" s="34" t="s">
        <v>25</v>
      </c>
      <c r="B13" s="35">
        <v>44937</v>
      </c>
      <c r="C13" s="36">
        <v>44939</v>
      </c>
      <c r="D13" s="37" t="s">
        <v>20</v>
      </c>
      <c r="E13" s="38" t="s">
        <v>26</v>
      </c>
      <c r="F13" s="38" t="s">
        <v>27</v>
      </c>
      <c r="G13" s="39">
        <v>115000000</v>
      </c>
      <c r="H13" s="40" t="s">
        <v>23</v>
      </c>
      <c r="I13" s="41" t="s">
        <v>28</v>
      </c>
      <c r="J13" s="42">
        <v>41400000</v>
      </c>
      <c r="K13" s="43"/>
      <c r="L13" s="44">
        <f t="shared" si="0"/>
        <v>156400000</v>
      </c>
    </row>
    <row r="14" spans="1:12" ht="17.25" customHeight="1" x14ac:dyDescent="0.25">
      <c r="A14" s="34" t="s">
        <v>29</v>
      </c>
      <c r="B14" s="35">
        <v>44938</v>
      </c>
      <c r="C14" s="36">
        <v>44939</v>
      </c>
      <c r="D14" s="37" t="s">
        <v>20</v>
      </c>
      <c r="E14" s="38" t="s">
        <v>30</v>
      </c>
      <c r="F14" s="38" t="s">
        <v>31</v>
      </c>
      <c r="G14" s="39">
        <v>50985000</v>
      </c>
      <c r="H14" s="40" t="s">
        <v>23</v>
      </c>
      <c r="I14" s="41" t="s">
        <v>32</v>
      </c>
      <c r="J14" s="42">
        <v>25492500</v>
      </c>
      <c r="K14" s="43"/>
      <c r="L14" s="44">
        <f t="shared" si="0"/>
        <v>76477500</v>
      </c>
    </row>
    <row r="15" spans="1:12" ht="17.25" customHeight="1" x14ac:dyDescent="0.25">
      <c r="A15" s="34" t="s">
        <v>33</v>
      </c>
      <c r="B15" s="35">
        <v>44939</v>
      </c>
      <c r="C15" s="36">
        <v>44943</v>
      </c>
      <c r="D15" s="37" t="s">
        <v>20</v>
      </c>
      <c r="E15" s="38" t="s">
        <v>34</v>
      </c>
      <c r="F15" s="38" t="s">
        <v>35</v>
      </c>
      <c r="G15" s="39">
        <v>33990000</v>
      </c>
      <c r="H15" s="40" t="s">
        <v>23</v>
      </c>
      <c r="I15" s="41" t="s">
        <v>36</v>
      </c>
      <c r="J15" s="42">
        <v>0</v>
      </c>
      <c r="K15" s="43"/>
      <c r="L15" s="44">
        <f t="shared" si="0"/>
        <v>33990000</v>
      </c>
    </row>
    <row r="16" spans="1:12" ht="17.25" customHeight="1" x14ac:dyDescent="0.25">
      <c r="A16" s="34" t="s">
        <v>37</v>
      </c>
      <c r="B16" s="35">
        <v>44938</v>
      </c>
      <c r="C16" s="36">
        <v>44939</v>
      </c>
      <c r="D16" s="37" t="s">
        <v>20</v>
      </c>
      <c r="E16" s="38" t="s">
        <v>38</v>
      </c>
      <c r="F16" s="38" t="s">
        <v>39</v>
      </c>
      <c r="G16" s="39">
        <v>104500000</v>
      </c>
      <c r="H16" s="40" t="s">
        <v>23</v>
      </c>
      <c r="I16" s="41" t="s">
        <v>40</v>
      </c>
      <c r="J16" s="42">
        <v>0</v>
      </c>
      <c r="K16" s="43"/>
      <c r="L16" s="44">
        <f t="shared" si="0"/>
        <v>104500000</v>
      </c>
    </row>
    <row r="17" spans="1:12" ht="17.25" customHeight="1" x14ac:dyDescent="0.25">
      <c r="A17" s="34" t="s">
        <v>41</v>
      </c>
      <c r="B17" s="35">
        <v>44939</v>
      </c>
      <c r="C17" s="36">
        <v>44944</v>
      </c>
      <c r="D17" s="37" t="s">
        <v>20</v>
      </c>
      <c r="E17" s="38" t="s">
        <v>42</v>
      </c>
      <c r="F17" s="38" t="s">
        <v>43</v>
      </c>
      <c r="G17" s="39">
        <v>73233000</v>
      </c>
      <c r="H17" s="40" t="s">
        <v>23</v>
      </c>
      <c r="I17" s="41" t="s">
        <v>44</v>
      </c>
      <c r="J17" s="42">
        <v>19800033</v>
      </c>
      <c r="K17" s="43"/>
      <c r="L17" s="44">
        <f t="shared" si="0"/>
        <v>93033033</v>
      </c>
    </row>
    <row r="18" spans="1:12" ht="17.25" customHeight="1" x14ac:dyDescent="0.25">
      <c r="A18" s="34" t="s">
        <v>45</v>
      </c>
      <c r="B18" s="35">
        <v>44939</v>
      </c>
      <c r="C18" s="36">
        <v>44944</v>
      </c>
      <c r="D18" s="37" t="s">
        <v>20</v>
      </c>
      <c r="E18" s="38" t="s">
        <v>46</v>
      </c>
      <c r="F18" s="38" t="s">
        <v>47</v>
      </c>
      <c r="G18" s="39">
        <v>94500000</v>
      </c>
      <c r="H18" s="40" t="s">
        <v>23</v>
      </c>
      <c r="I18" s="41" t="s">
        <v>48</v>
      </c>
      <c r="J18" s="42">
        <v>4550000</v>
      </c>
      <c r="K18" s="43"/>
      <c r="L18" s="44">
        <f t="shared" si="0"/>
        <v>99050000</v>
      </c>
    </row>
    <row r="19" spans="1:12" ht="17.25" customHeight="1" x14ac:dyDescent="0.25">
      <c r="A19" s="34" t="s">
        <v>49</v>
      </c>
      <c r="B19" s="35">
        <v>44939</v>
      </c>
      <c r="C19" s="36">
        <v>44944</v>
      </c>
      <c r="D19" s="37" t="s">
        <v>50</v>
      </c>
      <c r="E19" s="38" t="s">
        <v>51</v>
      </c>
      <c r="F19" s="38" t="s">
        <v>52</v>
      </c>
      <c r="G19" s="39">
        <v>36000000</v>
      </c>
      <c r="H19" s="40" t="s">
        <v>23</v>
      </c>
      <c r="I19" s="41" t="s">
        <v>53</v>
      </c>
      <c r="J19" s="42">
        <v>9733333</v>
      </c>
      <c r="K19" s="43"/>
      <c r="L19" s="44">
        <f t="shared" si="0"/>
        <v>45733333</v>
      </c>
    </row>
    <row r="20" spans="1:12" ht="17.25" customHeight="1" x14ac:dyDescent="0.25">
      <c r="A20" s="34" t="s">
        <v>54</v>
      </c>
      <c r="B20" s="35">
        <v>44942</v>
      </c>
      <c r="C20" s="36">
        <v>44944</v>
      </c>
      <c r="D20" s="37" t="s">
        <v>20</v>
      </c>
      <c r="E20" s="38" t="s">
        <v>55</v>
      </c>
      <c r="F20" s="38" t="s">
        <v>56</v>
      </c>
      <c r="G20" s="39">
        <v>142640000</v>
      </c>
      <c r="H20" s="40" t="s">
        <v>23</v>
      </c>
      <c r="I20" s="41" t="s">
        <v>57</v>
      </c>
      <c r="J20" s="42">
        <v>61216333</v>
      </c>
      <c r="K20" s="43"/>
      <c r="L20" s="44">
        <f t="shared" si="0"/>
        <v>203856333</v>
      </c>
    </row>
    <row r="21" spans="1:12" ht="17.25" customHeight="1" x14ac:dyDescent="0.25">
      <c r="A21" s="34" t="s">
        <v>58</v>
      </c>
      <c r="B21" s="35">
        <v>44942</v>
      </c>
      <c r="C21" s="36">
        <v>44942</v>
      </c>
      <c r="D21" s="37" t="s">
        <v>20</v>
      </c>
      <c r="E21" s="38" t="s">
        <v>59</v>
      </c>
      <c r="F21" s="38" t="s">
        <v>60</v>
      </c>
      <c r="G21" s="39">
        <v>73800000</v>
      </c>
      <c r="H21" s="40" t="s">
        <v>23</v>
      </c>
      <c r="I21" s="41" t="s">
        <v>61</v>
      </c>
      <c r="J21" s="42">
        <v>28700000</v>
      </c>
      <c r="K21" s="43"/>
      <c r="L21" s="44">
        <f t="shared" si="0"/>
        <v>102500000</v>
      </c>
    </row>
    <row r="22" spans="1:12" ht="17.25" customHeight="1" x14ac:dyDescent="0.25">
      <c r="A22" s="34" t="s">
        <v>62</v>
      </c>
      <c r="B22" s="35">
        <v>44942</v>
      </c>
      <c r="C22" s="36">
        <v>44944</v>
      </c>
      <c r="D22" s="37" t="s">
        <v>20</v>
      </c>
      <c r="E22" s="38" t="s">
        <v>63</v>
      </c>
      <c r="F22" s="38" t="s">
        <v>64</v>
      </c>
      <c r="G22" s="39">
        <v>60255000</v>
      </c>
      <c r="H22" s="40" t="s">
        <v>23</v>
      </c>
      <c r="I22" s="41" t="s">
        <v>65</v>
      </c>
      <c r="J22" s="42">
        <v>16291167</v>
      </c>
      <c r="K22" s="43"/>
      <c r="L22" s="44">
        <f t="shared" si="0"/>
        <v>76546167</v>
      </c>
    </row>
    <row r="23" spans="1:12" ht="17.25" customHeight="1" x14ac:dyDescent="0.25">
      <c r="A23" s="34" t="s">
        <v>66</v>
      </c>
      <c r="B23" s="35">
        <v>44945</v>
      </c>
      <c r="C23" s="36">
        <v>44949</v>
      </c>
      <c r="D23" s="37" t="s">
        <v>20</v>
      </c>
      <c r="E23" s="38" t="s">
        <v>67</v>
      </c>
      <c r="F23" s="38" t="s">
        <v>68</v>
      </c>
      <c r="G23" s="39">
        <v>85500000</v>
      </c>
      <c r="H23" s="40" t="s">
        <v>23</v>
      </c>
      <c r="I23" s="41" t="s">
        <v>69</v>
      </c>
      <c r="J23" s="42">
        <v>31033333</v>
      </c>
      <c r="K23" s="43"/>
      <c r="L23" s="44">
        <f t="shared" si="0"/>
        <v>116533333</v>
      </c>
    </row>
    <row r="24" spans="1:12" ht="17.25" customHeight="1" x14ac:dyDescent="0.25">
      <c r="A24" s="34" t="s">
        <v>70</v>
      </c>
      <c r="B24" s="35">
        <v>44945</v>
      </c>
      <c r="C24" s="36">
        <v>44949</v>
      </c>
      <c r="D24" s="37" t="s">
        <v>20</v>
      </c>
      <c r="E24" s="38" t="s">
        <v>71</v>
      </c>
      <c r="F24" s="38" t="s">
        <v>72</v>
      </c>
      <c r="G24" s="39">
        <v>57600000</v>
      </c>
      <c r="H24" s="40" t="s">
        <v>23</v>
      </c>
      <c r="I24" s="41" t="s">
        <v>73</v>
      </c>
      <c r="J24" s="42">
        <v>20906667</v>
      </c>
      <c r="K24" s="43"/>
      <c r="L24" s="44">
        <f t="shared" si="0"/>
        <v>78506667</v>
      </c>
    </row>
    <row r="25" spans="1:12" ht="17.25" customHeight="1" x14ac:dyDescent="0.25">
      <c r="A25" s="34" t="s">
        <v>74</v>
      </c>
      <c r="B25" s="35">
        <v>44945</v>
      </c>
      <c r="C25" s="36">
        <v>44949</v>
      </c>
      <c r="D25" s="37" t="s">
        <v>20</v>
      </c>
      <c r="E25" s="38" t="s">
        <v>71</v>
      </c>
      <c r="F25" s="38" t="s">
        <v>75</v>
      </c>
      <c r="G25" s="39">
        <v>53280000</v>
      </c>
      <c r="H25" s="40" t="s">
        <v>23</v>
      </c>
      <c r="I25" s="41" t="s">
        <v>76</v>
      </c>
      <c r="J25" s="42">
        <v>0</v>
      </c>
      <c r="K25" s="43">
        <v>28021333</v>
      </c>
      <c r="L25" s="44">
        <f t="shared" si="0"/>
        <v>25258667</v>
      </c>
    </row>
    <row r="26" spans="1:12" ht="17.25" customHeight="1" x14ac:dyDescent="0.25">
      <c r="A26" s="34" t="s">
        <v>77</v>
      </c>
      <c r="B26" s="35">
        <v>44945</v>
      </c>
      <c r="C26" s="36">
        <v>44952</v>
      </c>
      <c r="D26" s="37" t="s">
        <v>20</v>
      </c>
      <c r="E26" s="38" t="s">
        <v>78</v>
      </c>
      <c r="F26" s="38" t="s">
        <v>79</v>
      </c>
      <c r="G26" s="39">
        <v>38400000</v>
      </c>
      <c r="H26" s="40" t="s">
        <v>23</v>
      </c>
      <c r="I26" s="41" t="s">
        <v>80</v>
      </c>
      <c r="J26" s="42">
        <v>0</v>
      </c>
      <c r="K26" s="43"/>
      <c r="L26" s="44">
        <f t="shared" si="0"/>
        <v>38400000</v>
      </c>
    </row>
    <row r="27" spans="1:12" ht="17.25" customHeight="1" x14ac:dyDescent="0.25">
      <c r="A27" s="34" t="s">
        <v>81</v>
      </c>
      <c r="B27" s="35">
        <v>44945</v>
      </c>
      <c r="C27" s="36">
        <v>44952</v>
      </c>
      <c r="D27" s="37" t="s">
        <v>20</v>
      </c>
      <c r="E27" s="38" t="s">
        <v>82</v>
      </c>
      <c r="F27" s="38" t="s">
        <v>83</v>
      </c>
      <c r="G27" s="39">
        <v>64890000</v>
      </c>
      <c r="H27" s="40" t="s">
        <v>23</v>
      </c>
      <c r="I27" s="41" t="s">
        <v>84</v>
      </c>
      <c r="J27" s="42">
        <v>15621667</v>
      </c>
      <c r="K27" s="43"/>
      <c r="L27" s="44">
        <f t="shared" si="0"/>
        <v>80511667</v>
      </c>
    </row>
    <row r="28" spans="1:12" ht="17.25" customHeight="1" x14ac:dyDescent="0.25">
      <c r="A28" s="34" t="s">
        <v>85</v>
      </c>
      <c r="B28" s="35">
        <v>44945</v>
      </c>
      <c r="C28" s="36">
        <v>44952</v>
      </c>
      <c r="D28" s="37" t="s">
        <v>20</v>
      </c>
      <c r="E28" s="38" t="s">
        <v>86</v>
      </c>
      <c r="F28" s="38" t="s">
        <v>87</v>
      </c>
      <c r="G28" s="39">
        <v>64890000</v>
      </c>
      <c r="H28" s="40" t="s">
        <v>23</v>
      </c>
      <c r="I28" s="41" t="s">
        <v>88</v>
      </c>
      <c r="J28" s="42">
        <v>20428333</v>
      </c>
      <c r="K28" s="43"/>
      <c r="L28" s="44">
        <f t="shared" si="0"/>
        <v>85318333</v>
      </c>
    </row>
    <row r="29" spans="1:12" ht="17.25" customHeight="1" x14ac:dyDescent="0.25">
      <c r="A29" s="34" t="s">
        <v>89</v>
      </c>
      <c r="B29" s="35">
        <v>44942</v>
      </c>
      <c r="C29" s="36">
        <v>44945</v>
      </c>
      <c r="D29" s="37" t="s">
        <v>50</v>
      </c>
      <c r="E29" s="38" t="s">
        <v>90</v>
      </c>
      <c r="F29" s="38" t="s">
        <v>91</v>
      </c>
      <c r="G29" s="39">
        <v>27000000</v>
      </c>
      <c r="H29" s="40" t="s">
        <v>23</v>
      </c>
      <c r="I29" s="41" t="s">
        <v>92</v>
      </c>
      <c r="J29" s="42">
        <v>7200000</v>
      </c>
      <c r="K29" s="43"/>
      <c r="L29" s="44">
        <f t="shared" si="0"/>
        <v>34200000</v>
      </c>
    </row>
    <row r="30" spans="1:12" ht="17.25" customHeight="1" x14ac:dyDescent="0.25">
      <c r="A30" s="34" t="s">
        <v>93</v>
      </c>
      <c r="B30" s="35">
        <v>44942</v>
      </c>
      <c r="C30" s="36">
        <v>44942</v>
      </c>
      <c r="D30" s="37" t="s">
        <v>50</v>
      </c>
      <c r="E30" s="38" t="s">
        <v>94</v>
      </c>
      <c r="F30" s="38" t="s">
        <v>95</v>
      </c>
      <c r="G30" s="39">
        <v>43200000</v>
      </c>
      <c r="H30" s="40" t="s">
        <v>23</v>
      </c>
      <c r="I30" s="41" t="s">
        <v>96</v>
      </c>
      <c r="J30" s="42">
        <v>21600000</v>
      </c>
      <c r="K30" s="43"/>
      <c r="L30" s="44">
        <f t="shared" si="0"/>
        <v>64800000</v>
      </c>
    </row>
    <row r="31" spans="1:12" ht="17.25" customHeight="1" x14ac:dyDescent="0.25">
      <c r="A31" s="34" t="s">
        <v>97</v>
      </c>
      <c r="B31" s="35">
        <v>44942</v>
      </c>
      <c r="C31" s="36">
        <v>44942</v>
      </c>
      <c r="D31" s="37" t="s">
        <v>20</v>
      </c>
      <c r="E31" s="38" t="s">
        <v>98</v>
      </c>
      <c r="F31" s="38" t="s">
        <v>99</v>
      </c>
      <c r="G31" s="39">
        <v>57510000</v>
      </c>
      <c r="H31" s="40" t="s">
        <v>23</v>
      </c>
      <c r="I31" s="41" t="s">
        <v>100</v>
      </c>
      <c r="J31" s="42">
        <v>15975000</v>
      </c>
      <c r="K31" s="43"/>
      <c r="L31" s="44">
        <f t="shared" si="0"/>
        <v>73485000</v>
      </c>
    </row>
    <row r="32" spans="1:12" ht="17.25" customHeight="1" x14ac:dyDescent="0.25">
      <c r="A32" s="34" t="s">
        <v>101</v>
      </c>
      <c r="B32" s="35">
        <v>44942</v>
      </c>
      <c r="C32" s="36">
        <v>44944</v>
      </c>
      <c r="D32" s="37" t="s">
        <v>20</v>
      </c>
      <c r="E32" s="38" t="s">
        <v>102</v>
      </c>
      <c r="F32" s="38" t="s">
        <v>103</v>
      </c>
      <c r="G32" s="39">
        <v>83430000</v>
      </c>
      <c r="H32" s="40" t="s">
        <v>23</v>
      </c>
      <c r="I32" s="41" t="s">
        <v>104</v>
      </c>
      <c r="J32" s="42">
        <v>41097000</v>
      </c>
      <c r="K32" s="43"/>
      <c r="L32" s="44">
        <f t="shared" si="0"/>
        <v>124527000</v>
      </c>
    </row>
    <row r="33" spans="1:12" ht="17.25" customHeight="1" x14ac:dyDescent="0.25">
      <c r="A33" s="34" t="s">
        <v>105</v>
      </c>
      <c r="B33" s="35">
        <v>44942</v>
      </c>
      <c r="C33" s="36">
        <v>44944</v>
      </c>
      <c r="D33" s="37" t="s">
        <v>20</v>
      </c>
      <c r="E33" s="38" t="s">
        <v>106</v>
      </c>
      <c r="F33" s="38" t="s">
        <v>107</v>
      </c>
      <c r="G33" s="39">
        <v>83430000</v>
      </c>
      <c r="H33" s="40" t="s">
        <v>23</v>
      </c>
      <c r="I33" s="41" t="s">
        <v>108</v>
      </c>
      <c r="J33" s="42">
        <v>22557000</v>
      </c>
      <c r="K33" s="43"/>
      <c r="L33" s="44">
        <f t="shared" si="0"/>
        <v>105987000</v>
      </c>
    </row>
    <row r="34" spans="1:12" ht="17.25" customHeight="1" x14ac:dyDescent="0.25">
      <c r="A34" s="34" t="s">
        <v>109</v>
      </c>
      <c r="B34" s="35">
        <v>44942</v>
      </c>
      <c r="C34" s="36">
        <v>44944</v>
      </c>
      <c r="D34" s="37" t="s">
        <v>20</v>
      </c>
      <c r="E34" s="38" t="s">
        <v>110</v>
      </c>
      <c r="F34" s="38" t="s">
        <v>111</v>
      </c>
      <c r="G34" s="39">
        <v>90810000</v>
      </c>
      <c r="H34" s="40" t="s">
        <v>23</v>
      </c>
      <c r="I34" s="41" t="s">
        <v>112</v>
      </c>
      <c r="J34" s="42">
        <v>34642333</v>
      </c>
      <c r="K34" s="43"/>
      <c r="L34" s="44">
        <f t="shared" si="0"/>
        <v>125452333</v>
      </c>
    </row>
    <row r="35" spans="1:12" ht="17.25" customHeight="1" x14ac:dyDescent="0.25">
      <c r="A35" s="34" t="s">
        <v>113</v>
      </c>
      <c r="B35" s="35">
        <v>44943</v>
      </c>
      <c r="C35" s="36">
        <v>44945</v>
      </c>
      <c r="D35" s="37" t="s">
        <v>20</v>
      </c>
      <c r="E35" s="38" t="s">
        <v>114</v>
      </c>
      <c r="F35" s="38" t="s">
        <v>115</v>
      </c>
      <c r="G35" s="39">
        <v>69570000</v>
      </c>
      <c r="H35" s="40" t="s">
        <v>23</v>
      </c>
      <c r="I35" s="41" t="s">
        <v>116</v>
      </c>
      <c r="J35" s="42">
        <v>0</v>
      </c>
      <c r="K35" s="43"/>
      <c r="L35" s="44">
        <f t="shared" si="0"/>
        <v>69570000</v>
      </c>
    </row>
    <row r="36" spans="1:12" ht="17.25" customHeight="1" x14ac:dyDescent="0.25">
      <c r="A36" s="34" t="s">
        <v>117</v>
      </c>
      <c r="B36" s="35">
        <v>44942</v>
      </c>
      <c r="C36" s="36">
        <v>44944</v>
      </c>
      <c r="D36" s="37" t="s">
        <v>20</v>
      </c>
      <c r="E36" s="38" t="s">
        <v>118</v>
      </c>
      <c r="F36" s="38" t="s">
        <v>119</v>
      </c>
      <c r="G36" s="39">
        <v>69570000</v>
      </c>
      <c r="H36" s="40" t="s">
        <v>23</v>
      </c>
      <c r="I36" s="41" t="s">
        <v>120</v>
      </c>
      <c r="J36" s="42">
        <v>18809667</v>
      </c>
      <c r="K36" s="43"/>
      <c r="L36" s="44">
        <f t="shared" si="0"/>
        <v>88379667</v>
      </c>
    </row>
    <row r="37" spans="1:12" ht="17.25" customHeight="1" x14ac:dyDescent="0.25">
      <c r="A37" s="34" t="s">
        <v>121</v>
      </c>
      <c r="B37" s="35">
        <v>44942</v>
      </c>
      <c r="C37" s="36">
        <v>44945</v>
      </c>
      <c r="D37" s="37" t="s">
        <v>20</v>
      </c>
      <c r="E37" s="38" t="s">
        <v>122</v>
      </c>
      <c r="F37" s="38" t="s">
        <v>123</v>
      </c>
      <c r="G37" s="39">
        <v>112500000</v>
      </c>
      <c r="H37" s="40" t="s">
        <v>23</v>
      </c>
      <c r="I37" s="41" t="s">
        <v>124</v>
      </c>
      <c r="J37" s="42">
        <v>0</v>
      </c>
      <c r="K37" s="43">
        <v>92083333</v>
      </c>
      <c r="L37" s="44">
        <f t="shared" si="0"/>
        <v>20416667</v>
      </c>
    </row>
    <row r="38" spans="1:12" ht="17.25" customHeight="1" x14ac:dyDescent="0.25">
      <c r="A38" s="34" t="s">
        <v>125</v>
      </c>
      <c r="B38" s="35">
        <v>44942</v>
      </c>
      <c r="C38" s="36">
        <v>44944</v>
      </c>
      <c r="D38" s="37" t="s">
        <v>20</v>
      </c>
      <c r="E38" s="38" t="s">
        <v>126</v>
      </c>
      <c r="F38" s="38" t="s">
        <v>127</v>
      </c>
      <c r="G38" s="39">
        <v>90000000</v>
      </c>
      <c r="H38" s="40" t="s">
        <v>23</v>
      </c>
      <c r="I38" s="41" t="s">
        <v>128</v>
      </c>
      <c r="J38" s="42">
        <v>12900000</v>
      </c>
      <c r="K38" s="43"/>
      <c r="L38" s="44">
        <f t="shared" si="0"/>
        <v>102900000</v>
      </c>
    </row>
    <row r="39" spans="1:12" ht="17.25" customHeight="1" x14ac:dyDescent="0.25">
      <c r="A39" s="34" t="s">
        <v>129</v>
      </c>
      <c r="B39" s="35">
        <v>44943</v>
      </c>
      <c r="C39" s="36">
        <v>44945</v>
      </c>
      <c r="D39" s="37" t="s">
        <v>50</v>
      </c>
      <c r="E39" s="38" t="s">
        <v>130</v>
      </c>
      <c r="F39" s="38" t="s">
        <v>91</v>
      </c>
      <c r="G39" s="39">
        <v>27000000</v>
      </c>
      <c r="H39" s="40" t="s">
        <v>23</v>
      </c>
      <c r="I39" s="41" t="s">
        <v>131</v>
      </c>
      <c r="J39" s="42">
        <v>7200000</v>
      </c>
      <c r="K39" s="43"/>
      <c r="L39" s="44">
        <f t="shared" si="0"/>
        <v>34200000</v>
      </c>
    </row>
    <row r="40" spans="1:12" ht="17.25" customHeight="1" x14ac:dyDescent="0.25">
      <c r="A40" s="34" t="s">
        <v>132</v>
      </c>
      <c r="B40" s="35">
        <v>44944</v>
      </c>
      <c r="C40" s="36">
        <v>44946</v>
      </c>
      <c r="D40" s="37" t="s">
        <v>20</v>
      </c>
      <c r="E40" s="38" t="s">
        <v>133</v>
      </c>
      <c r="F40" s="38" t="s">
        <v>134</v>
      </c>
      <c r="G40" s="39">
        <v>62881500</v>
      </c>
      <c r="H40" s="40" t="s">
        <v>23</v>
      </c>
      <c r="I40" s="41" t="s">
        <v>135</v>
      </c>
      <c r="J40" s="42">
        <v>0</v>
      </c>
      <c r="K40" s="43"/>
      <c r="L40" s="44">
        <f t="shared" si="0"/>
        <v>62881500</v>
      </c>
    </row>
    <row r="41" spans="1:12" ht="17.25" customHeight="1" x14ac:dyDescent="0.25">
      <c r="A41" s="34" t="s">
        <v>136</v>
      </c>
      <c r="B41" s="35">
        <v>44943</v>
      </c>
      <c r="C41" s="36">
        <v>44945</v>
      </c>
      <c r="D41" s="37" t="s">
        <v>20</v>
      </c>
      <c r="E41" s="38" t="s">
        <v>137</v>
      </c>
      <c r="F41" s="38" t="s">
        <v>138</v>
      </c>
      <c r="G41" s="39">
        <v>104500000</v>
      </c>
      <c r="H41" s="40" t="s">
        <v>23</v>
      </c>
      <c r="I41" s="41" t="s">
        <v>139</v>
      </c>
      <c r="J41" s="42">
        <v>0</v>
      </c>
      <c r="K41" s="43"/>
      <c r="L41" s="44">
        <f t="shared" si="0"/>
        <v>104500000</v>
      </c>
    </row>
    <row r="42" spans="1:12" ht="17.25" customHeight="1" x14ac:dyDescent="0.25">
      <c r="A42" s="34" t="s">
        <v>140</v>
      </c>
      <c r="B42" s="35">
        <v>44943</v>
      </c>
      <c r="C42" s="36">
        <v>44945</v>
      </c>
      <c r="D42" s="37" t="s">
        <v>20</v>
      </c>
      <c r="E42" s="38" t="s">
        <v>141</v>
      </c>
      <c r="F42" s="38" t="s">
        <v>142</v>
      </c>
      <c r="G42" s="39">
        <v>104500000</v>
      </c>
      <c r="H42" s="40" t="s">
        <v>23</v>
      </c>
      <c r="I42" s="41" t="s">
        <v>143</v>
      </c>
      <c r="J42" s="42">
        <v>0</v>
      </c>
      <c r="K42" s="43"/>
      <c r="L42" s="44">
        <f t="shared" si="0"/>
        <v>104500000</v>
      </c>
    </row>
    <row r="43" spans="1:12" ht="17.25" customHeight="1" x14ac:dyDescent="0.25">
      <c r="A43" s="34" t="s">
        <v>144</v>
      </c>
      <c r="B43" s="35">
        <v>44943</v>
      </c>
      <c r="C43" s="36">
        <v>44946</v>
      </c>
      <c r="D43" s="37" t="s">
        <v>20</v>
      </c>
      <c r="E43" s="38" t="s">
        <v>145</v>
      </c>
      <c r="F43" s="38" t="s">
        <v>146</v>
      </c>
      <c r="G43" s="39">
        <v>80300000</v>
      </c>
      <c r="H43" s="40" t="s">
        <v>23</v>
      </c>
      <c r="I43" s="41" t="s">
        <v>147</v>
      </c>
      <c r="J43" s="42">
        <v>0</v>
      </c>
      <c r="K43" s="43"/>
      <c r="L43" s="44">
        <f t="shared" si="0"/>
        <v>80300000</v>
      </c>
    </row>
    <row r="44" spans="1:12" ht="17.25" customHeight="1" x14ac:dyDescent="0.25">
      <c r="A44" s="34" t="s">
        <v>148</v>
      </c>
      <c r="B44" s="35">
        <v>44943</v>
      </c>
      <c r="C44" s="36">
        <v>44945</v>
      </c>
      <c r="D44" s="37" t="s">
        <v>20</v>
      </c>
      <c r="E44" s="38" t="s">
        <v>149</v>
      </c>
      <c r="F44" s="38" t="s">
        <v>150</v>
      </c>
      <c r="G44" s="39">
        <v>104500000</v>
      </c>
      <c r="H44" s="40" t="s">
        <v>23</v>
      </c>
      <c r="I44" s="41" t="s">
        <v>151</v>
      </c>
      <c r="J44" s="42">
        <v>0</v>
      </c>
      <c r="K44" s="43"/>
      <c r="L44" s="44">
        <f t="shared" si="0"/>
        <v>104500000</v>
      </c>
    </row>
    <row r="45" spans="1:12" ht="17.25" customHeight="1" x14ac:dyDescent="0.25">
      <c r="A45" s="34" t="s">
        <v>152</v>
      </c>
      <c r="B45" s="35">
        <v>44943</v>
      </c>
      <c r="C45" s="36">
        <v>44945</v>
      </c>
      <c r="D45" s="37" t="s">
        <v>20</v>
      </c>
      <c r="E45" s="38" t="s">
        <v>153</v>
      </c>
      <c r="F45" s="38" t="s">
        <v>154</v>
      </c>
      <c r="G45" s="39">
        <v>80300000</v>
      </c>
      <c r="H45" s="40" t="s">
        <v>23</v>
      </c>
      <c r="I45" s="41" t="s">
        <v>155</v>
      </c>
      <c r="J45" s="42">
        <v>0</v>
      </c>
      <c r="K45" s="43"/>
      <c r="L45" s="44">
        <f t="shared" si="0"/>
        <v>80300000</v>
      </c>
    </row>
    <row r="46" spans="1:12" ht="17.25" customHeight="1" x14ac:dyDescent="0.25">
      <c r="A46" s="34" t="s">
        <v>156</v>
      </c>
      <c r="B46" s="35">
        <v>44943</v>
      </c>
      <c r="C46" s="36">
        <v>44945</v>
      </c>
      <c r="D46" s="37" t="s">
        <v>20</v>
      </c>
      <c r="E46" s="38" t="s">
        <v>157</v>
      </c>
      <c r="F46" s="38" t="s">
        <v>158</v>
      </c>
      <c r="G46" s="39">
        <v>80300000</v>
      </c>
      <c r="H46" s="40" t="s">
        <v>23</v>
      </c>
      <c r="I46" s="41" t="s">
        <v>159</v>
      </c>
      <c r="J46" s="42">
        <v>0</v>
      </c>
      <c r="K46" s="43"/>
      <c r="L46" s="44">
        <f t="shared" si="0"/>
        <v>80300000</v>
      </c>
    </row>
    <row r="47" spans="1:12" ht="17.25" customHeight="1" x14ac:dyDescent="0.25">
      <c r="A47" s="34" t="s">
        <v>160</v>
      </c>
      <c r="B47" s="35">
        <v>44944</v>
      </c>
      <c r="C47" s="36">
        <v>44945</v>
      </c>
      <c r="D47" s="37" t="s">
        <v>20</v>
      </c>
      <c r="E47" s="38" t="s">
        <v>161</v>
      </c>
      <c r="F47" s="38" t="s">
        <v>162</v>
      </c>
      <c r="G47" s="39">
        <v>59600000</v>
      </c>
      <c r="H47" s="40" t="s">
        <v>23</v>
      </c>
      <c r="I47" s="41" t="s">
        <v>163</v>
      </c>
      <c r="J47" s="42">
        <v>25330000</v>
      </c>
      <c r="K47" s="43"/>
      <c r="L47" s="44">
        <f t="shared" si="0"/>
        <v>84930000</v>
      </c>
    </row>
    <row r="48" spans="1:12" ht="17.25" customHeight="1" x14ac:dyDescent="0.25">
      <c r="A48" s="34" t="s">
        <v>164</v>
      </c>
      <c r="B48" s="35">
        <v>44943</v>
      </c>
      <c r="C48" s="36">
        <v>44945</v>
      </c>
      <c r="D48" s="37" t="s">
        <v>20</v>
      </c>
      <c r="E48" s="38" t="s">
        <v>165</v>
      </c>
      <c r="F48" s="38" t="s">
        <v>166</v>
      </c>
      <c r="G48" s="39">
        <v>58300000</v>
      </c>
      <c r="H48" s="40" t="s">
        <v>23</v>
      </c>
      <c r="I48" s="41" t="s">
        <v>167</v>
      </c>
      <c r="J48" s="42">
        <v>0</v>
      </c>
      <c r="K48" s="43"/>
      <c r="L48" s="44">
        <f t="shared" si="0"/>
        <v>58300000</v>
      </c>
    </row>
    <row r="49" spans="1:12" ht="17.25" customHeight="1" x14ac:dyDescent="0.25">
      <c r="A49" s="34" t="s">
        <v>168</v>
      </c>
      <c r="B49" s="35">
        <v>44943</v>
      </c>
      <c r="C49" s="36">
        <v>44946</v>
      </c>
      <c r="D49" s="37" t="s">
        <v>20</v>
      </c>
      <c r="E49" s="38" t="s">
        <v>169</v>
      </c>
      <c r="F49" s="38" t="s">
        <v>170</v>
      </c>
      <c r="G49" s="39">
        <v>104500000</v>
      </c>
      <c r="H49" s="40" t="s">
        <v>23</v>
      </c>
      <c r="I49" s="41" t="s">
        <v>171</v>
      </c>
      <c r="J49" s="42">
        <v>0</v>
      </c>
      <c r="K49" s="43"/>
      <c r="L49" s="44">
        <f t="shared" si="0"/>
        <v>104500000</v>
      </c>
    </row>
    <row r="50" spans="1:12" ht="17.25" customHeight="1" x14ac:dyDescent="0.25">
      <c r="A50" s="34" t="s">
        <v>172</v>
      </c>
      <c r="B50" s="35">
        <v>44943</v>
      </c>
      <c r="C50" s="36">
        <v>44946</v>
      </c>
      <c r="D50" s="37" t="s">
        <v>20</v>
      </c>
      <c r="E50" s="38" t="s">
        <v>173</v>
      </c>
      <c r="F50" s="38" t="s">
        <v>174</v>
      </c>
      <c r="G50" s="39">
        <v>84700000</v>
      </c>
      <c r="H50" s="40" t="s">
        <v>23</v>
      </c>
      <c r="I50" s="41" t="s">
        <v>175</v>
      </c>
      <c r="J50" s="42">
        <v>0</v>
      </c>
      <c r="K50" s="43"/>
      <c r="L50" s="44">
        <f t="shared" si="0"/>
        <v>84700000</v>
      </c>
    </row>
    <row r="51" spans="1:12" ht="17.25" customHeight="1" x14ac:dyDescent="0.25">
      <c r="A51" s="34" t="s">
        <v>176</v>
      </c>
      <c r="B51" s="35">
        <v>44944</v>
      </c>
      <c r="C51" s="36">
        <v>44946</v>
      </c>
      <c r="D51" s="37" t="s">
        <v>20</v>
      </c>
      <c r="E51" s="38" t="s">
        <v>177</v>
      </c>
      <c r="F51" s="38" t="s">
        <v>154</v>
      </c>
      <c r="G51" s="39">
        <v>80300000</v>
      </c>
      <c r="H51" s="40" t="s">
        <v>23</v>
      </c>
      <c r="I51" s="41" t="s">
        <v>178</v>
      </c>
      <c r="J51" s="42">
        <v>0</v>
      </c>
      <c r="K51" s="43"/>
      <c r="L51" s="44">
        <f t="shared" si="0"/>
        <v>80300000</v>
      </c>
    </row>
    <row r="52" spans="1:12" ht="17.25" customHeight="1" x14ac:dyDescent="0.25">
      <c r="A52" s="34" t="s">
        <v>179</v>
      </c>
      <c r="B52" s="35">
        <v>44944</v>
      </c>
      <c r="C52" s="36">
        <v>44950</v>
      </c>
      <c r="D52" s="37" t="s">
        <v>20</v>
      </c>
      <c r="E52" s="38" t="s">
        <v>180</v>
      </c>
      <c r="F52" s="38" t="s">
        <v>134</v>
      </c>
      <c r="G52" s="39">
        <v>62881500</v>
      </c>
      <c r="H52" s="40" t="s">
        <v>23</v>
      </c>
      <c r="I52" s="41" t="s">
        <v>181</v>
      </c>
      <c r="J52" s="42">
        <v>0</v>
      </c>
      <c r="K52" s="43"/>
      <c r="L52" s="44">
        <f t="shared" si="0"/>
        <v>62881500</v>
      </c>
    </row>
    <row r="53" spans="1:12" ht="17.25" customHeight="1" x14ac:dyDescent="0.25">
      <c r="A53" s="34" t="s">
        <v>182</v>
      </c>
      <c r="B53" s="35">
        <v>44945</v>
      </c>
      <c r="C53" s="36">
        <v>44949</v>
      </c>
      <c r="D53" s="37" t="s">
        <v>20</v>
      </c>
      <c r="E53" s="38" t="s">
        <v>183</v>
      </c>
      <c r="F53" s="38" t="s">
        <v>184</v>
      </c>
      <c r="G53" s="39">
        <v>83430000</v>
      </c>
      <c r="H53" s="40" t="s">
        <v>23</v>
      </c>
      <c r="I53" s="41" t="s">
        <v>185</v>
      </c>
      <c r="J53" s="42">
        <v>21012000</v>
      </c>
      <c r="K53" s="43"/>
      <c r="L53" s="44">
        <f t="shared" si="0"/>
        <v>104442000</v>
      </c>
    </row>
    <row r="54" spans="1:12" ht="17.25" customHeight="1" x14ac:dyDescent="0.25">
      <c r="A54" s="34" t="s">
        <v>186</v>
      </c>
      <c r="B54" s="35">
        <v>44945</v>
      </c>
      <c r="C54" s="36">
        <v>44949</v>
      </c>
      <c r="D54" s="37" t="s">
        <v>20</v>
      </c>
      <c r="E54" s="38" t="s">
        <v>187</v>
      </c>
      <c r="F54" s="38" t="s">
        <v>188</v>
      </c>
      <c r="G54" s="39">
        <v>83700000</v>
      </c>
      <c r="H54" s="40" t="s">
        <v>23</v>
      </c>
      <c r="I54" s="41" t="s">
        <v>189</v>
      </c>
      <c r="J54" s="42">
        <v>30380000</v>
      </c>
      <c r="K54" s="43"/>
      <c r="L54" s="44">
        <f t="shared" si="0"/>
        <v>114080000</v>
      </c>
    </row>
    <row r="55" spans="1:12" ht="17.25" customHeight="1" x14ac:dyDescent="0.25">
      <c r="A55" s="34" t="s">
        <v>190</v>
      </c>
      <c r="B55" s="35">
        <v>44945</v>
      </c>
      <c r="C55" s="36">
        <v>44949</v>
      </c>
      <c r="D55" s="37" t="s">
        <v>20</v>
      </c>
      <c r="E55" s="38" t="s">
        <v>191</v>
      </c>
      <c r="F55" s="38" t="s">
        <v>192</v>
      </c>
      <c r="G55" s="39">
        <v>90000000</v>
      </c>
      <c r="H55" s="40" t="s">
        <v>23</v>
      </c>
      <c r="I55" s="41" t="s">
        <v>193</v>
      </c>
      <c r="J55" s="42">
        <v>30000000</v>
      </c>
      <c r="K55" s="43"/>
      <c r="L55" s="44">
        <f t="shared" si="0"/>
        <v>120000000</v>
      </c>
    </row>
    <row r="56" spans="1:12" ht="17.25" customHeight="1" x14ac:dyDescent="0.25">
      <c r="A56" s="34" t="s">
        <v>194</v>
      </c>
      <c r="B56" s="35">
        <v>44945</v>
      </c>
      <c r="C56" s="36">
        <v>44950</v>
      </c>
      <c r="D56" s="37" t="s">
        <v>20</v>
      </c>
      <c r="E56" s="38" t="s">
        <v>195</v>
      </c>
      <c r="F56" s="38" t="s">
        <v>196</v>
      </c>
      <c r="G56" s="39">
        <v>49500000</v>
      </c>
      <c r="H56" s="40" t="s">
        <v>23</v>
      </c>
      <c r="I56" s="41" t="s">
        <v>197</v>
      </c>
      <c r="J56" s="42">
        <v>17783333</v>
      </c>
      <c r="K56" s="43"/>
      <c r="L56" s="44">
        <f t="shared" si="0"/>
        <v>67283333</v>
      </c>
    </row>
    <row r="57" spans="1:12" ht="17.25" customHeight="1" x14ac:dyDescent="0.25">
      <c r="A57" s="34" t="s">
        <v>198</v>
      </c>
      <c r="B57" s="35">
        <v>44945</v>
      </c>
      <c r="C57" s="36">
        <v>44949</v>
      </c>
      <c r="D57" s="37" t="s">
        <v>20</v>
      </c>
      <c r="E57" s="38" t="s">
        <v>199</v>
      </c>
      <c r="F57" s="38" t="s">
        <v>200</v>
      </c>
      <c r="G57" s="39">
        <v>97335000</v>
      </c>
      <c r="H57" s="40" t="s">
        <v>23</v>
      </c>
      <c r="I57" s="41" t="s">
        <v>201</v>
      </c>
      <c r="J57" s="42">
        <v>46144000</v>
      </c>
      <c r="K57" s="43"/>
      <c r="L57" s="44">
        <f t="shared" si="0"/>
        <v>143479000</v>
      </c>
    </row>
    <row r="58" spans="1:12" ht="17.25" customHeight="1" x14ac:dyDescent="0.25">
      <c r="A58" s="34" t="s">
        <v>202</v>
      </c>
      <c r="B58" s="35">
        <v>44946</v>
      </c>
      <c r="C58" s="36">
        <v>44949</v>
      </c>
      <c r="D58" s="37" t="s">
        <v>20</v>
      </c>
      <c r="E58" s="38" t="s">
        <v>203</v>
      </c>
      <c r="F58" s="38" t="s">
        <v>204</v>
      </c>
      <c r="G58" s="39">
        <v>67980000</v>
      </c>
      <c r="H58" s="40" t="s">
        <v>23</v>
      </c>
      <c r="I58" s="41" t="s">
        <v>205</v>
      </c>
      <c r="J58" s="42">
        <v>0</v>
      </c>
      <c r="K58" s="43"/>
      <c r="L58" s="44">
        <f t="shared" si="0"/>
        <v>67980000</v>
      </c>
    </row>
    <row r="59" spans="1:12" ht="17.25" customHeight="1" x14ac:dyDescent="0.25">
      <c r="A59" s="34" t="s">
        <v>206</v>
      </c>
      <c r="B59" s="35">
        <v>44946</v>
      </c>
      <c r="C59" s="36">
        <v>44949</v>
      </c>
      <c r="D59" s="37" t="s">
        <v>20</v>
      </c>
      <c r="E59" s="38" t="s">
        <v>207</v>
      </c>
      <c r="F59" s="38" t="s">
        <v>146</v>
      </c>
      <c r="G59" s="39">
        <v>80300000</v>
      </c>
      <c r="H59" s="40" t="s">
        <v>23</v>
      </c>
      <c r="I59" s="41" t="s">
        <v>208</v>
      </c>
      <c r="J59" s="42">
        <v>0</v>
      </c>
      <c r="K59" s="43"/>
      <c r="L59" s="44">
        <f t="shared" si="0"/>
        <v>80300000</v>
      </c>
    </row>
    <row r="60" spans="1:12" ht="17.25" customHeight="1" x14ac:dyDescent="0.25">
      <c r="A60" s="34" t="s">
        <v>209</v>
      </c>
      <c r="B60" s="35">
        <v>44946</v>
      </c>
      <c r="C60" s="36">
        <v>44949</v>
      </c>
      <c r="D60" s="37" t="s">
        <v>20</v>
      </c>
      <c r="E60" s="38" t="s">
        <v>210</v>
      </c>
      <c r="F60" s="38" t="s">
        <v>211</v>
      </c>
      <c r="G60" s="39">
        <v>58300000</v>
      </c>
      <c r="H60" s="40" t="s">
        <v>23</v>
      </c>
      <c r="I60" s="41" t="s">
        <v>212</v>
      </c>
      <c r="J60" s="42">
        <v>0</v>
      </c>
      <c r="K60" s="43"/>
      <c r="L60" s="44">
        <f t="shared" si="0"/>
        <v>58300000</v>
      </c>
    </row>
    <row r="61" spans="1:12" ht="17.25" customHeight="1" x14ac:dyDescent="0.25">
      <c r="A61" s="34" t="s">
        <v>213</v>
      </c>
      <c r="B61" s="35">
        <v>44946</v>
      </c>
      <c r="C61" s="36">
        <v>44951</v>
      </c>
      <c r="D61" s="37" t="s">
        <v>20</v>
      </c>
      <c r="E61" s="38" t="s">
        <v>214</v>
      </c>
      <c r="F61" s="38" t="s">
        <v>215</v>
      </c>
      <c r="G61" s="39">
        <v>80300000</v>
      </c>
      <c r="H61" s="40" t="s">
        <v>23</v>
      </c>
      <c r="I61" s="41" t="s">
        <v>216</v>
      </c>
      <c r="J61" s="42">
        <v>0</v>
      </c>
      <c r="K61" s="43"/>
      <c r="L61" s="44">
        <f t="shared" si="0"/>
        <v>80300000</v>
      </c>
    </row>
    <row r="62" spans="1:12" ht="17.25" customHeight="1" x14ac:dyDescent="0.25">
      <c r="A62" s="34" t="s">
        <v>217</v>
      </c>
      <c r="B62" s="35">
        <v>44946</v>
      </c>
      <c r="C62" s="36">
        <v>44949</v>
      </c>
      <c r="D62" s="37" t="s">
        <v>20</v>
      </c>
      <c r="E62" s="38" t="s">
        <v>218</v>
      </c>
      <c r="F62" s="38" t="s">
        <v>219</v>
      </c>
      <c r="G62" s="39">
        <v>66000000</v>
      </c>
      <c r="H62" s="40" t="s">
        <v>23</v>
      </c>
      <c r="I62" s="41" t="s">
        <v>220</v>
      </c>
      <c r="J62" s="42">
        <v>0</v>
      </c>
      <c r="K62" s="43"/>
      <c r="L62" s="44">
        <f t="shared" si="0"/>
        <v>66000000</v>
      </c>
    </row>
    <row r="63" spans="1:12" ht="17.25" customHeight="1" x14ac:dyDescent="0.25">
      <c r="A63" s="34" t="s">
        <v>221</v>
      </c>
      <c r="B63" s="35">
        <v>44946</v>
      </c>
      <c r="C63" s="36">
        <v>44949</v>
      </c>
      <c r="D63" s="37" t="s">
        <v>20</v>
      </c>
      <c r="E63" s="38" t="s">
        <v>222</v>
      </c>
      <c r="F63" s="38" t="s">
        <v>223</v>
      </c>
      <c r="G63" s="39">
        <v>74800000</v>
      </c>
      <c r="H63" s="40" t="s">
        <v>23</v>
      </c>
      <c r="I63" s="41" t="s">
        <v>224</v>
      </c>
      <c r="J63" s="42">
        <v>0</v>
      </c>
      <c r="K63" s="43"/>
      <c r="L63" s="44">
        <f t="shared" si="0"/>
        <v>74800000</v>
      </c>
    </row>
    <row r="64" spans="1:12" ht="17.25" customHeight="1" x14ac:dyDescent="0.25">
      <c r="A64" s="34" t="s">
        <v>225</v>
      </c>
      <c r="B64" s="35">
        <v>44946</v>
      </c>
      <c r="C64" s="36">
        <v>44951</v>
      </c>
      <c r="D64" s="37" t="s">
        <v>20</v>
      </c>
      <c r="E64" s="38" t="s">
        <v>226</v>
      </c>
      <c r="F64" s="38" t="s">
        <v>227</v>
      </c>
      <c r="G64" s="39">
        <v>67980000</v>
      </c>
      <c r="H64" s="40" t="s">
        <v>23</v>
      </c>
      <c r="I64" s="41" t="s">
        <v>228</v>
      </c>
      <c r="J64" s="42">
        <v>0</v>
      </c>
      <c r="K64" s="43"/>
      <c r="L64" s="44">
        <f t="shared" si="0"/>
        <v>67980000</v>
      </c>
    </row>
    <row r="65" spans="1:12" ht="17.25" customHeight="1" x14ac:dyDescent="0.25">
      <c r="A65" s="34" t="s">
        <v>229</v>
      </c>
      <c r="B65" s="35">
        <v>44945</v>
      </c>
      <c r="C65" s="36">
        <v>44946</v>
      </c>
      <c r="D65" s="37" t="s">
        <v>20</v>
      </c>
      <c r="E65" s="38" t="s">
        <v>230</v>
      </c>
      <c r="F65" s="38" t="s">
        <v>231</v>
      </c>
      <c r="G65" s="39">
        <v>104500000</v>
      </c>
      <c r="H65" s="40" t="s">
        <v>23</v>
      </c>
      <c r="I65" s="41" t="s">
        <v>232</v>
      </c>
      <c r="J65" s="42">
        <v>0</v>
      </c>
      <c r="K65" s="43"/>
      <c r="L65" s="44">
        <f t="shared" si="0"/>
        <v>104500000</v>
      </c>
    </row>
    <row r="66" spans="1:12" ht="17.25" customHeight="1" x14ac:dyDescent="0.25">
      <c r="A66" s="34" t="s">
        <v>233</v>
      </c>
      <c r="B66" s="35">
        <v>44946</v>
      </c>
      <c r="C66" s="36">
        <v>44949</v>
      </c>
      <c r="D66" s="37" t="s">
        <v>20</v>
      </c>
      <c r="E66" s="38" t="s">
        <v>234</v>
      </c>
      <c r="F66" s="38" t="s">
        <v>235</v>
      </c>
      <c r="G66" s="39">
        <v>67980000</v>
      </c>
      <c r="H66" s="40" t="s">
        <v>23</v>
      </c>
      <c r="I66" s="41" t="s">
        <v>236</v>
      </c>
      <c r="J66" s="42">
        <v>0</v>
      </c>
      <c r="K66" s="43"/>
      <c r="L66" s="44">
        <f t="shared" si="0"/>
        <v>67980000</v>
      </c>
    </row>
    <row r="67" spans="1:12" ht="17.25" customHeight="1" x14ac:dyDescent="0.25">
      <c r="A67" s="34" t="s">
        <v>237</v>
      </c>
      <c r="B67" s="35">
        <v>44945</v>
      </c>
      <c r="C67" s="36">
        <v>44946</v>
      </c>
      <c r="D67" s="37" t="s">
        <v>20</v>
      </c>
      <c r="E67" s="38" t="s">
        <v>238</v>
      </c>
      <c r="F67" s="38" t="s">
        <v>239</v>
      </c>
      <c r="G67" s="39">
        <v>80300000</v>
      </c>
      <c r="H67" s="40" t="s">
        <v>23</v>
      </c>
      <c r="I67" s="41" t="s">
        <v>240</v>
      </c>
      <c r="J67" s="42">
        <v>0</v>
      </c>
      <c r="K67" s="43"/>
      <c r="L67" s="44">
        <f t="shared" si="0"/>
        <v>80300000</v>
      </c>
    </row>
    <row r="68" spans="1:12" ht="17.25" customHeight="1" x14ac:dyDescent="0.25">
      <c r="A68" s="34" t="s">
        <v>241</v>
      </c>
      <c r="B68" s="35">
        <v>44946</v>
      </c>
      <c r="C68" s="36">
        <v>44949</v>
      </c>
      <c r="D68" s="37" t="s">
        <v>20</v>
      </c>
      <c r="E68" s="38" t="s">
        <v>242</v>
      </c>
      <c r="F68" s="38" t="s">
        <v>243</v>
      </c>
      <c r="G68" s="39">
        <v>74800000</v>
      </c>
      <c r="H68" s="40" t="s">
        <v>23</v>
      </c>
      <c r="I68" s="41" t="s">
        <v>244</v>
      </c>
      <c r="J68" s="42">
        <v>0</v>
      </c>
      <c r="K68" s="43"/>
      <c r="L68" s="44">
        <f t="shared" si="0"/>
        <v>74800000</v>
      </c>
    </row>
    <row r="69" spans="1:12" ht="17.25" customHeight="1" x14ac:dyDescent="0.25">
      <c r="A69" s="34" t="s">
        <v>245</v>
      </c>
      <c r="B69" s="35">
        <v>44945</v>
      </c>
      <c r="C69" s="36">
        <v>44946</v>
      </c>
      <c r="D69" s="37" t="s">
        <v>20</v>
      </c>
      <c r="E69" s="38" t="s">
        <v>246</v>
      </c>
      <c r="F69" s="38" t="s">
        <v>247</v>
      </c>
      <c r="G69" s="39">
        <v>74800000</v>
      </c>
      <c r="H69" s="40" t="s">
        <v>23</v>
      </c>
      <c r="I69" s="41" t="s">
        <v>248</v>
      </c>
      <c r="J69" s="42">
        <v>0</v>
      </c>
      <c r="K69" s="43"/>
      <c r="L69" s="44">
        <f t="shared" si="0"/>
        <v>74800000</v>
      </c>
    </row>
    <row r="70" spans="1:12" ht="17.25" customHeight="1" x14ac:dyDescent="0.25">
      <c r="A70" s="34" t="s">
        <v>249</v>
      </c>
      <c r="B70" s="35">
        <v>44945</v>
      </c>
      <c r="C70" s="36">
        <v>44946</v>
      </c>
      <c r="D70" s="37" t="s">
        <v>20</v>
      </c>
      <c r="E70" s="38" t="s">
        <v>250</v>
      </c>
      <c r="F70" s="38" t="s">
        <v>251</v>
      </c>
      <c r="G70" s="39">
        <v>80300000</v>
      </c>
      <c r="H70" s="40" t="s">
        <v>23</v>
      </c>
      <c r="I70" s="41" t="s">
        <v>252</v>
      </c>
      <c r="J70" s="42">
        <v>0</v>
      </c>
      <c r="K70" s="43"/>
      <c r="L70" s="44">
        <f t="shared" si="0"/>
        <v>80300000</v>
      </c>
    </row>
    <row r="71" spans="1:12" ht="17.25" customHeight="1" x14ac:dyDescent="0.25">
      <c r="A71" s="34" t="s">
        <v>253</v>
      </c>
      <c r="B71" s="35">
        <v>44944</v>
      </c>
      <c r="C71" s="36">
        <v>44949</v>
      </c>
      <c r="D71" s="37" t="s">
        <v>20</v>
      </c>
      <c r="E71" s="38" t="s">
        <v>254</v>
      </c>
      <c r="F71" s="38" t="s">
        <v>255</v>
      </c>
      <c r="G71" s="39">
        <v>69525000</v>
      </c>
      <c r="H71" s="40" t="s">
        <v>23</v>
      </c>
      <c r="I71" s="41" t="s">
        <v>256</v>
      </c>
      <c r="J71" s="42">
        <v>22917500</v>
      </c>
      <c r="K71" s="43"/>
      <c r="L71" s="44">
        <f t="shared" si="0"/>
        <v>92442500</v>
      </c>
    </row>
    <row r="72" spans="1:12" ht="17.25" customHeight="1" x14ac:dyDescent="0.25">
      <c r="A72" s="34" t="s">
        <v>257</v>
      </c>
      <c r="B72" s="35">
        <v>44945</v>
      </c>
      <c r="C72" s="36">
        <v>44949</v>
      </c>
      <c r="D72" s="37" t="s">
        <v>20</v>
      </c>
      <c r="E72" s="38" t="s">
        <v>258</v>
      </c>
      <c r="F72" s="38" t="s">
        <v>259</v>
      </c>
      <c r="G72" s="39">
        <v>83430000</v>
      </c>
      <c r="H72" s="40" t="s">
        <v>23</v>
      </c>
      <c r="I72" s="41" t="s">
        <v>260</v>
      </c>
      <c r="J72" s="42">
        <v>21012000</v>
      </c>
      <c r="K72" s="43"/>
      <c r="L72" s="44">
        <f t="shared" si="0"/>
        <v>104442000</v>
      </c>
    </row>
    <row r="73" spans="1:12" ht="17.25" customHeight="1" x14ac:dyDescent="0.25">
      <c r="A73" s="34" t="s">
        <v>261</v>
      </c>
      <c r="B73" s="35">
        <v>44944</v>
      </c>
      <c r="C73" s="36">
        <v>44945</v>
      </c>
      <c r="D73" s="37" t="s">
        <v>20</v>
      </c>
      <c r="E73" s="38" t="s">
        <v>262</v>
      </c>
      <c r="F73" s="38" t="s">
        <v>263</v>
      </c>
      <c r="G73" s="39">
        <v>74160000</v>
      </c>
      <c r="H73" s="40" t="s">
        <v>23</v>
      </c>
      <c r="I73" s="41" t="s">
        <v>264</v>
      </c>
      <c r="J73" s="42">
        <v>22248000</v>
      </c>
      <c r="K73" s="43"/>
      <c r="L73" s="44">
        <f t="shared" si="0"/>
        <v>96408000</v>
      </c>
    </row>
    <row r="74" spans="1:12" ht="17.25" customHeight="1" x14ac:dyDescent="0.25">
      <c r="A74" s="34" t="s">
        <v>265</v>
      </c>
      <c r="B74" s="35">
        <v>44945</v>
      </c>
      <c r="C74" s="36">
        <v>44946</v>
      </c>
      <c r="D74" s="37" t="s">
        <v>20</v>
      </c>
      <c r="E74" s="38" t="s">
        <v>266</v>
      </c>
      <c r="F74" s="38" t="s">
        <v>267</v>
      </c>
      <c r="G74" s="39">
        <v>53600000</v>
      </c>
      <c r="H74" s="40" t="s">
        <v>23</v>
      </c>
      <c r="I74" s="41" t="s">
        <v>268</v>
      </c>
      <c r="J74" s="42">
        <v>18090000</v>
      </c>
      <c r="K74" s="43"/>
      <c r="L74" s="44">
        <f t="shared" si="0"/>
        <v>71690000</v>
      </c>
    </row>
    <row r="75" spans="1:12" ht="17.25" customHeight="1" x14ac:dyDescent="0.25">
      <c r="A75" s="34" t="s">
        <v>269</v>
      </c>
      <c r="B75" s="35">
        <v>44946</v>
      </c>
      <c r="C75" s="36">
        <v>44950</v>
      </c>
      <c r="D75" s="37" t="s">
        <v>20</v>
      </c>
      <c r="E75" s="38" t="s">
        <v>270</v>
      </c>
      <c r="F75" s="38" t="s">
        <v>271</v>
      </c>
      <c r="G75" s="39">
        <v>80300000</v>
      </c>
      <c r="H75" s="40" t="s">
        <v>23</v>
      </c>
      <c r="I75" s="41" t="s">
        <v>272</v>
      </c>
      <c r="J75" s="42">
        <v>0</v>
      </c>
      <c r="K75" s="43"/>
      <c r="L75" s="44">
        <f t="shared" si="0"/>
        <v>80300000</v>
      </c>
    </row>
    <row r="76" spans="1:12" ht="17.25" customHeight="1" x14ac:dyDescent="0.25">
      <c r="A76" s="34" t="s">
        <v>273</v>
      </c>
      <c r="B76" s="35">
        <v>44945</v>
      </c>
      <c r="C76" s="36">
        <v>44950</v>
      </c>
      <c r="D76" s="37" t="s">
        <v>20</v>
      </c>
      <c r="E76" s="38" t="s">
        <v>274</v>
      </c>
      <c r="F76" s="38" t="s">
        <v>275</v>
      </c>
      <c r="G76" s="39">
        <v>80300000</v>
      </c>
      <c r="H76" s="40" t="s">
        <v>23</v>
      </c>
      <c r="I76" s="41" t="s">
        <v>276</v>
      </c>
      <c r="J76" s="42">
        <v>0</v>
      </c>
      <c r="K76" s="43"/>
      <c r="L76" s="44">
        <f t="shared" ref="L76:L139" si="1">+G76+J76-K76</f>
        <v>80300000</v>
      </c>
    </row>
    <row r="77" spans="1:12" ht="17.25" customHeight="1" x14ac:dyDescent="0.25">
      <c r="A77" s="34" t="s">
        <v>277</v>
      </c>
      <c r="B77" s="35">
        <v>44946</v>
      </c>
      <c r="C77" s="36">
        <v>44949</v>
      </c>
      <c r="D77" s="37" t="s">
        <v>20</v>
      </c>
      <c r="E77" s="38" t="s">
        <v>278</v>
      </c>
      <c r="F77" s="38" t="s">
        <v>279</v>
      </c>
      <c r="G77" s="39">
        <v>60255000</v>
      </c>
      <c r="H77" s="40" t="s">
        <v>23</v>
      </c>
      <c r="I77" s="41" t="s">
        <v>280</v>
      </c>
      <c r="J77" s="42">
        <v>15175333</v>
      </c>
      <c r="K77" s="43"/>
      <c r="L77" s="44">
        <f t="shared" si="1"/>
        <v>75430333</v>
      </c>
    </row>
    <row r="78" spans="1:12" ht="17.25" customHeight="1" x14ac:dyDescent="0.25">
      <c r="A78" s="34" t="s">
        <v>281</v>
      </c>
      <c r="B78" s="35">
        <v>44945</v>
      </c>
      <c r="C78" s="36">
        <v>44950</v>
      </c>
      <c r="D78" s="37" t="s">
        <v>20</v>
      </c>
      <c r="E78" s="38" t="s">
        <v>282</v>
      </c>
      <c r="F78" s="38" t="s">
        <v>283</v>
      </c>
      <c r="G78" s="39">
        <v>80300000</v>
      </c>
      <c r="H78" s="40" t="s">
        <v>23</v>
      </c>
      <c r="I78" s="41" t="s">
        <v>284</v>
      </c>
      <c r="J78" s="42">
        <v>0</v>
      </c>
      <c r="K78" s="43"/>
      <c r="L78" s="44">
        <f t="shared" si="1"/>
        <v>80300000</v>
      </c>
    </row>
    <row r="79" spans="1:12" ht="17.25" customHeight="1" x14ac:dyDescent="0.25">
      <c r="A79" s="34" t="s">
        <v>285</v>
      </c>
      <c r="B79" s="35">
        <v>44945</v>
      </c>
      <c r="C79" s="36">
        <v>44949</v>
      </c>
      <c r="D79" s="37" t="s">
        <v>20</v>
      </c>
      <c r="E79" s="38" t="s">
        <v>286</v>
      </c>
      <c r="F79" s="38" t="s">
        <v>287</v>
      </c>
      <c r="G79" s="39">
        <v>85500000</v>
      </c>
      <c r="H79" s="40" t="s">
        <v>23</v>
      </c>
      <c r="I79" s="41" t="s">
        <v>288</v>
      </c>
      <c r="J79" s="42">
        <v>40533333</v>
      </c>
      <c r="K79" s="43"/>
      <c r="L79" s="44">
        <f t="shared" si="1"/>
        <v>126033333</v>
      </c>
    </row>
    <row r="80" spans="1:12" ht="17.25" customHeight="1" x14ac:dyDescent="0.25">
      <c r="A80" s="34" t="s">
        <v>289</v>
      </c>
      <c r="B80" s="35">
        <v>44946</v>
      </c>
      <c r="C80" s="36">
        <v>44949</v>
      </c>
      <c r="D80" s="37" t="s">
        <v>20</v>
      </c>
      <c r="E80" s="38" t="s">
        <v>290</v>
      </c>
      <c r="F80" s="38" t="s">
        <v>291</v>
      </c>
      <c r="G80" s="39">
        <v>64890000</v>
      </c>
      <c r="H80" s="40" t="s">
        <v>23</v>
      </c>
      <c r="I80" s="41" t="s">
        <v>292</v>
      </c>
      <c r="J80" s="42">
        <v>30762667</v>
      </c>
      <c r="K80" s="43"/>
      <c r="L80" s="44">
        <f t="shared" si="1"/>
        <v>95652667</v>
      </c>
    </row>
    <row r="81" spans="1:12" ht="17.25" customHeight="1" x14ac:dyDescent="0.25">
      <c r="A81" s="34" t="s">
        <v>293</v>
      </c>
      <c r="B81" s="35">
        <v>44945</v>
      </c>
      <c r="C81" s="36">
        <v>44949</v>
      </c>
      <c r="D81" s="37" t="s">
        <v>20</v>
      </c>
      <c r="E81" s="38" t="s">
        <v>294</v>
      </c>
      <c r="F81" s="38" t="s">
        <v>295</v>
      </c>
      <c r="G81" s="39">
        <v>55620000</v>
      </c>
      <c r="H81" s="40" t="s">
        <v>23</v>
      </c>
      <c r="I81" s="41" t="s">
        <v>296</v>
      </c>
      <c r="J81" s="42">
        <v>0</v>
      </c>
      <c r="K81" s="43"/>
      <c r="L81" s="44">
        <f t="shared" si="1"/>
        <v>55620000</v>
      </c>
    </row>
    <row r="82" spans="1:12" ht="17.25" customHeight="1" x14ac:dyDescent="0.25">
      <c r="A82" s="34" t="s">
        <v>297</v>
      </c>
      <c r="B82" s="35">
        <v>44946</v>
      </c>
      <c r="C82" s="36">
        <v>44950</v>
      </c>
      <c r="D82" s="37" t="s">
        <v>50</v>
      </c>
      <c r="E82" s="38" t="s">
        <v>298</v>
      </c>
      <c r="F82" s="38" t="s">
        <v>91</v>
      </c>
      <c r="G82" s="39">
        <v>27000000</v>
      </c>
      <c r="H82" s="40" t="s">
        <v>23</v>
      </c>
      <c r="I82" s="41" t="s">
        <v>299</v>
      </c>
      <c r="J82" s="42">
        <v>6700000</v>
      </c>
      <c r="K82" s="43"/>
      <c r="L82" s="44">
        <f t="shared" si="1"/>
        <v>33700000</v>
      </c>
    </row>
    <row r="83" spans="1:12" ht="17.25" customHeight="1" x14ac:dyDescent="0.25">
      <c r="A83" s="34" t="s">
        <v>300</v>
      </c>
      <c r="B83" s="35">
        <v>44945</v>
      </c>
      <c r="C83" s="36">
        <v>44949</v>
      </c>
      <c r="D83" s="37" t="s">
        <v>20</v>
      </c>
      <c r="E83" s="38" t="s">
        <v>301</v>
      </c>
      <c r="F83" s="38" t="s">
        <v>302</v>
      </c>
      <c r="G83" s="39">
        <v>83430000</v>
      </c>
      <c r="H83" s="40" t="s">
        <v>23</v>
      </c>
      <c r="I83" s="41" t="s">
        <v>303</v>
      </c>
      <c r="J83" s="42">
        <v>41715000</v>
      </c>
      <c r="K83" s="43"/>
      <c r="L83" s="44">
        <f t="shared" si="1"/>
        <v>125145000</v>
      </c>
    </row>
    <row r="84" spans="1:12" ht="17.25" customHeight="1" x14ac:dyDescent="0.25">
      <c r="A84" s="34" t="s">
        <v>304</v>
      </c>
      <c r="B84" s="35">
        <v>44945</v>
      </c>
      <c r="C84" s="36">
        <v>44949</v>
      </c>
      <c r="D84" s="37" t="s">
        <v>20</v>
      </c>
      <c r="E84" s="38" t="s">
        <v>305</v>
      </c>
      <c r="F84" s="38" t="s">
        <v>306</v>
      </c>
      <c r="G84" s="39">
        <v>58500000</v>
      </c>
      <c r="H84" s="40" t="s">
        <v>23</v>
      </c>
      <c r="I84" s="41" t="s">
        <v>307</v>
      </c>
      <c r="J84" s="42">
        <v>0</v>
      </c>
      <c r="K84" s="43">
        <v>43766667</v>
      </c>
      <c r="L84" s="44">
        <f t="shared" si="1"/>
        <v>14733333</v>
      </c>
    </row>
    <row r="85" spans="1:12" ht="17.25" customHeight="1" x14ac:dyDescent="0.25">
      <c r="A85" s="34" t="s">
        <v>308</v>
      </c>
      <c r="B85" s="35">
        <v>44945</v>
      </c>
      <c r="C85" s="36">
        <v>44953</v>
      </c>
      <c r="D85" s="37" t="s">
        <v>20</v>
      </c>
      <c r="E85" s="38" t="s">
        <v>309</v>
      </c>
      <c r="F85" s="38" t="s">
        <v>310</v>
      </c>
      <c r="G85" s="39">
        <v>69525000</v>
      </c>
      <c r="H85" s="40" t="s">
        <v>23</v>
      </c>
      <c r="I85" s="41" t="s">
        <v>311</v>
      </c>
      <c r="J85" s="42">
        <v>34762500</v>
      </c>
      <c r="K85" s="43"/>
      <c r="L85" s="44">
        <f t="shared" si="1"/>
        <v>104287500</v>
      </c>
    </row>
    <row r="86" spans="1:12" ht="17.25" customHeight="1" x14ac:dyDescent="0.25">
      <c r="A86" s="34" t="s">
        <v>312</v>
      </c>
      <c r="B86" s="35">
        <v>44946</v>
      </c>
      <c r="C86" s="36">
        <v>44950</v>
      </c>
      <c r="D86" s="37" t="s">
        <v>20</v>
      </c>
      <c r="E86" s="38" t="s">
        <v>313</v>
      </c>
      <c r="F86" s="38" t="s">
        <v>314</v>
      </c>
      <c r="G86" s="39">
        <v>141625000</v>
      </c>
      <c r="H86" s="40" t="s">
        <v>23</v>
      </c>
      <c r="I86" s="41" t="s">
        <v>315</v>
      </c>
      <c r="J86" s="42">
        <v>0</v>
      </c>
      <c r="K86" s="43"/>
      <c r="L86" s="44">
        <f t="shared" si="1"/>
        <v>141625000</v>
      </c>
    </row>
    <row r="87" spans="1:12" ht="17.25" customHeight="1" x14ac:dyDescent="0.25">
      <c r="A87" s="34" t="s">
        <v>316</v>
      </c>
      <c r="B87" s="35">
        <v>44946</v>
      </c>
      <c r="C87" s="36">
        <v>44950</v>
      </c>
      <c r="D87" s="37" t="s">
        <v>20</v>
      </c>
      <c r="E87" s="38" t="s">
        <v>317</v>
      </c>
      <c r="F87" s="38" t="s">
        <v>318</v>
      </c>
      <c r="G87" s="39">
        <v>62881500</v>
      </c>
      <c r="H87" s="40" t="s">
        <v>23</v>
      </c>
      <c r="I87" s="41" t="s">
        <v>319</v>
      </c>
      <c r="J87" s="42">
        <v>0</v>
      </c>
      <c r="K87" s="43"/>
      <c r="L87" s="44">
        <f t="shared" si="1"/>
        <v>62881500</v>
      </c>
    </row>
    <row r="88" spans="1:12" ht="17.25" customHeight="1" x14ac:dyDescent="0.25">
      <c r="A88" s="34" t="s">
        <v>320</v>
      </c>
      <c r="B88" s="35">
        <v>44946</v>
      </c>
      <c r="C88" s="36">
        <v>44950</v>
      </c>
      <c r="D88" s="37" t="s">
        <v>20</v>
      </c>
      <c r="E88" s="38" t="s">
        <v>321</v>
      </c>
      <c r="F88" s="38" t="s">
        <v>322</v>
      </c>
      <c r="G88" s="39">
        <v>62881500</v>
      </c>
      <c r="H88" s="40" t="s">
        <v>23</v>
      </c>
      <c r="I88" s="41" t="s">
        <v>323</v>
      </c>
      <c r="J88" s="42">
        <v>0</v>
      </c>
      <c r="K88" s="43"/>
      <c r="L88" s="44">
        <f t="shared" si="1"/>
        <v>62881500</v>
      </c>
    </row>
    <row r="89" spans="1:12" ht="17.25" customHeight="1" x14ac:dyDescent="0.25">
      <c r="A89" s="34" t="s">
        <v>324</v>
      </c>
      <c r="B89" s="35">
        <v>44946</v>
      </c>
      <c r="C89" s="36">
        <v>44951</v>
      </c>
      <c r="D89" s="37" t="s">
        <v>20</v>
      </c>
      <c r="E89" s="38" t="s">
        <v>325</v>
      </c>
      <c r="F89" s="38" t="s">
        <v>322</v>
      </c>
      <c r="G89" s="39">
        <v>62881500</v>
      </c>
      <c r="H89" s="40" t="s">
        <v>23</v>
      </c>
      <c r="I89" s="41" t="s">
        <v>326</v>
      </c>
      <c r="J89" s="42">
        <v>0</v>
      </c>
      <c r="K89" s="43"/>
      <c r="L89" s="44">
        <f t="shared" si="1"/>
        <v>62881500</v>
      </c>
    </row>
    <row r="90" spans="1:12" ht="17.25" customHeight="1" x14ac:dyDescent="0.25">
      <c r="A90" s="34" t="s">
        <v>327</v>
      </c>
      <c r="B90" s="35">
        <v>44949</v>
      </c>
      <c r="C90" s="36">
        <v>44950</v>
      </c>
      <c r="D90" s="37" t="s">
        <v>20</v>
      </c>
      <c r="E90" s="38" t="s">
        <v>328</v>
      </c>
      <c r="F90" s="38" t="s">
        <v>329</v>
      </c>
      <c r="G90" s="39">
        <v>62881500</v>
      </c>
      <c r="H90" s="40" t="s">
        <v>23</v>
      </c>
      <c r="I90" s="41" t="s">
        <v>330</v>
      </c>
      <c r="J90" s="42">
        <v>0</v>
      </c>
      <c r="K90" s="43"/>
      <c r="L90" s="44">
        <f t="shared" si="1"/>
        <v>62881500</v>
      </c>
    </row>
    <row r="91" spans="1:12" ht="17.25" customHeight="1" x14ac:dyDescent="0.25">
      <c r="A91" s="34" t="s">
        <v>331</v>
      </c>
      <c r="B91" s="35">
        <v>44946</v>
      </c>
      <c r="C91" s="36">
        <v>44951</v>
      </c>
      <c r="D91" s="37" t="s">
        <v>20</v>
      </c>
      <c r="E91" s="38" t="s">
        <v>332</v>
      </c>
      <c r="F91" s="38" t="s">
        <v>322</v>
      </c>
      <c r="G91" s="39">
        <v>62881500</v>
      </c>
      <c r="H91" s="40" t="s">
        <v>23</v>
      </c>
      <c r="I91" s="41" t="s">
        <v>333</v>
      </c>
      <c r="J91" s="42">
        <v>0</v>
      </c>
      <c r="K91" s="43"/>
      <c r="L91" s="44">
        <f t="shared" si="1"/>
        <v>62881500</v>
      </c>
    </row>
    <row r="92" spans="1:12" ht="17.25" customHeight="1" x14ac:dyDescent="0.25">
      <c r="A92" s="34" t="s">
        <v>334</v>
      </c>
      <c r="B92" s="35">
        <v>44946</v>
      </c>
      <c r="C92" s="36">
        <v>44950</v>
      </c>
      <c r="D92" s="37" t="s">
        <v>20</v>
      </c>
      <c r="E92" s="38" t="s">
        <v>335</v>
      </c>
      <c r="F92" s="38" t="s">
        <v>322</v>
      </c>
      <c r="G92" s="39">
        <v>62881500</v>
      </c>
      <c r="H92" s="40" t="s">
        <v>23</v>
      </c>
      <c r="I92" s="41" t="s">
        <v>336</v>
      </c>
      <c r="J92" s="42">
        <v>0</v>
      </c>
      <c r="K92" s="43"/>
      <c r="L92" s="44">
        <f t="shared" si="1"/>
        <v>62881500</v>
      </c>
    </row>
    <row r="93" spans="1:12" ht="17.25" customHeight="1" x14ac:dyDescent="0.25">
      <c r="A93" s="34" t="s">
        <v>337</v>
      </c>
      <c r="B93" s="35">
        <v>44946</v>
      </c>
      <c r="C93" s="36">
        <v>44950</v>
      </c>
      <c r="D93" s="37" t="s">
        <v>20</v>
      </c>
      <c r="E93" s="38" t="s">
        <v>338</v>
      </c>
      <c r="F93" s="38" t="s">
        <v>339</v>
      </c>
      <c r="G93" s="39">
        <v>77610500</v>
      </c>
      <c r="H93" s="40" t="s">
        <v>23</v>
      </c>
      <c r="I93" s="41" t="s">
        <v>340</v>
      </c>
      <c r="J93" s="42">
        <v>0</v>
      </c>
      <c r="K93" s="43"/>
      <c r="L93" s="44">
        <f t="shared" si="1"/>
        <v>77610500</v>
      </c>
    </row>
    <row r="94" spans="1:12" ht="17.25" customHeight="1" x14ac:dyDescent="0.25">
      <c r="A94" s="34" t="s">
        <v>341</v>
      </c>
      <c r="B94" s="35">
        <v>44949</v>
      </c>
      <c r="C94" s="36">
        <v>44951</v>
      </c>
      <c r="D94" s="37" t="s">
        <v>20</v>
      </c>
      <c r="E94" s="38" t="s">
        <v>342</v>
      </c>
      <c r="F94" s="38" t="s">
        <v>343</v>
      </c>
      <c r="G94" s="39">
        <v>62881500</v>
      </c>
      <c r="H94" s="40" t="s">
        <v>23</v>
      </c>
      <c r="I94" s="41" t="s">
        <v>344</v>
      </c>
      <c r="J94" s="42">
        <v>0</v>
      </c>
      <c r="K94" s="43"/>
      <c r="L94" s="44">
        <f t="shared" si="1"/>
        <v>62881500</v>
      </c>
    </row>
    <row r="95" spans="1:12" ht="17.25" customHeight="1" x14ac:dyDescent="0.25">
      <c r="A95" s="34" t="s">
        <v>345</v>
      </c>
      <c r="B95" s="35">
        <v>44946</v>
      </c>
      <c r="C95" s="36">
        <v>44950</v>
      </c>
      <c r="D95" s="37" t="s">
        <v>20</v>
      </c>
      <c r="E95" s="38" t="s">
        <v>346</v>
      </c>
      <c r="F95" s="38" t="s">
        <v>347</v>
      </c>
      <c r="G95" s="39">
        <v>96305000</v>
      </c>
      <c r="H95" s="40" t="s">
        <v>23</v>
      </c>
      <c r="I95" s="41" t="s">
        <v>348</v>
      </c>
      <c r="J95" s="42">
        <v>0</v>
      </c>
      <c r="K95" s="43"/>
      <c r="L95" s="44">
        <f t="shared" si="1"/>
        <v>96305000</v>
      </c>
    </row>
    <row r="96" spans="1:12" ht="17.25" customHeight="1" x14ac:dyDescent="0.25">
      <c r="A96" s="34" t="s">
        <v>349</v>
      </c>
      <c r="B96" s="35">
        <v>44946</v>
      </c>
      <c r="C96" s="36">
        <v>44950</v>
      </c>
      <c r="D96" s="37" t="s">
        <v>20</v>
      </c>
      <c r="E96" s="38" t="s">
        <v>350</v>
      </c>
      <c r="F96" s="38" t="s">
        <v>351</v>
      </c>
      <c r="G96" s="39">
        <v>71379000</v>
      </c>
      <c r="H96" s="40" t="s">
        <v>23</v>
      </c>
      <c r="I96" s="41" t="s">
        <v>352</v>
      </c>
      <c r="J96" s="42">
        <v>0</v>
      </c>
      <c r="K96" s="43"/>
      <c r="L96" s="44">
        <f t="shared" si="1"/>
        <v>71379000</v>
      </c>
    </row>
    <row r="97" spans="1:12" ht="17.25" customHeight="1" x14ac:dyDescent="0.25">
      <c r="A97" s="34" t="s">
        <v>353</v>
      </c>
      <c r="B97" s="35">
        <v>44946</v>
      </c>
      <c r="C97" s="36">
        <v>44950</v>
      </c>
      <c r="D97" s="37" t="s">
        <v>20</v>
      </c>
      <c r="E97" s="38" t="s">
        <v>354</v>
      </c>
      <c r="F97" s="38" t="s">
        <v>355</v>
      </c>
      <c r="G97" s="39">
        <v>71379000</v>
      </c>
      <c r="H97" s="40" t="s">
        <v>23</v>
      </c>
      <c r="I97" s="41" t="s">
        <v>356</v>
      </c>
      <c r="J97" s="42">
        <v>0</v>
      </c>
      <c r="K97" s="43"/>
      <c r="L97" s="44">
        <f t="shared" si="1"/>
        <v>71379000</v>
      </c>
    </row>
    <row r="98" spans="1:12" ht="17.25" customHeight="1" x14ac:dyDescent="0.25">
      <c r="A98" s="34" t="s">
        <v>357</v>
      </c>
      <c r="B98" s="35">
        <v>44946</v>
      </c>
      <c r="C98" s="36">
        <v>44950</v>
      </c>
      <c r="D98" s="37" t="s">
        <v>20</v>
      </c>
      <c r="E98" s="38" t="s">
        <v>358</v>
      </c>
      <c r="F98" s="38" t="s">
        <v>359</v>
      </c>
      <c r="G98" s="39">
        <v>69525000</v>
      </c>
      <c r="H98" s="40" t="s">
        <v>23</v>
      </c>
      <c r="I98" s="41" t="s">
        <v>360</v>
      </c>
      <c r="J98" s="42">
        <v>0</v>
      </c>
      <c r="K98" s="43">
        <v>4892500</v>
      </c>
      <c r="L98" s="44">
        <f t="shared" si="1"/>
        <v>64632500</v>
      </c>
    </row>
    <row r="99" spans="1:12" ht="17.25" customHeight="1" x14ac:dyDescent="0.25">
      <c r="A99" s="34" t="s">
        <v>361</v>
      </c>
      <c r="B99" s="35">
        <v>44946</v>
      </c>
      <c r="C99" s="36">
        <v>44949</v>
      </c>
      <c r="D99" s="37" t="s">
        <v>20</v>
      </c>
      <c r="E99" s="38" t="s">
        <v>362</v>
      </c>
      <c r="F99" s="38" t="s">
        <v>363</v>
      </c>
      <c r="G99" s="39">
        <v>53600000</v>
      </c>
      <c r="H99" s="40" t="s">
        <v>23</v>
      </c>
      <c r="I99" s="41" t="s">
        <v>364</v>
      </c>
      <c r="J99" s="42">
        <v>21886667</v>
      </c>
      <c r="K99" s="43"/>
      <c r="L99" s="44">
        <f t="shared" si="1"/>
        <v>75486667</v>
      </c>
    </row>
    <row r="100" spans="1:12" ht="17.25" customHeight="1" x14ac:dyDescent="0.25">
      <c r="A100" s="34" t="s">
        <v>365</v>
      </c>
      <c r="B100" s="35">
        <v>44946</v>
      </c>
      <c r="C100" s="36">
        <v>44950</v>
      </c>
      <c r="D100" s="37" t="s">
        <v>20</v>
      </c>
      <c r="E100" s="38" t="s">
        <v>366</v>
      </c>
      <c r="F100" s="38" t="s">
        <v>367</v>
      </c>
      <c r="G100" s="39">
        <v>96305000</v>
      </c>
      <c r="H100" s="40" t="s">
        <v>23</v>
      </c>
      <c r="I100" s="41" t="s">
        <v>368</v>
      </c>
      <c r="J100" s="42">
        <v>0</v>
      </c>
      <c r="K100" s="43"/>
      <c r="L100" s="44">
        <f t="shared" si="1"/>
        <v>96305000</v>
      </c>
    </row>
    <row r="101" spans="1:12" ht="17.25" customHeight="1" x14ac:dyDescent="0.25">
      <c r="A101" s="34" t="s">
        <v>369</v>
      </c>
      <c r="B101" s="35">
        <v>44946</v>
      </c>
      <c r="C101" s="36">
        <v>44950</v>
      </c>
      <c r="D101" s="37" t="s">
        <v>20</v>
      </c>
      <c r="E101" s="38" t="s">
        <v>370</v>
      </c>
      <c r="F101" s="38" t="s">
        <v>134</v>
      </c>
      <c r="G101" s="39">
        <v>62881500</v>
      </c>
      <c r="H101" s="40" t="s">
        <v>23</v>
      </c>
      <c r="I101" s="41" t="s">
        <v>371</v>
      </c>
      <c r="J101" s="42">
        <v>0</v>
      </c>
      <c r="K101" s="43"/>
      <c r="L101" s="44">
        <f t="shared" si="1"/>
        <v>62881500</v>
      </c>
    </row>
    <row r="102" spans="1:12" ht="17.25" customHeight="1" x14ac:dyDescent="0.25">
      <c r="A102" s="34" t="s">
        <v>372</v>
      </c>
      <c r="B102" s="35">
        <v>44946</v>
      </c>
      <c r="C102" s="36">
        <v>44952</v>
      </c>
      <c r="D102" s="37" t="s">
        <v>20</v>
      </c>
      <c r="E102" s="38" t="s">
        <v>373</v>
      </c>
      <c r="F102" s="38" t="s">
        <v>374</v>
      </c>
      <c r="G102" s="39">
        <v>58300000</v>
      </c>
      <c r="H102" s="40" t="s">
        <v>23</v>
      </c>
      <c r="I102" s="41" t="s">
        <v>375</v>
      </c>
      <c r="J102" s="42">
        <v>0</v>
      </c>
      <c r="K102" s="43"/>
      <c r="L102" s="44">
        <f t="shared" si="1"/>
        <v>58300000</v>
      </c>
    </row>
    <row r="103" spans="1:12" ht="17.25" customHeight="1" x14ac:dyDescent="0.25">
      <c r="A103" s="34" t="s">
        <v>376</v>
      </c>
      <c r="B103" s="35">
        <v>44946</v>
      </c>
      <c r="C103" s="36">
        <v>44950</v>
      </c>
      <c r="D103" s="37" t="s">
        <v>20</v>
      </c>
      <c r="E103" s="38" t="s">
        <v>377</v>
      </c>
      <c r="F103" s="38" t="s">
        <v>378</v>
      </c>
      <c r="G103" s="39">
        <v>80300000</v>
      </c>
      <c r="H103" s="40" t="s">
        <v>23</v>
      </c>
      <c r="I103" s="41" t="s">
        <v>379</v>
      </c>
      <c r="J103" s="42">
        <v>0</v>
      </c>
      <c r="K103" s="43"/>
      <c r="L103" s="44">
        <f t="shared" si="1"/>
        <v>80300000</v>
      </c>
    </row>
    <row r="104" spans="1:12" ht="17.25" customHeight="1" x14ac:dyDescent="0.25">
      <c r="A104" s="34" t="s">
        <v>380</v>
      </c>
      <c r="B104" s="35">
        <v>44949</v>
      </c>
      <c r="C104" s="36">
        <v>44952</v>
      </c>
      <c r="D104" s="37" t="s">
        <v>20</v>
      </c>
      <c r="E104" s="38" t="s">
        <v>381</v>
      </c>
      <c r="F104" s="38" t="s">
        <v>382</v>
      </c>
      <c r="G104" s="39">
        <v>80300000</v>
      </c>
      <c r="H104" s="40" t="s">
        <v>23</v>
      </c>
      <c r="I104" s="41" t="s">
        <v>383</v>
      </c>
      <c r="J104" s="42">
        <v>0</v>
      </c>
      <c r="K104" s="43"/>
      <c r="L104" s="44">
        <f t="shared" si="1"/>
        <v>80300000</v>
      </c>
    </row>
    <row r="105" spans="1:12" ht="17.25" customHeight="1" x14ac:dyDescent="0.25">
      <c r="A105" s="34" t="s">
        <v>384</v>
      </c>
      <c r="B105" s="35">
        <v>44946</v>
      </c>
      <c r="C105" s="36">
        <v>44950</v>
      </c>
      <c r="D105" s="37" t="s">
        <v>20</v>
      </c>
      <c r="E105" s="38" t="s">
        <v>385</v>
      </c>
      <c r="F105" s="38" t="s">
        <v>134</v>
      </c>
      <c r="G105" s="39">
        <v>62881500</v>
      </c>
      <c r="H105" s="40" t="s">
        <v>23</v>
      </c>
      <c r="I105" s="41" t="s">
        <v>386</v>
      </c>
      <c r="J105" s="42">
        <v>0</v>
      </c>
      <c r="K105" s="43"/>
      <c r="L105" s="44">
        <f t="shared" si="1"/>
        <v>62881500</v>
      </c>
    </row>
    <row r="106" spans="1:12" ht="17.25" customHeight="1" x14ac:dyDescent="0.25">
      <c r="A106" s="34" t="s">
        <v>387</v>
      </c>
      <c r="B106" s="35">
        <v>44946</v>
      </c>
      <c r="C106" s="36">
        <v>44950</v>
      </c>
      <c r="D106" s="37" t="s">
        <v>20</v>
      </c>
      <c r="E106" s="38" t="s">
        <v>388</v>
      </c>
      <c r="F106" s="38" t="s">
        <v>389</v>
      </c>
      <c r="G106" s="39">
        <v>62881500</v>
      </c>
      <c r="H106" s="40" t="s">
        <v>23</v>
      </c>
      <c r="I106" s="41" t="s">
        <v>390</v>
      </c>
      <c r="J106" s="42">
        <v>0</v>
      </c>
      <c r="K106" s="43"/>
      <c r="L106" s="44">
        <f t="shared" si="1"/>
        <v>62881500</v>
      </c>
    </row>
    <row r="107" spans="1:12" ht="17.25" customHeight="1" x14ac:dyDescent="0.25">
      <c r="A107" s="34" t="s">
        <v>391</v>
      </c>
      <c r="B107" s="35">
        <v>44950</v>
      </c>
      <c r="C107" s="36">
        <v>44952</v>
      </c>
      <c r="D107" s="37" t="s">
        <v>20</v>
      </c>
      <c r="E107" s="38" t="s">
        <v>392</v>
      </c>
      <c r="F107" s="38" t="s">
        <v>393</v>
      </c>
      <c r="G107" s="39">
        <v>62881500</v>
      </c>
      <c r="H107" s="40" t="s">
        <v>23</v>
      </c>
      <c r="I107" s="41" t="s">
        <v>394</v>
      </c>
      <c r="J107" s="42">
        <v>0</v>
      </c>
      <c r="K107" s="43"/>
      <c r="L107" s="44">
        <f t="shared" si="1"/>
        <v>62881500</v>
      </c>
    </row>
    <row r="108" spans="1:12" ht="17.25" customHeight="1" x14ac:dyDescent="0.25">
      <c r="A108" s="34" t="s">
        <v>395</v>
      </c>
      <c r="B108" s="35">
        <v>44949</v>
      </c>
      <c r="C108" s="36">
        <v>44951</v>
      </c>
      <c r="D108" s="37" t="s">
        <v>20</v>
      </c>
      <c r="E108" s="38" t="s">
        <v>396</v>
      </c>
      <c r="F108" s="38" t="s">
        <v>397</v>
      </c>
      <c r="G108" s="39">
        <v>94039000</v>
      </c>
      <c r="H108" s="40" t="s">
        <v>23</v>
      </c>
      <c r="I108" s="41" t="s">
        <v>398</v>
      </c>
      <c r="J108" s="42">
        <v>0</v>
      </c>
      <c r="K108" s="43"/>
      <c r="L108" s="44">
        <f t="shared" si="1"/>
        <v>94039000</v>
      </c>
    </row>
    <row r="109" spans="1:12" ht="17.25" customHeight="1" x14ac:dyDescent="0.25">
      <c r="A109" s="34" t="s">
        <v>399</v>
      </c>
      <c r="B109" s="35">
        <v>44949</v>
      </c>
      <c r="C109" s="36">
        <v>44951</v>
      </c>
      <c r="D109" s="37" t="s">
        <v>50</v>
      </c>
      <c r="E109" s="38" t="s">
        <v>400</v>
      </c>
      <c r="F109" s="38" t="s">
        <v>91</v>
      </c>
      <c r="G109" s="39">
        <v>27000000</v>
      </c>
      <c r="H109" s="40" t="s">
        <v>23</v>
      </c>
      <c r="I109" s="41" t="s">
        <v>401</v>
      </c>
      <c r="J109" s="42">
        <v>6600000</v>
      </c>
      <c r="K109" s="43"/>
      <c r="L109" s="44">
        <f t="shared" si="1"/>
        <v>33600000</v>
      </c>
    </row>
    <row r="110" spans="1:12" ht="17.25" customHeight="1" x14ac:dyDescent="0.25">
      <c r="A110" s="34" t="s">
        <v>402</v>
      </c>
      <c r="B110" s="35">
        <v>44949</v>
      </c>
      <c r="C110" s="36">
        <v>44950</v>
      </c>
      <c r="D110" s="37" t="s">
        <v>20</v>
      </c>
      <c r="E110" s="38" t="s">
        <v>403</v>
      </c>
      <c r="F110" s="38" t="s">
        <v>404</v>
      </c>
      <c r="G110" s="39">
        <v>92400000</v>
      </c>
      <c r="H110" s="40" t="s">
        <v>23</v>
      </c>
      <c r="I110" s="41" t="s">
        <v>405</v>
      </c>
      <c r="J110" s="42">
        <v>11396000</v>
      </c>
      <c r="K110" s="43"/>
      <c r="L110" s="44">
        <f t="shared" si="1"/>
        <v>103796000</v>
      </c>
    </row>
    <row r="111" spans="1:12" ht="17.25" customHeight="1" x14ac:dyDescent="0.25">
      <c r="A111" s="34" t="s">
        <v>406</v>
      </c>
      <c r="B111" s="35">
        <v>44950</v>
      </c>
      <c r="C111" s="36">
        <v>44951</v>
      </c>
      <c r="D111" s="37" t="s">
        <v>20</v>
      </c>
      <c r="E111" s="38" t="s">
        <v>407</v>
      </c>
      <c r="F111" s="38" t="s">
        <v>408</v>
      </c>
      <c r="G111" s="39">
        <v>63495000</v>
      </c>
      <c r="H111" s="40" t="s">
        <v>23</v>
      </c>
      <c r="I111" s="41" t="s">
        <v>409</v>
      </c>
      <c r="J111" s="42">
        <v>0</v>
      </c>
      <c r="K111" s="43"/>
      <c r="L111" s="44">
        <f t="shared" si="1"/>
        <v>63495000</v>
      </c>
    </row>
    <row r="112" spans="1:12" ht="17.25" customHeight="1" x14ac:dyDescent="0.25">
      <c r="A112" s="34" t="s">
        <v>410</v>
      </c>
      <c r="B112" s="35">
        <v>44950</v>
      </c>
      <c r="C112" s="36">
        <v>44951</v>
      </c>
      <c r="D112" s="37" t="s">
        <v>20</v>
      </c>
      <c r="E112" s="38" t="s">
        <v>411</v>
      </c>
      <c r="F112" s="38" t="s">
        <v>412</v>
      </c>
      <c r="G112" s="39">
        <v>63495000</v>
      </c>
      <c r="H112" s="40" t="s">
        <v>23</v>
      </c>
      <c r="I112" s="41" t="s">
        <v>413</v>
      </c>
      <c r="J112" s="42">
        <v>22576000</v>
      </c>
      <c r="K112" s="43"/>
      <c r="L112" s="44">
        <f t="shared" si="1"/>
        <v>86071000</v>
      </c>
    </row>
    <row r="113" spans="1:12" ht="17.25" customHeight="1" x14ac:dyDescent="0.25">
      <c r="A113" s="34" t="s">
        <v>414</v>
      </c>
      <c r="B113" s="35">
        <v>44949</v>
      </c>
      <c r="C113" s="36">
        <v>44951</v>
      </c>
      <c r="D113" s="37" t="s">
        <v>20</v>
      </c>
      <c r="E113" s="38" t="s">
        <v>415</v>
      </c>
      <c r="F113" s="38" t="s">
        <v>416</v>
      </c>
      <c r="G113" s="39">
        <v>50058000</v>
      </c>
      <c r="H113" s="40" t="s">
        <v>23</v>
      </c>
      <c r="I113" s="41" t="s">
        <v>417</v>
      </c>
      <c r="J113" s="42">
        <v>12236400</v>
      </c>
      <c r="K113" s="43"/>
      <c r="L113" s="44">
        <f t="shared" si="1"/>
        <v>62294400</v>
      </c>
    </row>
    <row r="114" spans="1:12" ht="17.25" customHeight="1" x14ac:dyDescent="0.25">
      <c r="A114" s="34" t="s">
        <v>418</v>
      </c>
      <c r="B114" s="35">
        <v>44949</v>
      </c>
      <c r="C114" s="36">
        <v>44952</v>
      </c>
      <c r="D114" s="37" t="s">
        <v>20</v>
      </c>
      <c r="E114" s="38" t="s">
        <v>419</v>
      </c>
      <c r="F114" s="38" t="s">
        <v>420</v>
      </c>
      <c r="G114" s="39">
        <v>63000000</v>
      </c>
      <c r="H114" s="40" t="s">
        <v>23</v>
      </c>
      <c r="I114" s="41" t="s">
        <v>421</v>
      </c>
      <c r="J114" s="42">
        <v>15166666</v>
      </c>
      <c r="K114" s="43"/>
      <c r="L114" s="44">
        <f t="shared" si="1"/>
        <v>78166666</v>
      </c>
    </row>
    <row r="115" spans="1:12" ht="17.25" customHeight="1" x14ac:dyDescent="0.25">
      <c r="A115" s="34" t="s">
        <v>422</v>
      </c>
      <c r="B115" s="35">
        <v>44951</v>
      </c>
      <c r="C115" s="36">
        <v>44958</v>
      </c>
      <c r="D115" s="37" t="s">
        <v>20</v>
      </c>
      <c r="E115" s="38" t="s">
        <v>423</v>
      </c>
      <c r="F115" s="38" t="s">
        <v>424</v>
      </c>
      <c r="G115" s="39">
        <v>49500000</v>
      </c>
      <c r="H115" s="40" t="s">
        <v>23</v>
      </c>
      <c r="I115" s="41" t="s">
        <v>425</v>
      </c>
      <c r="J115" s="42">
        <v>11000000</v>
      </c>
      <c r="K115" s="43"/>
      <c r="L115" s="44">
        <f t="shared" si="1"/>
        <v>60500000</v>
      </c>
    </row>
    <row r="116" spans="1:12" ht="17.25" customHeight="1" x14ac:dyDescent="0.25">
      <c r="A116" s="34" t="s">
        <v>426</v>
      </c>
      <c r="B116" s="35">
        <v>44951</v>
      </c>
      <c r="C116" s="36">
        <v>44958</v>
      </c>
      <c r="D116" s="37" t="s">
        <v>20</v>
      </c>
      <c r="E116" s="38" t="s">
        <v>427</v>
      </c>
      <c r="F116" s="38" t="s">
        <v>428</v>
      </c>
      <c r="G116" s="39">
        <v>69525000</v>
      </c>
      <c r="H116" s="40" t="s">
        <v>23</v>
      </c>
      <c r="I116" s="41" t="s">
        <v>429</v>
      </c>
      <c r="J116" s="42">
        <v>15450000</v>
      </c>
      <c r="K116" s="43"/>
      <c r="L116" s="44">
        <f t="shared" si="1"/>
        <v>84975000</v>
      </c>
    </row>
    <row r="117" spans="1:12" ht="17.25" customHeight="1" x14ac:dyDescent="0.25">
      <c r="A117" s="34" t="s">
        <v>430</v>
      </c>
      <c r="B117" s="35">
        <v>44951</v>
      </c>
      <c r="C117" s="36">
        <v>44958</v>
      </c>
      <c r="D117" s="37" t="s">
        <v>20</v>
      </c>
      <c r="E117" s="38" t="s">
        <v>431</v>
      </c>
      <c r="F117" s="38" t="s">
        <v>432</v>
      </c>
      <c r="G117" s="39">
        <v>63495000</v>
      </c>
      <c r="H117" s="40" t="s">
        <v>23</v>
      </c>
      <c r="I117" s="41" t="s">
        <v>433</v>
      </c>
      <c r="J117" s="42">
        <v>21165000</v>
      </c>
      <c r="K117" s="43"/>
      <c r="L117" s="44">
        <f t="shared" si="1"/>
        <v>84660000</v>
      </c>
    </row>
    <row r="118" spans="1:12" ht="17.25" customHeight="1" x14ac:dyDescent="0.25">
      <c r="A118" s="34" t="s">
        <v>434</v>
      </c>
      <c r="B118" s="35">
        <v>44949</v>
      </c>
      <c r="C118" s="36">
        <v>44958</v>
      </c>
      <c r="D118" s="37" t="s">
        <v>20</v>
      </c>
      <c r="E118" s="38" t="s">
        <v>435</v>
      </c>
      <c r="F118" s="38" t="s">
        <v>436</v>
      </c>
      <c r="G118" s="39">
        <v>58300000</v>
      </c>
      <c r="H118" s="40" t="s">
        <v>23</v>
      </c>
      <c r="I118" s="41" t="s">
        <v>437</v>
      </c>
      <c r="J118" s="42">
        <v>0</v>
      </c>
      <c r="K118" s="43"/>
      <c r="L118" s="44">
        <f t="shared" si="1"/>
        <v>58300000</v>
      </c>
    </row>
    <row r="119" spans="1:12" ht="17.25" customHeight="1" x14ac:dyDescent="0.25">
      <c r="A119" s="34" t="s">
        <v>438</v>
      </c>
      <c r="B119" s="35">
        <v>44949</v>
      </c>
      <c r="C119" s="36">
        <v>44952</v>
      </c>
      <c r="D119" s="37" t="s">
        <v>20</v>
      </c>
      <c r="E119" s="38" t="s">
        <v>439</v>
      </c>
      <c r="F119" s="38" t="s">
        <v>440</v>
      </c>
      <c r="G119" s="39">
        <v>74800000</v>
      </c>
      <c r="H119" s="40" t="s">
        <v>23</v>
      </c>
      <c r="I119" s="41" t="s">
        <v>441</v>
      </c>
      <c r="J119" s="42">
        <v>0</v>
      </c>
      <c r="K119" s="43"/>
      <c r="L119" s="44">
        <f t="shared" si="1"/>
        <v>74800000</v>
      </c>
    </row>
    <row r="120" spans="1:12" ht="17.25" customHeight="1" x14ac:dyDescent="0.25">
      <c r="A120" s="34" t="s">
        <v>442</v>
      </c>
      <c r="B120" s="35">
        <v>44950</v>
      </c>
      <c r="C120" s="36">
        <v>44952</v>
      </c>
      <c r="D120" s="37" t="s">
        <v>20</v>
      </c>
      <c r="E120" s="38" t="s">
        <v>443</v>
      </c>
      <c r="F120" s="38" t="s">
        <v>444</v>
      </c>
      <c r="G120" s="39">
        <v>69525000</v>
      </c>
      <c r="H120" s="40" t="s">
        <v>23</v>
      </c>
      <c r="I120" s="41" t="s">
        <v>445</v>
      </c>
      <c r="J120" s="42">
        <v>34762500</v>
      </c>
      <c r="K120" s="43"/>
      <c r="L120" s="44">
        <f t="shared" si="1"/>
        <v>104287500</v>
      </c>
    </row>
    <row r="121" spans="1:12" ht="17.25" customHeight="1" x14ac:dyDescent="0.25">
      <c r="A121" s="34" t="s">
        <v>446</v>
      </c>
      <c r="B121" s="35">
        <v>44946</v>
      </c>
      <c r="C121" s="36">
        <v>44950</v>
      </c>
      <c r="D121" s="37" t="s">
        <v>20</v>
      </c>
      <c r="E121" s="38" t="s">
        <v>447</v>
      </c>
      <c r="F121" s="38" t="s">
        <v>448</v>
      </c>
      <c r="G121" s="39">
        <v>42400000</v>
      </c>
      <c r="H121" s="40" t="s">
        <v>23</v>
      </c>
      <c r="I121" s="41" t="s">
        <v>449</v>
      </c>
      <c r="J121" s="42">
        <v>16960000</v>
      </c>
      <c r="K121" s="43"/>
      <c r="L121" s="44">
        <f t="shared" si="1"/>
        <v>59360000</v>
      </c>
    </row>
    <row r="122" spans="1:12" ht="17.25" customHeight="1" x14ac:dyDescent="0.25">
      <c r="A122" s="34" t="s">
        <v>450</v>
      </c>
      <c r="B122" s="35">
        <v>44949</v>
      </c>
      <c r="C122" s="36">
        <v>44950</v>
      </c>
      <c r="D122" s="37" t="s">
        <v>20</v>
      </c>
      <c r="E122" s="38" t="s">
        <v>451</v>
      </c>
      <c r="F122" s="38" t="s">
        <v>452</v>
      </c>
      <c r="G122" s="39">
        <v>59600000</v>
      </c>
      <c r="H122" s="40" t="s">
        <v>23</v>
      </c>
      <c r="I122" s="41" t="s">
        <v>453</v>
      </c>
      <c r="J122" s="42">
        <v>24088333</v>
      </c>
      <c r="K122" s="43"/>
      <c r="L122" s="44">
        <f t="shared" si="1"/>
        <v>83688333</v>
      </c>
    </row>
    <row r="123" spans="1:12" ht="17.25" customHeight="1" x14ac:dyDescent="0.25">
      <c r="A123" s="34" t="s">
        <v>454</v>
      </c>
      <c r="B123" s="35">
        <v>44949</v>
      </c>
      <c r="C123" s="36">
        <v>44951</v>
      </c>
      <c r="D123" s="37" t="s">
        <v>20</v>
      </c>
      <c r="E123" s="38" t="s">
        <v>455</v>
      </c>
      <c r="F123" s="38" t="s">
        <v>456</v>
      </c>
      <c r="G123" s="39">
        <v>55620000</v>
      </c>
      <c r="H123" s="40" t="s">
        <v>23</v>
      </c>
      <c r="I123" s="41" t="s">
        <v>457</v>
      </c>
      <c r="J123" s="42">
        <v>27810000</v>
      </c>
      <c r="K123" s="43"/>
      <c r="L123" s="44">
        <f t="shared" si="1"/>
        <v>83430000</v>
      </c>
    </row>
    <row r="124" spans="1:12" ht="17.25" customHeight="1" x14ac:dyDescent="0.25">
      <c r="A124" s="34" t="s">
        <v>458</v>
      </c>
      <c r="B124" s="35">
        <v>44949</v>
      </c>
      <c r="C124" s="36">
        <v>44951</v>
      </c>
      <c r="D124" s="37" t="s">
        <v>20</v>
      </c>
      <c r="E124" s="38" t="s">
        <v>459</v>
      </c>
      <c r="F124" s="38" t="s">
        <v>460</v>
      </c>
      <c r="G124" s="39">
        <v>69525000</v>
      </c>
      <c r="H124" s="40" t="s">
        <v>23</v>
      </c>
      <c r="I124" s="41" t="s">
        <v>461</v>
      </c>
      <c r="J124" s="42">
        <v>16995000</v>
      </c>
      <c r="K124" s="43"/>
      <c r="L124" s="44">
        <f t="shared" si="1"/>
        <v>86520000</v>
      </c>
    </row>
    <row r="125" spans="1:12" ht="17.25" customHeight="1" x14ac:dyDescent="0.25">
      <c r="A125" s="34" t="s">
        <v>462</v>
      </c>
      <c r="B125" s="35">
        <v>44949</v>
      </c>
      <c r="C125" s="36">
        <v>44951</v>
      </c>
      <c r="D125" s="37" t="s">
        <v>20</v>
      </c>
      <c r="E125" s="38" t="s">
        <v>463</v>
      </c>
      <c r="F125" s="38" t="s">
        <v>464</v>
      </c>
      <c r="G125" s="39">
        <v>69525000</v>
      </c>
      <c r="H125" s="40" t="s">
        <v>23</v>
      </c>
      <c r="I125" s="41" t="s">
        <v>465</v>
      </c>
      <c r="J125" s="42">
        <v>16995000</v>
      </c>
      <c r="K125" s="43"/>
      <c r="L125" s="44">
        <f t="shared" si="1"/>
        <v>86520000</v>
      </c>
    </row>
    <row r="126" spans="1:12" ht="17.25" customHeight="1" x14ac:dyDescent="0.25">
      <c r="A126" s="34" t="s">
        <v>466</v>
      </c>
      <c r="B126" s="35">
        <v>44950</v>
      </c>
      <c r="C126" s="36">
        <v>44958</v>
      </c>
      <c r="D126" s="37" t="s">
        <v>20</v>
      </c>
      <c r="E126" s="38" t="s">
        <v>467</v>
      </c>
      <c r="F126" s="38" t="s">
        <v>468</v>
      </c>
      <c r="G126" s="39">
        <v>76482000</v>
      </c>
      <c r="H126" s="40" t="s">
        <v>23</v>
      </c>
      <c r="I126" s="41" t="s">
        <v>469</v>
      </c>
      <c r="J126" s="42">
        <v>0</v>
      </c>
      <c r="K126" s="43"/>
      <c r="L126" s="44">
        <f t="shared" si="1"/>
        <v>76482000</v>
      </c>
    </row>
    <row r="127" spans="1:12" ht="17.25" customHeight="1" x14ac:dyDescent="0.25">
      <c r="A127" s="34" t="s">
        <v>470</v>
      </c>
      <c r="B127" s="35">
        <v>44950</v>
      </c>
      <c r="C127" s="36">
        <v>44951</v>
      </c>
      <c r="D127" s="37" t="s">
        <v>20</v>
      </c>
      <c r="E127" s="38" t="s">
        <v>471</v>
      </c>
      <c r="F127" s="38" t="s">
        <v>472</v>
      </c>
      <c r="G127" s="39">
        <v>81000000</v>
      </c>
      <c r="H127" s="40" t="s">
        <v>23</v>
      </c>
      <c r="I127" s="41" t="s">
        <v>473</v>
      </c>
      <c r="J127" s="42">
        <v>19800000</v>
      </c>
      <c r="K127" s="43"/>
      <c r="L127" s="44">
        <f t="shared" si="1"/>
        <v>100800000</v>
      </c>
    </row>
    <row r="128" spans="1:12" ht="17.25" customHeight="1" x14ac:dyDescent="0.25">
      <c r="A128" s="34" t="s">
        <v>474</v>
      </c>
      <c r="B128" s="35">
        <v>44951</v>
      </c>
      <c r="C128" s="36">
        <v>44958</v>
      </c>
      <c r="D128" s="37" t="s">
        <v>20</v>
      </c>
      <c r="E128" s="38" t="s">
        <v>475</v>
      </c>
      <c r="F128" s="38" t="s">
        <v>476</v>
      </c>
      <c r="G128" s="39">
        <v>55620000</v>
      </c>
      <c r="H128" s="40" t="s">
        <v>23</v>
      </c>
      <c r="I128" s="41" t="s">
        <v>477</v>
      </c>
      <c r="J128" s="42">
        <v>12360000</v>
      </c>
      <c r="K128" s="43"/>
      <c r="L128" s="44">
        <f t="shared" si="1"/>
        <v>67980000</v>
      </c>
    </row>
    <row r="129" spans="1:12" ht="17.25" customHeight="1" x14ac:dyDescent="0.25">
      <c r="A129" s="34" t="s">
        <v>478</v>
      </c>
      <c r="B129" s="35">
        <v>44960</v>
      </c>
      <c r="C129" s="36">
        <v>44967</v>
      </c>
      <c r="D129" s="37" t="s">
        <v>479</v>
      </c>
      <c r="E129" s="38" t="s">
        <v>480</v>
      </c>
      <c r="F129" s="38" t="s">
        <v>481</v>
      </c>
      <c r="G129" s="39">
        <v>978109659</v>
      </c>
      <c r="H129" s="40" t="s">
        <v>23</v>
      </c>
      <c r="I129" s="41" t="s">
        <v>482</v>
      </c>
      <c r="J129" s="42">
        <v>0</v>
      </c>
      <c r="K129" s="43"/>
      <c r="L129" s="44">
        <f t="shared" si="1"/>
        <v>978109659</v>
      </c>
    </row>
    <row r="130" spans="1:12" ht="17.25" customHeight="1" x14ac:dyDescent="0.25">
      <c r="A130" s="34" t="s">
        <v>483</v>
      </c>
      <c r="B130" s="35">
        <v>44958</v>
      </c>
      <c r="C130" s="36">
        <v>44960</v>
      </c>
      <c r="D130" s="37" t="s">
        <v>20</v>
      </c>
      <c r="E130" s="38" t="s">
        <v>484</v>
      </c>
      <c r="F130" s="38" t="s">
        <v>485</v>
      </c>
      <c r="G130" s="39">
        <v>83430000</v>
      </c>
      <c r="H130" s="40" t="s">
        <v>23</v>
      </c>
      <c r="I130" s="41" t="s">
        <v>486</v>
      </c>
      <c r="J130" s="42">
        <v>0</v>
      </c>
      <c r="K130" s="43"/>
      <c r="L130" s="44">
        <f t="shared" si="1"/>
        <v>83430000</v>
      </c>
    </row>
    <row r="131" spans="1:12" ht="17.25" customHeight="1" x14ac:dyDescent="0.25">
      <c r="A131" s="34" t="s">
        <v>487</v>
      </c>
      <c r="B131" s="35">
        <v>44951</v>
      </c>
      <c r="C131" s="36">
        <v>44958</v>
      </c>
      <c r="D131" s="37" t="s">
        <v>20</v>
      </c>
      <c r="E131" s="38" t="s">
        <v>488</v>
      </c>
      <c r="F131" s="38" t="s">
        <v>489</v>
      </c>
      <c r="G131" s="39">
        <v>120762000</v>
      </c>
      <c r="H131" s="40" t="s">
        <v>23</v>
      </c>
      <c r="I131" s="41" t="s">
        <v>490</v>
      </c>
      <c r="J131" s="42">
        <v>26836000</v>
      </c>
      <c r="K131" s="43"/>
      <c r="L131" s="44">
        <f t="shared" si="1"/>
        <v>147598000</v>
      </c>
    </row>
    <row r="132" spans="1:12" ht="17.25" customHeight="1" x14ac:dyDescent="0.25">
      <c r="A132" s="34" t="s">
        <v>491</v>
      </c>
      <c r="B132" s="35">
        <v>44951</v>
      </c>
      <c r="C132" s="36">
        <v>44953</v>
      </c>
      <c r="D132" s="37" t="s">
        <v>20</v>
      </c>
      <c r="E132" s="38" t="s">
        <v>492</v>
      </c>
      <c r="F132" s="38" t="s">
        <v>493</v>
      </c>
      <c r="G132" s="39">
        <v>64890000</v>
      </c>
      <c r="H132" s="40" t="s">
        <v>23</v>
      </c>
      <c r="I132" s="41" t="s">
        <v>494</v>
      </c>
      <c r="J132" s="42">
        <v>21389667</v>
      </c>
      <c r="K132" s="43"/>
      <c r="L132" s="44">
        <f t="shared" si="1"/>
        <v>86279667</v>
      </c>
    </row>
    <row r="133" spans="1:12" ht="17.25" customHeight="1" x14ac:dyDescent="0.25">
      <c r="A133" s="34" t="s">
        <v>495</v>
      </c>
      <c r="B133" s="35">
        <v>44951</v>
      </c>
      <c r="C133" s="36">
        <v>44953</v>
      </c>
      <c r="D133" s="37" t="s">
        <v>20</v>
      </c>
      <c r="E133" s="38" t="s">
        <v>496</v>
      </c>
      <c r="F133" s="38" t="s">
        <v>497</v>
      </c>
      <c r="G133" s="39">
        <v>64890000</v>
      </c>
      <c r="H133" s="40" t="s">
        <v>23</v>
      </c>
      <c r="I133" s="41" t="s">
        <v>498</v>
      </c>
      <c r="J133" s="42">
        <v>15381333</v>
      </c>
      <c r="K133" s="43"/>
      <c r="L133" s="44">
        <f t="shared" si="1"/>
        <v>80271333</v>
      </c>
    </row>
    <row r="134" spans="1:12" ht="17.25" customHeight="1" x14ac:dyDescent="0.25">
      <c r="A134" s="34" t="s">
        <v>499</v>
      </c>
      <c r="B134" s="35">
        <v>44951</v>
      </c>
      <c r="C134" s="36">
        <v>44953</v>
      </c>
      <c r="D134" s="37" t="s">
        <v>20</v>
      </c>
      <c r="E134" s="38" t="s">
        <v>500</v>
      </c>
      <c r="F134" s="38" t="s">
        <v>501</v>
      </c>
      <c r="G134" s="39">
        <v>64890000</v>
      </c>
      <c r="H134" s="40" t="s">
        <v>23</v>
      </c>
      <c r="I134" s="41" t="s">
        <v>502</v>
      </c>
      <c r="J134" s="42">
        <v>15381333</v>
      </c>
      <c r="K134" s="43"/>
      <c r="L134" s="44">
        <f t="shared" si="1"/>
        <v>80271333</v>
      </c>
    </row>
    <row r="135" spans="1:12" ht="17.25" customHeight="1" x14ac:dyDescent="0.25">
      <c r="A135" s="34" t="s">
        <v>503</v>
      </c>
      <c r="B135" s="35">
        <v>44951</v>
      </c>
      <c r="C135" s="36">
        <v>44953</v>
      </c>
      <c r="D135" s="37" t="s">
        <v>20</v>
      </c>
      <c r="E135" s="38" t="s">
        <v>504</v>
      </c>
      <c r="F135" s="38" t="s">
        <v>505</v>
      </c>
      <c r="G135" s="39">
        <v>54000000</v>
      </c>
      <c r="H135" s="40" t="s">
        <v>23</v>
      </c>
      <c r="I135" s="41" t="s">
        <v>506</v>
      </c>
      <c r="J135" s="42">
        <v>12800000</v>
      </c>
      <c r="K135" s="43"/>
      <c r="L135" s="44">
        <f t="shared" si="1"/>
        <v>66800000</v>
      </c>
    </row>
    <row r="136" spans="1:12" ht="17.25" customHeight="1" x14ac:dyDescent="0.25">
      <c r="A136" s="34" t="s">
        <v>507</v>
      </c>
      <c r="B136" s="35">
        <v>44951</v>
      </c>
      <c r="C136" s="36">
        <v>44952</v>
      </c>
      <c r="D136" s="37" t="s">
        <v>20</v>
      </c>
      <c r="E136" s="38" t="s">
        <v>508</v>
      </c>
      <c r="F136" s="38" t="s">
        <v>509</v>
      </c>
      <c r="G136" s="39">
        <v>69570000</v>
      </c>
      <c r="H136" s="40" t="s">
        <v>23</v>
      </c>
      <c r="I136" s="41" t="s">
        <v>510</v>
      </c>
      <c r="J136" s="42">
        <v>16748333</v>
      </c>
      <c r="K136" s="43"/>
      <c r="L136" s="44">
        <f t="shared" si="1"/>
        <v>86318333</v>
      </c>
    </row>
    <row r="137" spans="1:12" ht="17.25" customHeight="1" x14ac:dyDescent="0.25">
      <c r="A137" s="34" t="s">
        <v>511</v>
      </c>
      <c r="B137" s="35">
        <v>44951</v>
      </c>
      <c r="C137" s="36">
        <v>44952</v>
      </c>
      <c r="D137" s="37" t="s">
        <v>20</v>
      </c>
      <c r="E137" s="38" t="s">
        <v>512</v>
      </c>
      <c r="F137" s="38" t="s">
        <v>513</v>
      </c>
      <c r="G137" s="39">
        <v>83430000</v>
      </c>
      <c r="H137" s="40" t="s">
        <v>23</v>
      </c>
      <c r="I137" s="41" t="s">
        <v>514</v>
      </c>
      <c r="J137" s="42">
        <v>20085000</v>
      </c>
      <c r="K137" s="43"/>
      <c r="L137" s="44">
        <f t="shared" si="1"/>
        <v>103515000</v>
      </c>
    </row>
    <row r="138" spans="1:12" ht="17.25" customHeight="1" x14ac:dyDescent="0.25">
      <c r="A138" s="34" t="s">
        <v>515</v>
      </c>
      <c r="B138" s="35">
        <v>44951</v>
      </c>
      <c r="C138" s="36">
        <v>44958</v>
      </c>
      <c r="D138" s="37" t="s">
        <v>20</v>
      </c>
      <c r="E138" s="38" t="s">
        <v>516</v>
      </c>
      <c r="F138" s="38" t="s">
        <v>517</v>
      </c>
      <c r="G138" s="39">
        <v>51120000</v>
      </c>
      <c r="H138" s="40" t="s">
        <v>23</v>
      </c>
      <c r="I138" s="41" t="s">
        <v>518</v>
      </c>
      <c r="J138" s="42">
        <v>19170000</v>
      </c>
      <c r="K138" s="43"/>
      <c r="L138" s="44">
        <f t="shared" si="1"/>
        <v>70290000</v>
      </c>
    </row>
    <row r="139" spans="1:12" ht="17.25" customHeight="1" x14ac:dyDescent="0.25">
      <c r="A139" s="34" t="s">
        <v>519</v>
      </c>
      <c r="B139" s="35">
        <v>44951</v>
      </c>
      <c r="C139" s="36">
        <v>44953</v>
      </c>
      <c r="D139" s="37" t="s">
        <v>50</v>
      </c>
      <c r="E139" s="38" t="s">
        <v>520</v>
      </c>
      <c r="F139" s="38" t="s">
        <v>521</v>
      </c>
      <c r="G139" s="39">
        <v>25020000</v>
      </c>
      <c r="H139" s="40" t="s">
        <v>23</v>
      </c>
      <c r="I139" s="41" t="s">
        <v>522</v>
      </c>
      <c r="J139" s="42">
        <v>5930667</v>
      </c>
      <c r="K139" s="43"/>
      <c r="L139" s="44">
        <f t="shared" si="1"/>
        <v>30950667</v>
      </c>
    </row>
    <row r="140" spans="1:12" ht="17.25" customHeight="1" x14ac:dyDescent="0.25">
      <c r="A140" s="34" t="s">
        <v>523</v>
      </c>
      <c r="B140" s="35">
        <v>44951</v>
      </c>
      <c r="C140" s="36">
        <v>44952</v>
      </c>
      <c r="D140" s="37" t="s">
        <v>20</v>
      </c>
      <c r="E140" s="38" t="s">
        <v>524</v>
      </c>
      <c r="F140" s="38" t="s">
        <v>525</v>
      </c>
      <c r="G140" s="39">
        <v>70080000</v>
      </c>
      <c r="H140" s="40" t="s">
        <v>23</v>
      </c>
      <c r="I140" s="41" t="s">
        <v>526</v>
      </c>
      <c r="J140" s="42">
        <v>27740000</v>
      </c>
      <c r="K140" s="43"/>
      <c r="L140" s="44">
        <f t="shared" ref="L140:L203" si="2">+G140+J140-K140</f>
        <v>97820000</v>
      </c>
    </row>
    <row r="141" spans="1:12" ht="17.25" customHeight="1" x14ac:dyDescent="0.25">
      <c r="A141" s="34" t="s">
        <v>527</v>
      </c>
      <c r="B141" s="35">
        <v>44951</v>
      </c>
      <c r="C141" s="36">
        <v>44953</v>
      </c>
      <c r="D141" s="37" t="s">
        <v>20</v>
      </c>
      <c r="E141" s="38" t="s">
        <v>528</v>
      </c>
      <c r="F141" s="38" t="s">
        <v>529</v>
      </c>
      <c r="G141" s="39">
        <v>57510000</v>
      </c>
      <c r="H141" s="40" t="s">
        <v>23</v>
      </c>
      <c r="I141" s="41" t="s">
        <v>530</v>
      </c>
      <c r="J141" s="42">
        <v>13632000</v>
      </c>
      <c r="K141" s="43"/>
      <c r="L141" s="44">
        <f t="shared" si="2"/>
        <v>71142000</v>
      </c>
    </row>
    <row r="142" spans="1:12" ht="17.25" customHeight="1" x14ac:dyDescent="0.25">
      <c r="A142" s="34" t="s">
        <v>531</v>
      </c>
      <c r="B142" s="35">
        <v>44949</v>
      </c>
      <c r="C142" s="36">
        <v>44950</v>
      </c>
      <c r="D142" s="37" t="s">
        <v>20</v>
      </c>
      <c r="E142" s="38" t="s">
        <v>532</v>
      </c>
      <c r="F142" s="38" t="s">
        <v>533</v>
      </c>
      <c r="G142" s="39">
        <v>56000000</v>
      </c>
      <c r="H142" s="40" t="s">
        <v>23</v>
      </c>
      <c r="I142" s="41" t="s">
        <v>534</v>
      </c>
      <c r="J142" s="42">
        <v>22633333</v>
      </c>
      <c r="K142" s="43"/>
      <c r="L142" s="44">
        <f t="shared" si="2"/>
        <v>78633333</v>
      </c>
    </row>
    <row r="143" spans="1:12" ht="17.25" customHeight="1" x14ac:dyDescent="0.25">
      <c r="A143" s="34" t="s">
        <v>535</v>
      </c>
      <c r="B143" s="35">
        <v>44950</v>
      </c>
      <c r="C143" s="36">
        <v>44952</v>
      </c>
      <c r="D143" s="37" t="s">
        <v>20</v>
      </c>
      <c r="E143" s="38" t="s">
        <v>536</v>
      </c>
      <c r="F143" s="38" t="s">
        <v>537</v>
      </c>
      <c r="G143" s="39">
        <v>73600000</v>
      </c>
      <c r="H143" s="40" t="s">
        <v>23</v>
      </c>
      <c r="I143" s="41" t="s">
        <v>538</v>
      </c>
      <c r="J143" s="42">
        <v>26986667</v>
      </c>
      <c r="K143" s="43"/>
      <c r="L143" s="44">
        <f t="shared" si="2"/>
        <v>100586667</v>
      </c>
    </row>
    <row r="144" spans="1:12" ht="17.25" customHeight="1" x14ac:dyDescent="0.25">
      <c r="A144" s="34" t="s">
        <v>539</v>
      </c>
      <c r="B144" s="35">
        <v>44950</v>
      </c>
      <c r="C144" s="36">
        <v>44958</v>
      </c>
      <c r="D144" s="37" t="s">
        <v>20</v>
      </c>
      <c r="E144" s="38" t="s">
        <v>540</v>
      </c>
      <c r="F144" s="38" t="s">
        <v>541</v>
      </c>
      <c r="G144" s="39">
        <v>71379000</v>
      </c>
      <c r="H144" s="40" t="s">
        <v>23</v>
      </c>
      <c r="I144" s="41" t="s">
        <v>542</v>
      </c>
      <c r="J144" s="42">
        <v>0</v>
      </c>
      <c r="K144" s="43"/>
      <c r="L144" s="44">
        <f t="shared" si="2"/>
        <v>71379000</v>
      </c>
    </row>
    <row r="145" spans="1:12" ht="17.25" customHeight="1" x14ac:dyDescent="0.25">
      <c r="A145" s="34" t="s">
        <v>543</v>
      </c>
      <c r="B145" s="35">
        <v>44950</v>
      </c>
      <c r="C145" s="36">
        <v>44952</v>
      </c>
      <c r="D145" s="37" t="s">
        <v>20</v>
      </c>
      <c r="E145" s="38" t="s">
        <v>544</v>
      </c>
      <c r="F145" s="38" t="s">
        <v>545</v>
      </c>
      <c r="G145" s="39">
        <v>42400000</v>
      </c>
      <c r="H145" s="40" t="s">
        <v>23</v>
      </c>
      <c r="I145" s="41" t="s">
        <v>546</v>
      </c>
      <c r="J145" s="42">
        <v>16783333</v>
      </c>
      <c r="K145" s="43"/>
      <c r="L145" s="44">
        <f t="shared" si="2"/>
        <v>59183333</v>
      </c>
    </row>
    <row r="146" spans="1:12" ht="17.25" customHeight="1" x14ac:dyDescent="0.25">
      <c r="A146" s="34" t="s">
        <v>547</v>
      </c>
      <c r="B146" s="35">
        <v>44949</v>
      </c>
      <c r="C146" s="36">
        <v>44951</v>
      </c>
      <c r="D146" s="37" t="s">
        <v>20</v>
      </c>
      <c r="E146" s="38" t="s">
        <v>548</v>
      </c>
      <c r="F146" s="38" t="s">
        <v>549</v>
      </c>
      <c r="G146" s="39">
        <v>33600000</v>
      </c>
      <c r="H146" s="40" t="s">
        <v>23</v>
      </c>
      <c r="I146" s="41" t="s">
        <v>550</v>
      </c>
      <c r="J146" s="42">
        <v>12432000</v>
      </c>
      <c r="K146" s="43"/>
      <c r="L146" s="44">
        <f t="shared" si="2"/>
        <v>46032000</v>
      </c>
    </row>
    <row r="147" spans="1:12" ht="17.25" customHeight="1" x14ac:dyDescent="0.25">
      <c r="A147" s="34" t="s">
        <v>551</v>
      </c>
      <c r="B147" s="35">
        <v>44949</v>
      </c>
      <c r="C147" s="36">
        <v>44950</v>
      </c>
      <c r="D147" s="37" t="s">
        <v>50</v>
      </c>
      <c r="E147" s="38" t="s">
        <v>552</v>
      </c>
      <c r="F147" s="38" t="s">
        <v>553</v>
      </c>
      <c r="G147" s="39">
        <v>31200000</v>
      </c>
      <c r="H147" s="40" t="s">
        <v>23</v>
      </c>
      <c r="I147" s="41" t="s">
        <v>554</v>
      </c>
      <c r="J147" s="42">
        <v>12610000</v>
      </c>
      <c r="K147" s="43"/>
      <c r="L147" s="44">
        <f t="shared" si="2"/>
        <v>43810000</v>
      </c>
    </row>
    <row r="148" spans="1:12" ht="17.25" customHeight="1" x14ac:dyDescent="0.25">
      <c r="A148" s="34" t="s">
        <v>555</v>
      </c>
      <c r="B148" s="35">
        <v>44949</v>
      </c>
      <c r="C148" s="36">
        <v>44951</v>
      </c>
      <c r="D148" s="37" t="s">
        <v>20</v>
      </c>
      <c r="E148" s="38" t="s">
        <v>556</v>
      </c>
      <c r="F148" s="38" t="s">
        <v>557</v>
      </c>
      <c r="G148" s="39">
        <v>83430000</v>
      </c>
      <c r="H148" s="40" t="s">
        <v>23</v>
      </c>
      <c r="I148" s="41" t="s">
        <v>558</v>
      </c>
      <c r="J148" s="42">
        <v>41715000</v>
      </c>
      <c r="K148" s="43"/>
      <c r="L148" s="44">
        <f t="shared" si="2"/>
        <v>125145000</v>
      </c>
    </row>
    <row r="149" spans="1:12" ht="17.25" customHeight="1" x14ac:dyDescent="0.25">
      <c r="A149" s="34" t="s">
        <v>559</v>
      </c>
      <c r="B149" s="35">
        <v>44949</v>
      </c>
      <c r="C149" s="36">
        <v>44951</v>
      </c>
      <c r="D149" s="37" t="s">
        <v>20</v>
      </c>
      <c r="E149" s="38" t="s">
        <v>560</v>
      </c>
      <c r="F149" s="38" t="s">
        <v>561</v>
      </c>
      <c r="G149" s="39">
        <v>83430000</v>
      </c>
      <c r="H149" s="40" t="s">
        <v>23</v>
      </c>
      <c r="I149" s="41" t="s">
        <v>562</v>
      </c>
      <c r="J149" s="42">
        <v>20394000</v>
      </c>
      <c r="K149" s="43"/>
      <c r="L149" s="44">
        <f t="shared" si="2"/>
        <v>103824000</v>
      </c>
    </row>
    <row r="150" spans="1:12" ht="17.25" customHeight="1" x14ac:dyDescent="0.25">
      <c r="A150" s="34" t="s">
        <v>563</v>
      </c>
      <c r="B150" s="35">
        <v>44949</v>
      </c>
      <c r="C150" s="36">
        <v>44956</v>
      </c>
      <c r="D150" s="37" t="s">
        <v>20</v>
      </c>
      <c r="E150" s="38" t="s">
        <v>564</v>
      </c>
      <c r="F150" s="38" t="s">
        <v>565</v>
      </c>
      <c r="G150" s="39">
        <v>55620000</v>
      </c>
      <c r="H150" s="40" t="s">
        <v>23</v>
      </c>
      <c r="I150" s="41" t="s">
        <v>566</v>
      </c>
      <c r="J150" s="42">
        <v>12566000</v>
      </c>
      <c r="K150" s="43"/>
      <c r="L150" s="44">
        <f t="shared" si="2"/>
        <v>68186000</v>
      </c>
    </row>
    <row r="151" spans="1:12" ht="17.25" customHeight="1" x14ac:dyDescent="0.25">
      <c r="A151" s="34" t="s">
        <v>567</v>
      </c>
      <c r="B151" s="35">
        <v>44949</v>
      </c>
      <c r="C151" s="36">
        <v>44951</v>
      </c>
      <c r="D151" s="37" t="s">
        <v>20</v>
      </c>
      <c r="E151" s="38" t="s">
        <v>568</v>
      </c>
      <c r="F151" s="38" t="s">
        <v>569</v>
      </c>
      <c r="G151" s="39">
        <v>103500000</v>
      </c>
      <c r="H151" s="40" t="s">
        <v>23</v>
      </c>
      <c r="I151" s="41" t="s">
        <v>570</v>
      </c>
      <c r="J151" s="42">
        <v>48300000</v>
      </c>
      <c r="K151" s="43"/>
      <c r="L151" s="44">
        <f t="shared" si="2"/>
        <v>151800000</v>
      </c>
    </row>
    <row r="152" spans="1:12" ht="17.25" customHeight="1" x14ac:dyDescent="0.25">
      <c r="A152" s="34" t="s">
        <v>571</v>
      </c>
      <c r="B152" s="35">
        <v>44949</v>
      </c>
      <c r="C152" s="36">
        <v>44951</v>
      </c>
      <c r="D152" s="37" t="s">
        <v>20</v>
      </c>
      <c r="E152" s="38" t="s">
        <v>572</v>
      </c>
      <c r="F152" s="38" t="s">
        <v>573</v>
      </c>
      <c r="G152" s="39">
        <v>101970000</v>
      </c>
      <c r="H152" s="40" t="s">
        <v>23</v>
      </c>
      <c r="I152" s="41" t="s">
        <v>574</v>
      </c>
      <c r="J152" s="42">
        <v>50607333</v>
      </c>
      <c r="K152" s="43"/>
      <c r="L152" s="44">
        <f t="shared" si="2"/>
        <v>152577333</v>
      </c>
    </row>
    <row r="153" spans="1:12" ht="17.25" customHeight="1" x14ac:dyDescent="0.25">
      <c r="A153" s="34" t="s">
        <v>575</v>
      </c>
      <c r="B153" s="35">
        <v>44951</v>
      </c>
      <c r="C153" s="36">
        <v>44952</v>
      </c>
      <c r="D153" s="37" t="s">
        <v>20</v>
      </c>
      <c r="E153" s="38" t="s">
        <v>576</v>
      </c>
      <c r="F153" s="38" t="s">
        <v>577</v>
      </c>
      <c r="G153" s="39">
        <v>58160000</v>
      </c>
      <c r="H153" s="40" t="s">
        <v>23</v>
      </c>
      <c r="I153" s="41" t="s">
        <v>578</v>
      </c>
      <c r="J153" s="42">
        <v>12359000</v>
      </c>
      <c r="K153" s="43"/>
      <c r="L153" s="44">
        <f t="shared" si="2"/>
        <v>70519000</v>
      </c>
    </row>
    <row r="154" spans="1:12" ht="17.25" customHeight="1" x14ac:dyDescent="0.25">
      <c r="A154" s="34" t="s">
        <v>579</v>
      </c>
      <c r="B154" s="35">
        <v>44951</v>
      </c>
      <c r="C154" s="36">
        <v>44953</v>
      </c>
      <c r="D154" s="37" t="s">
        <v>20</v>
      </c>
      <c r="E154" s="38" t="s">
        <v>580</v>
      </c>
      <c r="F154" s="38" t="s">
        <v>581</v>
      </c>
      <c r="G154" s="39">
        <v>73645000</v>
      </c>
      <c r="H154" s="40" t="s">
        <v>23</v>
      </c>
      <c r="I154" s="41" t="s">
        <v>582</v>
      </c>
      <c r="J154" s="42">
        <v>0</v>
      </c>
      <c r="K154" s="43">
        <v>32582333</v>
      </c>
      <c r="L154" s="44">
        <f t="shared" si="2"/>
        <v>41062667</v>
      </c>
    </row>
    <row r="155" spans="1:12" ht="17.25" customHeight="1" x14ac:dyDescent="0.25">
      <c r="A155" s="34" t="s">
        <v>583</v>
      </c>
      <c r="B155" s="35">
        <v>44951</v>
      </c>
      <c r="C155" s="36">
        <v>44956</v>
      </c>
      <c r="D155" s="37" t="s">
        <v>20</v>
      </c>
      <c r="E155" s="38" t="s">
        <v>584</v>
      </c>
      <c r="F155" s="38" t="s">
        <v>585</v>
      </c>
      <c r="G155" s="39">
        <v>82800000</v>
      </c>
      <c r="H155" s="40" t="s">
        <v>23</v>
      </c>
      <c r="I155" s="41" t="s">
        <v>586</v>
      </c>
      <c r="J155" s="42">
        <v>18706667</v>
      </c>
      <c r="K155" s="43"/>
      <c r="L155" s="44">
        <f t="shared" si="2"/>
        <v>101506667</v>
      </c>
    </row>
    <row r="156" spans="1:12" ht="17.25" customHeight="1" x14ac:dyDescent="0.25">
      <c r="A156" s="34" t="s">
        <v>587</v>
      </c>
      <c r="B156" s="35">
        <v>44951</v>
      </c>
      <c r="C156" s="36">
        <v>44959</v>
      </c>
      <c r="D156" s="37" t="s">
        <v>20</v>
      </c>
      <c r="E156" s="38" t="s">
        <v>588</v>
      </c>
      <c r="F156" s="38" t="s">
        <v>589</v>
      </c>
      <c r="G156" s="39">
        <v>82800000</v>
      </c>
      <c r="H156" s="40" t="s">
        <v>23</v>
      </c>
      <c r="I156" s="41" t="s">
        <v>590</v>
      </c>
      <c r="J156" s="42">
        <v>18093333</v>
      </c>
      <c r="K156" s="43"/>
      <c r="L156" s="44">
        <f t="shared" si="2"/>
        <v>100893333</v>
      </c>
    </row>
    <row r="157" spans="1:12" ht="17.25" customHeight="1" x14ac:dyDescent="0.25">
      <c r="A157" s="34" t="s">
        <v>591</v>
      </c>
      <c r="B157" s="35">
        <v>44951</v>
      </c>
      <c r="C157" s="36">
        <v>44956</v>
      </c>
      <c r="D157" s="37" t="s">
        <v>20</v>
      </c>
      <c r="E157" s="38" t="s">
        <v>592</v>
      </c>
      <c r="F157" s="38" t="s">
        <v>593</v>
      </c>
      <c r="G157" s="39">
        <v>47700000</v>
      </c>
      <c r="H157" s="40" t="s">
        <v>23</v>
      </c>
      <c r="I157" s="41" t="s">
        <v>594</v>
      </c>
      <c r="J157" s="42">
        <v>10776667</v>
      </c>
      <c r="K157" s="43"/>
      <c r="L157" s="44">
        <f t="shared" si="2"/>
        <v>58476667</v>
      </c>
    </row>
    <row r="158" spans="1:12" ht="17.25" customHeight="1" x14ac:dyDescent="0.25">
      <c r="A158" s="34" t="s">
        <v>595</v>
      </c>
      <c r="B158" s="35">
        <v>44951</v>
      </c>
      <c r="C158" s="36">
        <v>44956</v>
      </c>
      <c r="D158" s="37" t="s">
        <v>20</v>
      </c>
      <c r="E158" s="38" t="s">
        <v>596</v>
      </c>
      <c r="F158" s="38" t="s">
        <v>597</v>
      </c>
      <c r="G158" s="39">
        <v>66950000</v>
      </c>
      <c r="H158" s="40" t="s">
        <v>23</v>
      </c>
      <c r="I158" s="41" t="s">
        <v>598</v>
      </c>
      <c r="J158" s="42">
        <v>9270000</v>
      </c>
      <c r="K158" s="43"/>
      <c r="L158" s="44">
        <f t="shared" si="2"/>
        <v>76220000</v>
      </c>
    </row>
    <row r="159" spans="1:12" ht="17.25" customHeight="1" x14ac:dyDescent="0.25">
      <c r="A159" s="34" t="s">
        <v>599</v>
      </c>
      <c r="B159" s="35">
        <v>44951</v>
      </c>
      <c r="C159" s="36">
        <v>44953</v>
      </c>
      <c r="D159" s="37" t="s">
        <v>20</v>
      </c>
      <c r="E159" s="38" t="s">
        <v>600</v>
      </c>
      <c r="F159" s="38" t="s">
        <v>601</v>
      </c>
      <c r="G159" s="39">
        <v>51200000</v>
      </c>
      <c r="H159" s="40" t="s">
        <v>23</v>
      </c>
      <c r="I159" s="41" t="s">
        <v>602</v>
      </c>
      <c r="J159" s="42">
        <v>20053333</v>
      </c>
      <c r="K159" s="43"/>
      <c r="L159" s="44">
        <f t="shared" si="2"/>
        <v>71253333</v>
      </c>
    </row>
    <row r="160" spans="1:12" ht="17.25" customHeight="1" x14ac:dyDescent="0.25">
      <c r="A160" s="34" t="s">
        <v>603</v>
      </c>
      <c r="B160" s="35">
        <v>44951</v>
      </c>
      <c r="C160" s="36">
        <v>44953</v>
      </c>
      <c r="D160" s="37" t="s">
        <v>20</v>
      </c>
      <c r="E160" s="38" t="s">
        <v>604</v>
      </c>
      <c r="F160" s="38" t="s">
        <v>605</v>
      </c>
      <c r="G160" s="39">
        <v>47700000</v>
      </c>
      <c r="H160" s="40" t="s">
        <v>23</v>
      </c>
      <c r="I160" s="41" t="s">
        <v>606</v>
      </c>
      <c r="J160" s="42">
        <v>11306667</v>
      </c>
      <c r="K160" s="43"/>
      <c r="L160" s="44">
        <f t="shared" si="2"/>
        <v>59006667</v>
      </c>
    </row>
    <row r="161" spans="1:12" ht="17.25" customHeight="1" x14ac:dyDescent="0.25">
      <c r="A161" s="34" t="s">
        <v>607</v>
      </c>
      <c r="B161" s="35">
        <v>44951</v>
      </c>
      <c r="C161" s="36">
        <v>44953</v>
      </c>
      <c r="D161" s="37" t="s">
        <v>20</v>
      </c>
      <c r="E161" s="38" t="s">
        <v>608</v>
      </c>
      <c r="F161" s="38" t="s">
        <v>609</v>
      </c>
      <c r="G161" s="39">
        <v>59600000</v>
      </c>
      <c r="H161" s="40" t="s">
        <v>23</v>
      </c>
      <c r="I161" s="41" t="s">
        <v>610</v>
      </c>
      <c r="J161" s="42">
        <v>23343333</v>
      </c>
      <c r="K161" s="43"/>
      <c r="L161" s="44">
        <f t="shared" si="2"/>
        <v>82943333</v>
      </c>
    </row>
    <row r="162" spans="1:12" ht="17.25" customHeight="1" x14ac:dyDescent="0.25">
      <c r="A162" s="34" t="s">
        <v>611</v>
      </c>
      <c r="B162" s="35">
        <v>44950</v>
      </c>
      <c r="C162" s="36">
        <v>44952</v>
      </c>
      <c r="D162" s="37" t="s">
        <v>20</v>
      </c>
      <c r="E162" s="38" t="s">
        <v>612</v>
      </c>
      <c r="F162" s="38" t="s">
        <v>279</v>
      </c>
      <c r="G162" s="39">
        <v>60255000</v>
      </c>
      <c r="H162" s="40" t="s">
        <v>23</v>
      </c>
      <c r="I162" s="41" t="s">
        <v>613</v>
      </c>
      <c r="J162" s="42">
        <v>0</v>
      </c>
      <c r="K162" s="43">
        <v>33921334</v>
      </c>
      <c r="L162" s="44">
        <f t="shared" si="2"/>
        <v>26333666</v>
      </c>
    </row>
    <row r="163" spans="1:12" ht="17.25" customHeight="1" x14ac:dyDescent="0.25">
      <c r="A163" s="34" t="s">
        <v>614</v>
      </c>
      <c r="B163" s="35">
        <v>44951</v>
      </c>
      <c r="C163" s="36">
        <v>44952</v>
      </c>
      <c r="D163" s="37" t="s">
        <v>20</v>
      </c>
      <c r="E163" s="38" t="s">
        <v>615</v>
      </c>
      <c r="F163" s="38" t="s">
        <v>616</v>
      </c>
      <c r="G163" s="39">
        <v>83430000</v>
      </c>
      <c r="H163" s="40" t="s">
        <v>23</v>
      </c>
      <c r="I163" s="41" t="s">
        <v>617</v>
      </c>
      <c r="J163" s="42">
        <v>41715000</v>
      </c>
      <c r="K163" s="43"/>
      <c r="L163" s="44">
        <f t="shared" si="2"/>
        <v>125145000</v>
      </c>
    </row>
    <row r="164" spans="1:12" ht="17.25" customHeight="1" x14ac:dyDescent="0.25">
      <c r="A164" s="34" t="s">
        <v>618</v>
      </c>
      <c r="B164" s="35">
        <v>44950</v>
      </c>
      <c r="C164" s="36">
        <v>44952</v>
      </c>
      <c r="D164" s="37" t="s">
        <v>20</v>
      </c>
      <c r="E164" s="38" t="s">
        <v>619</v>
      </c>
      <c r="F164" s="38" t="s">
        <v>279</v>
      </c>
      <c r="G164" s="39">
        <v>60255000</v>
      </c>
      <c r="H164" s="40" t="s">
        <v>23</v>
      </c>
      <c r="I164" s="41" t="s">
        <v>620</v>
      </c>
      <c r="J164" s="42">
        <v>14505833</v>
      </c>
      <c r="K164" s="43"/>
      <c r="L164" s="44">
        <f t="shared" si="2"/>
        <v>74760833</v>
      </c>
    </row>
    <row r="165" spans="1:12" ht="17.25" customHeight="1" x14ac:dyDescent="0.25">
      <c r="A165" s="34" t="s">
        <v>621</v>
      </c>
      <c r="B165" s="35">
        <v>44951</v>
      </c>
      <c r="C165" s="36">
        <v>44953</v>
      </c>
      <c r="D165" s="37" t="s">
        <v>20</v>
      </c>
      <c r="E165" s="38" t="s">
        <v>622</v>
      </c>
      <c r="F165" s="38" t="s">
        <v>623</v>
      </c>
      <c r="G165" s="39">
        <v>69525000</v>
      </c>
      <c r="H165" s="40" t="s">
        <v>23</v>
      </c>
      <c r="I165" s="41" t="s">
        <v>624</v>
      </c>
      <c r="J165" s="42">
        <v>34762500</v>
      </c>
      <c r="K165" s="43"/>
      <c r="L165" s="44">
        <f t="shared" si="2"/>
        <v>104287500</v>
      </c>
    </row>
    <row r="166" spans="1:12" ht="17.25" customHeight="1" x14ac:dyDescent="0.25">
      <c r="A166" s="34" t="s">
        <v>625</v>
      </c>
      <c r="B166" s="35">
        <v>44953</v>
      </c>
      <c r="C166" s="36">
        <v>44958</v>
      </c>
      <c r="D166" s="37" t="s">
        <v>50</v>
      </c>
      <c r="E166" s="38" t="s">
        <v>626</v>
      </c>
      <c r="F166" s="38" t="s">
        <v>627</v>
      </c>
      <c r="G166" s="39">
        <v>24903000</v>
      </c>
      <c r="H166" s="40" t="s">
        <v>23</v>
      </c>
      <c r="I166" s="41" t="s">
        <v>628</v>
      </c>
      <c r="J166" s="42">
        <v>12451500</v>
      </c>
      <c r="K166" s="43"/>
      <c r="L166" s="44">
        <f t="shared" si="2"/>
        <v>37354500</v>
      </c>
    </row>
    <row r="167" spans="1:12" ht="17.25" customHeight="1" x14ac:dyDescent="0.25">
      <c r="A167" s="34" t="s">
        <v>629</v>
      </c>
      <c r="B167" s="35">
        <v>44951</v>
      </c>
      <c r="C167" s="36">
        <v>44953</v>
      </c>
      <c r="D167" s="37" t="s">
        <v>20</v>
      </c>
      <c r="E167" s="38" t="s">
        <v>630</v>
      </c>
      <c r="F167" s="38" t="s">
        <v>631</v>
      </c>
      <c r="G167" s="39">
        <v>108000000</v>
      </c>
      <c r="H167" s="40" t="s">
        <v>23</v>
      </c>
      <c r="I167" s="41" t="s">
        <v>632</v>
      </c>
      <c r="J167" s="42">
        <v>25600000</v>
      </c>
      <c r="K167" s="43"/>
      <c r="L167" s="44">
        <f t="shared" si="2"/>
        <v>133600000</v>
      </c>
    </row>
    <row r="168" spans="1:12" ht="17.25" customHeight="1" x14ac:dyDescent="0.25">
      <c r="A168" s="34" t="s">
        <v>633</v>
      </c>
      <c r="B168" s="35">
        <v>44951</v>
      </c>
      <c r="C168" s="36">
        <v>44956</v>
      </c>
      <c r="D168" s="37" t="s">
        <v>50</v>
      </c>
      <c r="E168" s="38" t="s">
        <v>634</v>
      </c>
      <c r="F168" s="38" t="s">
        <v>635</v>
      </c>
      <c r="G168" s="39">
        <v>27500000</v>
      </c>
      <c r="H168" s="40" t="s">
        <v>23</v>
      </c>
      <c r="I168" s="41" t="s">
        <v>636</v>
      </c>
      <c r="J168" s="42">
        <v>0</v>
      </c>
      <c r="K168" s="43"/>
      <c r="L168" s="44">
        <f t="shared" si="2"/>
        <v>27500000</v>
      </c>
    </row>
    <row r="169" spans="1:12" ht="17.25" customHeight="1" x14ac:dyDescent="0.25">
      <c r="A169" s="34" t="s">
        <v>637</v>
      </c>
      <c r="B169" s="35">
        <v>44952</v>
      </c>
      <c r="C169" s="36">
        <v>44956</v>
      </c>
      <c r="D169" s="37" t="s">
        <v>50</v>
      </c>
      <c r="E169" s="38" t="s">
        <v>638</v>
      </c>
      <c r="F169" s="38" t="s">
        <v>639</v>
      </c>
      <c r="G169" s="39">
        <v>37389000</v>
      </c>
      <c r="H169" s="40" t="s">
        <v>23</v>
      </c>
      <c r="I169" s="41" t="s">
        <v>640</v>
      </c>
      <c r="J169" s="42">
        <v>0</v>
      </c>
      <c r="K169" s="43"/>
      <c r="L169" s="44">
        <f t="shared" si="2"/>
        <v>37389000</v>
      </c>
    </row>
    <row r="170" spans="1:12" ht="17.25" customHeight="1" x14ac:dyDescent="0.25">
      <c r="A170" s="34" t="s">
        <v>641</v>
      </c>
      <c r="B170" s="35">
        <v>44952</v>
      </c>
      <c r="C170" s="36">
        <v>44956</v>
      </c>
      <c r="D170" s="37" t="s">
        <v>20</v>
      </c>
      <c r="E170" s="38" t="s">
        <v>642</v>
      </c>
      <c r="F170" s="38" t="s">
        <v>643</v>
      </c>
      <c r="G170" s="39">
        <v>62881500</v>
      </c>
      <c r="H170" s="40" t="s">
        <v>23</v>
      </c>
      <c r="I170" s="41" t="s">
        <v>644</v>
      </c>
      <c r="J170" s="42">
        <v>0</v>
      </c>
      <c r="K170" s="43"/>
      <c r="L170" s="44">
        <f t="shared" si="2"/>
        <v>62881500</v>
      </c>
    </row>
    <row r="171" spans="1:12" ht="17.25" customHeight="1" x14ac:dyDescent="0.25">
      <c r="A171" s="34" t="s">
        <v>645</v>
      </c>
      <c r="B171" s="35">
        <v>44952</v>
      </c>
      <c r="C171" s="36">
        <v>44958</v>
      </c>
      <c r="D171" s="37" t="s">
        <v>20</v>
      </c>
      <c r="E171" s="38" t="s">
        <v>646</v>
      </c>
      <c r="F171" s="38" t="s">
        <v>643</v>
      </c>
      <c r="G171" s="39">
        <v>62881500</v>
      </c>
      <c r="H171" s="40" t="s">
        <v>23</v>
      </c>
      <c r="I171" s="41" t="s">
        <v>647</v>
      </c>
      <c r="J171" s="42">
        <v>0</v>
      </c>
      <c r="K171" s="43"/>
      <c r="L171" s="44">
        <f t="shared" si="2"/>
        <v>62881500</v>
      </c>
    </row>
    <row r="172" spans="1:12" ht="17.25" customHeight="1" x14ac:dyDescent="0.25">
      <c r="A172" s="34" t="s">
        <v>648</v>
      </c>
      <c r="B172" s="35">
        <v>44951</v>
      </c>
      <c r="C172" s="36">
        <v>44953</v>
      </c>
      <c r="D172" s="37" t="s">
        <v>20</v>
      </c>
      <c r="E172" s="38" t="s">
        <v>649</v>
      </c>
      <c r="F172" s="38" t="s">
        <v>650</v>
      </c>
      <c r="G172" s="39">
        <v>47700000</v>
      </c>
      <c r="H172" s="40" t="s">
        <v>23</v>
      </c>
      <c r="I172" s="41" t="s">
        <v>651</v>
      </c>
      <c r="J172" s="42">
        <v>11306667</v>
      </c>
      <c r="K172" s="43"/>
      <c r="L172" s="44">
        <f t="shared" si="2"/>
        <v>59006667</v>
      </c>
    </row>
    <row r="173" spans="1:12" ht="17.25" customHeight="1" x14ac:dyDescent="0.25">
      <c r="A173" s="34" t="s">
        <v>652</v>
      </c>
      <c r="B173" s="35">
        <v>44952</v>
      </c>
      <c r="C173" s="36">
        <v>44958</v>
      </c>
      <c r="D173" s="37" t="s">
        <v>20</v>
      </c>
      <c r="E173" s="38" t="s">
        <v>653</v>
      </c>
      <c r="F173" s="38" t="s">
        <v>654</v>
      </c>
      <c r="G173" s="39">
        <v>83430000</v>
      </c>
      <c r="H173" s="40" t="s">
        <v>23</v>
      </c>
      <c r="I173" s="41" t="s">
        <v>655</v>
      </c>
      <c r="J173" s="42">
        <v>18540000</v>
      </c>
      <c r="K173" s="43"/>
      <c r="L173" s="44">
        <f t="shared" si="2"/>
        <v>101970000</v>
      </c>
    </row>
    <row r="174" spans="1:12" ht="17.25" customHeight="1" x14ac:dyDescent="0.25">
      <c r="A174" s="34" t="s">
        <v>656</v>
      </c>
      <c r="B174" s="35">
        <v>44952</v>
      </c>
      <c r="C174" s="36">
        <v>44958</v>
      </c>
      <c r="D174" s="37" t="s">
        <v>20</v>
      </c>
      <c r="E174" s="38" t="s">
        <v>657</v>
      </c>
      <c r="F174" s="38" t="s">
        <v>658</v>
      </c>
      <c r="G174" s="39">
        <v>61840000</v>
      </c>
      <c r="H174" s="40" t="s">
        <v>23</v>
      </c>
      <c r="I174" s="41" t="s">
        <v>659</v>
      </c>
      <c r="J174" s="42">
        <v>23190000</v>
      </c>
      <c r="K174" s="43"/>
      <c r="L174" s="44">
        <f t="shared" si="2"/>
        <v>85030000</v>
      </c>
    </row>
    <row r="175" spans="1:12" ht="17.25" customHeight="1" x14ac:dyDescent="0.25">
      <c r="A175" s="34" t="s">
        <v>660</v>
      </c>
      <c r="B175" s="35">
        <v>44951</v>
      </c>
      <c r="C175" s="36">
        <v>44953</v>
      </c>
      <c r="D175" s="37" t="s">
        <v>20</v>
      </c>
      <c r="E175" s="38" t="s">
        <v>661</v>
      </c>
      <c r="F175" s="38" t="s">
        <v>662</v>
      </c>
      <c r="G175" s="39">
        <v>83430000</v>
      </c>
      <c r="H175" s="40" t="s">
        <v>23</v>
      </c>
      <c r="I175" s="41" t="s">
        <v>663</v>
      </c>
      <c r="J175" s="42">
        <v>41715000</v>
      </c>
      <c r="K175" s="43"/>
      <c r="L175" s="44">
        <f t="shared" si="2"/>
        <v>125145000</v>
      </c>
    </row>
    <row r="176" spans="1:12" ht="17.25" customHeight="1" x14ac:dyDescent="0.25">
      <c r="A176" s="34" t="s">
        <v>664</v>
      </c>
      <c r="B176" s="35">
        <v>44951</v>
      </c>
      <c r="C176" s="36">
        <v>44956</v>
      </c>
      <c r="D176" s="37" t="s">
        <v>20</v>
      </c>
      <c r="E176" s="38" t="s">
        <v>665</v>
      </c>
      <c r="F176" s="38" t="s">
        <v>666</v>
      </c>
      <c r="G176" s="39">
        <v>47700000</v>
      </c>
      <c r="H176" s="40" t="s">
        <v>23</v>
      </c>
      <c r="I176" s="41" t="s">
        <v>667</v>
      </c>
      <c r="J176" s="42">
        <v>10776667</v>
      </c>
      <c r="K176" s="43"/>
      <c r="L176" s="44">
        <f t="shared" si="2"/>
        <v>58476667</v>
      </c>
    </row>
    <row r="177" spans="1:12" ht="17.25" customHeight="1" x14ac:dyDescent="0.25">
      <c r="A177" s="34" t="s">
        <v>668</v>
      </c>
      <c r="B177" s="35">
        <v>44952</v>
      </c>
      <c r="C177" s="36">
        <v>44953</v>
      </c>
      <c r="D177" s="37" t="s">
        <v>20</v>
      </c>
      <c r="E177" s="38" t="s">
        <v>669</v>
      </c>
      <c r="F177" s="38" t="s">
        <v>670</v>
      </c>
      <c r="G177" s="39">
        <v>104500000</v>
      </c>
      <c r="H177" s="40" t="s">
        <v>23</v>
      </c>
      <c r="I177" s="41" t="s">
        <v>671</v>
      </c>
      <c r="J177" s="42">
        <v>0</v>
      </c>
      <c r="K177" s="43"/>
      <c r="L177" s="44">
        <f t="shared" si="2"/>
        <v>104500000</v>
      </c>
    </row>
    <row r="178" spans="1:12" ht="17.25" customHeight="1" x14ac:dyDescent="0.25">
      <c r="A178" s="34" t="s">
        <v>672</v>
      </c>
      <c r="B178" s="35">
        <v>44952</v>
      </c>
      <c r="C178" s="36">
        <v>44953</v>
      </c>
      <c r="D178" s="37" t="s">
        <v>20</v>
      </c>
      <c r="E178" s="38" t="s">
        <v>673</v>
      </c>
      <c r="F178" s="38" t="s">
        <v>211</v>
      </c>
      <c r="G178" s="39">
        <v>58300000</v>
      </c>
      <c r="H178" s="40" t="s">
        <v>23</v>
      </c>
      <c r="I178" s="41" t="s">
        <v>674</v>
      </c>
      <c r="J178" s="42">
        <v>0</v>
      </c>
      <c r="K178" s="43"/>
      <c r="L178" s="44">
        <f t="shared" si="2"/>
        <v>58300000</v>
      </c>
    </row>
    <row r="179" spans="1:12" ht="17.25" customHeight="1" x14ac:dyDescent="0.25">
      <c r="A179" s="34" t="s">
        <v>675</v>
      </c>
      <c r="B179" s="35">
        <v>44952</v>
      </c>
      <c r="C179" s="36">
        <v>44953</v>
      </c>
      <c r="D179" s="37" t="s">
        <v>20</v>
      </c>
      <c r="E179" s="38" t="s">
        <v>676</v>
      </c>
      <c r="F179" s="38" t="s">
        <v>211</v>
      </c>
      <c r="G179" s="39">
        <v>58300000</v>
      </c>
      <c r="H179" s="40" t="s">
        <v>23</v>
      </c>
      <c r="I179" s="41" t="s">
        <v>677</v>
      </c>
      <c r="J179" s="42">
        <v>0</v>
      </c>
      <c r="K179" s="43"/>
      <c r="L179" s="44">
        <f t="shared" si="2"/>
        <v>58300000</v>
      </c>
    </row>
    <row r="180" spans="1:12" ht="17.25" customHeight="1" x14ac:dyDescent="0.25">
      <c r="A180" s="34" t="s">
        <v>678</v>
      </c>
      <c r="B180" s="35">
        <v>44952</v>
      </c>
      <c r="C180" s="36">
        <v>44953</v>
      </c>
      <c r="D180" s="37" t="s">
        <v>20</v>
      </c>
      <c r="E180" s="38" t="s">
        <v>679</v>
      </c>
      <c r="F180" s="38" t="s">
        <v>204</v>
      </c>
      <c r="G180" s="39">
        <v>67980000</v>
      </c>
      <c r="H180" s="40" t="s">
        <v>23</v>
      </c>
      <c r="I180" s="41" t="s">
        <v>680</v>
      </c>
      <c r="J180" s="42">
        <v>0</v>
      </c>
      <c r="K180" s="43"/>
      <c r="L180" s="44">
        <f t="shared" si="2"/>
        <v>67980000</v>
      </c>
    </row>
    <row r="181" spans="1:12" ht="17.25" customHeight="1" x14ac:dyDescent="0.25">
      <c r="A181" s="34" t="s">
        <v>681</v>
      </c>
      <c r="B181" s="35">
        <v>44952</v>
      </c>
      <c r="C181" s="36">
        <v>44953</v>
      </c>
      <c r="D181" s="37" t="s">
        <v>20</v>
      </c>
      <c r="E181" s="38" t="s">
        <v>682</v>
      </c>
      <c r="F181" s="38" t="s">
        <v>204</v>
      </c>
      <c r="G181" s="39">
        <v>67980000</v>
      </c>
      <c r="H181" s="40" t="s">
        <v>23</v>
      </c>
      <c r="I181" s="41" t="s">
        <v>683</v>
      </c>
      <c r="J181" s="42">
        <v>0</v>
      </c>
      <c r="K181" s="43"/>
      <c r="L181" s="44">
        <f t="shared" si="2"/>
        <v>67980000</v>
      </c>
    </row>
    <row r="182" spans="1:12" ht="17.25" customHeight="1" x14ac:dyDescent="0.25">
      <c r="A182" s="34" t="s">
        <v>684</v>
      </c>
      <c r="B182" s="35">
        <v>44952</v>
      </c>
      <c r="C182" s="36">
        <v>44953</v>
      </c>
      <c r="D182" s="37" t="s">
        <v>20</v>
      </c>
      <c r="E182" s="38" t="s">
        <v>685</v>
      </c>
      <c r="F182" s="38" t="s">
        <v>211</v>
      </c>
      <c r="G182" s="39">
        <v>58300000</v>
      </c>
      <c r="H182" s="40" t="s">
        <v>23</v>
      </c>
      <c r="I182" s="41" t="s">
        <v>686</v>
      </c>
      <c r="J182" s="42">
        <v>0</v>
      </c>
      <c r="K182" s="43"/>
      <c r="L182" s="44">
        <f t="shared" si="2"/>
        <v>58300000</v>
      </c>
    </row>
    <row r="183" spans="1:12" ht="17.25" customHeight="1" x14ac:dyDescent="0.25">
      <c r="A183" s="34" t="s">
        <v>687</v>
      </c>
      <c r="B183" s="35">
        <v>44952</v>
      </c>
      <c r="C183" s="36">
        <v>44953</v>
      </c>
      <c r="D183" s="37" t="s">
        <v>20</v>
      </c>
      <c r="E183" s="38" t="s">
        <v>688</v>
      </c>
      <c r="F183" s="38" t="s">
        <v>689</v>
      </c>
      <c r="G183" s="39">
        <v>58300000</v>
      </c>
      <c r="H183" s="40" t="s">
        <v>23</v>
      </c>
      <c r="I183" s="41" t="s">
        <v>690</v>
      </c>
      <c r="J183" s="42">
        <v>0</v>
      </c>
      <c r="K183" s="43"/>
      <c r="L183" s="44">
        <f t="shared" si="2"/>
        <v>58300000</v>
      </c>
    </row>
    <row r="184" spans="1:12" ht="17.25" customHeight="1" x14ac:dyDescent="0.25">
      <c r="A184" s="34" t="s">
        <v>691</v>
      </c>
      <c r="B184" s="35">
        <v>44952</v>
      </c>
      <c r="C184" s="36">
        <v>44956</v>
      </c>
      <c r="D184" s="37" t="s">
        <v>20</v>
      </c>
      <c r="E184" s="38" t="s">
        <v>692</v>
      </c>
      <c r="F184" s="38" t="s">
        <v>146</v>
      </c>
      <c r="G184" s="39">
        <v>80300000</v>
      </c>
      <c r="H184" s="40" t="s">
        <v>23</v>
      </c>
      <c r="I184" s="41" t="s">
        <v>693</v>
      </c>
      <c r="J184" s="42">
        <v>0</v>
      </c>
      <c r="K184" s="43"/>
      <c r="L184" s="44">
        <f t="shared" si="2"/>
        <v>80300000</v>
      </c>
    </row>
    <row r="185" spans="1:12" ht="17.25" customHeight="1" x14ac:dyDescent="0.25">
      <c r="A185" s="34" t="s">
        <v>694</v>
      </c>
      <c r="B185" s="35">
        <v>44952</v>
      </c>
      <c r="C185" s="36">
        <v>44956</v>
      </c>
      <c r="D185" s="37" t="s">
        <v>20</v>
      </c>
      <c r="E185" s="38" t="s">
        <v>695</v>
      </c>
      <c r="F185" s="38" t="s">
        <v>146</v>
      </c>
      <c r="G185" s="39">
        <v>80300000</v>
      </c>
      <c r="H185" s="40" t="s">
        <v>23</v>
      </c>
      <c r="I185" s="41" t="s">
        <v>696</v>
      </c>
      <c r="J185" s="42">
        <v>0</v>
      </c>
      <c r="K185" s="43"/>
      <c r="L185" s="44">
        <f t="shared" si="2"/>
        <v>80300000</v>
      </c>
    </row>
    <row r="186" spans="1:12" ht="17.25" customHeight="1" x14ac:dyDescent="0.25">
      <c r="A186" s="34" t="s">
        <v>697</v>
      </c>
      <c r="B186" s="35">
        <v>44953</v>
      </c>
      <c r="C186" s="36">
        <v>44958</v>
      </c>
      <c r="D186" s="37" t="s">
        <v>20</v>
      </c>
      <c r="E186" s="38" t="s">
        <v>698</v>
      </c>
      <c r="F186" s="38" t="s">
        <v>699</v>
      </c>
      <c r="G186" s="39">
        <v>47700000</v>
      </c>
      <c r="H186" s="40" t="s">
        <v>23</v>
      </c>
      <c r="I186" s="41" t="s">
        <v>700</v>
      </c>
      <c r="J186" s="42">
        <v>23673333</v>
      </c>
      <c r="K186" s="43"/>
      <c r="L186" s="44">
        <f t="shared" si="2"/>
        <v>71373333</v>
      </c>
    </row>
    <row r="187" spans="1:12" ht="17.25" customHeight="1" x14ac:dyDescent="0.25">
      <c r="A187" s="34" t="s">
        <v>701</v>
      </c>
      <c r="B187" s="35">
        <v>44952</v>
      </c>
      <c r="C187" s="36">
        <v>44956</v>
      </c>
      <c r="D187" s="37" t="s">
        <v>20</v>
      </c>
      <c r="E187" s="38" t="s">
        <v>702</v>
      </c>
      <c r="F187" s="38" t="s">
        <v>703</v>
      </c>
      <c r="G187" s="39">
        <v>64890000</v>
      </c>
      <c r="H187" s="40" t="s">
        <v>23</v>
      </c>
      <c r="I187" s="41" t="s">
        <v>704</v>
      </c>
      <c r="J187" s="42">
        <v>23484000</v>
      </c>
      <c r="K187" s="43"/>
      <c r="L187" s="44">
        <f t="shared" si="2"/>
        <v>88374000</v>
      </c>
    </row>
    <row r="188" spans="1:12" ht="17.25" customHeight="1" x14ac:dyDescent="0.25">
      <c r="A188" s="34" t="s">
        <v>705</v>
      </c>
      <c r="B188" s="35">
        <v>44952</v>
      </c>
      <c r="C188" s="36">
        <v>44953</v>
      </c>
      <c r="D188" s="37" t="s">
        <v>50</v>
      </c>
      <c r="E188" s="38" t="s">
        <v>706</v>
      </c>
      <c r="F188" s="38" t="s">
        <v>707</v>
      </c>
      <c r="G188" s="39">
        <v>36000000</v>
      </c>
      <c r="H188" s="40" t="s">
        <v>23</v>
      </c>
      <c r="I188" s="41" t="s">
        <v>708</v>
      </c>
      <c r="J188" s="42">
        <v>14100000</v>
      </c>
      <c r="K188" s="43"/>
      <c r="L188" s="44">
        <f t="shared" si="2"/>
        <v>50100000</v>
      </c>
    </row>
    <row r="189" spans="1:12" ht="17.25" customHeight="1" x14ac:dyDescent="0.25">
      <c r="A189" s="34" t="s">
        <v>709</v>
      </c>
      <c r="B189" s="35">
        <v>44953</v>
      </c>
      <c r="C189" s="36">
        <v>44959</v>
      </c>
      <c r="D189" s="37" t="s">
        <v>20</v>
      </c>
      <c r="E189" s="38" t="s">
        <v>710</v>
      </c>
      <c r="F189" s="38" t="s">
        <v>711</v>
      </c>
      <c r="G189" s="39">
        <v>62881500</v>
      </c>
      <c r="H189" s="40" t="s">
        <v>23</v>
      </c>
      <c r="I189" s="41" t="s">
        <v>712</v>
      </c>
      <c r="J189" s="42">
        <v>0</v>
      </c>
      <c r="K189" s="43"/>
      <c r="L189" s="44">
        <f t="shared" si="2"/>
        <v>62881500</v>
      </c>
    </row>
    <row r="190" spans="1:12" ht="17.25" customHeight="1" x14ac:dyDescent="0.25">
      <c r="A190" s="34" t="s">
        <v>713</v>
      </c>
      <c r="B190" s="35">
        <v>44952</v>
      </c>
      <c r="C190" s="36">
        <v>44959</v>
      </c>
      <c r="D190" s="37" t="s">
        <v>20</v>
      </c>
      <c r="E190" s="38" t="s">
        <v>714</v>
      </c>
      <c r="F190" s="38" t="s">
        <v>715</v>
      </c>
      <c r="G190" s="39">
        <v>94039000</v>
      </c>
      <c r="H190" s="40" t="s">
        <v>23</v>
      </c>
      <c r="I190" s="41" t="s">
        <v>716</v>
      </c>
      <c r="J190" s="42">
        <v>0</v>
      </c>
      <c r="K190" s="43"/>
      <c r="L190" s="44">
        <f t="shared" si="2"/>
        <v>94039000</v>
      </c>
    </row>
    <row r="191" spans="1:12" ht="17.25" customHeight="1" x14ac:dyDescent="0.25">
      <c r="A191" s="34" t="s">
        <v>717</v>
      </c>
      <c r="B191" s="35">
        <v>44953</v>
      </c>
      <c r="C191" s="36">
        <v>44959</v>
      </c>
      <c r="D191" s="37" t="s">
        <v>20</v>
      </c>
      <c r="E191" s="38" t="s">
        <v>718</v>
      </c>
      <c r="F191" s="38" t="s">
        <v>719</v>
      </c>
      <c r="G191" s="39">
        <v>62881500</v>
      </c>
      <c r="H191" s="40" t="s">
        <v>23</v>
      </c>
      <c r="I191" s="41" t="s">
        <v>720</v>
      </c>
      <c r="J191" s="42">
        <v>0</v>
      </c>
      <c r="K191" s="43"/>
      <c r="L191" s="44">
        <f t="shared" si="2"/>
        <v>62881500</v>
      </c>
    </row>
    <row r="192" spans="1:12" ht="17.25" customHeight="1" x14ac:dyDescent="0.25">
      <c r="A192" s="34" t="s">
        <v>721</v>
      </c>
      <c r="B192" s="35">
        <v>44953</v>
      </c>
      <c r="C192" s="36">
        <v>44959</v>
      </c>
      <c r="D192" s="37" t="s">
        <v>20</v>
      </c>
      <c r="E192" s="38" t="s">
        <v>722</v>
      </c>
      <c r="F192" s="38" t="s">
        <v>711</v>
      </c>
      <c r="G192" s="39">
        <v>50985000</v>
      </c>
      <c r="H192" s="40" t="s">
        <v>23</v>
      </c>
      <c r="I192" s="41" t="s">
        <v>723</v>
      </c>
      <c r="J192" s="42">
        <v>0</v>
      </c>
      <c r="K192" s="43"/>
      <c r="L192" s="44">
        <f t="shared" si="2"/>
        <v>50985000</v>
      </c>
    </row>
    <row r="193" spans="1:12" ht="17.25" customHeight="1" x14ac:dyDescent="0.25">
      <c r="A193" s="34" t="s">
        <v>724</v>
      </c>
      <c r="B193" s="35">
        <v>44952</v>
      </c>
      <c r="C193" s="36">
        <v>44959</v>
      </c>
      <c r="D193" s="37" t="s">
        <v>20</v>
      </c>
      <c r="E193" s="38" t="s">
        <v>725</v>
      </c>
      <c r="F193" s="38" t="s">
        <v>726</v>
      </c>
      <c r="G193" s="39">
        <v>62881500</v>
      </c>
      <c r="H193" s="40" t="s">
        <v>23</v>
      </c>
      <c r="I193" s="41" t="s">
        <v>727</v>
      </c>
      <c r="J193" s="42">
        <v>0</v>
      </c>
      <c r="K193" s="43"/>
      <c r="L193" s="44">
        <f t="shared" si="2"/>
        <v>62881500</v>
      </c>
    </row>
    <row r="194" spans="1:12" ht="17.25" customHeight="1" x14ac:dyDescent="0.25">
      <c r="A194" s="34" t="s">
        <v>728</v>
      </c>
      <c r="B194" s="35">
        <v>44956</v>
      </c>
      <c r="C194" s="36">
        <v>44959</v>
      </c>
      <c r="D194" s="37" t="s">
        <v>20</v>
      </c>
      <c r="E194" s="38" t="s">
        <v>729</v>
      </c>
      <c r="F194" s="38" t="s">
        <v>730</v>
      </c>
      <c r="G194" s="39">
        <v>62881500</v>
      </c>
      <c r="H194" s="40" t="s">
        <v>23</v>
      </c>
      <c r="I194" s="41" t="s">
        <v>731</v>
      </c>
      <c r="J194" s="42">
        <v>0</v>
      </c>
      <c r="K194" s="43"/>
      <c r="L194" s="44">
        <f t="shared" si="2"/>
        <v>62881500</v>
      </c>
    </row>
    <row r="195" spans="1:12" ht="17.25" customHeight="1" x14ac:dyDescent="0.25">
      <c r="A195" s="34" t="s">
        <v>732</v>
      </c>
      <c r="B195" s="35">
        <v>44952</v>
      </c>
      <c r="C195" s="36">
        <v>44959</v>
      </c>
      <c r="D195" s="37" t="s">
        <v>20</v>
      </c>
      <c r="E195" s="38" t="s">
        <v>733</v>
      </c>
      <c r="F195" s="38" t="s">
        <v>734</v>
      </c>
      <c r="G195" s="39">
        <v>62881500</v>
      </c>
      <c r="H195" s="40" t="s">
        <v>23</v>
      </c>
      <c r="I195" s="41" t="s">
        <v>735</v>
      </c>
      <c r="J195" s="42">
        <v>0</v>
      </c>
      <c r="K195" s="43"/>
      <c r="L195" s="44">
        <f t="shared" si="2"/>
        <v>62881500</v>
      </c>
    </row>
    <row r="196" spans="1:12" ht="17.25" customHeight="1" x14ac:dyDescent="0.25">
      <c r="A196" s="34" t="s">
        <v>736</v>
      </c>
      <c r="B196" s="35">
        <v>44952</v>
      </c>
      <c r="C196" s="36">
        <v>44956</v>
      </c>
      <c r="D196" s="37" t="s">
        <v>20</v>
      </c>
      <c r="E196" s="38" t="s">
        <v>737</v>
      </c>
      <c r="F196" s="38" t="s">
        <v>738</v>
      </c>
      <c r="G196" s="39">
        <v>47700000</v>
      </c>
      <c r="H196" s="40" t="s">
        <v>23</v>
      </c>
      <c r="I196" s="41" t="s">
        <v>739</v>
      </c>
      <c r="J196" s="42">
        <v>10776667</v>
      </c>
      <c r="K196" s="43"/>
      <c r="L196" s="44">
        <f t="shared" si="2"/>
        <v>58476667</v>
      </c>
    </row>
    <row r="197" spans="1:12" ht="17.25" customHeight="1" x14ac:dyDescent="0.25">
      <c r="A197" s="34" t="s">
        <v>740</v>
      </c>
      <c r="B197" s="35">
        <v>44952</v>
      </c>
      <c r="C197" s="36">
        <v>44956</v>
      </c>
      <c r="D197" s="37" t="s">
        <v>20</v>
      </c>
      <c r="E197" s="38" t="s">
        <v>741</v>
      </c>
      <c r="F197" s="38" t="s">
        <v>742</v>
      </c>
      <c r="G197" s="39">
        <v>60255000</v>
      </c>
      <c r="H197" s="40" t="s">
        <v>23</v>
      </c>
      <c r="I197" s="41" t="s">
        <v>743</v>
      </c>
      <c r="J197" s="42">
        <v>11604667</v>
      </c>
      <c r="K197" s="43"/>
      <c r="L197" s="44">
        <f t="shared" si="2"/>
        <v>71859667</v>
      </c>
    </row>
    <row r="198" spans="1:12" ht="17.25" customHeight="1" x14ac:dyDescent="0.25">
      <c r="A198" s="34" t="s">
        <v>744</v>
      </c>
      <c r="B198" s="35">
        <v>44952</v>
      </c>
      <c r="C198" s="36">
        <v>44956</v>
      </c>
      <c r="D198" s="37" t="s">
        <v>20</v>
      </c>
      <c r="E198" s="38" t="s">
        <v>745</v>
      </c>
      <c r="F198" s="38" t="s">
        <v>742</v>
      </c>
      <c r="G198" s="39">
        <v>60255000</v>
      </c>
      <c r="H198" s="40" t="s">
        <v>23</v>
      </c>
      <c r="I198" s="41" t="s">
        <v>746</v>
      </c>
      <c r="J198" s="42">
        <v>13613167</v>
      </c>
      <c r="K198" s="43"/>
      <c r="L198" s="44">
        <f t="shared" si="2"/>
        <v>73868167</v>
      </c>
    </row>
    <row r="199" spans="1:12" ht="17.25" customHeight="1" x14ac:dyDescent="0.25">
      <c r="A199" s="34" t="s">
        <v>747</v>
      </c>
      <c r="B199" s="35">
        <v>44952</v>
      </c>
      <c r="C199" s="36">
        <v>44958</v>
      </c>
      <c r="D199" s="37" t="s">
        <v>20</v>
      </c>
      <c r="E199" s="38" t="s">
        <v>748</v>
      </c>
      <c r="F199" s="38" t="s">
        <v>742</v>
      </c>
      <c r="G199" s="39">
        <v>60255000</v>
      </c>
      <c r="H199" s="40" t="s">
        <v>23</v>
      </c>
      <c r="I199" s="41" t="s">
        <v>749</v>
      </c>
      <c r="J199" s="42">
        <v>13390000</v>
      </c>
      <c r="K199" s="43"/>
      <c r="L199" s="44">
        <f t="shared" si="2"/>
        <v>73645000</v>
      </c>
    </row>
    <row r="200" spans="1:12" ht="17.25" customHeight="1" x14ac:dyDescent="0.25">
      <c r="A200" s="34" t="s">
        <v>750</v>
      </c>
      <c r="B200" s="35">
        <v>44952</v>
      </c>
      <c r="C200" s="36">
        <v>44956</v>
      </c>
      <c r="D200" s="37" t="s">
        <v>20</v>
      </c>
      <c r="E200" s="38" t="s">
        <v>751</v>
      </c>
      <c r="F200" s="38" t="s">
        <v>742</v>
      </c>
      <c r="G200" s="39">
        <v>60255000</v>
      </c>
      <c r="H200" s="40" t="s">
        <v>23</v>
      </c>
      <c r="I200" s="41" t="s">
        <v>752</v>
      </c>
      <c r="J200" s="42">
        <v>13613167</v>
      </c>
      <c r="K200" s="43"/>
      <c r="L200" s="44">
        <f t="shared" si="2"/>
        <v>73868167</v>
      </c>
    </row>
    <row r="201" spans="1:12" ht="17.25" customHeight="1" x14ac:dyDescent="0.25">
      <c r="A201" s="34" t="s">
        <v>753</v>
      </c>
      <c r="B201" s="35">
        <v>44952</v>
      </c>
      <c r="C201" s="36">
        <v>44956</v>
      </c>
      <c r="D201" s="37" t="s">
        <v>20</v>
      </c>
      <c r="E201" s="38" t="s">
        <v>754</v>
      </c>
      <c r="F201" s="38" t="s">
        <v>755</v>
      </c>
      <c r="G201" s="39">
        <v>60255000</v>
      </c>
      <c r="H201" s="40" t="s">
        <v>23</v>
      </c>
      <c r="I201" s="41" t="s">
        <v>756</v>
      </c>
      <c r="J201" s="42">
        <v>13613167</v>
      </c>
      <c r="K201" s="43"/>
      <c r="L201" s="44">
        <f t="shared" si="2"/>
        <v>73868167</v>
      </c>
    </row>
    <row r="202" spans="1:12" ht="17.25" customHeight="1" x14ac:dyDescent="0.25">
      <c r="A202" s="34" t="s">
        <v>757</v>
      </c>
      <c r="B202" s="35">
        <v>44952</v>
      </c>
      <c r="C202" s="36">
        <v>44958</v>
      </c>
      <c r="D202" s="37" t="s">
        <v>20</v>
      </c>
      <c r="E202" s="38" t="s">
        <v>758</v>
      </c>
      <c r="F202" s="38" t="s">
        <v>759</v>
      </c>
      <c r="G202" s="39">
        <v>47700000</v>
      </c>
      <c r="H202" s="40" t="s">
        <v>23</v>
      </c>
      <c r="I202" s="41" t="s">
        <v>760</v>
      </c>
      <c r="J202" s="42">
        <v>9540000</v>
      </c>
      <c r="K202" s="43"/>
      <c r="L202" s="44">
        <f t="shared" si="2"/>
        <v>57240000</v>
      </c>
    </row>
    <row r="203" spans="1:12" ht="17.25" customHeight="1" x14ac:dyDescent="0.25">
      <c r="A203" s="34" t="s">
        <v>761</v>
      </c>
      <c r="B203" s="35">
        <v>44953</v>
      </c>
      <c r="C203" s="36">
        <v>44958</v>
      </c>
      <c r="D203" s="37" t="s">
        <v>20</v>
      </c>
      <c r="E203" s="38" t="s">
        <v>762</v>
      </c>
      <c r="F203" s="38" t="s">
        <v>742</v>
      </c>
      <c r="G203" s="39">
        <v>60255000</v>
      </c>
      <c r="H203" s="40" t="s">
        <v>23</v>
      </c>
      <c r="I203" s="41" t="s">
        <v>763</v>
      </c>
      <c r="J203" s="42">
        <v>13390000</v>
      </c>
      <c r="K203" s="43"/>
      <c r="L203" s="44">
        <f t="shared" si="2"/>
        <v>73645000</v>
      </c>
    </row>
    <row r="204" spans="1:12" ht="17.25" customHeight="1" x14ac:dyDescent="0.25">
      <c r="A204" s="34" t="s">
        <v>764</v>
      </c>
      <c r="B204" s="35">
        <v>44952</v>
      </c>
      <c r="C204" s="36">
        <v>44956</v>
      </c>
      <c r="D204" s="37" t="s">
        <v>20</v>
      </c>
      <c r="E204" s="38" t="s">
        <v>765</v>
      </c>
      <c r="F204" s="38" t="s">
        <v>766</v>
      </c>
      <c r="G204" s="39">
        <v>73233000</v>
      </c>
      <c r="H204" s="40" t="s">
        <v>23</v>
      </c>
      <c r="I204" s="41" t="s">
        <v>767</v>
      </c>
      <c r="J204" s="42">
        <v>16545233</v>
      </c>
      <c r="K204" s="43"/>
      <c r="L204" s="44">
        <f t="shared" ref="L204:L267" si="3">+G204+J204-K204</f>
        <v>89778233</v>
      </c>
    </row>
    <row r="205" spans="1:12" ht="17.25" customHeight="1" x14ac:dyDescent="0.25">
      <c r="A205" s="34" t="s">
        <v>768</v>
      </c>
      <c r="B205" s="35">
        <v>44952</v>
      </c>
      <c r="C205" s="36">
        <v>44953</v>
      </c>
      <c r="D205" s="37" t="s">
        <v>20</v>
      </c>
      <c r="E205" s="38" t="s">
        <v>769</v>
      </c>
      <c r="F205" s="38" t="s">
        <v>770</v>
      </c>
      <c r="G205" s="39">
        <v>69525000</v>
      </c>
      <c r="H205" s="40" t="s">
        <v>23</v>
      </c>
      <c r="I205" s="41" t="s">
        <v>771</v>
      </c>
      <c r="J205" s="42">
        <v>16480000</v>
      </c>
      <c r="K205" s="43"/>
      <c r="L205" s="44">
        <f t="shared" si="3"/>
        <v>86005000</v>
      </c>
    </row>
    <row r="206" spans="1:12" ht="17.25" customHeight="1" x14ac:dyDescent="0.25">
      <c r="A206" s="34" t="s">
        <v>772</v>
      </c>
      <c r="B206" s="35">
        <v>44952</v>
      </c>
      <c r="C206" s="36">
        <v>44958</v>
      </c>
      <c r="D206" s="37" t="s">
        <v>20</v>
      </c>
      <c r="E206" s="38" t="s">
        <v>773</v>
      </c>
      <c r="F206" s="38" t="s">
        <v>774</v>
      </c>
      <c r="G206" s="39">
        <v>53600000</v>
      </c>
      <c r="H206" s="40" t="s">
        <v>23</v>
      </c>
      <c r="I206" s="41" t="s">
        <v>775</v>
      </c>
      <c r="J206" s="42">
        <v>20100000</v>
      </c>
      <c r="K206" s="43"/>
      <c r="L206" s="44">
        <f t="shared" si="3"/>
        <v>73700000</v>
      </c>
    </row>
    <row r="207" spans="1:12" ht="17.25" customHeight="1" x14ac:dyDescent="0.25">
      <c r="A207" s="34" t="s">
        <v>776</v>
      </c>
      <c r="B207" s="35">
        <v>44952</v>
      </c>
      <c r="C207" s="36">
        <v>44958</v>
      </c>
      <c r="D207" s="37" t="s">
        <v>20</v>
      </c>
      <c r="E207" s="38" t="s">
        <v>777</v>
      </c>
      <c r="F207" s="38" t="s">
        <v>643</v>
      </c>
      <c r="G207" s="39">
        <v>62881500</v>
      </c>
      <c r="H207" s="40" t="s">
        <v>23</v>
      </c>
      <c r="I207" s="41" t="s">
        <v>778</v>
      </c>
      <c r="J207" s="42">
        <v>0</v>
      </c>
      <c r="K207" s="43"/>
      <c r="L207" s="44">
        <f t="shared" si="3"/>
        <v>62881500</v>
      </c>
    </row>
    <row r="208" spans="1:12" ht="17.25" customHeight="1" x14ac:dyDescent="0.25">
      <c r="A208" s="34" t="s">
        <v>779</v>
      </c>
      <c r="B208" s="35">
        <v>44952</v>
      </c>
      <c r="C208" s="36">
        <v>44958</v>
      </c>
      <c r="D208" s="37" t="s">
        <v>50</v>
      </c>
      <c r="E208" s="38" t="s">
        <v>780</v>
      </c>
      <c r="F208" s="38" t="s">
        <v>781</v>
      </c>
      <c r="G208" s="39">
        <v>33990000</v>
      </c>
      <c r="H208" s="40" t="s">
        <v>23</v>
      </c>
      <c r="I208" s="41" t="s">
        <v>782</v>
      </c>
      <c r="J208" s="42">
        <v>0</v>
      </c>
      <c r="K208" s="43"/>
      <c r="L208" s="44">
        <f t="shared" si="3"/>
        <v>33990000</v>
      </c>
    </row>
    <row r="209" spans="1:12" ht="17.25" customHeight="1" x14ac:dyDescent="0.25">
      <c r="A209" s="34" t="s">
        <v>783</v>
      </c>
      <c r="B209" s="35">
        <v>44953</v>
      </c>
      <c r="C209" s="36">
        <v>44958</v>
      </c>
      <c r="D209" s="37" t="s">
        <v>20</v>
      </c>
      <c r="E209" s="38" t="s">
        <v>784</v>
      </c>
      <c r="F209" s="38" t="s">
        <v>785</v>
      </c>
      <c r="G209" s="39">
        <v>71379000</v>
      </c>
      <c r="H209" s="40" t="s">
        <v>23</v>
      </c>
      <c r="I209" s="41" t="s">
        <v>786</v>
      </c>
      <c r="J209" s="42">
        <v>0</v>
      </c>
      <c r="K209" s="43"/>
      <c r="L209" s="44">
        <f t="shared" si="3"/>
        <v>71379000</v>
      </c>
    </row>
    <row r="210" spans="1:12" ht="17.25" customHeight="1" x14ac:dyDescent="0.25">
      <c r="A210" s="34" t="s">
        <v>787</v>
      </c>
      <c r="B210" s="35">
        <v>44953</v>
      </c>
      <c r="C210" s="36">
        <v>44956</v>
      </c>
      <c r="D210" s="37" t="s">
        <v>20</v>
      </c>
      <c r="E210" s="38" t="s">
        <v>788</v>
      </c>
      <c r="F210" s="38" t="s">
        <v>789</v>
      </c>
      <c r="G210" s="39">
        <v>83430000</v>
      </c>
      <c r="H210" s="40" t="s">
        <v>23</v>
      </c>
      <c r="I210" s="41" t="s">
        <v>790</v>
      </c>
      <c r="J210" s="42">
        <v>41715000</v>
      </c>
      <c r="K210" s="43"/>
      <c r="L210" s="44">
        <f t="shared" si="3"/>
        <v>125145000</v>
      </c>
    </row>
    <row r="211" spans="1:12" ht="17.25" customHeight="1" x14ac:dyDescent="0.25">
      <c r="A211" s="34" t="s">
        <v>791</v>
      </c>
      <c r="B211" s="35">
        <v>44956</v>
      </c>
      <c r="C211" s="36">
        <v>44965</v>
      </c>
      <c r="D211" s="37" t="s">
        <v>20</v>
      </c>
      <c r="E211" s="38" t="s">
        <v>792</v>
      </c>
      <c r="F211" s="38" t="s">
        <v>643</v>
      </c>
      <c r="G211" s="39">
        <v>62881500</v>
      </c>
      <c r="H211" s="40" t="s">
        <v>23</v>
      </c>
      <c r="I211" s="41" t="s">
        <v>793</v>
      </c>
      <c r="J211" s="42">
        <v>0</v>
      </c>
      <c r="K211" s="43"/>
      <c r="L211" s="44">
        <f t="shared" si="3"/>
        <v>62881500</v>
      </c>
    </row>
    <row r="212" spans="1:12" ht="17.25" customHeight="1" x14ac:dyDescent="0.25">
      <c r="A212" s="34" t="s">
        <v>794</v>
      </c>
      <c r="B212" s="35">
        <v>44953</v>
      </c>
      <c r="C212" s="36">
        <v>44956</v>
      </c>
      <c r="D212" s="37" t="s">
        <v>20</v>
      </c>
      <c r="E212" s="38" t="s">
        <v>795</v>
      </c>
      <c r="F212" s="38" t="s">
        <v>146</v>
      </c>
      <c r="G212" s="39">
        <v>80300000</v>
      </c>
      <c r="H212" s="40" t="s">
        <v>23</v>
      </c>
      <c r="I212" s="41" t="s">
        <v>796</v>
      </c>
      <c r="J212" s="42">
        <v>0</v>
      </c>
      <c r="K212" s="43"/>
      <c r="L212" s="44">
        <f t="shared" si="3"/>
        <v>80300000</v>
      </c>
    </row>
    <row r="213" spans="1:12" ht="17.25" customHeight="1" x14ac:dyDescent="0.25">
      <c r="A213" s="34" t="s">
        <v>797</v>
      </c>
      <c r="B213" s="35">
        <v>44953</v>
      </c>
      <c r="C213" s="36">
        <v>44958</v>
      </c>
      <c r="D213" s="37" t="s">
        <v>20</v>
      </c>
      <c r="E213" s="38" t="s">
        <v>798</v>
      </c>
      <c r="F213" s="38" t="s">
        <v>440</v>
      </c>
      <c r="G213" s="39">
        <v>74800000</v>
      </c>
      <c r="H213" s="40" t="s">
        <v>23</v>
      </c>
      <c r="I213" s="41" t="s">
        <v>799</v>
      </c>
      <c r="J213" s="42">
        <v>0</v>
      </c>
      <c r="K213" s="43"/>
      <c r="L213" s="44">
        <f t="shared" si="3"/>
        <v>74800000</v>
      </c>
    </row>
    <row r="214" spans="1:12" ht="17.25" customHeight="1" x14ac:dyDescent="0.25">
      <c r="A214" s="34" t="s">
        <v>800</v>
      </c>
      <c r="B214" s="35">
        <v>44953</v>
      </c>
      <c r="C214" s="36">
        <v>44958</v>
      </c>
      <c r="D214" s="37" t="s">
        <v>20</v>
      </c>
      <c r="E214" s="38" t="s">
        <v>801</v>
      </c>
      <c r="F214" s="38" t="s">
        <v>802</v>
      </c>
      <c r="G214" s="39">
        <v>60500000</v>
      </c>
      <c r="H214" s="40" t="s">
        <v>23</v>
      </c>
      <c r="I214" s="41" t="s">
        <v>803</v>
      </c>
      <c r="J214" s="42">
        <v>0</v>
      </c>
      <c r="K214" s="43"/>
      <c r="L214" s="44">
        <f t="shared" si="3"/>
        <v>60500000</v>
      </c>
    </row>
    <row r="215" spans="1:12" ht="17.25" customHeight="1" x14ac:dyDescent="0.25">
      <c r="A215" s="34" t="s">
        <v>804</v>
      </c>
      <c r="B215" s="35">
        <v>44953</v>
      </c>
      <c r="C215" s="36">
        <v>44958</v>
      </c>
      <c r="D215" s="37" t="s">
        <v>20</v>
      </c>
      <c r="E215" s="38" t="s">
        <v>805</v>
      </c>
      <c r="F215" s="38" t="s">
        <v>204</v>
      </c>
      <c r="G215" s="39">
        <v>67980000</v>
      </c>
      <c r="H215" s="40" t="s">
        <v>23</v>
      </c>
      <c r="I215" s="41" t="s">
        <v>806</v>
      </c>
      <c r="J215" s="42">
        <v>0</v>
      </c>
      <c r="K215" s="43"/>
      <c r="L215" s="44">
        <f t="shared" si="3"/>
        <v>67980000</v>
      </c>
    </row>
    <row r="216" spans="1:12" ht="17.25" customHeight="1" x14ac:dyDescent="0.25">
      <c r="A216" s="34" t="s">
        <v>807</v>
      </c>
      <c r="B216" s="35">
        <v>44953</v>
      </c>
      <c r="C216" s="36">
        <v>44959</v>
      </c>
      <c r="D216" s="37" t="s">
        <v>20</v>
      </c>
      <c r="E216" s="38" t="s">
        <v>808</v>
      </c>
      <c r="F216" s="38" t="s">
        <v>809</v>
      </c>
      <c r="G216" s="39">
        <v>60500000</v>
      </c>
      <c r="H216" s="40" t="s">
        <v>23</v>
      </c>
      <c r="I216" s="41" t="s">
        <v>810</v>
      </c>
      <c r="J216" s="42">
        <v>0</v>
      </c>
      <c r="K216" s="43"/>
      <c r="L216" s="44">
        <f t="shared" si="3"/>
        <v>60500000</v>
      </c>
    </row>
    <row r="217" spans="1:12" ht="17.25" customHeight="1" x14ac:dyDescent="0.25">
      <c r="A217" s="34" t="s">
        <v>811</v>
      </c>
      <c r="B217" s="35">
        <v>44956</v>
      </c>
      <c r="C217" s="36">
        <v>44958</v>
      </c>
      <c r="D217" s="37" t="s">
        <v>20</v>
      </c>
      <c r="E217" s="38" t="s">
        <v>812</v>
      </c>
      <c r="F217" s="38" t="s">
        <v>813</v>
      </c>
      <c r="G217" s="39">
        <v>55620000</v>
      </c>
      <c r="H217" s="40" t="s">
        <v>23</v>
      </c>
      <c r="I217" s="41" t="s">
        <v>814</v>
      </c>
      <c r="J217" s="42">
        <v>12360000</v>
      </c>
      <c r="K217" s="43"/>
      <c r="L217" s="44">
        <f t="shared" si="3"/>
        <v>67980000</v>
      </c>
    </row>
    <row r="218" spans="1:12" ht="17.25" customHeight="1" x14ac:dyDescent="0.25">
      <c r="A218" s="34" t="s">
        <v>815</v>
      </c>
      <c r="B218" s="35">
        <v>44953</v>
      </c>
      <c r="C218" s="36">
        <v>44958</v>
      </c>
      <c r="D218" s="37" t="s">
        <v>20</v>
      </c>
      <c r="E218" s="38" t="s">
        <v>816</v>
      </c>
      <c r="F218" s="38" t="s">
        <v>817</v>
      </c>
      <c r="G218" s="39">
        <v>55620000</v>
      </c>
      <c r="H218" s="40" t="s">
        <v>23</v>
      </c>
      <c r="I218" s="41" t="s">
        <v>818</v>
      </c>
      <c r="J218" s="42">
        <v>12360000</v>
      </c>
      <c r="K218" s="43"/>
      <c r="L218" s="44">
        <f t="shared" si="3"/>
        <v>67980000</v>
      </c>
    </row>
    <row r="219" spans="1:12" ht="17.25" customHeight="1" x14ac:dyDescent="0.25">
      <c r="A219" s="34" t="s">
        <v>819</v>
      </c>
      <c r="B219" s="35">
        <v>44953</v>
      </c>
      <c r="C219" s="36">
        <v>44959</v>
      </c>
      <c r="D219" s="37" t="s">
        <v>20</v>
      </c>
      <c r="E219" s="38" t="s">
        <v>820</v>
      </c>
      <c r="F219" s="38" t="s">
        <v>821</v>
      </c>
      <c r="G219" s="39">
        <v>99281700</v>
      </c>
      <c r="H219" s="40" t="s">
        <v>23</v>
      </c>
      <c r="I219" s="41" t="s">
        <v>822</v>
      </c>
      <c r="J219" s="42">
        <v>0</v>
      </c>
      <c r="K219" s="43">
        <v>45596040</v>
      </c>
      <c r="L219" s="44">
        <f t="shared" si="3"/>
        <v>53685660</v>
      </c>
    </row>
    <row r="220" spans="1:12" ht="17.25" customHeight="1" x14ac:dyDescent="0.25">
      <c r="A220" s="34" t="s">
        <v>823</v>
      </c>
      <c r="B220" s="35">
        <v>44953</v>
      </c>
      <c r="C220" s="36">
        <v>44958</v>
      </c>
      <c r="D220" s="37" t="s">
        <v>20</v>
      </c>
      <c r="E220" s="38" t="s">
        <v>824</v>
      </c>
      <c r="F220" s="38" t="s">
        <v>742</v>
      </c>
      <c r="G220" s="39">
        <v>60255000</v>
      </c>
      <c r="H220" s="40" t="s">
        <v>23</v>
      </c>
      <c r="I220" s="41" t="s">
        <v>825</v>
      </c>
      <c r="J220" s="42">
        <v>13390000</v>
      </c>
      <c r="K220" s="43"/>
      <c r="L220" s="44">
        <f t="shared" si="3"/>
        <v>73645000</v>
      </c>
    </row>
    <row r="221" spans="1:12" ht="17.25" customHeight="1" x14ac:dyDescent="0.25">
      <c r="A221" s="34" t="s">
        <v>826</v>
      </c>
      <c r="B221" s="35">
        <v>44956</v>
      </c>
      <c r="C221" s="36">
        <v>44960</v>
      </c>
      <c r="D221" s="37" t="s">
        <v>20</v>
      </c>
      <c r="E221" s="38" t="s">
        <v>827</v>
      </c>
      <c r="F221" s="38" t="s">
        <v>593</v>
      </c>
      <c r="G221" s="39">
        <v>47700000</v>
      </c>
      <c r="H221" s="40" t="s">
        <v>23</v>
      </c>
      <c r="I221" s="41" t="s">
        <v>828</v>
      </c>
      <c r="J221" s="42">
        <v>10246667</v>
      </c>
      <c r="K221" s="43"/>
      <c r="L221" s="44">
        <f t="shared" si="3"/>
        <v>57946667</v>
      </c>
    </row>
    <row r="222" spans="1:12" ht="17.25" customHeight="1" x14ac:dyDescent="0.25">
      <c r="A222" s="34" t="s">
        <v>829</v>
      </c>
      <c r="B222" s="35">
        <v>44953</v>
      </c>
      <c r="C222" s="36">
        <v>44958</v>
      </c>
      <c r="D222" s="37" t="s">
        <v>50</v>
      </c>
      <c r="E222" s="38" t="s">
        <v>830</v>
      </c>
      <c r="F222" s="38" t="s">
        <v>831</v>
      </c>
      <c r="G222" s="39">
        <v>33300000</v>
      </c>
      <c r="H222" s="40" t="s">
        <v>23</v>
      </c>
      <c r="I222" s="41" t="s">
        <v>832</v>
      </c>
      <c r="J222" s="42">
        <v>7400000</v>
      </c>
      <c r="K222" s="43"/>
      <c r="L222" s="44">
        <f t="shared" si="3"/>
        <v>40700000</v>
      </c>
    </row>
    <row r="223" spans="1:12" ht="17.25" customHeight="1" x14ac:dyDescent="0.25">
      <c r="A223" s="34" t="s">
        <v>833</v>
      </c>
      <c r="B223" s="35">
        <v>44957</v>
      </c>
      <c r="C223" s="36">
        <v>44963</v>
      </c>
      <c r="D223" s="37" t="s">
        <v>20</v>
      </c>
      <c r="E223" s="38" t="s">
        <v>834</v>
      </c>
      <c r="F223" s="38" t="s">
        <v>835</v>
      </c>
      <c r="G223" s="39">
        <v>69525000</v>
      </c>
      <c r="H223" s="40" t="s">
        <v>23</v>
      </c>
      <c r="I223" s="41" t="s">
        <v>836</v>
      </c>
      <c r="J223" s="42">
        <v>0</v>
      </c>
      <c r="K223" s="43">
        <v>4377500</v>
      </c>
      <c r="L223" s="44">
        <f t="shared" si="3"/>
        <v>65147500</v>
      </c>
    </row>
    <row r="224" spans="1:12" ht="17.25" customHeight="1" x14ac:dyDescent="0.25">
      <c r="A224" s="34" t="s">
        <v>837</v>
      </c>
      <c r="B224" s="35">
        <v>44956</v>
      </c>
      <c r="C224" s="36">
        <v>44959</v>
      </c>
      <c r="D224" s="37" t="s">
        <v>20</v>
      </c>
      <c r="E224" s="38" t="s">
        <v>838</v>
      </c>
      <c r="F224" s="38" t="s">
        <v>839</v>
      </c>
      <c r="G224" s="39">
        <v>55620000</v>
      </c>
      <c r="H224" s="40" t="s">
        <v>23</v>
      </c>
      <c r="I224" s="41" t="s">
        <v>840</v>
      </c>
      <c r="J224" s="42">
        <v>0</v>
      </c>
      <c r="K224" s="43"/>
      <c r="L224" s="44">
        <f t="shared" si="3"/>
        <v>55620000</v>
      </c>
    </row>
    <row r="225" spans="1:12" ht="17.25" customHeight="1" x14ac:dyDescent="0.25">
      <c r="A225" s="34" t="s">
        <v>841</v>
      </c>
      <c r="B225" s="35">
        <v>44956</v>
      </c>
      <c r="C225" s="36">
        <v>44959</v>
      </c>
      <c r="D225" s="37" t="s">
        <v>20</v>
      </c>
      <c r="E225" s="38" t="s">
        <v>842</v>
      </c>
      <c r="F225" s="38" t="s">
        <v>605</v>
      </c>
      <c r="G225" s="39">
        <v>47700000</v>
      </c>
      <c r="H225" s="40" t="s">
        <v>23</v>
      </c>
      <c r="I225" s="41" t="s">
        <v>843</v>
      </c>
      <c r="J225" s="42">
        <v>0</v>
      </c>
      <c r="K225" s="43">
        <v>39926667</v>
      </c>
      <c r="L225" s="44">
        <f t="shared" si="3"/>
        <v>7773333</v>
      </c>
    </row>
    <row r="226" spans="1:12" ht="17.25" customHeight="1" x14ac:dyDescent="0.25">
      <c r="A226" s="34" t="s">
        <v>844</v>
      </c>
      <c r="B226" s="35">
        <v>44953</v>
      </c>
      <c r="C226" s="36">
        <v>44958</v>
      </c>
      <c r="D226" s="37" t="s">
        <v>20</v>
      </c>
      <c r="E226" s="38" t="s">
        <v>845</v>
      </c>
      <c r="F226" s="38" t="s">
        <v>846</v>
      </c>
      <c r="G226" s="39">
        <v>62881500</v>
      </c>
      <c r="H226" s="40" t="s">
        <v>23</v>
      </c>
      <c r="I226" s="41" t="s">
        <v>847</v>
      </c>
      <c r="J226" s="42">
        <v>0</v>
      </c>
      <c r="K226" s="43"/>
      <c r="L226" s="44">
        <f t="shared" si="3"/>
        <v>62881500</v>
      </c>
    </row>
    <row r="227" spans="1:12" ht="17.25" customHeight="1" x14ac:dyDescent="0.25">
      <c r="A227" s="34" t="s">
        <v>848</v>
      </c>
      <c r="B227" s="35">
        <v>44953</v>
      </c>
      <c r="C227" s="36">
        <v>44958</v>
      </c>
      <c r="D227" s="37" t="s">
        <v>20</v>
      </c>
      <c r="E227" s="38" t="s">
        <v>849</v>
      </c>
      <c r="F227" s="38" t="s">
        <v>846</v>
      </c>
      <c r="G227" s="39">
        <v>62881500</v>
      </c>
      <c r="H227" s="40" t="s">
        <v>23</v>
      </c>
      <c r="I227" s="41" t="s">
        <v>850</v>
      </c>
      <c r="J227" s="42">
        <v>0</v>
      </c>
      <c r="K227" s="43"/>
      <c r="L227" s="44">
        <f t="shared" si="3"/>
        <v>62881500</v>
      </c>
    </row>
    <row r="228" spans="1:12" ht="17.25" customHeight="1" x14ac:dyDescent="0.25">
      <c r="A228" s="34" t="s">
        <v>851</v>
      </c>
      <c r="B228" s="35">
        <v>44956</v>
      </c>
      <c r="C228" s="36">
        <v>44963</v>
      </c>
      <c r="D228" s="37" t="s">
        <v>20</v>
      </c>
      <c r="E228" s="38" t="s">
        <v>852</v>
      </c>
      <c r="F228" s="38" t="s">
        <v>846</v>
      </c>
      <c r="G228" s="39">
        <v>62881500</v>
      </c>
      <c r="H228" s="40" t="s">
        <v>23</v>
      </c>
      <c r="I228" s="41" t="s">
        <v>853</v>
      </c>
      <c r="J228" s="42">
        <v>0</v>
      </c>
      <c r="K228" s="43"/>
      <c r="L228" s="44">
        <f t="shared" si="3"/>
        <v>62881500</v>
      </c>
    </row>
    <row r="229" spans="1:12" ht="17.25" customHeight="1" x14ac:dyDescent="0.25">
      <c r="A229" s="34" t="s">
        <v>854</v>
      </c>
      <c r="B229" s="35">
        <v>44956</v>
      </c>
      <c r="C229" s="36">
        <v>44963</v>
      </c>
      <c r="D229" s="37" t="s">
        <v>20</v>
      </c>
      <c r="E229" s="38" t="s">
        <v>855</v>
      </c>
      <c r="F229" s="38" t="s">
        <v>846</v>
      </c>
      <c r="G229" s="39">
        <v>62881500</v>
      </c>
      <c r="H229" s="40" t="s">
        <v>23</v>
      </c>
      <c r="I229" s="41" t="s">
        <v>856</v>
      </c>
      <c r="J229" s="42">
        <v>0</v>
      </c>
      <c r="K229" s="43"/>
      <c r="L229" s="44">
        <f t="shared" si="3"/>
        <v>62881500</v>
      </c>
    </row>
    <row r="230" spans="1:12" ht="17.25" customHeight="1" x14ac:dyDescent="0.25">
      <c r="A230" s="34" t="s">
        <v>857</v>
      </c>
      <c r="B230" s="35">
        <v>44953</v>
      </c>
      <c r="C230" s="36">
        <v>44960</v>
      </c>
      <c r="D230" s="37" t="s">
        <v>20</v>
      </c>
      <c r="E230" s="38" t="s">
        <v>858</v>
      </c>
      <c r="F230" s="38" t="s">
        <v>859</v>
      </c>
      <c r="G230" s="39">
        <v>60168000</v>
      </c>
      <c r="H230" s="40" t="s">
        <v>23</v>
      </c>
      <c r="I230" s="41" t="s">
        <v>860</v>
      </c>
      <c r="J230" s="42">
        <v>11336000</v>
      </c>
      <c r="K230" s="43"/>
      <c r="L230" s="44">
        <f t="shared" si="3"/>
        <v>71504000</v>
      </c>
    </row>
    <row r="231" spans="1:12" ht="17.25" customHeight="1" x14ac:dyDescent="0.25">
      <c r="A231" s="34" t="s">
        <v>861</v>
      </c>
      <c r="B231" s="35">
        <v>44953</v>
      </c>
      <c r="C231" s="36">
        <v>44958</v>
      </c>
      <c r="D231" s="37" t="s">
        <v>20</v>
      </c>
      <c r="E231" s="38" t="s">
        <v>862</v>
      </c>
      <c r="F231" s="38" t="s">
        <v>863</v>
      </c>
      <c r="G231" s="39">
        <v>55620000</v>
      </c>
      <c r="H231" s="40" t="s">
        <v>23</v>
      </c>
      <c r="I231" s="41" t="s">
        <v>864</v>
      </c>
      <c r="J231" s="42">
        <v>12360000</v>
      </c>
      <c r="K231" s="43"/>
      <c r="L231" s="44">
        <f t="shared" si="3"/>
        <v>67980000</v>
      </c>
    </row>
    <row r="232" spans="1:12" ht="17.25" customHeight="1" x14ac:dyDescent="0.25">
      <c r="A232" s="34" t="s">
        <v>865</v>
      </c>
      <c r="B232" s="35">
        <v>44956</v>
      </c>
      <c r="C232" s="36">
        <v>44958</v>
      </c>
      <c r="D232" s="37" t="s">
        <v>20</v>
      </c>
      <c r="E232" s="38" t="s">
        <v>866</v>
      </c>
      <c r="F232" s="38" t="s">
        <v>239</v>
      </c>
      <c r="G232" s="39">
        <v>80300000</v>
      </c>
      <c r="H232" s="40" t="s">
        <v>23</v>
      </c>
      <c r="I232" s="41" t="s">
        <v>867</v>
      </c>
      <c r="J232" s="42">
        <v>0</v>
      </c>
      <c r="K232" s="43"/>
      <c r="L232" s="44">
        <f t="shared" si="3"/>
        <v>80300000</v>
      </c>
    </row>
    <row r="233" spans="1:12" ht="17.25" customHeight="1" x14ac:dyDescent="0.25">
      <c r="A233" s="34" t="s">
        <v>868</v>
      </c>
      <c r="B233" s="35">
        <v>44956</v>
      </c>
      <c r="C233" s="36">
        <v>44958</v>
      </c>
      <c r="D233" s="37" t="s">
        <v>20</v>
      </c>
      <c r="E233" s="38" t="s">
        <v>869</v>
      </c>
      <c r="F233" s="38" t="s">
        <v>247</v>
      </c>
      <c r="G233" s="39">
        <v>74800000</v>
      </c>
      <c r="H233" s="40" t="s">
        <v>23</v>
      </c>
      <c r="I233" s="41" t="s">
        <v>870</v>
      </c>
      <c r="J233" s="42">
        <v>0</v>
      </c>
      <c r="K233" s="43"/>
      <c r="L233" s="44">
        <f t="shared" si="3"/>
        <v>74800000</v>
      </c>
    </row>
    <row r="234" spans="1:12" ht="17.25" customHeight="1" x14ac:dyDescent="0.25">
      <c r="A234" s="34" t="s">
        <v>871</v>
      </c>
      <c r="B234" s="35">
        <v>44956</v>
      </c>
      <c r="C234" s="36">
        <v>44958</v>
      </c>
      <c r="D234" s="37" t="s">
        <v>20</v>
      </c>
      <c r="E234" s="38" t="s">
        <v>872</v>
      </c>
      <c r="F234" s="38" t="s">
        <v>204</v>
      </c>
      <c r="G234" s="39">
        <v>67980000</v>
      </c>
      <c r="H234" s="40" t="s">
        <v>23</v>
      </c>
      <c r="I234" s="41" t="s">
        <v>873</v>
      </c>
      <c r="J234" s="42">
        <v>0</v>
      </c>
      <c r="K234" s="43"/>
      <c r="L234" s="44">
        <f t="shared" si="3"/>
        <v>67980000</v>
      </c>
    </row>
    <row r="235" spans="1:12" ht="17.25" customHeight="1" x14ac:dyDescent="0.25">
      <c r="A235" s="34" t="s">
        <v>874</v>
      </c>
      <c r="B235" s="35">
        <v>44956</v>
      </c>
      <c r="C235" s="36">
        <v>44959</v>
      </c>
      <c r="D235" s="37" t="s">
        <v>20</v>
      </c>
      <c r="E235" s="38" t="s">
        <v>875</v>
      </c>
      <c r="F235" s="38" t="s">
        <v>876</v>
      </c>
      <c r="G235" s="39">
        <v>55620000</v>
      </c>
      <c r="H235" s="40" t="s">
        <v>23</v>
      </c>
      <c r="I235" s="41" t="s">
        <v>877</v>
      </c>
      <c r="J235" s="42">
        <v>27604000</v>
      </c>
      <c r="K235" s="43"/>
      <c r="L235" s="44">
        <f t="shared" si="3"/>
        <v>83224000</v>
      </c>
    </row>
    <row r="236" spans="1:12" ht="17.25" customHeight="1" x14ac:dyDescent="0.25">
      <c r="A236" s="34" t="s">
        <v>878</v>
      </c>
      <c r="B236" s="35">
        <v>44956</v>
      </c>
      <c r="C236" s="36">
        <v>44958</v>
      </c>
      <c r="D236" s="37" t="s">
        <v>50</v>
      </c>
      <c r="E236" s="38" t="s">
        <v>879</v>
      </c>
      <c r="F236" s="38" t="s">
        <v>880</v>
      </c>
      <c r="G236" s="39">
        <v>43200000</v>
      </c>
      <c r="H236" s="40" t="s">
        <v>23</v>
      </c>
      <c r="I236" s="41" t="s">
        <v>881</v>
      </c>
      <c r="J236" s="42">
        <v>14400000</v>
      </c>
      <c r="K236" s="43"/>
      <c r="L236" s="44">
        <f t="shared" si="3"/>
        <v>57600000</v>
      </c>
    </row>
    <row r="237" spans="1:12" ht="17.25" customHeight="1" x14ac:dyDescent="0.25">
      <c r="A237" s="34" t="s">
        <v>882</v>
      </c>
      <c r="B237" s="35">
        <v>44957</v>
      </c>
      <c r="C237" s="36">
        <v>44959</v>
      </c>
      <c r="D237" s="37" t="s">
        <v>50</v>
      </c>
      <c r="E237" s="38" t="s">
        <v>883</v>
      </c>
      <c r="F237" s="38" t="s">
        <v>884</v>
      </c>
      <c r="G237" s="39">
        <v>40923000</v>
      </c>
      <c r="H237" s="40" t="s">
        <v>23</v>
      </c>
      <c r="I237" s="41" t="s">
        <v>885</v>
      </c>
      <c r="J237" s="42">
        <v>13489433</v>
      </c>
      <c r="K237" s="43"/>
      <c r="L237" s="44">
        <f t="shared" si="3"/>
        <v>54412433</v>
      </c>
    </row>
    <row r="238" spans="1:12" ht="17.25" customHeight="1" x14ac:dyDescent="0.25">
      <c r="A238" s="34" t="s">
        <v>886</v>
      </c>
      <c r="B238" s="35">
        <v>44957</v>
      </c>
      <c r="C238" s="36">
        <v>44963</v>
      </c>
      <c r="D238" s="37" t="s">
        <v>50</v>
      </c>
      <c r="E238" s="38" t="s">
        <v>887</v>
      </c>
      <c r="F238" s="38" t="s">
        <v>888</v>
      </c>
      <c r="G238" s="39">
        <v>40923000</v>
      </c>
      <c r="H238" s="40" t="s">
        <v>23</v>
      </c>
      <c r="I238" s="41" t="s">
        <v>889</v>
      </c>
      <c r="J238" s="42">
        <v>8336167</v>
      </c>
      <c r="K238" s="43"/>
      <c r="L238" s="44">
        <f t="shared" si="3"/>
        <v>49259167</v>
      </c>
    </row>
    <row r="239" spans="1:12" ht="17.25" customHeight="1" x14ac:dyDescent="0.25">
      <c r="A239" s="34" t="s">
        <v>890</v>
      </c>
      <c r="B239" s="35">
        <v>44956</v>
      </c>
      <c r="C239" s="36">
        <v>44958</v>
      </c>
      <c r="D239" s="37" t="s">
        <v>20</v>
      </c>
      <c r="E239" s="38" t="s">
        <v>891</v>
      </c>
      <c r="F239" s="38" t="s">
        <v>892</v>
      </c>
      <c r="G239" s="39">
        <v>55200000</v>
      </c>
      <c r="H239" s="40" t="s">
        <v>23</v>
      </c>
      <c r="I239" s="41" t="s">
        <v>893</v>
      </c>
      <c r="J239" s="42">
        <v>27600000</v>
      </c>
      <c r="K239" s="43"/>
      <c r="L239" s="44">
        <f t="shared" si="3"/>
        <v>82800000</v>
      </c>
    </row>
    <row r="240" spans="1:12" ht="17.25" customHeight="1" x14ac:dyDescent="0.25">
      <c r="A240" s="34" t="s">
        <v>894</v>
      </c>
      <c r="B240" s="35">
        <v>44956</v>
      </c>
      <c r="C240" s="36">
        <v>44966</v>
      </c>
      <c r="D240" s="37" t="s">
        <v>20</v>
      </c>
      <c r="E240" s="38" t="s">
        <v>895</v>
      </c>
      <c r="F240" s="38" t="s">
        <v>896</v>
      </c>
      <c r="G240" s="39">
        <v>80300000</v>
      </c>
      <c r="H240" s="40" t="s">
        <v>23</v>
      </c>
      <c r="I240" s="41" t="s">
        <v>897</v>
      </c>
      <c r="J240" s="42">
        <v>0</v>
      </c>
      <c r="K240" s="43"/>
      <c r="L240" s="44">
        <f t="shared" si="3"/>
        <v>80300000</v>
      </c>
    </row>
    <row r="241" spans="1:12" ht="17.25" customHeight="1" x14ac:dyDescent="0.25">
      <c r="A241" s="34" t="s">
        <v>898</v>
      </c>
      <c r="B241" s="35">
        <v>44956</v>
      </c>
      <c r="C241" s="36">
        <v>44959</v>
      </c>
      <c r="D241" s="37" t="s">
        <v>20</v>
      </c>
      <c r="E241" s="38" t="s">
        <v>899</v>
      </c>
      <c r="F241" s="38" t="s">
        <v>154</v>
      </c>
      <c r="G241" s="39">
        <v>80300000</v>
      </c>
      <c r="H241" s="40" t="s">
        <v>23</v>
      </c>
      <c r="I241" s="41" t="s">
        <v>900</v>
      </c>
      <c r="J241" s="42">
        <v>0</v>
      </c>
      <c r="K241" s="43"/>
      <c r="L241" s="44">
        <f t="shared" si="3"/>
        <v>80300000</v>
      </c>
    </row>
    <row r="242" spans="1:12" ht="17.25" customHeight="1" x14ac:dyDescent="0.25">
      <c r="A242" s="34" t="s">
        <v>901</v>
      </c>
      <c r="B242" s="35">
        <v>44956</v>
      </c>
      <c r="C242" s="36">
        <v>44959</v>
      </c>
      <c r="D242" s="37" t="s">
        <v>20</v>
      </c>
      <c r="E242" s="38" t="s">
        <v>902</v>
      </c>
      <c r="F242" s="38" t="s">
        <v>271</v>
      </c>
      <c r="G242" s="39">
        <v>80300000</v>
      </c>
      <c r="H242" s="40" t="s">
        <v>23</v>
      </c>
      <c r="I242" s="41" t="s">
        <v>903</v>
      </c>
      <c r="J242" s="42">
        <v>0</v>
      </c>
      <c r="K242" s="43"/>
      <c r="L242" s="44">
        <f t="shared" si="3"/>
        <v>80300000</v>
      </c>
    </row>
    <row r="243" spans="1:12" ht="17.25" customHeight="1" x14ac:dyDescent="0.25">
      <c r="A243" s="34" t="s">
        <v>904</v>
      </c>
      <c r="B243" s="35">
        <v>44956</v>
      </c>
      <c r="C243" s="36">
        <v>44958</v>
      </c>
      <c r="D243" s="37" t="s">
        <v>20</v>
      </c>
      <c r="E243" s="38" t="s">
        <v>905</v>
      </c>
      <c r="F243" s="38" t="s">
        <v>906</v>
      </c>
      <c r="G243" s="39">
        <v>64890000</v>
      </c>
      <c r="H243" s="40" t="s">
        <v>23</v>
      </c>
      <c r="I243" s="41" t="s">
        <v>907</v>
      </c>
      <c r="J243" s="42">
        <v>28840000</v>
      </c>
      <c r="K243" s="43"/>
      <c r="L243" s="44">
        <f t="shared" si="3"/>
        <v>93730000</v>
      </c>
    </row>
    <row r="244" spans="1:12" ht="17.25" customHeight="1" x14ac:dyDescent="0.25">
      <c r="A244" s="34" t="s">
        <v>908</v>
      </c>
      <c r="B244" s="35">
        <v>44956</v>
      </c>
      <c r="C244" s="36">
        <v>44960</v>
      </c>
      <c r="D244" s="37" t="s">
        <v>20</v>
      </c>
      <c r="E244" s="38" t="s">
        <v>909</v>
      </c>
      <c r="F244" s="38" t="s">
        <v>742</v>
      </c>
      <c r="G244" s="39">
        <v>60255000</v>
      </c>
      <c r="H244" s="40" t="s">
        <v>23</v>
      </c>
      <c r="I244" s="41" t="s">
        <v>910</v>
      </c>
      <c r="J244" s="42">
        <v>12943667</v>
      </c>
      <c r="K244" s="43"/>
      <c r="L244" s="44">
        <f t="shared" si="3"/>
        <v>73198667</v>
      </c>
    </row>
    <row r="245" spans="1:12" ht="17.25" customHeight="1" x14ac:dyDescent="0.25">
      <c r="A245" s="34" t="s">
        <v>911</v>
      </c>
      <c r="B245" s="35">
        <v>44958</v>
      </c>
      <c r="C245" s="36">
        <v>44960</v>
      </c>
      <c r="D245" s="37" t="s">
        <v>20</v>
      </c>
      <c r="E245" s="38" t="s">
        <v>912</v>
      </c>
      <c r="F245" s="38" t="s">
        <v>876</v>
      </c>
      <c r="G245" s="39">
        <v>55620000</v>
      </c>
      <c r="H245" s="40" t="s">
        <v>23</v>
      </c>
      <c r="I245" s="41" t="s">
        <v>913</v>
      </c>
      <c r="J245" s="42">
        <v>27810000</v>
      </c>
      <c r="K245" s="43"/>
      <c r="L245" s="44">
        <f t="shared" si="3"/>
        <v>83430000</v>
      </c>
    </row>
    <row r="246" spans="1:12" ht="17.25" customHeight="1" x14ac:dyDescent="0.25">
      <c r="A246" s="34" t="s">
        <v>914</v>
      </c>
      <c r="B246" s="35">
        <v>44958</v>
      </c>
      <c r="C246" s="36">
        <v>44964</v>
      </c>
      <c r="D246" s="37" t="s">
        <v>20</v>
      </c>
      <c r="E246" s="38" t="s">
        <v>915</v>
      </c>
      <c r="F246" s="38" t="s">
        <v>846</v>
      </c>
      <c r="G246" s="39">
        <v>22866000</v>
      </c>
      <c r="H246" s="40" t="s">
        <v>23</v>
      </c>
      <c r="I246" s="41" t="s">
        <v>916</v>
      </c>
      <c r="J246" s="42">
        <v>0</v>
      </c>
      <c r="K246" s="43"/>
      <c r="L246" s="44">
        <f t="shared" si="3"/>
        <v>22866000</v>
      </c>
    </row>
    <row r="247" spans="1:12" ht="17.25" customHeight="1" x14ac:dyDescent="0.25">
      <c r="A247" s="34" t="s">
        <v>917</v>
      </c>
      <c r="B247" s="35">
        <v>44956</v>
      </c>
      <c r="C247" s="36">
        <v>44964</v>
      </c>
      <c r="D247" s="37" t="s">
        <v>20</v>
      </c>
      <c r="E247" s="38" t="s">
        <v>918</v>
      </c>
      <c r="F247" s="38" t="s">
        <v>846</v>
      </c>
      <c r="G247" s="39">
        <v>62881500</v>
      </c>
      <c r="H247" s="40" t="s">
        <v>23</v>
      </c>
      <c r="I247" s="41" t="s">
        <v>919</v>
      </c>
      <c r="J247" s="42">
        <v>0</v>
      </c>
      <c r="K247" s="43"/>
      <c r="L247" s="44">
        <f t="shared" si="3"/>
        <v>62881500</v>
      </c>
    </row>
    <row r="248" spans="1:12" ht="17.25" customHeight="1" x14ac:dyDescent="0.25">
      <c r="A248" s="34" t="s">
        <v>920</v>
      </c>
      <c r="B248" s="35">
        <v>44958</v>
      </c>
      <c r="C248" s="36">
        <v>44963</v>
      </c>
      <c r="D248" s="37" t="s">
        <v>20</v>
      </c>
      <c r="E248" s="38" t="s">
        <v>921</v>
      </c>
      <c r="F248" s="38" t="s">
        <v>846</v>
      </c>
      <c r="G248" s="39">
        <v>62881500</v>
      </c>
      <c r="H248" s="40" t="s">
        <v>23</v>
      </c>
      <c r="I248" s="41" t="s">
        <v>922</v>
      </c>
      <c r="J248" s="42">
        <v>0</v>
      </c>
      <c r="K248" s="43"/>
      <c r="L248" s="44">
        <f t="shared" si="3"/>
        <v>62881500</v>
      </c>
    </row>
    <row r="249" spans="1:12" ht="17.25" customHeight="1" x14ac:dyDescent="0.25">
      <c r="A249" s="34" t="s">
        <v>923</v>
      </c>
      <c r="B249" s="35">
        <v>44957</v>
      </c>
      <c r="C249" s="36">
        <v>44960</v>
      </c>
      <c r="D249" s="37" t="s">
        <v>50</v>
      </c>
      <c r="E249" s="38" t="s">
        <v>924</v>
      </c>
      <c r="F249" s="38" t="s">
        <v>925</v>
      </c>
      <c r="G249" s="39">
        <v>33990000</v>
      </c>
      <c r="H249" s="40" t="s">
        <v>23</v>
      </c>
      <c r="I249" s="41" t="s">
        <v>926</v>
      </c>
      <c r="J249" s="42">
        <v>0</v>
      </c>
      <c r="K249" s="43"/>
      <c r="L249" s="44">
        <f t="shared" si="3"/>
        <v>33990000</v>
      </c>
    </row>
    <row r="250" spans="1:12" ht="17.25" customHeight="1" x14ac:dyDescent="0.25">
      <c r="A250" s="34" t="s">
        <v>927</v>
      </c>
      <c r="B250" s="35">
        <v>44956</v>
      </c>
      <c r="C250" s="36">
        <v>44963</v>
      </c>
      <c r="D250" s="37" t="s">
        <v>20</v>
      </c>
      <c r="E250" s="38" t="s">
        <v>928</v>
      </c>
      <c r="F250" s="38" t="s">
        <v>785</v>
      </c>
      <c r="G250" s="39">
        <v>71379000</v>
      </c>
      <c r="H250" s="40" t="s">
        <v>23</v>
      </c>
      <c r="I250" s="41" t="s">
        <v>929</v>
      </c>
      <c r="J250" s="42">
        <v>0</v>
      </c>
      <c r="K250" s="43"/>
      <c r="L250" s="44">
        <f t="shared" si="3"/>
        <v>71379000</v>
      </c>
    </row>
    <row r="251" spans="1:12" ht="17.25" customHeight="1" x14ac:dyDescent="0.25">
      <c r="A251" s="34" t="s">
        <v>930</v>
      </c>
      <c r="B251" s="35">
        <v>44957</v>
      </c>
      <c r="C251" s="36">
        <v>44960</v>
      </c>
      <c r="D251" s="37" t="s">
        <v>20</v>
      </c>
      <c r="E251" s="38" t="s">
        <v>931</v>
      </c>
      <c r="F251" s="38" t="s">
        <v>932</v>
      </c>
      <c r="G251" s="39">
        <v>61600000</v>
      </c>
      <c r="H251" s="40" t="s">
        <v>23</v>
      </c>
      <c r="I251" s="41" t="s">
        <v>933</v>
      </c>
      <c r="J251" s="42">
        <v>22586667</v>
      </c>
      <c r="K251" s="43"/>
      <c r="L251" s="44">
        <f t="shared" si="3"/>
        <v>84186667</v>
      </c>
    </row>
    <row r="252" spans="1:12" ht="17.25" customHeight="1" x14ac:dyDescent="0.25">
      <c r="A252" s="34" t="s">
        <v>934</v>
      </c>
      <c r="B252" s="35">
        <v>44957</v>
      </c>
      <c r="C252" s="36">
        <v>44959</v>
      </c>
      <c r="D252" s="37" t="s">
        <v>20</v>
      </c>
      <c r="E252" s="38" t="s">
        <v>935</v>
      </c>
      <c r="F252" s="38" t="s">
        <v>936</v>
      </c>
      <c r="G252" s="39">
        <v>70040000</v>
      </c>
      <c r="H252" s="40" t="s">
        <v>23</v>
      </c>
      <c r="I252" s="41" t="s">
        <v>937</v>
      </c>
      <c r="J252" s="42">
        <v>25973167</v>
      </c>
      <c r="K252" s="43"/>
      <c r="L252" s="44">
        <f t="shared" si="3"/>
        <v>96013167</v>
      </c>
    </row>
    <row r="253" spans="1:12" ht="17.25" customHeight="1" x14ac:dyDescent="0.25">
      <c r="A253" s="34" t="s">
        <v>938</v>
      </c>
      <c r="B253" s="35">
        <v>44957</v>
      </c>
      <c r="C253" s="36">
        <v>44958</v>
      </c>
      <c r="D253" s="37" t="s">
        <v>20</v>
      </c>
      <c r="E253" s="38" t="s">
        <v>939</v>
      </c>
      <c r="F253" s="38" t="s">
        <v>204</v>
      </c>
      <c r="G253" s="39">
        <v>67980000</v>
      </c>
      <c r="H253" s="40" t="s">
        <v>23</v>
      </c>
      <c r="I253" s="41" t="s">
        <v>940</v>
      </c>
      <c r="J253" s="42">
        <v>0</v>
      </c>
      <c r="K253" s="43"/>
      <c r="L253" s="44">
        <f t="shared" si="3"/>
        <v>67980000</v>
      </c>
    </row>
    <row r="254" spans="1:12" ht="17.25" customHeight="1" x14ac:dyDescent="0.25">
      <c r="A254" s="34" t="s">
        <v>941</v>
      </c>
      <c r="B254" s="35">
        <v>44957</v>
      </c>
      <c r="C254" s="36">
        <v>44958</v>
      </c>
      <c r="D254" s="37" t="s">
        <v>20</v>
      </c>
      <c r="E254" s="38" t="s">
        <v>942</v>
      </c>
      <c r="F254" s="38" t="s">
        <v>251</v>
      </c>
      <c r="G254" s="39">
        <v>80300000</v>
      </c>
      <c r="H254" s="40" t="s">
        <v>23</v>
      </c>
      <c r="I254" s="41" t="s">
        <v>943</v>
      </c>
      <c r="J254" s="42">
        <v>0</v>
      </c>
      <c r="K254" s="43"/>
      <c r="L254" s="44">
        <f t="shared" si="3"/>
        <v>80300000</v>
      </c>
    </row>
    <row r="255" spans="1:12" ht="17.25" customHeight="1" x14ac:dyDescent="0.25">
      <c r="A255" s="34" t="s">
        <v>944</v>
      </c>
      <c r="B255" s="35">
        <v>44957</v>
      </c>
      <c r="C255" s="36">
        <v>44958</v>
      </c>
      <c r="D255" s="37" t="s">
        <v>20</v>
      </c>
      <c r="E255" s="38" t="s">
        <v>945</v>
      </c>
      <c r="F255" s="38" t="s">
        <v>946</v>
      </c>
      <c r="G255" s="39">
        <v>80300000</v>
      </c>
      <c r="H255" s="40" t="s">
        <v>23</v>
      </c>
      <c r="I255" s="41" t="s">
        <v>947</v>
      </c>
      <c r="J255" s="42">
        <v>0</v>
      </c>
      <c r="K255" s="43"/>
      <c r="L255" s="44">
        <f t="shared" si="3"/>
        <v>80300000</v>
      </c>
    </row>
    <row r="256" spans="1:12" ht="17.25" customHeight="1" x14ac:dyDescent="0.25">
      <c r="A256" s="34" t="s">
        <v>948</v>
      </c>
      <c r="B256" s="35">
        <v>44957</v>
      </c>
      <c r="C256" s="36">
        <v>44958</v>
      </c>
      <c r="D256" s="37" t="s">
        <v>20</v>
      </c>
      <c r="E256" s="38" t="s">
        <v>949</v>
      </c>
      <c r="F256" s="38" t="s">
        <v>235</v>
      </c>
      <c r="G256" s="39">
        <v>67980000</v>
      </c>
      <c r="H256" s="40" t="s">
        <v>23</v>
      </c>
      <c r="I256" s="41" t="s">
        <v>950</v>
      </c>
      <c r="J256" s="42">
        <v>0</v>
      </c>
      <c r="K256" s="43"/>
      <c r="L256" s="44">
        <f t="shared" si="3"/>
        <v>67980000</v>
      </c>
    </row>
    <row r="257" spans="1:12" ht="17.25" customHeight="1" x14ac:dyDescent="0.25">
      <c r="A257" s="34" t="s">
        <v>951</v>
      </c>
      <c r="B257" s="35">
        <v>44956</v>
      </c>
      <c r="C257" s="36">
        <v>44959</v>
      </c>
      <c r="D257" s="37" t="s">
        <v>20</v>
      </c>
      <c r="E257" s="38" t="s">
        <v>952</v>
      </c>
      <c r="F257" s="38" t="s">
        <v>953</v>
      </c>
      <c r="G257" s="39">
        <v>47700000</v>
      </c>
      <c r="H257" s="40" t="s">
        <v>23</v>
      </c>
      <c r="I257" s="41" t="s">
        <v>954</v>
      </c>
      <c r="J257" s="42">
        <v>10423333</v>
      </c>
      <c r="K257" s="43"/>
      <c r="L257" s="44">
        <f t="shared" si="3"/>
        <v>58123333</v>
      </c>
    </row>
    <row r="258" spans="1:12" ht="17.25" customHeight="1" x14ac:dyDescent="0.25">
      <c r="A258" s="34" t="s">
        <v>955</v>
      </c>
      <c r="B258" s="35">
        <v>44957</v>
      </c>
      <c r="C258" s="36">
        <v>44959</v>
      </c>
      <c r="D258" s="37" t="s">
        <v>20</v>
      </c>
      <c r="E258" s="38" t="s">
        <v>956</v>
      </c>
      <c r="F258" s="38" t="s">
        <v>593</v>
      </c>
      <c r="G258" s="39">
        <v>47700000</v>
      </c>
      <c r="H258" s="40" t="s">
        <v>23</v>
      </c>
      <c r="I258" s="41" t="s">
        <v>957</v>
      </c>
      <c r="J258" s="42">
        <v>10423333</v>
      </c>
      <c r="K258" s="43"/>
      <c r="L258" s="44">
        <f t="shared" si="3"/>
        <v>58123333</v>
      </c>
    </row>
    <row r="259" spans="1:12" ht="17.25" customHeight="1" x14ac:dyDescent="0.25">
      <c r="A259" s="34" t="s">
        <v>958</v>
      </c>
      <c r="B259" s="35">
        <v>44956</v>
      </c>
      <c r="C259" s="36">
        <v>44959</v>
      </c>
      <c r="D259" s="37" t="s">
        <v>20</v>
      </c>
      <c r="E259" s="38" t="s">
        <v>959</v>
      </c>
      <c r="F259" s="38" t="s">
        <v>960</v>
      </c>
      <c r="G259" s="39">
        <v>55620000</v>
      </c>
      <c r="H259" s="40" t="s">
        <v>23</v>
      </c>
      <c r="I259" s="41" t="s">
        <v>961</v>
      </c>
      <c r="J259" s="42">
        <v>0</v>
      </c>
      <c r="K259" s="43">
        <v>43466000</v>
      </c>
      <c r="L259" s="44">
        <f t="shared" si="3"/>
        <v>12154000</v>
      </c>
    </row>
    <row r="260" spans="1:12" ht="17.25" customHeight="1" x14ac:dyDescent="0.25">
      <c r="A260" s="34" t="s">
        <v>962</v>
      </c>
      <c r="B260" s="35">
        <v>44956</v>
      </c>
      <c r="C260" s="36">
        <v>44958</v>
      </c>
      <c r="D260" s="37" t="s">
        <v>20</v>
      </c>
      <c r="E260" s="38" t="s">
        <v>963</v>
      </c>
      <c r="F260" s="38" t="s">
        <v>964</v>
      </c>
      <c r="G260" s="39">
        <v>55620000</v>
      </c>
      <c r="H260" s="40" t="s">
        <v>23</v>
      </c>
      <c r="I260" s="41" t="s">
        <v>965</v>
      </c>
      <c r="J260" s="42">
        <v>0</v>
      </c>
      <c r="K260" s="43"/>
      <c r="L260" s="44">
        <f t="shared" si="3"/>
        <v>55620000</v>
      </c>
    </row>
    <row r="261" spans="1:12" ht="17.25" customHeight="1" x14ac:dyDescent="0.25">
      <c r="A261" s="34" t="s">
        <v>966</v>
      </c>
      <c r="B261" s="35">
        <v>44957</v>
      </c>
      <c r="C261" s="36">
        <v>44960</v>
      </c>
      <c r="D261" s="37" t="s">
        <v>50</v>
      </c>
      <c r="E261" s="38" t="s">
        <v>967</v>
      </c>
      <c r="F261" s="38" t="s">
        <v>968</v>
      </c>
      <c r="G261" s="39">
        <v>37400000</v>
      </c>
      <c r="H261" s="40" t="s">
        <v>23</v>
      </c>
      <c r="I261" s="41" t="s">
        <v>969</v>
      </c>
      <c r="J261" s="42">
        <v>0</v>
      </c>
      <c r="K261" s="43"/>
      <c r="L261" s="44">
        <f t="shared" si="3"/>
        <v>37400000</v>
      </c>
    </row>
    <row r="262" spans="1:12" ht="17.25" customHeight="1" x14ac:dyDescent="0.25">
      <c r="A262" s="34" t="s">
        <v>970</v>
      </c>
      <c r="B262" s="35">
        <v>44957</v>
      </c>
      <c r="C262" s="36">
        <v>44960</v>
      </c>
      <c r="D262" s="37" t="s">
        <v>20</v>
      </c>
      <c r="E262" s="38" t="s">
        <v>971</v>
      </c>
      <c r="F262" s="38" t="s">
        <v>972</v>
      </c>
      <c r="G262" s="39">
        <v>62881500</v>
      </c>
      <c r="H262" s="40" t="s">
        <v>23</v>
      </c>
      <c r="I262" s="41" t="s">
        <v>973</v>
      </c>
      <c r="J262" s="42">
        <v>0</v>
      </c>
      <c r="K262" s="43"/>
      <c r="L262" s="44">
        <f t="shared" si="3"/>
        <v>62881500</v>
      </c>
    </row>
    <row r="263" spans="1:12" ht="17.25" customHeight="1" x14ac:dyDescent="0.25">
      <c r="A263" s="34" t="s">
        <v>974</v>
      </c>
      <c r="B263" s="35">
        <v>44957</v>
      </c>
      <c r="C263" s="36">
        <v>44960</v>
      </c>
      <c r="D263" s="37" t="s">
        <v>50</v>
      </c>
      <c r="E263" s="38" t="s">
        <v>975</v>
      </c>
      <c r="F263" s="38" t="s">
        <v>976</v>
      </c>
      <c r="G263" s="39">
        <v>29458000</v>
      </c>
      <c r="H263" s="40" t="s">
        <v>23</v>
      </c>
      <c r="I263" s="41" t="s">
        <v>977</v>
      </c>
      <c r="J263" s="42">
        <v>0</v>
      </c>
      <c r="K263" s="43"/>
      <c r="L263" s="44">
        <f t="shared" si="3"/>
        <v>29458000</v>
      </c>
    </row>
    <row r="264" spans="1:12" ht="17.25" customHeight="1" x14ac:dyDescent="0.25">
      <c r="A264" s="34" t="s">
        <v>978</v>
      </c>
      <c r="B264" s="35">
        <v>44957</v>
      </c>
      <c r="C264" s="36">
        <v>44960</v>
      </c>
      <c r="D264" s="37" t="s">
        <v>20</v>
      </c>
      <c r="E264" s="38" t="s">
        <v>979</v>
      </c>
      <c r="F264" s="38" t="s">
        <v>541</v>
      </c>
      <c r="G264" s="39">
        <v>71379000</v>
      </c>
      <c r="H264" s="40" t="s">
        <v>23</v>
      </c>
      <c r="I264" s="41" t="s">
        <v>980</v>
      </c>
      <c r="J264" s="42">
        <v>0</v>
      </c>
      <c r="K264" s="43"/>
      <c r="L264" s="44">
        <f t="shared" si="3"/>
        <v>71379000</v>
      </c>
    </row>
    <row r="265" spans="1:12" ht="17.25" customHeight="1" x14ac:dyDescent="0.25">
      <c r="A265" s="34" t="s">
        <v>981</v>
      </c>
      <c r="B265" s="35">
        <v>44957</v>
      </c>
      <c r="C265" s="36">
        <v>44960</v>
      </c>
      <c r="D265" s="37" t="s">
        <v>20</v>
      </c>
      <c r="E265" s="38" t="s">
        <v>982</v>
      </c>
      <c r="F265" s="38" t="s">
        <v>134</v>
      </c>
      <c r="G265" s="39">
        <v>62881500</v>
      </c>
      <c r="H265" s="40" t="s">
        <v>23</v>
      </c>
      <c r="I265" s="41" t="s">
        <v>983</v>
      </c>
      <c r="J265" s="42">
        <v>0</v>
      </c>
      <c r="K265" s="43"/>
      <c r="L265" s="44">
        <f t="shared" si="3"/>
        <v>62881500</v>
      </c>
    </row>
    <row r="266" spans="1:12" ht="17.25" customHeight="1" x14ac:dyDescent="0.25">
      <c r="A266" s="34" t="s">
        <v>984</v>
      </c>
      <c r="B266" s="35">
        <v>44957</v>
      </c>
      <c r="C266" s="36">
        <v>44958</v>
      </c>
      <c r="D266" s="37" t="s">
        <v>20</v>
      </c>
      <c r="E266" s="38" t="s">
        <v>985</v>
      </c>
      <c r="F266" s="38" t="s">
        <v>986</v>
      </c>
      <c r="G266" s="39">
        <v>53600000</v>
      </c>
      <c r="H266" s="40" t="s">
        <v>23</v>
      </c>
      <c r="I266" s="41" t="s">
        <v>987</v>
      </c>
      <c r="J266" s="42">
        <v>20100000</v>
      </c>
      <c r="K266" s="43"/>
      <c r="L266" s="44">
        <f t="shared" si="3"/>
        <v>73700000</v>
      </c>
    </row>
    <row r="267" spans="1:12" ht="17.25" customHeight="1" x14ac:dyDescent="0.25">
      <c r="A267" s="34" t="s">
        <v>988</v>
      </c>
      <c r="B267" s="35">
        <v>44957</v>
      </c>
      <c r="C267" s="36">
        <v>44958</v>
      </c>
      <c r="D267" s="37" t="s">
        <v>20</v>
      </c>
      <c r="E267" s="38" t="s">
        <v>989</v>
      </c>
      <c r="F267" s="38" t="s">
        <v>990</v>
      </c>
      <c r="G267" s="39">
        <v>65920000</v>
      </c>
      <c r="H267" s="40" t="s">
        <v>23</v>
      </c>
      <c r="I267" s="41" t="s">
        <v>991</v>
      </c>
      <c r="J267" s="42">
        <v>24720000</v>
      </c>
      <c r="K267" s="43"/>
      <c r="L267" s="44">
        <f t="shared" si="3"/>
        <v>90640000</v>
      </c>
    </row>
    <row r="268" spans="1:12" ht="17.25" customHeight="1" x14ac:dyDescent="0.25">
      <c r="A268" s="34" t="s">
        <v>992</v>
      </c>
      <c r="B268" s="35">
        <v>44957</v>
      </c>
      <c r="C268" s="36">
        <v>44958</v>
      </c>
      <c r="D268" s="37" t="s">
        <v>50</v>
      </c>
      <c r="E268" s="38" t="s">
        <v>993</v>
      </c>
      <c r="F268" s="38" t="s">
        <v>994</v>
      </c>
      <c r="G268" s="39">
        <v>36400000</v>
      </c>
      <c r="H268" s="40" t="s">
        <v>23</v>
      </c>
      <c r="I268" s="41" t="s">
        <v>995</v>
      </c>
      <c r="J268" s="42">
        <v>12608333</v>
      </c>
      <c r="K268" s="43">
        <v>41667</v>
      </c>
      <c r="L268" s="44">
        <f t="shared" ref="L268:L331" si="4">+G268+J268-K268</f>
        <v>48966666</v>
      </c>
    </row>
    <row r="269" spans="1:12" ht="17.25" customHeight="1" x14ac:dyDescent="0.25">
      <c r="A269" s="34" t="s">
        <v>996</v>
      </c>
      <c r="B269" s="35">
        <v>44957</v>
      </c>
      <c r="C269" s="36">
        <v>44958</v>
      </c>
      <c r="D269" s="37" t="s">
        <v>20</v>
      </c>
      <c r="E269" s="38" t="s">
        <v>997</v>
      </c>
      <c r="F269" s="38" t="s">
        <v>817</v>
      </c>
      <c r="G269" s="39">
        <v>55620000</v>
      </c>
      <c r="H269" s="40" t="s">
        <v>23</v>
      </c>
      <c r="I269" s="41" t="s">
        <v>998</v>
      </c>
      <c r="J269" s="42">
        <v>12360000</v>
      </c>
      <c r="K269" s="43"/>
      <c r="L269" s="44">
        <f t="shared" si="4"/>
        <v>67980000</v>
      </c>
    </row>
    <row r="270" spans="1:12" ht="17.25" customHeight="1" x14ac:dyDescent="0.25">
      <c r="A270" s="34" t="s">
        <v>999</v>
      </c>
      <c r="B270" s="35">
        <v>44957</v>
      </c>
      <c r="C270" s="36">
        <v>44959</v>
      </c>
      <c r="D270" s="37" t="s">
        <v>20</v>
      </c>
      <c r="E270" s="38" t="s">
        <v>1000</v>
      </c>
      <c r="F270" s="38" t="s">
        <v>605</v>
      </c>
      <c r="G270" s="39">
        <v>47700000</v>
      </c>
      <c r="H270" s="40" t="s">
        <v>23</v>
      </c>
      <c r="I270" s="41" t="s">
        <v>1001</v>
      </c>
      <c r="J270" s="42">
        <v>10423333</v>
      </c>
      <c r="K270" s="43"/>
      <c r="L270" s="44">
        <f t="shared" si="4"/>
        <v>58123333</v>
      </c>
    </row>
    <row r="271" spans="1:12" ht="17.25" customHeight="1" x14ac:dyDescent="0.25">
      <c r="A271" s="34" t="s">
        <v>1002</v>
      </c>
      <c r="B271" s="35">
        <v>44957</v>
      </c>
      <c r="C271" s="36">
        <v>44959</v>
      </c>
      <c r="D271" s="37" t="s">
        <v>20</v>
      </c>
      <c r="E271" s="38" t="s">
        <v>1003</v>
      </c>
      <c r="F271" s="38" t="s">
        <v>1004</v>
      </c>
      <c r="G271" s="39">
        <v>93500000</v>
      </c>
      <c r="H271" s="40" t="s">
        <v>23</v>
      </c>
      <c r="I271" s="41" t="s">
        <v>1005</v>
      </c>
      <c r="J271" s="42">
        <v>0</v>
      </c>
      <c r="K271" s="43">
        <v>83583333</v>
      </c>
      <c r="L271" s="44">
        <f t="shared" si="4"/>
        <v>9916667</v>
      </c>
    </row>
    <row r="272" spans="1:12" ht="17.25" customHeight="1" x14ac:dyDescent="0.25">
      <c r="A272" s="34" t="s">
        <v>1006</v>
      </c>
      <c r="B272" s="35">
        <v>44957</v>
      </c>
      <c r="C272" s="36">
        <v>44963</v>
      </c>
      <c r="D272" s="37" t="s">
        <v>20</v>
      </c>
      <c r="E272" s="38" t="s">
        <v>1007</v>
      </c>
      <c r="F272" s="38" t="s">
        <v>846</v>
      </c>
      <c r="G272" s="39">
        <v>62881500</v>
      </c>
      <c r="H272" s="40" t="s">
        <v>23</v>
      </c>
      <c r="I272" s="41" t="s">
        <v>1008</v>
      </c>
      <c r="J272" s="42">
        <v>0</v>
      </c>
      <c r="K272" s="43"/>
      <c r="L272" s="44">
        <f t="shared" si="4"/>
        <v>62881500</v>
      </c>
    </row>
    <row r="273" spans="1:12" ht="17.25" customHeight="1" x14ac:dyDescent="0.25">
      <c r="A273" s="34" t="s">
        <v>1009</v>
      </c>
      <c r="B273" s="35">
        <v>44957</v>
      </c>
      <c r="C273" s="36">
        <v>44963</v>
      </c>
      <c r="D273" s="37" t="s">
        <v>50</v>
      </c>
      <c r="E273" s="38" t="s">
        <v>1010</v>
      </c>
      <c r="F273" s="38" t="s">
        <v>1011</v>
      </c>
      <c r="G273" s="39">
        <v>37400000</v>
      </c>
      <c r="H273" s="40" t="s">
        <v>23</v>
      </c>
      <c r="I273" s="41" t="s">
        <v>1012</v>
      </c>
      <c r="J273" s="42">
        <v>0</v>
      </c>
      <c r="K273" s="43"/>
      <c r="L273" s="44">
        <f t="shared" si="4"/>
        <v>37400000</v>
      </c>
    </row>
    <row r="274" spans="1:12" ht="17.25" customHeight="1" x14ac:dyDescent="0.25">
      <c r="A274" s="34" t="s">
        <v>1013</v>
      </c>
      <c r="B274" s="35">
        <v>44958</v>
      </c>
      <c r="C274" s="36">
        <v>44959</v>
      </c>
      <c r="D274" s="37" t="s">
        <v>20</v>
      </c>
      <c r="E274" s="38" t="s">
        <v>1014</v>
      </c>
      <c r="F274" s="38" t="s">
        <v>932</v>
      </c>
      <c r="G274" s="39">
        <v>61600000</v>
      </c>
      <c r="H274" s="40" t="s">
        <v>23</v>
      </c>
      <c r="I274" s="41" t="s">
        <v>1015</v>
      </c>
      <c r="J274" s="42">
        <v>22843333</v>
      </c>
      <c r="K274" s="43"/>
      <c r="L274" s="44">
        <f t="shared" si="4"/>
        <v>84443333</v>
      </c>
    </row>
    <row r="275" spans="1:12" ht="17.25" customHeight="1" x14ac:dyDescent="0.25">
      <c r="A275" s="34" t="s">
        <v>1016</v>
      </c>
      <c r="B275" s="35">
        <v>44958</v>
      </c>
      <c r="C275" s="36">
        <v>44959</v>
      </c>
      <c r="D275" s="37" t="s">
        <v>20</v>
      </c>
      <c r="E275" s="38" t="s">
        <v>1017</v>
      </c>
      <c r="F275" s="38" t="s">
        <v>1018</v>
      </c>
      <c r="G275" s="39">
        <v>42400000</v>
      </c>
      <c r="H275" s="40" t="s">
        <v>23</v>
      </c>
      <c r="I275" s="41" t="s">
        <v>1019</v>
      </c>
      <c r="J275" s="42">
        <v>15723333</v>
      </c>
      <c r="K275" s="43"/>
      <c r="L275" s="44">
        <f t="shared" si="4"/>
        <v>58123333</v>
      </c>
    </row>
    <row r="276" spans="1:12" ht="17.25" customHeight="1" x14ac:dyDescent="0.25">
      <c r="A276" s="34" t="s">
        <v>1020</v>
      </c>
      <c r="B276" s="35">
        <v>44957</v>
      </c>
      <c r="C276" s="36">
        <v>44959</v>
      </c>
      <c r="D276" s="37" t="s">
        <v>20</v>
      </c>
      <c r="E276" s="38" t="s">
        <v>1021</v>
      </c>
      <c r="F276" s="38" t="s">
        <v>279</v>
      </c>
      <c r="G276" s="39">
        <v>60255000</v>
      </c>
      <c r="H276" s="40" t="s">
        <v>23</v>
      </c>
      <c r="I276" s="41" t="s">
        <v>1022</v>
      </c>
      <c r="J276" s="42">
        <v>13166833</v>
      </c>
      <c r="K276" s="43"/>
      <c r="L276" s="44">
        <f t="shared" si="4"/>
        <v>73421833</v>
      </c>
    </row>
    <row r="277" spans="1:12" ht="17.25" customHeight="1" x14ac:dyDescent="0.25">
      <c r="A277" s="34" t="s">
        <v>1023</v>
      </c>
      <c r="B277" s="35">
        <v>44957</v>
      </c>
      <c r="C277" s="36">
        <v>44959</v>
      </c>
      <c r="D277" s="37" t="s">
        <v>20</v>
      </c>
      <c r="E277" s="38" t="s">
        <v>1024</v>
      </c>
      <c r="F277" s="38" t="s">
        <v>1025</v>
      </c>
      <c r="G277" s="39">
        <v>67500000</v>
      </c>
      <c r="H277" s="40" t="s">
        <v>23</v>
      </c>
      <c r="I277" s="41" t="s">
        <v>1026</v>
      </c>
      <c r="J277" s="42">
        <v>14750000</v>
      </c>
      <c r="K277" s="43"/>
      <c r="L277" s="44">
        <f t="shared" si="4"/>
        <v>82250000</v>
      </c>
    </row>
    <row r="278" spans="1:12" ht="17.25" customHeight="1" x14ac:dyDescent="0.25">
      <c r="A278" s="34" t="s">
        <v>1027</v>
      </c>
      <c r="B278" s="35">
        <v>44957</v>
      </c>
      <c r="C278" s="36">
        <v>44959</v>
      </c>
      <c r="D278" s="37" t="s">
        <v>20</v>
      </c>
      <c r="E278" s="38" t="s">
        <v>1028</v>
      </c>
      <c r="F278" s="38" t="s">
        <v>1029</v>
      </c>
      <c r="G278" s="39">
        <v>87147270</v>
      </c>
      <c r="H278" s="40" t="s">
        <v>23</v>
      </c>
      <c r="I278" s="41" t="s">
        <v>1030</v>
      </c>
      <c r="J278" s="42">
        <v>19043292</v>
      </c>
      <c r="K278" s="43"/>
      <c r="L278" s="44">
        <f t="shared" si="4"/>
        <v>106190562</v>
      </c>
    </row>
    <row r="279" spans="1:12" ht="17.25" customHeight="1" x14ac:dyDescent="0.25">
      <c r="A279" s="34" t="s">
        <v>1031</v>
      </c>
      <c r="B279" s="35">
        <v>44957</v>
      </c>
      <c r="C279" s="36">
        <v>44959</v>
      </c>
      <c r="D279" s="37" t="s">
        <v>50</v>
      </c>
      <c r="E279" s="38" t="s">
        <v>1032</v>
      </c>
      <c r="F279" s="38" t="s">
        <v>1033</v>
      </c>
      <c r="G279" s="39">
        <v>36000000</v>
      </c>
      <c r="H279" s="40" t="s">
        <v>23</v>
      </c>
      <c r="I279" s="41" t="s">
        <v>1034</v>
      </c>
      <c r="J279" s="42">
        <v>7466667</v>
      </c>
      <c r="K279" s="43"/>
      <c r="L279" s="44">
        <f t="shared" si="4"/>
        <v>43466667</v>
      </c>
    </row>
    <row r="280" spans="1:12" ht="17.25" customHeight="1" x14ac:dyDescent="0.25">
      <c r="A280" s="34" t="s">
        <v>1035</v>
      </c>
      <c r="B280" s="35">
        <v>44958</v>
      </c>
      <c r="C280" s="36">
        <v>44964</v>
      </c>
      <c r="D280" s="37" t="s">
        <v>20</v>
      </c>
      <c r="E280" s="38" t="s">
        <v>1036</v>
      </c>
      <c r="F280" s="38" t="s">
        <v>1037</v>
      </c>
      <c r="G280" s="39">
        <v>69525000</v>
      </c>
      <c r="H280" s="40" t="s">
        <v>23</v>
      </c>
      <c r="I280" s="41" t="s">
        <v>1038</v>
      </c>
      <c r="J280" s="42">
        <v>13905000</v>
      </c>
      <c r="K280" s="43"/>
      <c r="L280" s="44">
        <f t="shared" si="4"/>
        <v>83430000</v>
      </c>
    </row>
    <row r="281" spans="1:12" ht="17.25" customHeight="1" x14ac:dyDescent="0.25">
      <c r="A281" s="34" t="s">
        <v>1039</v>
      </c>
      <c r="B281" s="35">
        <v>44958</v>
      </c>
      <c r="C281" s="36">
        <v>44960</v>
      </c>
      <c r="D281" s="37" t="s">
        <v>20</v>
      </c>
      <c r="E281" s="38" t="s">
        <v>1040</v>
      </c>
      <c r="F281" s="38" t="s">
        <v>1041</v>
      </c>
      <c r="G281" s="39">
        <v>47700000</v>
      </c>
      <c r="H281" s="40" t="s">
        <v>23</v>
      </c>
      <c r="I281" s="41" t="s">
        <v>1042</v>
      </c>
      <c r="J281" s="42">
        <v>23850000</v>
      </c>
      <c r="K281" s="43"/>
      <c r="L281" s="44">
        <f t="shared" si="4"/>
        <v>71550000</v>
      </c>
    </row>
    <row r="282" spans="1:12" ht="17.25" customHeight="1" x14ac:dyDescent="0.25">
      <c r="A282" s="34" t="s">
        <v>1043</v>
      </c>
      <c r="B282" s="35">
        <v>44958</v>
      </c>
      <c r="C282" s="36">
        <v>44960</v>
      </c>
      <c r="D282" s="37" t="s">
        <v>20</v>
      </c>
      <c r="E282" s="38" t="s">
        <v>1044</v>
      </c>
      <c r="F282" s="38" t="s">
        <v>1041</v>
      </c>
      <c r="G282" s="39">
        <v>47700000</v>
      </c>
      <c r="H282" s="40" t="s">
        <v>23</v>
      </c>
      <c r="I282" s="41" t="s">
        <v>1045</v>
      </c>
      <c r="J282" s="42">
        <v>0</v>
      </c>
      <c r="K282" s="43"/>
      <c r="L282" s="44">
        <f t="shared" si="4"/>
        <v>47700000</v>
      </c>
    </row>
    <row r="283" spans="1:12" ht="17.25" customHeight="1" x14ac:dyDescent="0.25">
      <c r="A283" s="34" t="s">
        <v>1046</v>
      </c>
      <c r="B283" s="35">
        <v>44958</v>
      </c>
      <c r="C283" s="36">
        <v>44959</v>
      </c>
      <c r="D283" s="37" t="s">
        <v>20</v>
      </c>
      <c r="E283" s="38" t="s">
        <v>1047</v>
      </c>
      <c r="F283" s="38" t="s">
        <v>742</v>
      </c>
      <c r="G283" s="39">
        <v>60255000</v>
      </c>
      <c r="H283" s="40" t="s">
        <v>23</v>
      </c>
      <c r="I283" s="41" t="s">
        <v>1048</v>
      </c>
      <c r="J283" s="42">
        <v>8926667</v>
      </c>
      <c r="K283" s="43"/>
      <c r="L283" s="44">
        <f t="shared" si="4"/>
        <v>69181667</v>
      </c>
    </row>
    <row r="284" spans="1:12" ht="17.25" customHeight="1" x14ac:dyDescent="0.25">
      <c r="A284" s="34" t="s">
        <v>1049</v>
      </c>
      <c r="B284" s="35">
        <v>44957</v>
      </c>
      <c r="C284" s="36">
        <v>44960</v>
      </c>
      <c r="D284" s="37" t="s">
        <v>20</v>
      </c>
      <c r="E284" s="38" t="s">
        <v>1050</v>
      </c>
      <c r="F284" s="38" t="s">
        <v>742</v>
      </c>
      <c r="G284" s="39">
        <v>60255000</v>
      </c>
      <c r="H284" s="40" t="s">
        <v>23</v>
      </c>
      <c r="I284" s="41" t="s">
        <v>1051</v>
      </c>
      <c r="J284" s="42">
        <v>12943667</v>
      </c>
      <c r="K284" s="43"/>
      <c r="L284" s="44">
        <f t="shared" si="4"/>
        <v>73198667</v>
      </c>
    </row>
    <row r="285" spans="1:12" ht="17.25" customHeight="1" x14ac:dyDescent="0.25">
      <c r="A285" s="34" t="s">
        <v>1052</v>
      </c>
      <c r="B285" s="35">
        <v>44957</v>
      </c>
      <c r="C285" s="36">
        <v>44958</v>
      </c>
      <c r="D285" s="37" t="s">
        <v>20</v>
      </c>
      <c r="E285" s="38" t="s">
        <v>1053</v>
      </c>
      <c r="F285" s="38" t="s">
        <v>1054</v>
      </c>
      <c r="G285" s="39">
        <v>99750000</v>
      </c>
      <c r="H285" s="40" t="s">
        <v>23</v>
      </c>
      <c r="I285" s="41" t="s">
        <v>1055</v>
      </c>
      <c r="J285" s="42">
        <v>0</v>
      </c>
      <c r="K285" s="43"/>
      <c r="L285" s="44">
        <f t="shared" si="4"/>
        <v>99750000</v>
      </c>
    </row>
    <row r="286" spans="1:12" ht="17.25" customHeight="1" x14ac:dyDescent="0.25">
      <c r="A286" s="34" t="s">
        <v>1056</v>
      </c>
      <c r="B286" s="35">
        <v>44958</v>
      </c>
      <c r="C286" s="36">
        <v>44959</v>
      </c>
      <c r="D286" s="37" t="s">
        <v>50</v>
      </c>
      <c r="E286" s="38" t="s">
        <v>1057</v>
      </c>
      <c r="F286" s="38" t="s">
        <v>1058</v>
      </c>
      <c r="G286" s="39">
        <v>22908000</v>
      </c>
      <c r="H286" s="40" t="s">
        <v>23</v>
      </c>
      <c r="I286" s="41" t="s">
        <v>1059</v>
      </c>
      <c r="J286" s="42">
        <v>11358550</v>
      </c>
      <c r="K286" s="43"/>
      <c r="L286" s="44">
        <f t="shared" si="4"/>
        <v>34266550</v>
      </c>
    </row>
    <row r="287" spans="1:12" ht="17.25" customHeight="1" x14ac:dyDescent="0.25">
      <c r="A287" s="34" t="s">
        <v>1060</v>
      </c>
      <c r="B287" s="35">
        <v>44958</v>
      </c>
      <c r="C287" s="36">
        <v>44959</v>
      </c>
      <c r="D287" s="37" t="s">
        <v>20</v>
      </c>
      <c r="E287" s="38" t="s">
        <v>1061</v>
      </c>
      <c r="F287" s="38" t="s">
        <v>1062</v>
      </c>
      <c r="G287" s="39">
        <v>68000000</v>
      </c>
      <c r="H287" s="40" t="s">
        <v>23</v>
      </c>
      <c r="I287" s="41" t="s">
        <v>1063</v>
      </c>
      <c r="J287" s="42">
        <v>25216667</v>
      </c>
      <c r="K287" s="43"/>
      <c r="L287" s="44">
        <f t="shared" si="4"/>
        <v>93216667</v>
      </c>
    </row>
    <row r="288" spans="1:12" ht="17.25" customHeight="1" x14ac:dyDescent="0.25">
      <c r="A288" s="34" t="s">
        <v>1064</v>
      </c>
      <c r="B288" s="35">
        <v>44957</v>
      </c>
      <c r="C288" s="36">
        <v>44959</v>
      </c>
      <c r="D288" s="37" t="s">
        <v>20</v>
      </c>
      <c r="E288" s="38" t="s">
        <v>1065</v>
      </c>
      <c r="F288" s="38" t="s">
        <v>1066</v>
      </c>
      <c r="G288" s="39">
        <v>38625000</v>
      </c>
      <c r="H288" s="40" t="s">
        <v>23</v>
      </c>
      <c r="I288" s="41" t="s">
        <v>1067</v>
      </c>
      <c r="J288" s="42">
        <v>19312500</v>
      </c>
      <c r="K288" s="43"/>
      <c r="L288" s="44">
        <f t="shared" si="4"/>
        <v>57937500</v>
      </c>
    </row>
    <row r="289" spans="1:12" ht="17.25" customHeight="1" x14ac:dyDescent="0.25">
      <c r="A289" s="34" t="s">
        <v>1068</v>
      </c>
      <c r="B289" s="35">
        <v>44958</v>
      </c>
      <c r="C289" s="36">
        <v>44960</v>
      </c>
      <c r="D289" s="37" t="s">
        <v>20</v>
      </c>
      <c r="E289" s="38" t="s">
        <v>1069</v>
      </c>
      <c r="F289" s="38" t="s">
        <v>1070</v>
      </c>
      <c r="G289" s="39">
        <v>70080000</v>
      </c>
      <c r="H289" s="40" t="s">
        <v>23</v>
      </c>
      <c r="I289" s="41" t="s">
        <v>1071</v>
      </c>
      <c r="J289" s="42">
        <v>25696000</v>
      </c>
      <c r="K289" s="43"/>
      <c r="L289" s="44">
        <f t="shared" si="4"/>
        <v>95776000</v>
      </c>
    </row>
    <row r="290" spans="1:12" ht="17.25" customHeight="1" x14ac:dyDescent="0.25">
      <c r="A290" s="34" t="s">
        <v>1072</v>
      </c>
      <c r="B290" s="35">
        <v>44958</v>
      </c>
      <c r="C290" s="36">
        <v>44960</v>
      </c>
      <c r="D290" s="37" t="s">
        <v>20</v>
      </c>
      <c r="E290" s="38" t="s">
        <v>1073</v>
      </c>
      <c r="F290" s="38" t="s">
        <v>1074</v>
      </c>
      <c r="G290" s="39">
        <v>115360000</v>
      </c>
      <c r="H290" s="40" t="s">
        <v>23</v>
      </c>
      <c r="I290" s="41" t="s">
        <v>1075</v>
      </c>
      <c r="J290" s="42">
        <v>42298667</v>
      </c>
      <c r="K290" s="43"/>
      <c r="L290" s="44">
        <f t="shared" si="4"/>
        <v>157658667</v>
      </c>
    </row>
    <row r="291" spans="1:12" ht="17.25" customHeight="1" x14ac:dyDescent="0.25">
      <c r="A291" s="34" t="s">
        <v>1076</v>
      </c>
      <c r="B291" s="35">
        <v>44958</v>
      </c>
      <c r="C291" s="36">
        <v>44960</v>
      </c>
      <c r="D291" s="37" t="s">
        <v>20</v>
      </c>
      <c r="E291" s="38" t="s">
        <v>1077</v>
      </c>
      <c r="F291" s="38" t="s">
        <v>1078</v>
      </c>
      <c r="G291" s="39">
        <v>61840000</v>
      </c>
      <c r="H291" s="40" t="s">
        <v>23</v>
      </c>
      <c r="I291" s="41" t="s">
        <v>1079</v>
      </c>
      <c r="J291" s="42">
        <v>22674667</v>
      </c>
      <c r="K291" s="43"/>
      <c r="L291" s="44">
        <f t="shared" si="4"/>
        <v>84514667</v>
      </c>
    </row>
    <row r="292" spans="1:12" ht="17.25" customHeight="1" x14ac:dyDescent="0.25">
      <c r="A292" s="34" t="s">
        <v>1080</v>
      </c>
      <c r="B292" s="35">
        <v>44958</v>
      </c>
      <c r="C292" s="36">
        <v>44960</v>
      </c>
      <c r="D292" s="37" t="s">
        <v>20</v>
      </c>
      <c r="E292" s="38" t="s">
        <v>1081</v>
      </c>
      <c r="F292" s="38" t="s">
        <v>1082</v>
      </c>
      <c r="G292" s="39">
        <v>74800000</v>
      </c>
      <c r="H292" s="40" t="s">
        <v>23</v>
      </c>
      <c r="I292" s="41" t="s">
        <v>1083</v>
      </c>
      <c r="J292" s="42">
        <v>0</v>
      </c>
      <c r="K292" s="43"/>
      <c r="L292" s="44">
        <f t="shared" si="4"/>
        <v>74800000</v>
      </c>
    </row>
    <row r="293" spans="1:12" ht="17.25" customHeight="1" x14ac:dyDescent="0.25">
      <c r="A293" s="34" t="s">
        <v>1084</v>
      </c>
      <c r="B293" s="35">
        <v>44958</v>
      </c>
      <c r="C293" s="36">
        <v>44963</v>
      </c>
      <c r="D293" s="37" t="s">
        <v>20</v>
      </c>
      <c r="E293" s="38" t="s">
        <v>1085</v>
      </c>
      <c r="F293" s="38" t="s">
        <v>1086</v>
      </c>
      <c r="G293" s="39">
        <v>74160000</v>
      </c>
      <c r="H293" s="40" t="s">
        <v>23</v>
      </c>
      <c r="I293" s="41" t="s">
        <v>1087</v>
      </c>
      <c r="J293" s="42">
        <v>15106667</v>
      </c>
      <c r="K293" s="43"/>
      <c r="L293" s="44">
        <f t="shared" si="4"/>
        <v>89266667</v>
      </c>
    </row>
    <row r="294" spans="1:12" ht="17.25" customHeight="1" x14ac:dyDescent="0.25">
      <c r="A294" s="34" t="s">
        <v>1088</v>
      </c>
      <c r="B294" s="35">
        <v>44958</v>
      </c>
      <c r="C294" s="36">
        <v>44963</v>
      </c>
      <c r="D294" s="37" t="s">
        <v>20</v>
      </c>
      <c r="E294" s="38" t="s">
        <v>1089</v>
      </c>
      <c r="F294" s="38" t="s">
        <v>1090</v>
      </c>
      <c r="G294" s="39">
        <v>55620000</v>
      </c>
      <c r="H294" s="40" t="s">
        <v>23</v>
      </c>
      <c r="I294" s="41" t="s">
        <v>1091</v>
      </c>
      <c r="J294" s="42">
        <v>17510000</v>
      </c>
      <c r="K294" s="43"/>
      <c r="L294" s="44">
        <f t="shared" si="4"/>
        <v>73130000</v>
      </c>
    </row>
    <row r="295" spans="1:12" ht="17.25" customHeight="1" x14ac:dyDescent="0.25">
      <c r="A295" s="34" t="s">
        <v>1092</v>
      </c>
      <c r="B295" s="35">
        <v>44958</v>
      </c>
      <c r="C295" s="36">
        <v>44964</v>
      </c>
      <c r="D295" s="37" t="s">
        <v>20</v>
      </c>
      <c r="E295" s="38" t="s">
        <v>1093</v>
      </c>
      <c r="F295" s="38" t="s">
        <v>1094</v>
      </c>
      <c r="G295" s="39">
        <v>69525000</v>
      </c>
      <c r="H295" s="40" t="s">
        <v>23</v>
      </c>
      <c r="I295" s="41" t="s">
        <v>1095</v>
      </c>
      <c r="J295" s="42">
        <v>13905000</v>
      </c>
      <c r="K295" s="43"/>
      <c r="L295" s="44">
        <f t="shared" si="4"/>
        <v>83430000</v>
      </c>
    </row>
    <row r="296" spans="1:12" ht="17.25" customHeight="1" x14ac:dyDescent="0.25">
      <c r="A296" s="34" t="s">
        <v>1096</v>
      </c>
      <c r="B296" s="35">
        <v>44958</v>
      </c>
      <c r="C296" s="36">
        <v>44966</v>
      </c>
      <c r="D296" s="37" t="s">
        <v>20</v>
      </c>
      <c r="E296" s="38" t="s">
        <v>1097</v>
      </c>
      <c r="F296" s="38" t="s">
        <v>1098</v>
      </c>
      <c r="G296" s="39">
        <v>55620000</v>
      </c>
      <c r="H296" s="40" t="s">
        <v>23</v>
      </c>
      <c r="I296" s="41" t="s">
        <v>1099</v>
      </c>
      <c r="J296" s="42">
        <v>16892000</v>
      </c>
      <c r="K296" s="43"/>
      <c r="L296" s="44">
        <f t="shared" si="4"/>
        <v>72512000</v>
      </c>
    </row>
    <row r="297" spans="1:12" ht="17.25" customHeight="1" x14ac:dyDescent="0.25">
      <c r="A297" s="34" t="s">
        <v>1100</v>
      </c>
      <c r="B297" s="35">
        <v>44959</v>
      </c>
      <c r="C297" s="36">
        <v>44960</v>
      </c>
      <c r="D297" s="37" t="s">
        <v>20</v>
      </c>
      <c r="E297" s="38" t="s">
        <v>1101</v>
      </c>
      <c r="F297" s="38" t="s">
        <v>1102</v>
      </c>
      <c r="G297" s="39">
        <v>80300000</v>
      </c>
      <c r="H297" s="40" t="s">
        <v>23</v>
      </c>
      <c r="I297" s="41" t="s">
        <v>1103</v>
      </c>
      <c r="J297" s="42">
        <v>0</v>
      </c>
      <c r="K297" s="43"/>
      <c r="L297" s="44">
        <f t="shared" si="4"/>
        <v>80300000</v>
      </c>
    </row>
    <row r="298" spans="1:12" ht="17.25" customHeight="1" x14ac:dyDescent="0.25">
      <c r="A298" s="34" t="s">
        <v>1104</v>
      </c>
      <c r="B298" s="35">
        <v>44958</v>
      </c>
      <c r="C298" s="36">
        <v>44960</v>
      </c>
      <c r="D298" s="37" t="s">
        <v>20</v>
      </c>
      <c r="E298" s="38" t="s">
        <v>1105</v>
      </c>
      <c r="F298" s="38" t="s">
        <v>1106</v>
      </c>
      <c r="G298" s="39">
        <v>41715000</v>
      </c>
      <c r="H298" s="40" t="s">
        <v>23</v>
      </c>
      <c r="I298" s="41" t="s">
        <v>1107</v>
      </c>
      <c r="J298" s="42">
        <v>13596000</v>
      </c>
      <c r="K298" s="43"/>
      <c r="L298" s="44">
        <f t="shared" si="4"/>
        <v>55311000</v>
      </c>
    </row>
    <row r="299" spans="1:12" ht="17.25" customHeight="1" x14ac:dyDescent="0.25">
      <c r="A299" s="34" t="s">
        <v>1108</v>
      </c>
      <c r="B299" s="35">
        <v>44958</v>
      </c>
      <c r="C299" s="36">
        <v>44965</v>
      </c>
      <c r="D299" s="37" t="s">
        <v>20</v>
      </c>
      <c r="E299" s="38" t="s">
        <v>1109</v>
      </c>
      <c r="F299" s="38" t="s">
        <v>1110</v>
      </c>
      <c r="G299" s="39">
        <v>108000000</v>
      </c>
      <c r="H299" s="40" t="s">
        <v>23</v>
      </c>
      <c r="I299" s="41" t="s">
        <v>1111</v>
      </c>
      <c r="J299" s="42">
        <v>36000000</v>
      </c>
      <c r="K299" s="43"/>
      <c r="L299" s="44">
        <f t="shared" si="4"/>
        <v>144000000</v>
      </c>
    </row>
    <row r="300" spans="1:12" ht="17.25" customHeight="1" x14ac:dyDescent="0.25">
      <c r="A300" s="34" t="s">
        <v>1112</v>
      </c>
      <c r="B300" s="35">
        <v>44959</v>
      </c>
      <c r="C300" s="36">
        <v>44964</v>
      </c>
      <c r="D300" s="37" t="s">
        <v>20</v>
      </c>
      <c r="E300" s="38" t="s">
        <v>1113</v>
      </c>
      <c r="F300" s="38" t="s">
        <v>1114</v>
      </c>
      <c r="G300" s="39">
        <v>55620000</v>
      </c>
      <c r="H300" s="40" t="s">
        <v>23</v>
      </c>
      <c r="I300" s="41" t="s">
        <v>1115</v>
      </c>
      <c r="J300" s="42">
        <v>11124000</v>
      </c>
      <c r="K300" s="43"/>
      <c r="L300" s="44">
        <f t="shared" si="4"/>
        <v>66744000</v>
      </c>
    </row>
    <row r="301" spans="1:12" ht="17.25" customHeight="1" x14ac:dyDescent="0.25">
      <c r="A301" s="34" t="s">
        <v>1116</v>
      </c>
      <c r="B301" s="35">
        <v>44959</v>
      </c>
      <c r="C301" s="36">
        <v>44963</v>
      </c>
      <c r="D301" s="37" t="s">
        <v>20</v>
      </c>
      <c r="E301" s="38" t="s">
        <v>1117</v>
      </c>
      <c r="F301" s="38" t="s">
        <v>1118</v>
      </c>
      <c r="G301" s="39">
        <v>53600000</v>
      </c>
      <c r="H301" s="40" t="s">
        <v>23</v>
      </c>
      <c r="I301" s="41" t="s">
        <v>1119</v>
      </c>
      <c r="J301" s="42">
        <v>18983333</v>
      </c>
      <c r="K301" s="43"/>
      <c r="L301" s="44">
        <f t="shared" si="4"/>
        <v>72583333</v>
      </c>
    </row>
    <row r="302" spans="1:12" ht="17.25" customHeight="1" x14ac:dyDescent="0.25">
      <c r="A302" s="34" t="s">
        <v>1120</v>
      </c>
      <c r="B302" s="35">
        <v>44958</v>
      </c>
      <c r="C302" s="36">
        <v>44960</v>
      </c>
      <c r="D302" s="37" t="s">
        <v>20</v>
      </c>
      <c r="E302" s="38" t="s">
        <v>1121</v>
      </c>
      <c r="F302" s="38" t="s">
        <v>1122</v>
      </c>
      <c r="G302" s="39">
        <v>37600000</v>
      </c>
      <c r="H302" s="40" t="s">
        <v>23</v>
      </c>
      <c r="I302" s="41" t="s">
        <v>1123</v>
      </c>
      <c r="J302" s="42">
        <v>13786667</v>
      </c>
      <c r="K302" s="43"/>
      <c r="L302" s="44">
        <f t="shared" si="4"/>
        <v>51386667</v>
      </c>
    </row>
    <row r="303" spans="1:12" ht="17.25" customHeight="1" x14ac:dyDescent="0.25">
      <c r="A303" s="34" t="s">
        <v>1124</v>
      </c>
      <c r="B303" s="35">
        <v>44958</v>
      </c>
      <c r="C303" s="36">
        <v>44960</v>
      </c>
      <c r="D303" s="37" t="s">
        <v>20</v>
      </c>
      <c r="E303" s="38" t="s">
        <v>1125</v>
      </c>
      <c r="F303" s="38" t="s">
        <v>1126</v>
      </c>
      <c r="G303" s="39">
        <v>36000000</v>
      </c>
      <c r="H303" s="40" t="s">
        <v>23</v>
      </c>
      <c r="I303" s="41" t="s">
        <v>1127</v>
      </c>
      <c r="J303" s="42">
        <v>13200000</v>
      </c>
      <c r="K303" s="43"/>
      <c r="L303" s="44">
        <f t="shared" si="4"/>
        <v>49200000</v>
      </c>
    </row>
    <row r="304" spans="1:12" ht="17.25" customHeight="1" x14ac:dyDescent="0.25">
      <c r="A304" s="34" t="s">
        <v>1128</v>
      </c>
      <c r="B304" s="35">
        <v>44958</v>
      </c>
      <c r="C304" s="36">
        <v>44960</v>
      </c>
      <c r="D304" s="37" t="s">
        <v>20</v>
      </c>
      <c r="E304" s="38" t="s">
        <v>1129</v>
      </c>
      <c r="F304" s="38" t="s">
        <v>1130</v>
      </c>
      <c r="G304" s="39">
        <v>36000000</v>
      </c>
      <c r="H304" s="40" t="s">
        <v>23</v>
      </c>
      <c r="I304" s="41" t="s">
        <v>1131</v>
      </c>
      <c r="J304" s="42">
        <v>13200000</v>
      </c>
      <c r="K304" s="43"/>
      <c r="L304" s="44">
        <f t="shared" si="4"/>
        <v>49200000</v>
      </c>
    </row>
    <row r="305" spans="1:12" ht="17.25" customHeight="1" x14ac:dyDescent="0.25">
      <c r="A305" s="34" t="s">
        <v>1132</v>
      </c>
      <c r="B305" s="35">
        <v>44959</v>
      </c>
      <c r="C305" s="36">
        <v>44963</v>
      </c>
      <c r="D305" s="37" t="s">
        <v>50</v>
      </c>
      <c r="E305" s="38" t="s">
        <v>1133</v>
      </c>
      <c r="F305" s="38" t="s">
        <v>1134</v>
      </c>
      <c r="G305" s="39">
        <v>21000000</v>
      </c>
      <c r="H305" s="40" t="s">
        <v>23</v>
      </c>
      <c r="I305" s="41" t="s">
        <v>1135</v>
      </c>
      <c r="J305" s="42">
        <v>10500000</v>
      </c>
      <c r="K305" s="43"/>
      <c r="L305" s="44">
        <f t="shared" si="4"/>
        <v>31500000</v>
      </c>
    </row>
    <row r="306" spans="1:12" ht="17.25" customHeight="1" x14ac:dyDescent="0.25">
      <c r="A306" s="34" t="s">
        <v>1136</v>
      </c>
      <c r="B306" s="35">
        <v>44959</v>
      </c>
      <c r="C306" s="36">
        <v>44974</v>
      </c>
      <c r="D306" s="37" t="s">
        <v>20</v>
      </c>
      <c r="E306" s="38" t="s">
        <v>1137</v>
      </c>
      <c r="F306" s="38" t="s">
        <v>1138</v>
      </c>
      <c r="G306" s="39">
        <v>47700000</v>
      </c>
      <c r="H306" s="40" t="s">
        <v>23</v>
      </c>
      <c r="I306" s="41" t="s">
        <v>1139</v>
      </c>
      <c r="J306" s="42">
        <v>7773333</v>
      </c>
      <c r="K306" s="43"/>
      <c r="L306" s="44">
        <f t="shared" si="4"/>
        <v>55473333</v>
      </c>
    </row>
    <row r="307" spans="1:12" ht="17.25" customHeight="1" x14ac:dyDescent="0.25">
      <c r="A307" s="34" t="s">
        <v>1140</v>
      </c>
      <c r="B307" s="35">
        <v>44958</v>
      </c>
      <c r="C307" s="36">
        <v>44960</v>
      </c>
      <c r="D307" s="37" t="s">
        <v>20</v>
      </c>
      <c r="E307" s="38" t="s">
        <v>1141</v>
      </c>
      <c r="F307" s="38" t="s">
        <v>1142</v>
      </c>
      <c r="G307" s="39">
        <v>52000000</v>
      </c>
      <c r="H307" s="40" t="s">
        <v>23</v>
      </c>
      <c r="I307" s="41" t="s">
        <v>1143</v>
      </c>
      <c r="J307" s="42">
        <v>19066667</v>
      </c>
      <c r="K307" s="43"/>
      <c r="L307" s="44">
        <f t="shared" si="4"/>
        <v>71066667</v>
      </c>
    </row>
    <row r="308" spans="1:12" ht="17.25" customHeight="1" x14ac:dyDescent="0.25">
      <c r="A308" s="34" t="s">
        <v>1144</v>
      </c>
      <c r="B308" s="35">
        <v>44959</v>
      </c>
      <c r="C308" s="36">
        <v>44964</v>
      </c>
      <c r="D308" s="37" t="s">
        <v>20</v>
      </c>
      <c r="E308" s="38" t="s">
        <v>1145</v>
      </c>
      <c r="F308" s="38" t="s">
        <v>1146</v>
      </c>
      <c r="G308" s="39">
        <v>82258000</v>
      </c>
      <c r="H308" s="40" t="s">
        <v>23</v>
      </c>
      <c r="I308" s="41" t="s">
        <v>1147</v>
      </c>
      <c r="J308" s="42">
        <v>0</v>
      </c>
      <c r="K308" s="43"/>
      <c r="L308" s="44">
        <f t="shared" si="4"/>
        <v>82258000</v>
      </c>
    </row>
    <row r="309" spans="1:12" ht="17.25" customHeight="1" x14ac:dyDescent="0.25">
      <c r="A309" s="34" t="s">
        <v>1148</v>
      </c>
      <c r="B309" s="35">
        <v>44959</v>
      </c>
      <c r="C309" s="36">
        <v>44965</v>
      </c>
      <c r="D309" s="37" t="s">
        <v>20</v>
      </c>
      <c r="E309" s="38" t="s">
        <v>1149</v>
      </c>
      <c r="F309" s="38" t="s">
        <v>1150</v>
      </c>
      <c r="G309" s="39">
        <v>70000000</v>
      </c>
      <c r="H309" s="40" t="s">
        <v>23</v>
      </c>
      <c r="I309" s="41" t="s">
        <v>1151</v>
      </c>
      <c r="J309" s="42">
        <v>0</v>
      </c>
      <c r="K309" s="43"/>
      <c r="L309" s="44">
        <f t="shared" si="4"/>
        <v>70000000</v>
      </c>
    </row>
    <row r="310" spans="1:12" ht="17.25" customHeight="1" x14ac:dyDescent="0.25">
      <c r="A310" s="34" t="s">
        <v>1152</v>
      </c>
      <c r="B310" s="35">
        <v>44959</v>
      </c>
      <c r="C310" s="36">
        <v>44964</v>
      </c>
      <c r="D310" s="37" t="s">
        <v>20</v>
      </c>
      <c r="E310" s="38" t="s">
        <v>1153</v>
      </c>
      <c r="F310" s="38" t="s">
        <v>1154</v>
      </c>
      <c r="G310" s="39">
        <v>29912000</v>
      </c>
      <c r="H310" s="40" t="s">
        <v>23</v>
      </c>
      <c r="I310" s="41" t="s">
        <v>1155</v>
      </c>
      <c r="J310" s="42">
        <v>0</v>
      </c>
      <c r="K310" s="43"/>
      <c r="L310" s="44">
        <f t="shared" si="4"/>
        <v>29912000</v>
      </c>
    </row>
    <row r="311" spans="1:12" ht="17.25" customHeight="1" x14ac:dyDescent="0.25">
      <c r="A311" s="34" t="s">
        <v>1156</v>
      </c>
      <c r="B311" s="35">
        <v>44959</v>
      </c>
      <c r="C311" s="36">
        <v>44964</v>
      </c>
      <c r="D311" s="37" t="s">
        <v>20</v>
      </c>
      <c r="E311" s="38" t="s">
        <v>1157</v>
      </c>
      <c r="F311" s="38" t="s">
        <v>1158</v>
      </c>
      <c r="G311" s="39">
        <v>29912000</v>
      </c>
      <c r="H311" s="40" t="s">
        <v>23</v>
      </c>
      <c r="I311" s="41" t="s">
        <v>1159</v>
      </c>
      <c r="J311" s="42">
        <v>0</v>
      </c>
      <c r="K311" s="43"/>
      <c r="L311" s="44">
        <f t="shared" si="4"/>
        <v>29912000</v>
      </c>
    </row>
    <row r="312" spans="1:12" ht="17.25" customHeight="1" x14ac:dyDescent="0.25">
      <c r="A312" s="34" t="s">
        <v>1160</v>
      </c>
      <c r="B312" s="35">
        <v>44959</v>
      </c>
      <c r="C312" s="36">
        <v>44966</v>
      </c>
      <c r="D312" s="37" t="s">
        <v>50</v>
      </c>
      <c r="E312" s="38" t="s">
        <v>1161</v>
      </c>
      <c r="F312" s="38" t="s">
        <v>1162</v>
      </c>
      <c r="G312" s="39">
        <v>16000000</v>
      </c>
      <c r="H312" s="40" t="s">
        <v>23</v>
      </c>
      <c r="I312" s="41" t="s">
        <v>1163</v>
      </c>
      <c r="J312" s="42">
        <v>0</v>
      </c>
      <c r="K312" s="43"/>
      <c r="L312" s="44">
        <f t="shared" si="4"/>
        <v>16000000</v>
      </c>
    </row>
    <row r="313" spans="1:12" ht="17.25" customHeight="1" x14ac:dyDescent="0.25">
      <c r="A313" s="34" t="s">
        <v>1164</v>
      </c>
      <c r="B313" s="35">
        <v>44959</v>
      </c>
      <c r="C313" s="36">
        <v>44964</v>
      </c>
      <c r="D313" s="37" t="s">
        <v>20</v>
      </c>
      <c r="E313" s="38" t="s">
        <v>1165</v>
      </c>
      <c r="F313" s="38" t="s">
        <v>1166</v>
      </c>
      <c r="G313" s="39">
        <v>29912000</v>
      </c>
      <c r="H313" s="40" t="s">
        <v>23</v>
      </c>
      <c r="I313" s="41" t="s">
        <v>1167</v>
      </c>
      <c r="J313" s="42">
        <v>0</v>
      </c>
      <c r="K313" s="43"/>
      <c r="L313" s="44">
        <f t="shared" si="4"/>
        <v>29912000</v>
      </c>
    </row>
    <row r="314" spans="1:12" ht="17.25" customHeight="1" x14ac:dyDescent="0.25">
      <c r="A314" s="34" t="s">
        <v>1168</v>
      </c>
      <c r="B314" s="35">
        <v>44959</v>
      </c>
      <c r="C314" s="36">
        <v>44964</v>
      </c>
      <c r="D314" s="37" t="s">
        <v>20</v>
      </c>
      <c r="E314" s="38" t="s">
        <v>1169</v>
      </c>
      <c r="F314" s="38" t="s">
        <v>742</v>
      </c>
      <c r="G314" s="39">
        <v>60255000</v>
      </c>
      <c r="H314" s="40" t="s">
        <v>23</v>
      </c>
      <c r="I314" s="41" t="s">
        <v>1170</v>
      </c>
      <c r="J314" s="42">
        <v>10935167</v>
      </c>
      <c r="K314" s="43"/>
      <c r="L314" s="44">
        <f t="shared" si="4"/>
        <v>71190167</v>
      </c>
    </row>
    <row r="315" spans="1:12" ht="17.25" customHeight="1" x14ac:dyDescent="0.25">
      <c r="A315" s="34" t="s">
        <v>1171</v>
      </c>
      <c r="B315" s="35">
        <v>44959</v>
      </c>
      <c r="C315" s="36">
        <v>44965</v>
      </c>
      <c r="D315" s="37" t="s">
        <v>20</v>
      </c>
      <c r="E315" s="38" t="s">
        <v>1172</v>
      </c>
      <c r="F315" s="38" t="s">
        <v>1173</v>
      </c>
      <c r="G315" s="39">
        <v>21012000</v>
      </c>
      <c r="H315" s="40" t="s">
        <v>23</v>
      </c>
      <c r="I315" s="41" t="s">
        <v>1174</v>
      </c>
      <c r="J315" s="42">
        <v>0</v>
      </c>
      <c r="K315" s="43"/>
      <c r="L315" s="44">
        <f t="shared" si="4"/>
        <v>21012000</v>
      </c>
    </row>
    <row r="316" spans="1:12" ht="17.25" customHeight="1" x14ac:dyDescent="0.25">
      <c r="A316" s="34" t="s">
        <v>1175</v>
      </c>
      <c r="B316" s="35">
        <v>44959</v>
      </c>
      <c r="C316" s="36">
        <v>44964</v>
      </c>
      <c r="D316" s="37" t="s">
        <v>20</v>
      </c>
      <c r="E316" s="38" t="s">
        <v>1176</v>
      </c>
      <c r="F316" s="38" t="s">
        <v>1177</v>
      </c>
      <c r="G316" s="39">
        <v>47277000</v>
      </c>
      <c r="H316" s="40" t="s">
        <v>23</v>
      </c>
      <c r="I316" s="41" t="s">
        <v>1178</v>
      </c>
      <c r="J316" s="42">
        <v>0</v>
      </c>
      <c r="K316" s="43"/>
      <c r="L316" s="44">
        <f t="shared" si="4"/>
        <v>47277000</v>
      </c>
    </row>
    <row r="317" spans="1:12" ht="17.25" customHeight="1" x14ac:dyDescent="0.25">
      <c r="A317" s="34" t="s">
        <v>1179</v>
      </c>
      <c r="B317" s="35">
        <v>44958</v>
      </c>
      <c r="C317" s="36">
        <v>44960</v>
      </c>
      <c r="D317" s="37" t="s">
        <v>20</v>
      </c>
      <c r="E317" s="38" t="s">
        <v>1180</v>
      </c>
      <c r="F317" s="38" t="s">
        <v>1181</v>
      </c>
      <c r="G317" s="39">
        <v>103500000</v>
      </c>
      <c r="H317" s="40" t="s">
        <v>23</v>
      </c>
      <c r="I317" s="41" t="s">
        <v>1182</v>
      </c>
      <c r="J317" s="42">
        <v>19166667</v>
      </c>
      <c r="K317" s="43"/>
      <c r="L317" s="44">
        <f t="shared" si="4"/>
        <v>122666667</v>
      </c>
    </row>
    <row r="318" spans="1:12" ht="17.25" customHeight="1" x14ac:dyDescent="0.25">
      <c r="A318" s="34" t="s">
        <v>1183</v>
      </c>
      <c r="B318" s="35">
        <v>44959</v>
      </c>
      <c r="C318" s="36">
        <v>44963</v>
      </c>
      <c r="D318" s="37" t="s">
        <v>20</v>
      </c>
      <c r="E318" s="38" t="s">
        <v>1184</v>
      </c>
      <c r="F318" s="38" t="s">
        <v>1185</v>
      </c>
      <c r="G318" s="39">
        <v>80300000</v>
      </c>
      <c r="H318" s="40" t="s">
        <v>23</v>
      </c>
      <c r="I318" s="41" t="s">
        <v>1186</v>
      </c>
      <c r="J318" s="42">
        <v>0</v>
      </c>
      <c r="K318" s="43"/>
      <c r="L318" s="44">
        <f t="shared" si="4"/>
        <v>80300000</v>
      </c>
    </row>
    <row r="319" spans="1:12" ht="17.25" customHeight="1" x14ac:dyDescent="0.25">
      <c r="A319" s="34" t="s">
        <v>1187</v>
      </c>
      <c r="B319" s="35">
        <v>44959</v>
      </c>
      <c r="C319" s="36">
        <v>44963</v>
      </c>
      <c r="D319" s="37" t="s">
        <v>20</v>
      </c>
      <c r="E319" s="38" t="s">
        <v>1188</v>
      </c>
      <c r="F319" s="38" t="s">
        <v>1189</v>
      </c>
      <c r="G319" s="39">
        <v>73700000</v>
      </c>
      <c r="H319" s="40" t="s">
        <v>23</v>
      </c>
      <c r="I319" s="41" t="s">
        <v>1190</v>
      </c>
      <c r="J319" s="42">
        <v>0</v>
      </c>
      <c r="K319" s="43"/>
      <c r="L319" s="44">
        <f t="shared" si="4"/>
        <v>73700000</v>
      </c>
    </row>
    <row r="320" spans="1:12" ht="17.25" customHeight="1" x14ac:dyDescent="0.25">
      <c r="A320" s="34" t="s">
        <v>1191</v>
      </c>
      <c r="B320" s="35">
        <v>44958</v>
      </c>
      <c r="C320" s="36">
        <v>44959</v>
      </c>
      <c r="D320" s="37" t="s">
        <v>20</v>
      </c>
      <c r="E320" s="38" t="s">
        <v>1192</v>
      </c>
      <c r="F320" s="38" t="s">
        <v>1193</v>
      </c>
      <c r="G320" s="39">
        <v>59600000</v>
      </c>
      <c r="H320" s="40" t="s">
        <v>23</v>
      </c>
      <c r="I320" s="41" t="s">
        <v>1194</v>
      </c>
      <c r="J320" s="42">
        <v>22101667</v>
      </c>
      <c r="K320" s="43"/>
      <c r="L320" s="44">
        <f t="shared" si="4"/>
        <v>81701667</v>
      </c>
    </row>
    <row r="321" spans="1:12" ht="17.25" customHeight="1" x14ac:dyDescent="0.25">
      <c r="A321" s="34" t="s">
        <v>1195</v>
      </c>
      <c r="B321" s="35">
        <v>44958</v>
      </c>
      <c r="C321" s="36">
        <v>44959</v>
      </c>
      <c r="D321" s="37" t="s">
        <v>20</v>
      </c>
      <c r="E321" s="38" t="s">
        <v>1196</v>
      </c>
      <c r="F321" s="38" t="s">
        <v>1193</v>
      </c>
      <c r="G321" s="39">
        <v>59600000</v>
      </c>
      <c r="H321" s="40" t="s">
        <v>23</v>
      </c>
      <c r="I321" s="41" t="s">
        <v>1197</v>
      </c>
      <c r="J321" s="42">
        <v>22101667</v>
      </c>
      <c r="K321" s="43"/>
      <c r="L321" s="44">
        <f t="shared" si="4"/>
        <v>81701667</v>
      </c>
    </row>
    <row r="322" spans="1:12" ht="17.25" customHeight="1" x14ac:dyDescent="0.25">
      <c r="A322" s="34" t="s">
        <v>1198</v>
      </c>
      <c r="B322" s="35">
        <v>44958</v>
      </c>
      <c r="C322" s="36">
        <v>44959</v>
      </c>
      <c r="D322" s="37" t="s">
        <v>20</v>
      </c>
      <c r="E322" s="38" t="s">
        <v>1199</v>
      </c>
      <c r="F322" s="38" t="s">
        <v>1200</v>
      </c>
      <c r="G322" s="39">
        <v>59600000</v>
      </c>
      <c r="H322" s="40" t="s">
        <v>23</v>
      </c>
      <c r="I322" s="41" t="s">
        <v>1201</v>
      </c>
      <c r="J322" s="42">
        <v>22101667</v>
      </c>
      <c r="K322" s="43"/>
      <c r="L322" s="44">
        <f t="shared" si="4"/>
        <v>81701667</v>
      </c>
    </row>
    <row r="323" spans="1:12" ht="17.25" customHeight="1" x14ac:dyDescent="0.25">
      <c r="A323" s="34" t="s">
        <v>1202</v>
      </c>
      <c r="B323" s="35">
        <v>44958</v>
      </c>
      <c r="C323" s="36">
        <v>44959</v>
      </c>
      <c r="D323" s="37" t="s">
        <v>20</v>
      </c>
      <c r="E323" s="38" t="s">
        <v>1203</v>
      </c>
      <c r="F323" s="38" t="s">
        <v>1193</v>
      </c>
      <c r="G323" s="39">
        <v>59600000</v>
      </c>
      <c r="H323" s="40" t="s">
        <v>23</v>
      </c>
      <c r="I323" s="41" t="s">
        <v>1204</v>
      </c>
      <c r="J323" s="42">
        <v>22101667</v>
      </c>
      <c r="K323" s="43"/>
      <c r="L323" s="44">
        <f t="shared" si="4"/>
        <v>81701667</v>
      </c>
    </row>
    <row r="324" spans="1:12" ht="17.25" customHeight="1" x14ac:dyDescent="0.25">
      <c r="A324" s="34" t="s">
        <v>1205</v>
      </c>
      <c r="B324" s="35">
        <v>44958</v>
      </c>
      <c r="C324" s="36">
        <v>44959</v>
      </c>
      <c r="D324" s="37" t="s">
        <v>20</v>
      </c>
      <c r="E324" s="38" t="s">
        <v>1206</v>
      </c>
      <c r="F324" s="38" t="s">
        <v>1193</v>
      </c>
      <c r="G324" s="39">
        <v>59600000</v>
      </c>
      <c r="H324" s="40" t="s">
        <v>23</v>
      </c>
      <c r="I324" s="41" t="s">
        <v>1207</v>
      </c>
      <c r="J324" s="42">
        <v>22101667</v>
      </c>
      <c r="K324" s="43"/>
      <c r="L324" s="44">
        <f t="shared" si="4"/>
        <v>81701667</v>
      </c>
    </row>
    <row r="325" spans="1:12" ht="17.25" customHeight="1" x14ac:dyDescent="0.25">
      <c r="A325" s="34" t="s">
        <v>1208</v>
      </c>
      <c r="B325" s="35">
        <v>44958</v>
      </c>
      <c r="C325" s="36">
        <v>44959</v>
      </c>
      <c r="D325" s="37" t="s">
        <v>20</v>
      </c>
      <c r="E325" s="38" t="s">
        <v>1209</v>
      </c>
      <c r="F325" s="38" t="s">
        <v>1210</v>
      </c>
      <c r="G325" s="39">
        <v>51200000</v>
      </c>
      <c r="H325" s="40" t="s">
        <v>23</v>
      </c>
      <c r="I325" s="41" t="s">
        <v>1211</v>
      </c>
      <c r="J325" s="42">
        <v>18986667</v>
      </c>
      <c r="K325" s="43"/>
      <c r="L325" s="44">
        <f t="shared" si="4"/>
        <v>70186667</v>
      </c>
    </row>
    <row r="326" spans="1:12" ht="17.25" customHeight="1" x14ac:dyDescent="0.25">
      <c r="A326" s="34" t="s">
        <v>1212</v>
      </c>
      <c r="B326" s="35">
        <v>44958</v>
      </c>
      <c r="C326" s="36">
        <v>44959</v>
      </c>
      <c r="D326" s="37" t="s">
        <v>20</v>
      </c>
      <c r="E326" s="38" t="s">
        <v>1213</v>
      </c>
      <c r="F326" s="38" t="s">
        <v>1214</v>
      </c>
      <c r="G326" s="39">
        <v>68000000</v>
      </c>
      <c r="H326" s="40" t="s">
        <v>23</v>
      </c>
      <c r="I326" s="41" t="s">
        <v>1215</v>
      </c>
      <c r="J326" s="42">
        <v>25216667</v>
      </c>
      <c r="K326" s="43"/>
      <c r="L326" s="44">
        <f t="shared" si="4"/>
        <v>93216667</v>
      </c>
    </row>
    <row r="327" spans="1:12" ht="17.25" customHeight="1" x14ac:dyDescent="0.25">
      <c r="A327" s="34" t="s">
        <v>1216</v>
      </c>
      <c r="B327" s="35">
        <v>44958</v>
      </c>
      <c r="C327" s="36">
        <v>44960</v>
      </c>
      <c r="D327" s="37" t="s">
        <v>20</v>
      </c>
      <c r="E327" s="38" t="s">
        <v>1217</v>
      </c>
      <c r="F327" s="38" t="s">
        <v>1218</v>
      </c>
      <c r="G327" s="39">
        <v>68000000</v>
      </c>
      <c r="H327" s="40" t="s">
        <v>23</v>
      </c>
      <c r="I327" s="41" t="s">
        <v>1219</v>
      </c>
      <c r="J327" s="42">
        <v>24933333</v>
      </c>
      <c r="K327" s="43"/>
      <c r="L327" s="44">
        <f t="shared" si="4"/>
        <v>92933333</v>
      </c>
    </row>
    <row r="328" spans="1:12" ht="17.25" customHeight="1" x14ac:dyDescent="0.25">
      <c r="A328" s="34" t="s">
        <v>1220</v>
      </c>
      <c r="B328" s="35">
        <v>44959</v>
      </c>
      <c r="C328" s="36">
        <v>44960</v>
      </c>
      <c r="D328" s="37" t="s">
        <v>20</v>
      </c>
      <c r="E328" s="38" t="s">
        <v>1221</v>
      </c>
      <c r="F328" s="38" t="s">
        <v>1222</v>
      </c>
      <c r="G328" s="39">
        <v>65600000</v>
      </c>
      <c r="H328" s="40" t="s">
        <v>23</v>
      </c>
      <c r="I328" s="41" t="s">
        <v>1223</v>
      </c>
      <c r="J328" s="42">
        <v>0</v>
      </c>
      <c r="K328" s="43">
        <v>40726667</v>
      </c>
      <c r="L328" s="44">
        <f t="shared" si="4"/>
        <v>24873333</v>
      </c>
    </row>
    <row r="329" spans="1:12" ht="17.25" customHeight="1" x14ac:dyDescent="0.25">
      <c r="A329" s="34" t="s">
        <v>1224</v>
      </c>
      <c r="B329" s="35">
        <v>44959</v>
      </c>
      <c r="C329" s="36">
        <v>44960</v>
      </c>
      <c r="D329" s="37" t="s">
        <v>50</v>
      </c>
      <c r="E329" s="38" t="s">
        <v>1225</v>
      </c>
      <c r="F329" s="38" t="s">
        <v>1226</v>
      </c>
      <c r="G329" s="39">
        <v>28000000</v>
      </c>
      <c r="H329" s="40" t="s">
        <v>23</v>
      </c>
      <c r="I329" s="41" t="s">
        <v>1227</v>
      </c>
      <c r="J329" s="42">
        <v>10266667</v>
      </c>
      <c r="K329" s="43"/>
      <c r="L329" s="44">
        <f t="shared" si="4"/>
        <v>38266667</v>
      </c>
    </row>
    <row r="330" spans="1:12" ht="17.25" customHeight="1" x14ac:dyDescent="0.25">
      <c r="A330" s="34" t="s">
        <v>1228</v>
      </c>
      <c r="B330" s="35">
        <v>44959</v>
      </c>
      <c r="C330" s="36">
        <v>44960</v>
      </c>
      <c r="D330" s="37" t="s">
        <v>50</v>
      </c>
      <c r="E330" s="38" t="s">
        <v>1229</v>
      </c>
      <c r="F330" s="38" t="s">
        <v>1226</v>
      </c>
      <c r="G330" s="39">
        <v>28000000</v>
      </c>
      <c r="H330" s="40" t="s">
        <v>23</v>
      </c>
      <c r="I330" s="41" t="s">
        <v>1230</v>
      </c>
      <c r="J330" s="42">
        <v>10266667</v>
      </c>
      <c r="K330" s="43"/>
      <c r="L330" s="44">
        <f t="shared" si="4"/>
        <v>38266667</v>
      </c>
    </row>
    <row r="331" spans="1:12" ht="17.25" customHeight="1" x14ac:dyDescent="0.25">
      <c r="A331" s="34" t="s">
        <v>1231</v>
      </c>
      <c r="B331" s="35">
        <v>44959</v>
      </c>
      <c r="C331" s="36">
        <v>44960</v>
      </c>
      <c r="D331" s="37" t="s">
        <v>50</v>
      </c>
      <c r="E331" s="38" t="s">
        <v>1232</v>
      </c>
      <c r="F331" s="38" t="s">
        <v>1226</v>
      </c>
      <c r="G331" s="39">
        <v>28000000</v>
      </c>
      <c r="H331" s="40" t="s">
        <v>23</v>
      </c>
      <c r="I331" s="41" t="s">
        <v>1233</v>
      </c>
      <c r="J331" s="42">
        <v>10266667</v>
      </c>
      <c r="K331" s="43"/>
      <c r="L331" s="44">
        <f t="shared" si="4"/>
        <v>38266667</v>
      </c>
    </row>
    <row r="332" spans="1:12" ht="17.25" customHeight="1" x14ac:dyDescent="0.25">
      <c r="A332" s="34" t="s">
        <v>1234</v>
      </c>
      <c r="B332" s="35">
        <v>44959</v>
      </c>
      <c r="C332" s="36">
        <v>44960</v>
      </c>
      <c r="D332" s="37" t="s">
        <v>50</v>
      </c>
      <c r="E332" s="38" t="s">
        <v>1235</v>
      </c>
      <c r="F332" s="38" t="s">
        <v>1226</v>
      </c>
      <c r="G332" s="39">
        <v>28000000</v>
      </c>
      <c r="H332" s="40" t="s">
        <v>23</v>
      </c>
      <c r="I332" s="41" t="s">
        <v>1236</v>
      </c>
      <c r="J332" s="42">
        <v>10266667</v>
      </c>
      <c r="K332" s="43"/>
      <c r="L332" s="44">
        <f t="shared" ref="L332:L395" si="5">+G332+J332-K332</f>
        <v>38266667</v>
      </c>
    </row>
    <row r="333" spans="1:12" ht="17.25" customHeight="1" x14ac:dyDescent="0.25">
      <c r="A333" s="34" t="s">
        <v>1237</v>
      </c>
      <c r="B333" s="35">
        <v>44959</v>
      </c>
      <c r="C333" s="36">
        <v>44960</v>
      </c>
      <c r="D333" s="37" t="s">
        <v>50</v>
      </c>
      <c r="E333" s="38" t="s">
        <v>1238</v>
      </c>
      <c r="F333" s="38" t="s">
        <v>1226</v>
      </c>
      <c r="G333" s="39">
        <v>28000000</v>
      </c>
      <c r="H333" s="40" t="s">
        <v>23</v>
      </c>
      <c r="I333" s="41" t="s">
        <v>1239</v>
      </c>
      <c r="J333" s="42">
        <v>0</v>
      </c>
      <c r="K333" s="43"/>
      <c r="L333" s="44">
        <f t="shared" si="5"/>
        <v>28000000</v>
      </c>
    </row>
    <row r="334" spans="1:12" ht="17.25" customHeight="1" x14ac:dyDescent="0.25">
      <c r="A334" s="34" t="s">
        <v>1240</v>
      </c>
      <c r="B334" s="35">
        <v>44959</v>
      </c>
      <c r="C334" s="36">
        <v>44963</v>
      </c>
      <c r="D334" s="37" t="s">
        <v>20</v>
      </c>
      <c r="E334" s="38" t="s">
        <v>1241</v>
      </c>
      <c r="F334" s="38" t="s">
        <v>1242</v>
      </c>
      <c r="G334" s="39">
        <v>108000000</v>
      </c>
      <c r="H334" s="40" t="s">
        <v>23</v>
      </c>
      <c r="I334" s="41" t="s">
        <v>1243</v>
      </c>
      <c r="J334" s="42">
        <v>22000000</v>
      </c>
      <c r="K334" s="43"/>
      <c r="L334" s="44">
        <f t="shared" si="5"/>
        <v>130000000</v>
      </c>
    </row>
    <row r="335" spans="1:12" ht="17.25" customHeight="1" x14ac:dyDescent="0.25">
      <c r="A335" s="34" t="s">
        <v>1244</v>
      </c>
      <c r="B335" s="35">
        <v>44963</v>
      </c>
      <c r="C335" s="36">
        <v>44964</v>
      </c>
      <c r="D335" s="37" t="s">
        <v>20</v>
      </c>
      <c r="E335" s="38" t="s">
        <v>1245</v>
      </c>
      <c r="F335" s="38" t="s">
        <v>1246</v>
      </c>
      <c r="G335" s="39">
        <v>76482000</v>
      </c>
      <c r="H335" s="40" t="s">
        <v>23</v>
      </c>
      <c r="I335" s="41" t="s">
        <v>1247</v>
      </c>
      <c r="J335" s="42">
        <v>23794400</v>
      </c>
      <c r="K335" s="43"/>
      <c r="L335" s="44">
        <f t="shared" si="5"/>
        <v>100276400</v>
      </c>
    </row>
    <row r="336" spans="1:12" ht="17.25" customHeight="1" x14ac:dyDescent="0.25">
      <c r="A336" s="34" t="s">
        <v>1248</v>
      </c>
      <c r="B336" s="35">
        <v>44965</v>
      </c>
      <c r="C336" s="36">
        <v>44971</v>
      </c>
      <c r="D336" s="37" t="s">
        <v>20</v>
      </c>
      <c r="E336" s="38" t="s">
        <v>1249</v>
      </c>
      <c r="F336" s="38" t="s">
        <v>1250</v>
      </c>
      <c r="G336" s="39">
        <v>55620000</v>
      </c>
      <c r="H336" s="40" t="s">
        <v>23</v>
      </c>
      <c r="I336" s="41" t="s">
        <v>1251</v>
      </c>
      <c r="J336" s="42">
        <v>9682000</v>
      </c>
      <c r="K336" s="43"/>
      <c r="L336" s="44">
        <f t="shared" si="5"/>
        <v>65302000</v>
      </c>
    </row>
    <row r="337" spans="1:12" ht="17.25" customHeight="1" x14ac:dyDescent="0.25">
      <c r="A337" s="34" t="s">
        <v>1252</v>
      </c>
      <c r="B337" s="35">
        <v>44965</v>
      </c>
      <c r="C337" s="36">
        <v>44966</v>
      </c>
      <c r="D337" s="37" t="s">
        <v>20</v>
      </c>
      <c r="E337" s="38" t="s">
        <v>1253</v>
      </c>
      <c r="F337" s="38" t="s">
        <v>291</v>
      </c>
      <c r="G337" s="39">
        <v>21630000</v>
      </c>
      <c r="H337" s="40" t="s">
        <v>23</v>
      </c>
      <c r="I337" s="41" t="s">
        <v>1254</v>
      </c>
      <c r="J337" s="42">
        <v>0</v>
      </c>
      <c r="K337" s="43"/>
      <c r="L337" s="44">
        <f t="shared" si="5"/>
        <v>21630000</v>
      </c>
    </row>
    <row r="338" spans="1:12" ht="17.25" customHeight="1" x14ac:dyDescent="0.25">
      <c r="A338" s="34" t="s">
        <v>1255</v>
      </c>
      <c r="B338" s="35">
        <v>44964</v>
      </c>
      <c r="C338" s="36">
        <v>44966</v>
      </c>
      <c r="D338" s="37" t="s">
        <v>50</v>
      </c>
      <c r="E338" s="38" t="s">
        <v>1256</v>
      </c>
      <c r="F338" s="38" t="s">
        <v>1257</v>
      </c>
      <c r="G338" s="39">
        <v>43740000</v>
      </c>
      <c r="H338" s="40" t="s">
        <v>23</v>
      </c>
      <c r="I338" s="41" t="s">
        <v>1258</v>
      </c>
      <c r="J338" s="42">
        <v>13122000</v>
      </c>
      <c r="K338" s="43"/>
      <c r="L338" s="44">
        <f t="shared" si="5"/>
        <v>56862000</v>
      </c>
    </row>
    <row r="339" spans="1:12" ht="17.25" customHeight="1" x14ac:dyDescent="0.25">
      <c r="A339" s="34" t="s">
        <v>1259</v>
      </c>
      <c r="B339" s="35">
        <v>44959</v>
      </c>
      <c r="C339" s="36">
        <v>44963</v>
      </c>
      <c r="D339" s="37" t="s">
        <v>20</v>
      </c>
      <c r="E339" s="38" t="s">
        <v>1260</v>
      </c>
      <c r="F339" s="38" t="s">
        <v>1261</v>
      </c>
      <c r="G339" s="39">
        <v>74400000</v>
      </c>
      <c r="H339" s="40" t="s">
        <v>23</v>
      </c>
      <c r="I339" s="41" t="s">
        <v>1262</v>
      </c>
      <c r="J339" s="42">
        <v>26350000</v>
      </c>
      <c r="K339" s="43"/>
      <c r="L339" s="44">
        <f t="shared" si="5"/>
        <v>100750000</v>
      </c>
    </row>
    <row r="340" spans="1:12" ht="17.25" customHeight="1" x14ac:dyDescent="0.25">
      <c r="A340" s="34" t="s">
        <v>1263</v>
      </c>
      <c r="B340" s="35">
        <v>44959</v>
      </c>
      <c r="C340" s="36">
        <v>44963</v>
      </c>
      <c r="D340" s="37" t="s">
        <v>20</v>
      </c>
      <c r="E340" s="38" t="s">
        <v>1264</v>
      </c>
      <c r="F340" s="38" t="s">
        <v>204</v>
      </c>
      <c r="G340" s="39">
        <v>65920000</v>
      </c>
      <c r="H340" s="40" t="s">
        <v>23</v>
      </c>
      <c r="I340" s="41" t="s">
        <v>1265</v>
      </c>
      <c r="J340" s="42">
        <v>0</v>
      </c>
      <c r="K340" s="43"/>
      <c r="L340" s="44">
        <f t="shared" si="5"/>
        <v>65920000</v>
      </c>
    </row>
    <row r="341" spans="1:12" ht="17.25" customHeight="1" x14ac:dyDescent="0.25">
      <c r="A341" s="34" t="s">
        <v>1266</v>
      </c>
      <c r="B341" s="35">
        <v>44959</v>
      </c>
      <c r="C341" s="36">
        <v>44960</v>
      </c>
      <c r="D341" s="37" t="s">
        <v>20</v>
      </c>
      <c r="E341" s="38" t="s">
        <v>1267</v>
      </c>
      <c r="F341" s="38" t="s">
        <v>1268</v>
      </c>
      <c r="G341" s="39">
        <v>69333333</v>
      </c>
      <c r="H341" s="40" t="s">
        <v>23</v>
      </c>
      <c r="I341" s="41" t="s">
        <v>1269</v>
      </c>
      <c r="J341" s="42">
        <v>0</v>
      </c>
      <c r="K341" s="43"/>
      <c r="L341" s="44">
        <f t="shared" si="5"/>
        <v>69333333</v>
      </c>
    </row>
    <row r="342" spans="1:12" ht="17.25" customHeight="1" x14ac:dyDescent="0.25">
      <c r="A342" s="34" t="s">
        <v>1270</v>
      </c>
      <c r="B342" s="35">
        <v>44960</v>
      </c>
      <c r="C342" s="36">
        <v>44963</v>
      </c>
      <c r="D342" s="37" t="s">
        <v>50</v>
      </c>
      <c r="E342" s="38" t="s">
        <v>1271</v>
      </c>
      <c r="F342" s="38" t="s">
        <v>1272</v>
      </c>
      <c r="G342" s="39">
        <v>43733333</v>
      </c>
      <c r="H342" s="40" t="s">
        <v>23</v>
      </c>
      <c r="I342" s="41" t="s">
        <v>1273</v>
      </c>
      <c r="J342" s="42">
        <v>0</v>
      </c>
      <c r="K342" s="43"/>
      <c r="L342" s="44">
        <f t="shared" si="5"/>
        <v>43733333</v>
      </c>
    </row>
    <row r="343" spans="1:12" ht="17.25" customHeight="1" x14ac:dyDescent="0.25">
      <c r="A343" s="34" t="s">
        <v>1274</v>
      </c>
      <c r="B343" s="35">
        <v>44959</v>
      </c>
      <c r="C343" s="36">
        <v>44960</v>
      </c>
      <c r="D343" s="37" t="s">
        <v>20</v>
      </c>
      <c r="E343" s="38" t="s">
        <v>1275</v>
      </c>
      <c r="F343" s="38" t="s">
        <v>1276</v>
      </c>
      <c r="G343" s="39">
        <v>77866667</v>
      </c>
      <c r="H343" s="40" t="s">
        <v>23</v>
      </c>
      <c r="I343" s="41" t="s">
        <v>1277</v>
      </c>
      <c r="J343" s="42">
        <v>0</v>
      </c>
      <c r="K343" s="43"/>
      <c r="L343" s="44">
        <f t="shared" si="5"/>
        <v>77866667</v>
      </c>
    </row>
    <row r="344" spans="1:12" ht="17.25" customHeight="1" x14ac:dyDescent="0.25">
      <c r="A344" s="34" t="s">
        <v>1278</v>
      </c>
      <c r="B344" s="35">
        <v>44959</v>
      </c>
      <c r="C344" s="36">
        <v>44960</v>
      </c>
      <c r="D344" s="37" t="s">
        <v>20</v>
      </c>
      <c r="E344" s="38" t="s">
        <v>1279</v>
      </c>
      <c r="F344" s="38" t="s">
        <v>1280</v>
      </c>
      <c r="G344" s="39">
        <v>77866667</v>
      </c>
      <c r="H344" s="40" t="s">
        <v>23</v>
      </c>
      <c r="I344" s="41" t="s">
        <v>1281</v>
      </c>
      <c r="J344" s="42">
        <v>0</v>
      </c>
      <c r="K344" s="43"/>
      <c r="L344" s="44">
        <f t="shared" si="5"/>
        <v>77866667</v>
      </c>
    </row>
    <row r="345" spans="1:12" ht="17.25" customHeight="1" x14ac:dyDescent="0.25">
      <c r="A345" s="34" t="s">
        <v>1282</v>
      </c>
      <c r="B345" s="35">
        <v>44959</v>
      </c>
      <c r="C345" s="36">
        <v>44963</v>
      </c>
      <c r="D345" s="37" t="s">
        <v>20</v>
      </c>
      <c r="E345" s="38" t="s">
        <v>1283</v>
      </c>
      <c r="F345" s="38" t="s">
        <v>1284</v>
      </c>
      <c r="G345" s="39">
        <v>72533333</v>
      </c>
      <c r="H345" s="40" t="s">
        <v>23</v>
      </c>
      <c r="I345" s="41" t="s">
        <v>1285</v>
      </c>
      <c r="J345" s="42">
        <v>0</v>
      </c>
      <c r="K345" s="43"/>
      <c r="L345" s="44">
        <f t="shared" si="5"/>
        <v>72533333</v>
      </c>
    </row>
    <row r="346" spans="1:12" ht="17.25" customHeight="1" x14ac:dyDescent="0.25">
      <c r="A346" s="34" t="s">
        <v>1286</v>
      </c>
      <c r="B346" s="35">
        <v>44959</v>
      </c>
      <c r="C346" s="36">
        <v>44964</v>
      </c>
      <c r="D346" s="37" t="s">
        <v>20</v>
      </c>
      <c r="E346" s="38" t="s">
        <v>358</v>
      </c>
      <c r="F346" s="38" t="s">
        <v>146</v>
      </c>
      <c r="G346" s="39">
        <v>80300000</v>
      </c>
      <c r="H346" s="40" t="s">
        <v>23</v>
      </c>
      <c r="I346" s="41" t="s">
        <v>1287</v>
      </c>
      <c r="J346" s="42">
        <v>0</v>
      </c>
      <c r="K346" s="43"/>
      <c r="L346" s="44">
        <f t="shared" si="5"/>
        <v>80300000</v>
      </c>
    </row>
    <row r="347" spans="1:12" ht="17.25" customHeight="1" x14ac:dyDescent="0.25">
      <c r="A347" s="34" t="s">
        <v>1288</v>
      </c>
      <c r="B347" s="35">
        <v>44959</v>
      </c>
      <c r="C347" s="36">
        <v>44964</v>
      </c>
      <c r="D347" s="37" t="s">
        <v>20</v>
      </c>
      <c r="E347" s="38" t="s">
        <v>1289</v>
      </c>
      <c r="F347" s="38" t="s">
        <v>896</v>
      </c>
      <c r="G347" s="39">
        <v>80300000</v>
      </c>
      <c r="H347" s="40" t="s">
        <v>23</v>
      </c>
      <c r="I347" s="41" t="s">
        <v>1290</v>
      </c>
      <c r="J347" s="42">
        <v>0</v>
      </c>
      <c r="K347" s="43"/>
      <c r="L347" s="44">
        <f t="shared" si="5"/>
        <v>80300000</v>
      </c>
    </row>
    <row r="348" spans="1:12" ht="17.25" customHeight="1" x14ac:dyDescent="0.25">
      <c r="A348" s="34" t="s">
        <v>1291</v>
      </c>
      <c r="B348" s="35">
        <v>44960</v>
      </c>
      <c r="C348" s="36">
        <v>44964</v>
      </c>
      <c r="D348" s="37" t="s">
        <v>20</v>
      </c>
      <c r="E348" s="38" t="s">
        <v>1292</v>
      </c>
      <c r="F348" s="38" t="s">
        <v>1293</v>
      </c>
      <c r="G348" s="39">
        <v>70400000</v>
      </c>
      <c r="H348" s="40" t="s">
        <v>23</v>
      </c>
      <c r="I348" s="41" t="s">
        <v>1294</v>
      </c>
      <c r="J348" s="42">
        <v>24640000</v>
      </c>
      <c r="K348" s="43"/>
      <c r="L348" s="44">
        <f t="shared" si="5"/>
        <v>95040000</v>
      </c>
    </row>
    <row r="349" spans="1:12" ht="17.25" customHeight="1" x14ac:dyDescent="0.25">
      <c r="A349" s="34" t="s">
        <v>1295</v>
      </c>
      <c r="B349" s="35">
        <v>44960</v>
      </c>
      <c r="C349" s="36">
        <v>44964</v>
      </c>
      <c r="D349" s="37" t="s">
        <v>20</v>
      </c>
      <c r="E349" s="38" t="s">
        <v>1296</v>
      </c>
      <c r="F349" s="38" t="s">
        <v>1297</v>
      </c>
      <c r="G349" s="39">
        <v>70400000</v>
      </c>
      <c r="H349" s="40" t="s">
        <v>23</v>
      </c>
      <c r="I349" s="41" t="s">
        <v>1298</v>
      </c>
      <c r="J349" s="42">
        <v>24640000</v>
      </c>
      <c r="K349" s="43"/>
      <c r="L349" s="44">
        <f t="shared" si="5"/>
        <v>95040000</v>
      </c>
    </row>
    <row r="350" spans="1:12" ht="17.25" customHeight="1" x14ac:dyDescent="0.25">
      <c r="A350" s="34" t="s">
        <v>1299</v>
      </c>
      <c r="B350" s="35">
        <v>44959</v>
      </c>
      <c r="C350" s="36">
        <v>44964</v>
      </c>
      <c r="D350" s="37" t="s">
        <v>20</v>
      </c>
      <c r="E350" s="38" t="s">
        <v>1300</v>
      </c>
      <c r="F350" s="38" t="s">
        <v>1301</v>
      </c>
      <c r="G350" s="39">
        <v>24720000</v>
      </c>
      <c r="H350" s="40" t="s">
        <v>23</v>
      </c>
      <c r="I350" s="41" t="s">
        <v>1302</v>
      </c>
      <c r="J350" s="42">
        <v>0</v>
      </c>
      <c r="K350" s="43"/>
      <c r="L350" s="44">
        <f t="shared" si="5"/>
        <v>24720000</v>
      </c>
    </row>
    <row r="351" spans="1:12" ht="17.25" customHeight="1" x14ac:dyDescent="0.25">
      <c r="A351" s="34" t="s">
        <v>1303</v>
      </c>
      <c r="B351" s="35">
        <v>44960</v>
      </c>
      <c r="C351" s="36">
        <v>44965</v>
      </c>
      <c r="D351" s="37" t="s">
        <v>20</v>
      </c>
      <c r="E351" s="38" t="s">
        <v>1304</v>
      </c>
      <c r="F351" s="38" t="s">
        <v>1305</v>
      </c>
      <c r="G351" s="39">
        <v>63000000</v>
      </c>
      <c r="H351" s="40" t="s">
        <v>23</v>
      </c>
      <c r="I351" s="41" t="s">
        <v>1306</v>
      </c>
      <c r="J351" s="42">
        <v>0</v>
      </c>
      <c r="K351" s="43"/>
      <c r="L351" s="44">
        <f t="shared" si="5"/>
        <v>63000000</v>
      </c>
    </row>
    <row r="352" spans="1:12" ht="17.25" customHeight="1" x14ac:dyDescent="0.25">
      <c r="A352" s="34" t="s">
        <v>1307</v>
      </c>
      <c r="B352" s="35">
        <v>44960</v>
      </c>
      <c r="C352" s="36">
        <v>44964</v>
      </c>
      <c r="D352" s="37" t="s">
        <v>50</v>
      </c>
      <c r="E352" s="38" t="s">
        <v>1308</v>
      </c>
      <c r="F352" s="38" t="s">
        <v>1309</v>
      </c>
      <c r="G352" s="39">
        <v>32000000</v>
      </c>
      <c r="H352" s="40" t="s">
        <v>23</v>
      </c>
      <c r="I352" s="41" t="s">
        <v>1310</v>
      </c>
      <c r="J352" s="42">
        <v>11200000</v>
      </c>
      <c r="K352" s="43"/>
      <c r="L352" s="44">
        <f t="shared" si="5"/>
        <v>43200000</v>
      </c>
    </row>
    <row r="353" spans="1:12" ht="17.25" customHeight="1" x14ac:dyDescent="0.25">
      <c r="A353" s="34" t="s">
        <v>1311</v>
      </c>
      <c r="B353" s="35">
        <v>44960</v>
      </c>
      <c r="C353" s="36">
        <v>44963</v>
      </c>
      <c r="D353" s="37" t="s">
        <v>20</v>
      </c>
      <c r="E353" s="38" t="s">
        <v>1312</v>
      </c>
      <c r="F353" s="38" t="s">
        <v>1313</v>
      </c>
      <c r="G353" s="39">
        <v>69570000</v>
      </c>
      <c r="H353" s="40" t="s">
        <v>23</v>
      </c>
      <c r="I353" s="41" t="s">
        <v>1314</v>
      </c>
      <c r="J353" s="42">
        <v>14171667</v>
      </c>
      <c r="K353" s="43"/>
      <c r="L353" s="44">
        <f t="shared" si="5"/>
        <v>83741667</v>
      </c>
    </row>
    <row r="354" spans="1:12" ht="17.25" customHeight="1" x14ac:dyDescent="0.25">
      <c r="A354" s="34" t="s">
        <v>1315</v>
      </c>
      <c r="B354" s="35">
        <v>44959</v>
      </c>
      <c r="C354" s="36">
        <v>44965</v>
      </c>
      <c r="D354" s="37" t="s">
        <v>20</v>
      </c>
      <c r="E354" s="38" t="s">
        <v>1316</v>
      </c>
      <c r="F354" s="38" t="s">
        <v>1317</v>
      </c>
      <c r="G354" s="39">
        <v>52800000</v>
      </c>
      <c r="H354" s="40" t="s">
        <v>23</v>
      </c>
      <c r="I354" s="41" t="s">
        <v>1318</v>
      </c>
      <c r="J354" s="42">
        <v>18260000</v>
      </c>
      <c r="K354" s="43"/>
      <c r="L354" s="44">
        <f t="shared" si="5"/>
        <v>71060000</v>
      </c>
    </row>
    <row r="355" spans="1:12" ht="17.25" customHeight="1" x14ac:dyDescent="0.25">
      <c r="A355" s="34" t="s">
        <v>1319</v>
      </c>
      <c r="B355" s="35">
        <v>44959</v>
      </c>
      <c r="C355" s="36">
        <v>44960</v>
      </c>
      <c r="D355" s="37" t="s">
        <v>20</v>
      </c>
      <c r="E355" s="38" t="s">
        <v>1320</v>
      </c>
      <c r="F355" s="38" t="s">
        <v>1214</v>
      </c>
      <c r="G355" s="39">
        <v>68000000</v>
      </c>
      <c r="H355" s="40" t="s">
        <v>23</v>
      </c>
      <c r="I355" s="41" t="s">
        <v>1321</v>
      </c>
      <c r="J355" s="42">
        <v>0</v>
      </c>
      <c r="K355" s="43">
        <v>53833334</v>
      </c>
      <c r="L355" s="44">
        <f t="shared" si="5"/>
        <v>14166666</v>
      </c>
    </row>
    <row r="356" spans="1:12" ht="17.25" customHeight="1" x14ac:dyDescent="0.25">
      <c r="A356" s="34" t="s">
        <v>1322</v>
      </c>
      <c r="B356" s="35">
        <v>44959</v>
      </c>
      <c r="C356" s="36">
        <v>44960</v>
      </c>
      <c r="D356" s="37" t="s">
        <v>20</v>
      </c>
      <c r="E356" s="38" t="s">
        <v>1323</v>
      </c>
      <c r="F356" s="38" t="s">
        <v>1324</v>
      </c>
      <c r="G356" s="39">
        <v>59600000</v>
      </c>
      <c r="H356" s="40" t="s">
        <v>23</v>
      </c>
      <c r="I356" s="41" t="s">
        <v>1325</v>
      </c>
      <c r="J356" s="42">
        <v>21853333</v>
      </c>
      <c r="K356" s="43"/>
      <c r="L356" s="44">
        <f t="shared" si="5"/>
        <v>81453333</v>
      </c>
    </row>
    <row r="357" spans="1:12" ht="17.25" customHeight="1" x14ac:dyDescent="0.25">
      <c r="A357" s="34" t="s">
        <v>1326</v>
      </c>
      <c r="B357" s="35">
        <v>44963</v>
      </c>
      <c r="C357" s="36">
        <v>44965</v>
      </c>
      <c r="D357" s="37" t="s">
        <v>20</v>
      </c>
      <c r="E357" s="38" t="s">
        <v>1327</v>
      </c>
      <c r="F357" s="38" t="s">
        <v>1328</v>
      </c>
      <c r="G357" s="39">
        <v>69570000</v>
      </c>
      <c r="H357" s="40" t="s">
        <v>23</v>
      </c>
      <c r="I357" s="41" t="s">
        <v>1329</v>
      </c>
      <c r="J357" s="42">
        <v>13656333</v>
      </c>
      <c r="K357" s="43"/>
      <c r="L357" s="44">
        <f t="shared" si="5"/>
        <v>83226333</v>
      </c>
    </row>
    <row r="358" spans="1:12" ht="17.25" customHeight="1" x14ac:dyDescent="0.25">
      <c r="A358" s="34" t="s">
        <v>1330</v>
      </c>
      <c r="B358" s="35">
        <v>44963</v>
      </c>
      <c r="C358" s="36">
        <v>44965</v>
      </c>
      <c r="D358" s="37" t="s">
        <v>20</v>
      </c>
      <c r="E358" s="38" t="s">
        <v>1331</v>
      </c>
      <c r="F358" s="38" t="s">
        <v>1332</v>
      </c>
      <c r="G358" s="39">
        <v>57680000</v>
      </c>
      <c r="H358" s="40" t="s">
        <v>23</v>
      </c>
      <c r="I358" s="41" t="s">
        <v>1333</v>
      </c>
      <c r="J358" s="42">
        <v>19947667</v>
      </c>
      <c r="K358" s="43"/>
      <c r="L358" s="44">
        <f t="shared" si="5"/>
        <v>77627667</v>
      </c>
    </row>
    <row r="359" spans="1:12" ht="17.25" customHeight="1" x14ac:dyDescent="0.25">
      <c r="A359" s="34" t="s">
        <v>1334</v>
      </c>
      <c r="B359" s="35">
        <v>44960</v>
      </c>
      <c r="C359" s="36">
        <v>44963</v>
      </c>
      <c r="D359" s="37" t="s">
        <v>20</v>
      </c>
      <c r="E359" s="38" t="s">
        <v>1335</v>
      </c>
      <c r="F359" s="38" t="s">
        <v>1336</v>
      </c>
      <c r="G359" s="39">
        <v>72480000</v>
      </c>
      <c r="H359" s="40" t="s">
        <v>23</v>
      </c>
      <c r="I359" s="41" t="s">
        <v>1337</v>
      </c>
      <c r="J359" s="42">
        <v>25670000</v>
      </c>
      <c r="K359" s="43"/>
      <c r="L359" s="44">
        <f t="shared" si="5"/>
        <v>98150000</v>
      </c>
    </row>
    <row r="360" spans="1:12" ht="17.25" customHeight="1" x14ac:dyDescent="0.25">
      <c r="A360" s="34" t="s">
        <v>1338</v>
      </c>
      <c r="B360" s="35">
        <v>44960</v>
      </c>
      <c r="C360" s="36">
        <v>44963</v>
      </c>
      <c r="D360" s="37" t="s">
        <v>20</v>
      </c>
      <c r="E360" s="38" t="s">
        <v>1339</v>
      </c>
      <c r="F360" s="38" t="s">
        <v>1340</v>
      </c>
      <c r="G360" s="39">
        <v>88560000</v>
      </c>
      <c r="H360" s="40" t="s">
        <v>23</v>
      </c>
      <c r="I360" s="41" t="s">
        <v>1341</v>
      </c>
      <c r="J360" s="42">
        <v>27880000</v>
      </c>
      <c r="K360" s="43"/>
      <c r="L360" s="44">
        <f t="shared" si="5"/>
        <v>116440000</v>
      </c>
    </row>
    <row r="361" spans="1:12" ht="17.25" customHeight="1" x14ac:dyDescent="0.25">
      <c r="A361" s="34" t="s">
        <v>1342</v>
      </c>
      <c r="B361" s="35">
        <v>44960</v>
      </c>
      <c r="C361" s="36">
        <v>44967</v>
      </c>
      <c r="D361" s="37" t="s">
        <v>20</v>
      </c>
      <c r="E361" s="38" t="s">
        <v>1343</v>
      </c>
      <c r="F361" s="38" t="s">
        <v>1344</v>
      </c>
      <c r="G361" s="39">
        <v>75200000</v>
      </c>
      <c r="H361" s="40" t="s">
        <v>23</v>
      </c>
      <c r="I361" s="41" t="s">
        <v>1345</v>
      </c>
      <c r="J361" s="42">
        <v>25380000</v>
      </c>
      <c r="K361" s="43"/>
      <c r="L361" s="44">
        <f t="shared" si="5"/>
        <v>100580000</v>
      </c>
    </row>
    <row r="362" spans="1:12" ht="17.25" customHeight="1" x14ac:dyDescent="0.25">
      <c r="A362" s="34" t="s">
        <v>1346</v>
      </c>
      <c r="B362" s="35">
        <v>44960</v>
      </c>
      <c r="C362" s="36">
        <v>44963</v>
      </c>
      <c r="D362" s="37" t="s">
        <v>20</v>
      </c>
      <c r="E362" s="38" t="s">
        <v>1347</v>
      </c>
      <c r="F362" s="38" t="s">
        <v>1348</v>
      </c>
      <c r="G362" s="39">
        <v>41600000</v>
      </c>
      <c r="H362" s="40" t="s">
        <v>23</v>
      </c>
      <c r="I362" s="41" t="s">
        <v>1349</v>
      </c>
      <c r="J362" s="42">
        <v>14733333</v>
      </c>
      <c r="K362" s="43"/>
      <c r="L362" s="44">
        <f t="shared" si="5"/>
        <v>56333333</v>
      </c>
    </row>
    <row r="363" spans="1:12" ht="17.25" customHeight="1" x14ac:dyDescent="0.25">
      <c r="A363" s="34" t="s">
        <v>1350</v>
      </c>
      <c r="B363" s="35">
        <v>44960</v>
      </c>
      <c r="C363" s="36">
        <v>44963</v>
      </c>
      <c r="D363" s="37" t="s">
        <v>50</v>
      </c>
      <c r="E363" s="38" t="s">
        <v>1351</v>
      </c>
      <c r="F363" s="38" t="s">
        <v>1226</v>
      </c>
      <c r="G363" s="39">
        <v>28000000</v>
      </c>
      <c r="H363" s="40" t="s">
        <v>23</v>
      </c>
      <c r="I363" s="41" t="s">
        <v>1352</v>
      </c>
      <c r="J363" s="42">
        <v>9916667</v>
      </c>
      <c r="K363" s="43"/>
      <c r="L363" s="44">
        <f t="shared" si="5"/>
        <v>37916667</v>
      </c>
    </row>
    <row r="364" spans="1:12" ht="17.25" customHeight="1" x14ac:dyDescent="0.25">
      <c r="A364" s="34" t="s">
        <v>1353</v>
      </c>
      <c r="B364" s="35">
        <v>44960</v>
      </c>
      <c r="C364" s="36">
        <v>44963</v>
      </c>
      <c r="D364" s="37" t="s">
        <v>50</v>
      </c>
      <c r="E364" s="38" t="s">
        <v>1354</v>
      </c>
      <c r="F364" s="38" t="s">
        <v>1226</v>
      </c>
      <c r="G364" s="39">
        <v>28000000</v>
      </c>
      <c r="H364" s="40" t="s">
        <v>23</v>
      </c>
      <c r="I364" s="41" t="s">
        <v>1355</v>
      </c>
      <c r="J364" s="42">
        <v>9916667</v>
      </c>
      <c r="K364" s="43"/>
      <c r="L364" s="44">
        <f t="shared" si="5"/>
        <v>37916667</v>
      </c>
    </row>
    <row r="365" spans="1:12" ht="17.25" customHeight="1" x14ac:dyDescent="0.25">
      <c r="A365" s="34" t="s">
        <v>1356</v>
      </c>
      <c r="B365" s="35">
        <v>44960</v>
      </c>
      <c r="C365" s="36">
        <v>44963</v>
      </c>
      <c r="D365" s="37" t="s">
        <v>50</v>
      </c>
      <c r="E365" s="38" t="s">
        <v>1357</v>
      </c>
      <c r="F365" s="38" t="s">
        <v>1226</v>
      </c>
      <c r="G365" s="39">
        <v>28000000</v>
      </c>
      <c r="H365" s="40" t="s">
        <v>23</v>
      </c>
      <c r="I365" s="41" t="s">
        <v>1358</v>
      </c>
      <c r="J365" s="42">
        <v>9916667</v>
      </c>
      <c r="K365" s="43"/>
      <c r="L365" s="44">
        <f t="shared" si="5"/>
        <v>37916667</v>
      </c>
    </row>
    <row r="366" spans="1:12" ht="17.25" customHeight="1" x14ac:dyDescent="0.25">
      <c r="A366" s="34" t="s">
        <v>1359</v>
      </c>
      <c r="B366" s="35">
        <v>44960</v>
      </c>
      <c r="C366" s="36">
        <v>44963</v>
      </c>
      <c r="D366" s="37" t="s">
        <v>20</v>
      </c>
      <c r="E366" s="38" t="s">
        <v>1360</v>
      </c>
      <c r="F366" s="38" t="s">
        <v>1361</v>
      </c>
      <c r="G366" s="39">
        <v>68000000</v>
      </c>
      <c r="H366" s="40" t="s">
        <v>23</v>
      </c>
      <c r="I366" s="41" t="s">
        <v>1362</v>
      </c>
      <c r="J366" s="42">
        <v>24083333</v>
      </c>
      <c r="K366" s="43"/>
      <c r="L366" s="44">
        <f t="shared" si="5"/>
        <v>92083333</v>
      </c>
    </row>
    <row r="367" spans="1:12" ht="17.25" customHeight="1" x14ac:dyDescent="0.25">
      <c r="A367" s="34" t="s">
        <v>1363</v>
      </c>
      <c r="B367" s="35">
        <v>44963</v>
      </c>
      <c r="C367" s="36">
        <v>44964</v>
      </c>
      <c r="D367" s="37" t="s">
        <v>20</v>
      </c>
      <c r="E367" s="38" t="s">
        <v>1364</v>
      </c>
      <c r="F367" s="38" t="s">
        <v>1365</v>
      </c>
      <c r="G367" s="39">
        <v>58300000</v>
      </c>
      <c r="H367" s="40" t="s">
        <v>23</v>
      </c>
      <c r="I367" s="41" t="s">
        <v>1366</v>
      </c>
      <c r="J367" s="42">
        <v>0</v>
      </c>
      <c r="K367" s="43"/>
      <c r="L367" s="44">
        <f t="shared" si="5"/>
        <v>58300000</v>
      </c>
    </row>
    <row r="368" spans="1:12" ht="17.25" customHeight="1" x14ac:dyDescent="0.25">
      <c r="A368" s="34" t="s">
        <v>1367</v>
      </c>
      <c r="B368" s="35">
        <v>44963</v>
      </c>
      <c r="C368" s="36">
        <v>44964</v>
      </c>
      <c r="D368" s="37" t="s">
        <v>20</v>
      </c>
      <c r="E368" s="38" t="s">
        <v>1368</v>
      </c>
      <c r="F368" s="38" t="s">
        <v>158</v>
      </c>
      <c r="G368" s="39">
        <v>80300000</v>
      </c>
      <c r="H368" s="40" t="s">
        <v>23</v>
      </c>
      <c r="I368" s="41" t="s">
        <v>1369</v>
      </c>
      <c r="J368" s="42">
        <v>0</v>
      </c>
      <c r="K368" s="43"/>
      <c r="L368" s="44">
        <f t="shared" si="5"/>
        <v>80300000</v>
      </c>
    </row>
    <row r="369" spans="1:12" ht="17.25" customHeight="1" x14ac:dyDescent="0.25">
      <c r="A369" s="34" t="s">
        <v>1370</v>
      </c>
      <c r="B369" s="35">
        <v>44963</v>
      </c>
      <c r="C369" s="36">
        <v>44966</v>
      </c>
      <c r="D369" s="37" t="s">
        <v>20</v>
      </c>
      <c r="E369" s="38" t="s">
        <v>1371</v>
      </c>
      <c r="F369" s="38" t="s">
        <v>1372</v>
      </c>
      <c r="G369" s="39">
        <v>42400000</v>
      </c>
      <c r="H369" s="40" t="s">
        <v>23</v>
      </c>
      <c r="I369" s="41" t="s">
        <v>1373</v>
      </c>
      <c r="J369" s="42">
        <v>14486667</v>
      </c>
      <c r="K369" s="43"/>
      <c r="L369" s="44">
        <f t="shared" si="5"/>
        <v>56886667</v>
      </c>
    </row>
    <row r="370" spans="1:12" ht="17.25" customHeight="1" x14ac:dyDescent="0.25">
      <c r="A370" s="34" t="s">
        <v>1374</v>
      </c>
      <c r="B370" s="35">
        <v>44963</v>
      </c>
      <c r="C370" s="36">
        <v>44965</v>
      </c>
      <c r="D370" s="37" t="s">
        <v>20</v>
      </c>
      <c r="E370" s="38" t="s">
        <v>1375</v>
      </c>
      <c r="F370" s="38" t="s">
        <v>1376</v>
      </c>
      <c r="G370" s="39">
        <v>45488000</v>
      </c>
      <c r="H370" s="40" t="s">
        <v>23</v>
      </c>
      <c r="I370" s="41" t="s">
        <v>1377</v>
      </c>
      <c r="J370" s="42">
        <v>15731267</v>
      </c>
      <c r="K370" s="43"/>
      <c r="L370" s="44">
        <f t="shared" si="5"/>
        <v>61219267</v>
      </c>
    </row>
    <row r="371" spans="1:12" ht="17.25" customHeight="1" x14ac:dyDescent="0.25">
      <c r="A371" s="34" t="s">
        <v>1378</v>
      </c>
      <c r="B371" s="35">
        <v>44963</v>
      </c>
      <c r="C371" s="36">
        <v>44965</v>
      </c>
      <c r="D371" s="37" t="s">
        <v>20</v>
      </c>
      <c r="E371" s="38" t="s">
        <v>1379</v>
      </c>
      <c r="F371" s="38" t="s">
        <v>1380</v>
      </c>
      <c r="G371" s="39">
        <v>61600000</v>
      </c>
      <c r="H371" s="40" t="s">
        <v>23</v>
      </c>
      <c r="I371" s="41" t="s">
        <v>1381</v>
      </c>
      <c r="J371" s="42">
        <v>21303333</v>
      </c>
      <c r="K371" s="43"/>
      <c r="L371" s="44">
        <f t="shared" si="5"/>
        <v>82903333</v>
      </c>
    </row>
    <row r="372" spans="1:12" ht="17.25" customHeight="1" x14ac:dyDescent="0.25">
      <c r="A372" s="34" t="s">
        <v>1382</v>
      </c>
      <c r="B372" s="35">
        <v>44963</v>
      </c>
      <c r="C372" s="36">
        <v>44964</v>
      </c>
      <c r="D372" s="37" t="s">
        <v>20</v>
      </c>
      <c r="E372" s="38" t="s">
        <v>1383</v>
      </c>
      <c r="F372" s="38" t="s">
        <v>1384</v>
      </c>
      <c r="G372" s="39">
        <v>61600000</v>
      </c>
      <c r="H372" s="40" t="s">
        <v>23</v>
      </c>
      <c r="I372" s="41" t="s">
        <v>1385</v>
      </c>
      <c r="J372" s="42">
        <v>21560000</v>
      </c>
      <c r="K372" s="43"/>
      <c r="L372" s="44">
        <f t="shared" si="5"/>
        <v>83160000</v>
      </c>
    </row>
    <row r="373" spans="1:12" ht="17.25" customHeight="1" x14ac:dyDescent="0.25">
      <c r="A373" s="34" t="s">
        <v>1386</v>
      </c>
      <c r="B373" s="35">
        <v>44963</v>
      </c>
      <c r="C373" s="36">
        <v>44964</v>
      </c>
      <c r="D373" s="37" t="s">
        <v>20</v>
      </c>
      <c r="E373" s="38" t="s">
        <v>1387</v>
      </c>
      <c r="F373" s="38" t="s">
        <v>932</v>
      </c>
      <c r="G373" s="39">
        <v>61600000</v>
      </c>
      <c r="H373" s="40" t="s">
        <v>23</v>
      </c>
      <c r="I373" s="41" t="s">
        <v>1388</v>
      </c>
      <c r="J373" s="42">
        <v>21560000</v>
      </c>
      <c r="K373" s="43"/>
      <c r="L373" s="44">
        <f t="shared" si="5"/>
        <v>83160000</v>
      </c>
    </row>
    <row r="374" spans="1:12" ht="17.25" customHeight="1" x14ac:dyDescent="0.25">
      <c r="A374" s="34" t="s">
        <v>1389</v>
      </c>
      <c r="B374" s="35">
        <v>44963</v>
      </c>
      <c r="C374" s="36">
        <v>44964</v>
      </c>
      <c r="D374" s="37" t="s">
        <v>20</v>
      </c>
      <c r="E374" s="38" t="s">
        <v>1390</v>
      </c>
      <c r="F374" s="38" t="s">
        <v>1391</v>
      </c>
      <c r="G374" s="39">
        <v>73233000</v>
      </c>
      <c r="H374" s="40" t="s">
        <v>23</v>
      </c>
      <c r="I374" s="41" t="s">
        <v>1392</v>
      </c>
      <c r="J374" s="42">
        <v>14646600</v>
      </c>
      <c r="K374" s="43"/>
      <c r="L374" s="44">
        <f t="shared" si="5"/>
        <v>87879600</v>
      </c>
    </row>
    <row r="375" spans="1:12" ht="17.25" customHeight="1" x14ac:dyDescent="0.25">
      <c r="A375" s="34" t="s">
        <v>1393</v>
      </c>
      <c r="B375" s="35">
        <v>44963</v>
      </c>
      <c r="C375" s="36">
        <v>44964</v>
      </c>
      <c r="D375" s="37" t="s">
        <v>20</v>
      </c>
      <c r="E375" s="38" t="s">
        <v>1394</v>
      </c>
      <c r="F375" s="38" t="s">
        <v>1395</v>
      </c>
      <c r="G375" s="39">
        <v>53600000</v>
      </c>
      <c r="H375" s="40" t="s">
        <v>23</v>
      </c>
      <c r="I375" s="41" t="s">
        <v>1396</v>
      </c>
      <c r="J375" s="42">
        <v>0</v>
      </c>
      <c r="K375" s="43"/>
      <c r="L375" s="44">
        <f t="shared" si="5"/>
        <v>53600000</v>
      </c>
    </row>
    <row r="376" spans="1:12" ht="17.25" customHeight="1" x14ac:dyDescent="0.25">
      <c r="A376" s="34" t="s">
        <v>1397</v>
      </c>
      <c r="B376" s="35">
        <v>44960</v>
      </c>
      <c r="C376" s="36">
        <v>44964</v>
      </c>
      <c r="D376" s="37" t="s">
        <v>20</v>
      </c>
      <c r="E376" s="38" t="s">
        <v>1398</v>
      </c>
      <c r="F376" s="38" t="s">
        <v>1399</v>
      </c>
      <c r="G376" s="39">
        <v>72100000</v>
      </c>
      <c r="H376" s="40" t="s">
        <v>23</v>
      </c>
      <c r="I376" s="41" t="s">
        <v>1400</v>
      </c>
      <c r="J376" s="42">
        <v>0</v>
      </c>
      <c r="K376" s="43"/>
      <c r="L376" s="44">
        <f t="shared" si="5"/>
        <v>72100000</v>
      </c>
    </row>
    <row r="377" spans="1:12" ht="17.25" customHeight="1" x14ac:dyDescent="0.25">
      <c r="A377" s="34" t="s">
        <v>1401</v>
      </c>
      <c r="B377" s="35">
        <v>44960</v>
      </c>
      <c r="C377" s="36">
        <v>44964</v>
      </c>
      <c r="D377" s="37" t="s">
        <v>20</v>
      </c>
      <c r="E377" s="38" t="s">
        <v>1402</v>
      </c>
      <c r="F377" s="38" t="s">
        <v>1403</v>
      </c>
      <c r="G377" s="39">
        <v>60000000</v>
      </c>
      <c r="H377" s="40" t="s">
        <v>23</v>
      </c>
      <c r="I377" s="41" t="s">
        <v>1404</v>
      </c>
      <c r="J377" s="42">
        <v>0</v>
      </c>
      <c r="K377" s="43"/>
      <c r="L377" s="44">
        <f t="shared" si="5"/>
        <v>60000000</v>
      </c>
    </row>
    <row r="378" spans="1:12" ht="17.25" customHeight="1" x14ac:dyDescent="0.25">
      <c r="A378" s="34" t="s">
        <v>1405</v>
      </c>
      <c r="B378" s="35">
        <v>44960</v>
      </c>
      <c r="C378" s="36">
        <v>44964</v>
      </c>
      <c r="D378" s="37" t="s">
        <v>20</v>
      </c>
      <c r="E378" s="38" t="s">
        <v>1406</v>
      </c>
      <c r="F378" s="38" t="s">
        <v>1407</v>
      </c>
      <c r="G378" s="39">
        <v>59740000</v>
      </c>
      <c r="H378" s="40" t="s">
        <v>23</v>
      </c>
      <c r="I378" s="41" t="s">
        <v>1408</v>
      </c>
      <c r="J378" s="42">
        <v>0</v>
      </c>
      <c r="K378" s="43"/>
      <c r="L378" s="44">
        <f t="shared" si="5"/>
        <v>59740000</v>
      </c>
    </row>
    <row r="379" spans="1:12" ht="17.25" customHeight="1" x14ac:dyDescent="0.25">
      <c r="A379" s="34" t="s">
        <v>1409</v>
      </c>
      <c r="B379" s="35">
        <v>44963</v>
      </c>
      <c r="C379" s="36">
        <v>44964</v>
      </c>
      <c r="D379" s="37" t="s">
        <v>20</v>
      </c>
      <c r="E379" s="38" t="s">
        <v>1410</v>
      </c>
      <c r="F379" s="38" t="s">
        <v>1411</v>
      </c>
      <c r="G379" s="39">
        <v>60000000</v>
      </c>
      <c r="H379" s="40" t="s">
        <v>23</v>
      </c>
      <c r="I379" s="41" t="s">
        <v>1412</v>
      </c>
      <c r="J379" s="42">
        <v>0</v>
      </c>
      <c r="K379" s="43"/>
      <c r="L379" s="44">
        <f t="shared" si="5"/>
        <v>60000000</v>
      </c>
    </row>
    <row r="380" spans="1:12" ht="17.25" customHeight="1" x14ac:dyDescent="0.25">
      <c r="A380" s="34" t="s">
        <v>1413</v>
      </c>
      <c r="B380" s="35">
        <v>44964</v>
      </c>
      <c r="C380" s="36">
        <v>44965</v>
      </c>
      <c r="D380" s="37" t="s">
        <v>20</v>
      </c>
      <c r="E380" s="38" t="s">
        <v>1414</v>
      </c>
      <c r="F380" s="38" t="s">
        <v>1415</v>
      </c>
      <c r="G380" s="39">
        <v>56000000</v>
      </c>
      <c r="H380" s="40" t="s">
        <v>23</v>
      </c>
      <c r="I380" s="41" t="s">
        <v>1416</v>
      </c>
      <c r="J380" s="42">
        <v>26366667</v>
      </c>
      <c r="K380" s="43"/>
      <c r="L380" s="44">
        <f t="shared" si="5"/>
        <v>82366667</v>
      </c>
    </row>
    <row r="381" spans="1:12" ht="17.25" customHeight="1" x14ac:dyDescent="0.25">
      <c r="A381" s="34" t="s">
        <v>1417</v>
      </c>
      <c r="B381" s="35">
        <v>44964</v>
      </c>
      <c r="C381" s="36">
        <v>44965</v>
      </c>
      <c r="D381" s="37" t="s">
        <v>20</v>
      </c>
      <c r="E381" s="38" t="s">
        <v>1418</v>
      </c>
      <c r="F381" s="38" t="s">
        <v>1419</v>
      </c>
      <c r="G381" s="39">
        <v>63000000</v>
      </c>
      <c r="H381" s="40" t="s">
        <v>23</v>
      </c>
      <c r="I381" s="41" t="s">
        <v>1420</v>
      </c>
      <c r="J381" s="42">
        <v>12366667</v>
      </c>
      <c r="K381" s="43"/>
      <c r="L381" s="44">
        <f t="shared" si="5"/>
        <v>75366667</v>
      </c>
    </row>
    <row r="382" spans="1:12" ht="17.25" customHeight="1" x14ac:dyDescent="0.25">
      <c r="A382" s="34" t="s">
        <v>1421</v>
      </c>
      <c r="B382" s="35">
        <v>44964</v>
      </c>
      <c r="C382" s="36">
        <v>44965</v>
      </c>
      <c r="D382" s="37" t="s">
        <v>20</v>
      </c>
      <c r="E382" s="38" t="s">
        <v>1422</v>
      </c>
      <c r="F382" s="38" t="s">
        <v>1423</v>
      </c>
      <c r="G382" s="39">
        <v>59400000</v>
      </c>
      <c r="H382" s="40" t="s">
        <v>23</v>
      </c>
      <c r="I382" s="41" t="s">
        <v>1424</v>
      </c>
      <c r="J382" s="42">
        <v>11660000</v>
      </c>
      <c r="K382" s="43"/>
      <c r="L382" s="44">
        <f t="shared" si="5"/>
        <v>71060000</v>
      </c>
    </row>
    <row r="383" spans="1:12" ht="17.25" customHeight="1" x14ac:dyDescent="0.25">
      <c r="A383" s="34" t="s">
        <v>1425</v>
      </c>
      <c r="B383" s="35">
        <v>44963</v>
      </c>
      <c r="C383" s="36">
        <v>44964</v>
      </c>
      <c r="D383" s="37" t="s">
        <v>50</v>
      </c>
      <c r="E383" s="38" t="s">
        <v>1426</v>
      </c>
      <c r="F383" s="38" t="s">
        <v>1427</v>
      </c>
      <c r="G383" s="39">
        <v>35200000</v>
      </c>
      <c r="H383" s="40" t="s">
        <v>23</v>
      </c>
      <c r="I383" s="41" t="s">
        <v>1428</v>
      </c>
      <c r="J383" s="42">
        <v>12320000</v>
      </c>
      <c r="K383" s="43"/>
      <c r="L383" s="44">
        <f t="shared" si="5"/>
        <v>47520000</v>
      </c>
    </row>
    <row r="384" spans="1:12" ht="17.25" customHeight="1" x14ac:dyDescent="0.25">
      <c r="A384" s="34" t="s">
        <v>1429</v>
      </c>
      <c r="B384" s="35">
        <v>44960</v>
      </c>
      <c r="C384" s="36">
        <v>44963</v>
      </c>
      <c r="D384" s="37" t="s">
        <v>20</v>
      </c>
      <c r="E384" s="38" t="s">
        <v>1430</v>
      </c>
      <c r="F384" s="38" t="s">
        <v>1431</v>
      </c>
      <c r="G384" s="39">
        <v>49440000</v>
      </c>
      <c r="H384" s="40" t="s">
        <v>23</v>
      </c>
      <c r="I384" s="41" t="s">
        <v>1432</v>
      </c>
      <c r="J384" s="42">
        <v>17510000</v>
      </c>
      <c r="K384" s="43"/>
      <c r="L384" s="44">
        <f t="shared" si="5"/>
        <v>66950000</v>
      </c>
    </row>
    <row r="385" spans="1:12" ht="17.25" customHeight="1" x14ac:dyDescent="0.25">
      <c r="A385" s="34" t="s">
        <v>1433</v>
      </c>
      <c r="B385" s="35">
        <v>44963</v>
      </c>
      <c r="C385" s="36">
        <v>44965</v>
      </c>
      <c r="D385" s="37" t="s">
        <v>20</v>
      </c>
      <c r="E385" s="38" t="s">
        <v>1434</v>
      </c>
      <c r="F385" s="38" t="s">
        <v>541</v>
      </c>
      <c r="G385" s="39">
        <v>62727000</v>
      </c>
      <c r="H385" s="40" t="s">
        <v>23</v>
      </c>
      <c r="I385" s="41" t="s">
        <v>1435</v>
      </c>
      <c r="J385" s="42">
        <v>0</v>
      </c>
      <c r="K385" s="43"/>
      <c r="L385" s="44">
        <f t="shared" si="5"/>
        <v>62727000</v>
      </c>
    </row>
    <row r="386" spans="1:12" ht="17.25" customHeight="1" x14ac:dyDescent="0.25">
      <c r="A386" s="34" t="s">
        <v>1436</v>
      </c>
      <c r="B386" s="35">
        <v>44963</v>
      </c>
      <c r="C386" s="36">
        <v>44965</v>
      </c>
      <c r="D386" s="37" t="s">
        <v>20</v>
      </c>
      <c r="E386" s="38" t="s">
        <v>1437</v>
      </c>
      <c r="F386" s="38" t="s">
        <v>541</v>
      </c>
      <c r="G386" s="39">
        <v>62727000</v>
      </c>
      <c r="H386" s="40" t="s">
        <v>23</v>
      </c>
      <c r="I386" s="41" t="s">
        <v>1438</v>
      </c>
      <c r="J386" s="42">
        <v>6489000</v>
      </c>
      <c r="K386" s="43"/>
      <c r="L386" s="44">
        <f t="shared" si="5"/>
        <v>69216000</v>
      </c>
    </row>
    <row r="387" spans="1:12" ht="17.25" customHeight="1" x14ac:dyDescent="0.25">
      <c r="A387" s="34" t="s">
        <v>1439</v>
      </c>
      <c r="B387" s="35">
        <v>44965</v>
      </c>
      <c r="C387" s="36">
        <v>44966</v>
      </c>
      <c r="D387" s="37" t="s">
        <v>20</v>
      </c>
      <c r="E387" s="38" t="s">
        <v>1440</v>
      </c>
      <c r="F387" s="38" t="s">
        <v>541</v>
      </c>
      <c r="G387" s="39">
        <v>62727000</v>
      </c>
      <c r="H387" s="40" t="s">
        <v>23</v>
      </c>
      <c r="I387" s="41" t="s">
        <v>1441</v>
      </c>
      <c r="J387" s="42">
        <v>0</v>
      </c>
      <c r="K387" s="43"/>
      <c r="L387" s="44">
        <f t="shared" si="5"/>
        <v>62727000</v>
      </c>
    </row>
    <row r="388" spans="1:12" ht="17.25" customHeight="1" x14ac:dyDescent="0.25">
      <c r="A388" s="34" t="s">
        <v>1442</v>
      </c>
      <c r="B388" s="35">
        <v>44963</v>
      </c>
      <c r="C388" s="36">
        <v>44965</v>
      </c>
      <c r="D388" s="37" t="s">
        <v>20</v>
      </c>
      <c r="E388" s="38" t="s">
        <v>1443</v>
      </c>
      <c r="F388" s="38" t="s">
        <v>1444</v>
      </c>
      <c r="G388" s="39">
        <v>94039000</v>
      </c>
      <c r="H388" s="40" t="s">
        <v>23</v>
      </c>
      <c r="I388" s="41" t="s">
        <v>1445</v>
      </c>
      <c r="J388" s="42">
        <v>0</v>
      </c>
      <c r="K388" s="43"/>
      <c r="L388" s="44">
        <f t="shared" si="5"/>
        <v>94039000</v>
      </c>
    </row>
    <row r="389" spans="1:12" ht="17.25" customHeight="1" x14ac:dyDescent="0.25">
      <c r="A389" s="34" t="s">
        <v>1446</v>
      </c>
      <c r="B389" s="35">
        <v>44963</v>
      </c>
      <c r="C389" s="36">
        <v>44965</v>
      </c>
      <c r="D389" s="37" t="s">
        <v>20</v>
      </c>
      <c r="E389" s="38" t="s">
        <v>1447</v>
      </c>
      <c r="F389" s="38" t="s">
        <v>541</v>
      </c>
      <c r="G389" s="39">
        <v>62727000</v>
      </c>
      <c r="H389" s="40" t="s">
        <v>23</v>
      </c>
      <c r="I389" s="41" t="s">
        <v>1448</v>
      </c>
      <c r="J389" s="42">
        <v>0</v>
      </c>
      <c r="K389" s="43"/>
      <c r="L389" s="44">
        <f t="shared" si="5"/>
        <v>62727000</v>
      </c>
    </row>
    <row r="390" spans="1:12" ht="17.25" customHeight="1" x14ac:dyDescent="0.25">
      <c r="A390" s="34" t="s">
        <v>1449</v>
      </c>
      <c r="B390" s="35">
        <v>44960</v>
      </c>
      <c r="C390" s="36">
        <v>44963</v>
      </c>
      <c r="D390" s="37" t="s">
        <v>50</v>
      </c>
      <c r="E390" s="38" t="s">
        <v>1450</v>
      </c>
      <c r="F390" s="38" t="s">
        <v>1451</v>
      </c>
      <c r="G390" s="39">
        <v>44154000</v>
      </c>
      <c r="H390" s="40" t="s">
        <v>23</v>
      </c>
      <c r="I390" s="41" t="s">
        <v>1452</v>
      </c>
      <c r="J390" s="42">
        <v>0</v>
      </c>
      <c r="K390" s="43"/>
      <c r="L390" s="44">
        <f t="shared" si="5"/>
        <v>44154000</v>
      </c>
    </row>
    <row r="391" spans="1:12" ht="17.25" customHeight="1" x14ac:dyDescent="0.25">
      <c r="A391" s="34" t="s">
        <v>1453</v>
      </c>
      <c r="B391" s="35">
        <v>44960</v>
      </c>
      <c r="C391" s="36">
        <v>44963</v>
      </c>
      <c r="D391" s="37" t="s">
        <v>50</v>
      </c>
      <c r="E391" s="38" t="s">
        <v>1454</v>
      </c>
      <c r="F391" s="38" t="s">
        <v>1455</v>
      </c>
      <c r="G391" s="39">
        <v>30600000</v>
      </c>
      <c r="H391" s="40" t="s">
        <v>23</v>
      </c>
      <c r="I391" s="41" t="s">
        <v>1456</v>
      </c>
      <c r="J391" s="42">
        <v>0</v>
      </c>
      <c r="K391" s="43"/>
      <c r="L391" s="44">
        <f t="shared" si="5"/>
        <v>30600000</v>
      </c>
    </row>
    <row r="392" spans="1:12" ht="17.25" customHeight="1" x14ac:dyDescent="0.25">
      <c r="A392" s="34" t="s">
        <v>1457</v>
      </c>
      <c r="B392" s="35">
        <v>44964</v>
      </c>
      <c r="C392" s="36">
        <v>44967</v>
      </c>
      <c r="D392" s="37" t="s">
        <v>20</v>
      </c>
      <c r="E392" s="38" t="s">
        <v>1458</v>
      </c>
      <c r="F392" s="38" t="s">
        <v>374</v>
      </c>
      <c r="G392" s="39">
        <v>58300000</v>
      </c>
      <c r="H392" s="40" t="s">
        <v>23</v>
      </c>
      <c r="I392" s="41" t="s">
        <v>1459</v>
      </c>
      <c r="J392" s="42">
        <v>0</v>
      </c>
      <c r="K392" s="43"/>
      <c r="L392" s="44">
        <f t="shared" si="5"/>
        <v>58300000</v>
      </c>
    </row>
    <row r="393" spans="1:12" ht="17.25" customHeight="1" x14ac:dyDescent="0.25">
      <c r="A393" s="34" t="s">
        <v>1460</v>
      </c>
      <c r="B393" s="35">
        <v>44963</v>
      </c>
      <c r="C393" s="36">
        <v>44966</v>
      </c>
      <c r="D393" s="37" t="s">
        <v>20</v>
      </c>
      <c r="E393" s="38" t="s">
        <v>1461</v>
      </c>
      <c r="F393" s="38" t="s">
        <v>1462</v>
      </c>
      <c r="G393" s="39">
        <v>69525000</v>
      </c>
      <c r="H393" s="40" t="s">
        <v>23</v>
      </c>
      <c r="I393" s="41" t="s">
        <v>1463</v>
      </c>
      <c r="J393" s="42">
        <v>13390000</v>
      </c>
      <c r="K393" s="43"/>
      <c r="L393" s="44">
        <f t="shared" si="5"/>
        <v>82915000</v>
      </c>
    </row>
    <row r="394" spans="1:12" ht="17.25" customHeight="1" x14ac:dyDescent="0.25">
      <c r="A394" s="34" t="s">
        <v>1464</v>
      </c>
      <c r="B394" s="35">
        <v>44963</v>
      </c>
      <c r="C394" s="36">
        <v>44964</v>
      </c>
      <c r="D394" s="37" t="s">
        <v>20</v>
      </c>
      <c r="E394" s="38" t="s">
        <v>1465</v>
      </c>
      <c r="F394" s="38" t="s">
        <v>1193</v>
      </c>
      <c r="G394" s="39">
        <v>59600000</v>
      </c>
      <c r="H394" s="40" t="s">
        <v>23</v>
      </c>
      <c r="I394" s="41" t="s">
        <v>1466</v>
      </c>
      <c r="J394" s="42">
        <v>0</v>
      </c>
      <c r="K394" s="43"/>
      <c r="L394" s="44">
        <f t="shared" si="5"/>
        <v>59600000</v>
      </c>
    </row>
    <row r="395" spans="1:12" ht="17.25" customHeight="1" x14ac:dyDescent="0.25">
      <c r="A395" s="34" t="s">
        <v>1467</v>
      </c>
      <c r="B395" s="35">
        <v>44963</v>
      </c>
      <c r="C395" s="36">
        <v>44964</v>
      </c>
      <c r="D395" s="37" t="s">
        <v>50</v>
      </c>
      <c r="E395" s="38" t="s">
        <v>1468</v>
      </c>
      <c r="F395" s="38" t="s">
        <v>1469</v>
      </c>
      <c r="G395" s="39">
        <v>35200000</v>
      </c>
      <c r="H395" s="40" t="s">
        <v>23</v>
      </c>
      <c r="I395" s="41" t="s">
        <v>1470</v>
      </c>
      <c r="J395" s="42">
        <v>12320000</v>
      </c>
      <c r="K395" s="43"/>
      <c r="L395" s="44">
        <f t="shared" si="5"/>
        <v>47520000</v>
      </c>
    </row>
    <row r="396" spans="1:12" ht="17.25" customHeight="1" x14ac:dyDescent="0.25">
      <c r="A396" s="34" t="s">
        <v>1471</v>
      </c>
      <c r="B396" s="35">
        <v>44963</v>
      </c>
      <c r="C396" s="36">
        <v>44966</v>
      </c>
      <c r="D396" s="37" t="s">
        <v>50</v>
      </c>
      <c r="E396" s="38" t="s">
        <v>1472</v>
      </c>
      <c r="F396" s="38" t="s">
        <v>1473</v>
      </c>
      <c r="G396" s="39">
        <v>30591000</v>
      </c>
      <c r="H396" s="40" t="s">
        <v>23</v>
      </c>
      <c r="I396" s="41" t="s">
        <v>1474</v>
      </c>
      <c r="J396" s="42">
        <v>1246300</v>
      </c>
      <c r="K396" s="43"/>
      <c r="L396" s="44">
        <f t="shared" ref="L396:L459" si="6">+G396+J396-K396</f>
        <v>31837300</v>
      </c>
    </row>
    <row r="397" spans="1:12" ht="17.25" customHeight="1" x14ac:dyDescent="0.25">
      <c r="A397" s="34" t="s">
        <v>1475</v>
      </c>
      <c r="B397" s="35">
        <v>44963</v>
      </c>
      <c r="C397" s="36">
        <v>44972</v>
      </c>
      <c r="D397" s="37" t="s">
        <v>20</v>
      </c>
      <c r="E397" s="38" t="s">
        <v>1476</v>
      </c>
      <c r="F397" s="38" t="s">
        <v>1477</v>
      </c>
      <c r="G397" s="39">
        <v>53600000</v>
      </c>
      <c r="H397" s="40" t="s">
        <v>23</v>
      </c>
      <c r="I397" s="41" t="s">
        <v>1478</v>
      </c>
      <c r="J397" s="42">
        <v>16973333</v>
      </c>
      <c r="K397" s="43"/>
      <c r="L397" s="44">
        <f t="shared" si="6"/>
        <v>70573333</v>
      </c>
    </row>
    <row r="398" spans="1:12" ht="17.25" customHeight="1" x14ac:dyDescent="0.25">
      <c r="A398" s="34" t="s">
        <v>1479</v>
      </c>
      <c r="B398" s="35">
        <v>44964</v>
      </c>
      <c r="C398" s="36">
        <v>44971</v>
      </c>
      <c r="D398" s="37" t="s">
        <v>20</v>
      </c>
      <c r="E398" s="38" t="s">
        <v>1480</v>
      </c>
      <c r="F398" s="38" t="s">
        <v>1481</v>
      </c>
      <c r="G398" s="39">
        <v>47277000</v>
      </c>
      <c r="H398" s="40" t="s">
        <v>23</v>
      </c>
      <c r="I398" s="41" t="s">
        <v>1482</v>
      </c>
      <c r="J398" s="42">
        <v>8229700</v>
      </c>
      <c r="K398" s="43"/>
      <c r="L398" s="44">
        <f t="shared" si="6"/>
        <v>55506700</v>
      </c>
    </row>
    <row r="399" spans="1:12" ht="17.25" customHeight="1" x14ac:dyDescent="0.25">
      <c r="A399" s="34" t="s">
        <v>1483</v>
      </c>
      <c r="B399" s="35">
        <v>44964</v>
      </c>
      <c r="C399" s="36">
        <v>44972</v>
      </c>
      <c r="D399" s="37" t="s">
        <v>20</v>
      </c>
      <c r="E399" s="38" t="s">
        <v>1484</v>
      </c>
      <c r="F399" s="38" t="s">
        <v>1485</v>
      </c>
      <c r="G399" s="39">
        <v>21012000</v>
      </c>
      <c r="H399" s="40" t="s">
        <v>23</v>
      </c>
      <c r="I399" s="41" t="s">
        <v>1486</v>
      </c>
      <c r="J399" s="42">
        <v>0</v>
      </c>
      <c r="K399" s="43"/>
      <c r="L399" s="44">
        <f t="shared" si="6"/>
        <v>21012000</v>
      </c>
    </row>
    <row r="400" spans="1:12" ht="17.25" customHeight="1" x14ac:dyDescent="0.25">
      <c r="A400" s="34" t="s">
        <v>1487</v>
      </c>
      <c r="B400" s="35">
        <v>44965</v>
      </c>
      <c r="C400" s="36">
        <v>44972</v>
      </c>
      <c r="D400" s="37" t="s">
        <v>20</v>
      </c>
      <c r="E400" s="38" t="s">
        <v>1488</v>
      </c>
      <c r="F400" s="38" t="s">
        <v>1489</v>
      </c>
      <c r="G400" s="39">
        <v>21012000</v>
      </c>
      <c r="H400" s="40" t="s">
        <v>23</v>
      </c>
      <c r="I400" s="41" t="s">
        <v>1490</v>
      </c>
      <c r="J400" s="42">
        <v>0</v>
      </c>
      <c r="K400" s="43"/>
      <c r="L400" s="44">
        <f t="shared" si="6"/>
        <v>21012000</v>
      </c>
    </row>
    <row r="401" spans="1:12" ht="17.25" customHeight="1" x14ac:dyDescent="0.25">
      <c r="A401" s="34" t="s">
        <v>1491</v>
      </c>
      <c r="B401" s="35">
        <v>44964</v>
      </c>
      <c r="C401" s="36">
        <v>44965</v>
      </c>
      <c r="D401" s="37" t="s">
        <v>20</v>
      </c>
      <c r="E401" s="38" t="s">
        <v>1492</v>
      </c>
      <c r="F401" s="38" t="s">
        <v>1493</v>
      </c>
      <c r="G401" s="39">
        <v>21012000</v>
      </c>
      <c r="H401" s="40" t="s">
        <v>23</v>
      </c>
      <c r="I401" s="41" t="s">
        <v>1494</v>
      </c>
      <c r="J401" s="42">
        <v>0</v>
      </c>
      <c r="K401" s="43"/>
      <c r="L401" s="44">
        <f t="shared" si="6"/>
        <v>21012000</v>
      </c>
    </row>
    <row r="402" spans="1:12" ht="17.25" customHeight="1" x14ac:dyDescent="0.25">
      <c r="A402" s="34" t="s">
        <v>1495</v>
      </c>
      <c r="B402" s="35">
        <v>44963</v>
      </c>
      <c r="C402" s="36">
        <v>44964</v>
      </c>
      <c r="D402" s="37" t="s">
        <v>20</v>
      </c>
      <c r="E402" s="38" t="s">
        <v>1496</v>
      </c>
      <c r="F402" s="38" t="s">
        <v>1497</v>
      </c>
      <c r="G402" s="39">
        <v>42800000</v>
      </c>
      <c r="H402" s="40" t="s">
        <v>23</v>
      </c>
      <c r="I402" s="41" t="s">
        <v>1498</v>
      </c>
      <c r="J402" s="42">
        <v>14980000</v>
      </c>
      <c r="K402" s="43"/>
      <c r="L402" s="44">
        <f t="shared" si="6"/>
        <v>57780000</v>
      </c>
    </row>
    <row r="403" spans="1:12" ht="17.25" customHeight="1" x14ac:dyDescent="0.25">
      <c r="A403" s="34" t="s">
        <v>1499</v>
      </c>
      <c r="B403" s="35">
        <v>44965</v>
      </c>
      <c r="C403" s="36">
        <v>44972</v>
      </c>
      <c r="D403" s="37" t="s">
        <v>20</v>
      </c>
      <c r="E403" s="38" t="s">
        <v>1500</v>
      </c>
      <c r="F403" s="38" t="s">
        <v>785</v>
      </c>
      <c r="G403" s="39">
        <v>71379000</v>
      </c>
      <c r="H403" s="40" t="s">
        <v>23</v>
      </c>
      <c r="I403" s="41" t="s">
        <v>1501</v>
      </c>
      <c r="J403" s="42">
        <v>0</v>
      </c>
      <c r="K403" s="43"/>
      <c r="L403" s="44">
        <f t="shared" si="6"/>
        <v>71379000</v>
      </c>
    </row>
    <row r="404" spans="1:12" ht="17.25" customHeight="1" x14ac:dyDescent="0.25">
      <c r="A404" s="34" t="s">
        <v>1502</v>
      </c>
      <c r="B404" s="35">
        <v>44964</v>
      </c>
      <c r="C404" s="36">
        <v>44967</v>
      </c>
      <c r="D404" s="37" t="s">
        <v>20</v>
      </c>
      <c r="E404" s="38" t="s">
        <v>1503</v>
      </c>
      <c r="F404" s="38" t="s">
        <v>351</v>
      </c>
      <c r="G404" s="39">
        <v>77610500</v>
      </c>
      <c r="H404" s="40" t="s">
        <v>23</v>
      </c>
      <c r="I404" s="41" t="s">
        <v>1504</v>
      </c>
      <c r="J404" s="42">
        <v>0</v>
      </c>
      <c r="K404" s="43"/>
      <c r="L404" s="44">
        <f t="shared" si="6"/>
        <v>77610500</v>
      </c>
    </row>
    <row r="405" spans="1:12" ht="17.25" customHeight="1" x14ac:dyDescent="0.25">
      <c r="A405" s="34" t="s">
        <v>1505</v>
      </c>
      <c r="B405" s="35">
        <v>44964</v>
      </c>
      <c r="C405" s="36">
        <v>44970</v>
      </c>
      <c r="D405" s="37" t="s">
        <v>20</v>
      </c>
      <c r="E405" s="38" t="s">
        <v>1506</v>
      </c>
      <c r="F405" s="38" t="s">
        <v>846</v>
      </c>
      <c r="G405" s="39">
        <v>62881500</v>
      </c>
      <c r="H405" s="40" t="s">
        <v>23</v>
      </c>
      <c r="I405" s="41" t="s">
        <v>1507</v>
      </c>
      <c r="J405" s="42">
        <v>0</v>
      </c>
      <c r="K405" s="43"/>
      <c r="L405" s="44">
        <f t="shared" si="6"/>
        <v>62881500</v>
      </c>
    </row>
    <row r="406" spans="1:12" ht="17.25" customHeight="1" x14ac:dyDescent="0.25">
      <c r="A406" s="34" t="s">
        <v>1508</v>
      </c>
      <c r="B406" s="35">
        <v>44964</v>
      </c>
      <c r="C406" s="36">
        <v>44967</v>
      </c>
      <c r="D406" s="37" t="s">
        <v>20</v>
      </c>
      <c r="E406" s="38" t="s">
        <v>1509</v>
      </c>
      <c r="F406" s="38" t="s">
        <v>1510</v>
      </c>
      <c r="G406" s="39">
        <v>62881500</v>
      </c>
      <c r="H406" s="40" t="s">
        <v>23</v>
      </c>
      <c r="I406" s="41" t="s">
        <v>1511</v>
      </c>
      <c r="J406" s="42">
        <v>0</v>
      </c>
      <c r="K406" s="43"/>
      <c r="L406" s="44">
        <f t="shared" si="6"/>
        <v>62881500</v>
      </c>
    </row>
    <row r="407" spans="1:12" ht="17.25" customHeight="1" x14ac:dyDescent="0.25">
      <c r="A407" s="34" t="s">
        <v>1512</v>
      </c>
      <c r="B407" s="35">
        <v>44964</v>
      </c>
      <c r="C407" s="36">
        <v>44967</v>
      </c>
      <c r="D407" s="37" t="s">
        <v>20</v>
      </c>
      <c r="E407" s="38" t="s">
        <v>1513</v>
      </c>
      <c r="F407" s="38" t="s">
        <v>846</v>
      </c>
      <c r="G407" s="39">
        <v>62881500</v>
      </c>
      <c r="H407" s="40" t="s">
        <v>23</v>
      </c>
      <c r="I407" s="41" t="s">
        <v>1514</v>
      </c>
      <c r="J407" s="42">
        <v>0</v>
      </c>
      <c r="K407" s="43"/>
      <c r="L407" s="44">
        <f t="shared" si="6"/>
        <v>62881500</v>
      </c>
    </row>
    <row r="408" spans="1:12" ht="17.25" customHeight="1" x14ac:dyDescent="0.25">
      <c r="A408" s="34" t="s">
        <v>1515</v>
      </c>
      <c r="B408" s="35">
        <v>44964</v>
      </c>
      <c r="C408" s="36">
        <v>44970</v>
      </c>
      <c r="D408" s="37" t="s">
        <v>20</v>
      </c>
      <c r="E408" s="38" t="s">
        <v>1516</v>
      </c>
      <c r="F408" s="38" t="s">
        <v>1517</v>
      </c>
      <c r="G408" s="39">
        <v>73645000</v>
      </c>
      <c r="H408" s="40" t="s">
        <v>23</v>
      </c>
      <c r="I408" s="41" t="s">
        <v>1518</v>
      </c>
      <c r="J408" s="42">
        <v>0</v>
      </c>
      <c r="K408" s="43"/>
      <c r="L408" s="44">
        <f t="shared" si="6"/>
        <v>73645000</v>
      </c>
    </row>
    <row r="409" spans="1:12" ht="17.25" customHeight="1" x14ac:dyDescent="0.25">
      <c r="A409" s="34" t="s">
        <v>1519</v>
      </c>
      <c r="B409" s="35">
        <v>44964</v>
      </c>
      <c r="C409" s="36">
        <v>44967</v>
      </c>
      <c r="D409" s="37" t="s">
        <v>50</v>
      </c>
      <c r="E409" s="38" t="s">
        <v>1520</v>
      </c>
      <c r="F409" s="38" t="s">
        <v>1521</v>
      </c>
      <c r="G409" s="39">
        <v>37400000</v>
      </c>
      <c r="H409" s="40" t="s">
        <v>23</v>
      </c>
      <c r="I409" s="41" t="s">
        <v>1522</v>
      </c>
      <c r="J409" s="42">
        <v>0</v>
      </c>
      <c r="K409" s="43"/>
      <c r="L409" s="44">
        <f t="shared" si="6"/>
        <v>37400000</v>
      </c>
    </row>
    <row r="410" spans="1:12" ht="17.25" customHeight="1" x14ac:dyDescent="0.25">
      <c r="A410" s="34" t="s">
        <v>1523</v>
      </c>
      <c r="B410" s="35">
        <v>44965</v>
      </c>
      <c r="C410" s="36">
        <v>44970</v>
      </c>
      <c r="D410" s="37" t="s">
        <v>20</v>
      </c>
      <c r="E410" s="38" t="s">
        <v>1524</v>
      </c>
      <c r="F410" s="38" t="s">
        <v>846</v>
      </c>
      <c r="G410" s="39">
        <v>62881500</v>
      </c>
      <c r="H410" s="40" t="s">
        <v>23</v>
      </c>
      <c r="I410" s="41" t="s">
        <v>1525</v>
      </c>
      <c r="J410" s="42">
        <v>0</v>
      </c>
      <c r="K410" s="43"/>
      <c r="L410" s="44">
        <f t="shared" si="6"/>
        <v>62881500</v>
      </c>
    </row>
    <row r="411" spans="1:12" ht="17.25" customHeight="1" x14ac:dyDescent="0.25">
      <c r="A411" s="34" t="s">
        <v>1526</v>
      </c>
      <c r="B411" s="35">
        <v>44963</v>
      </c>
      <c r="C411" s="36">
        <v>44965</v>
      </c>
      <c r="D411" s="37" t="s">
        <v>20</v>
      </c>
      <c r="E411" s="38" t="s">
        <v>1527</v>
      </c>
      <c r="F411" s="38" t="s">
        <v>1528</v>
      </c>
      <c r="G411" s="39">
        <v>42800000</v>
      </c>
      <c r="H411" s="40" t="s">
        <v>23</v>
      </c>
      <c r="I411" s="41" t="s">
        <v>1529</v>
      </c>
      <c r="J411" s="42">
        <v>14801667</v>
      </c>
      <c r="K411" s="43"/>
      <c r="L411" s="44">
        <f t="shared" si="6"/>
        <v>57601667</v>
      </c>
    </row>
    <row r="412" spans="1:12" ht="17.25" customHeight="1" x14ac:dyDescent="0.25">
      <c r="A412" s="34" t="s">
        <v>1530</v>
      </c>
      <c r="B412" s="35">
        <v>44963</v>
      </c>
      <c r="C412" s="36">
        <v>44965</v>
      </c>
      <c r="D412" s="37" t="s">
        <v>50</v>
      </c>
      <c r="E412" s="38" t="s">
        <v>1531</v>
      </c>
      <c r="F412" s="38" t="s">
        <v>1532</v>
      </c>
      <c r="G412" s="39">
        <v>29200000</v>
      </c>
      <c r="H412" s="40" t="s">
        <v>23</v>
      </c>
      <c r="I412" s="41" t="s">
        <v>1533</v>
      </c>
      <c r="J412" s="42">
        <v>10098333</v>
      </c>
      <c r="K412" s="43"/>
      <c r="L412" s="44">
        <f t="shared" si="6"/>
        <v>39298333</v>
      </c>
    </row>
    <row r="413" spans="1:12" ht="17.25" customHeight="1" x14ac:dyDescent="0.25">
      <c r="A413" s="34" t="s">
        <v>1534</v>
      </c>
      <c r="B413" s="35">
        <v>44963</v>
      </c>
      <c r="C413" s="36">
        <v>44964</v>
      </c>
      <c r="D413" s="37" t="s">
        <v>20</v>
      </c>
      <c r="E413" s="38" t="s">
        <v>1535</v>
      </c>
      <c r="F413" s="38" t="s">
        <v>1536</v>
      </c>
      <c r="G413" s="39">
        <v>59600000</v>
      </c>
      <c r="H413" s="40" t="s">
        <v>23</v>
      </c>
      <c r="I413" s="41" t="s">
        <v>1537</v>
      </c>
      <c r="J413" s="42">
        <v>20860000</v>
      </c>
      <c r="K413" s="43"/>
      <c r="L413" s="44">
        <f t="shared" si="6"/>
        <v>80460000</v>
      </c>
    </row>
    <row r="414" spans="1:12" ht="17.25" customHeight="1" x14ac:dyDescent="0.25">
      <c r="A414" s="34" t="s">
        <v>1538</v>
      </c>
      <c r="B414" s="35">
        <v>44964</v>
      </c>
      <c r="C414" s="36">
        <v>44965</v>
      </c>
      <c r="D414" s="37" t="s">
        <v>20</v>
      </c>
      <c r="E414" s="38" t="s">
        <v>1539</v>
      </c>
      <c r="F414" s="38" t="s">
        <v>1540</v>
      </c>
      <c r="G414" s="39">
        <v>59600000</v>
      </c>
      <c r="H414" s="40" t="s">
        <v>23</v>
      </c>
      <c r="I414" s="41" t="s">
        <v>1541</v>
      </c>
      <c r="J414" s="42">
        <v>20611667</v>
      </c>
      <c r="K414" s="43"/>
      <c r="L414" s="44">
        <f t="shared" si="6"/>
        <v>80211667</v>
      </c>
    </row>
    <row r="415" spans="1:12" ht="17.25" customHeight="1" x14ac:dyDescent="0.25">
      <c r="A415" s="34" t="s">
        <v>1542</v>
      </c>
      <c r="B415" s="35">
        <v>44963</v>
      </c>
      <c r="C415" s="36">
        <v>44964</v>
      </c>
      <c r="D415" s="37" t="s">
        <v>50</v>
      </c>
      <c r="E415" s="38" t="s">
        <v>1543</v>
      </c>
      <c r="F415" s="38" t="s">
        <v>1469</v>
      </c>
      <c r="G415" s="39">
        <v>35200000</v>
      </c>
      <c r="H415" s="40" t="s">
        <v>23</v>
      </c>
      <c r="I415" s="41" t="s">
        <v>1544</v>
      </c>
      <c r="J415" s="42">
        <v>12320000</v>
      </c>
      <c r="K415" s="43"/>
      <c r="L415" s="44">
        <f t="shared" si="6"/>
        <v>47520000</v>
      </c>
    </row>
    <row r="416" spans="1:12" ht="17.25" customHeight="1" x14ac:dyDescent="0.25">
      <c r="A416" s="34" t="s">
        <v>1545</v>
      </c>
      <c r="B416" s="35">
        <v>44963</v>
      </c>
      <c r="C416" s="36">
        <v>44965</v>
      </c>
      <c r="D416" s="37" t="s">
        <v>50</v>
      </c>
      <c r="E416" s="38" t="s">
        <v>1546</v>
      </c>
      <c r="F416" s="38" t="s">
        <v>1469</v>
      </c>
      <c r="G416" s="39">
        <v>35200000</v>
      </c>
      <c r="H416" s="40" t="s">
        <v>23</v>
      </c>
      <c r="I416" s="41" t="s">
        <v>1547</v>
      </c>
      <c r="J416" s="42">
        <v>12173333</v>
      </c>
      <c r="K416" s="43"/>
      <c r="L416" s="44">
        <f t="shared" si="6"/>
        <v>47373333</v>
      </c>
    </row>
    <row r="417" spans="1:12" ht="17.25" customHeight="1" x14ac:dyDescent="0.25">
      <c r="A417" s="34" t="s">
        <v>1548</v>
      </c>
      <c r="B417" s="35">
        <v>44964</v>
      </c>
      <c r="C417" s="36">
        <v>44967</v>
      </c>
      <c r="D417" s="37" t="s">
        <v>20</v>
      </c>
      <c r="E417" s="38" t="s">
        <v>1549</v>
      </c>
      <c r="F417" s="38" t="s">
        <v>1550</v>
      </c>
      <c r="G417" s="39">
        <v>64890000</v>
      </c>
      <c r="H417" s="40" t="s">
        <v>23</v>
      </c>
      <c r="I417" s="41" t="s">
        <v>1551</v>
      </c>
      <c r="J417" s="42">
        <v>12257000</v>
      </c>
      <c r="K417" s="43"/>
      <c r="L417" s="44">
        <f t="shared" si="6"/>
        <v>77147000</v>
      </c>
    </row>
    <row r="418" spans="1:12" ht="17.25" customHeight="1" x14ac:dyDescent="0.25">
      <c r="A418" s="34" t="s">
        <v>1552</v>
      </c>
      <c r="B418" s="35">
        <v>44964</v>
      </c>
      <c r="C418" s="36">
        <v>44965</v>
      </c>
      <c r="D418" s="37" t="s">
        <v>20</v>
      </c>
      <c r="E418" s="38" t="s">
        <v>1553</v>
      </c>
      <c r="F418" s="38" t="s">
        <v>1554</v>
      </c>
      <c r="G418" s="39">
        <v>44800000</v>
      </c>
      <c r="H418" s="40" t="s">
        <v>23</v>
      </c>
      <c r="I418" s="41" t="s">
        <v>1555</v>
      </c>
      <c r="J418" s="42">
        <v>14186667</v>
      </c>
      <c r="K418" s="43"/>
      <c r="L418" s="44">
        <f t="shared" si="6"/>
        <v>58986667</v>
      </c>
    </row>
    <row r="419" spans="1:12" ht="17.25" customHeight="1" x14ac:dyDescent="0.25">
      <c r="A419" s="34" t="s">
        <v>1556</v>
      </c>
      <c r="B419" s="35">
        <v>44965</v>
      </c>
      <c r="C419" s="36">
        <v>44970</v>
      </c>
      <c r="D419" s="37" t="s">
        <v>50</v>
      </c>
      <c r="E419" s="38" t="s">
        <v>1557</v>
      </c>
      <c r="F419" s="38" t="s">
        <v>1558</v>
      </c>
      <c r="G419" s="39">
        <v>42000000</v>
      </c>
      <c r="H419" s="40" t="s">
        <v>23</v>
      </c>
      <c r="I419" s="41" t="s">
        <v>1559</v>
      </c>
      <c r="J419" s="42">
        <v>0</v>
      </c>
      <c r="K419" s="43">
        <v>36400000</v>
      </c>
      <c r="L419" s="44">
        <f t="shared" si="6"/>
        <v>5600000</v>
      </c>
    </row>
    <row r="420" spans="1:12" ht="17.25" customHeight="1" x14ac:dyDescent="0.25">
      <c r="A420" s="34" t="s">
        <v>1560</v>
      </c>
      <c r="B420" s="35">
        <v>44966</v>
      </c>
      <c r="C420" s="36">
        <v>44973</v>
      </c>
      <c r="D420" s="37" t="s">
        <v>20</v>
      </c>
      <c r="E420" s="38" t="s">
        <v>1561</v>
      </c>
      <c r="F420" s="38" t="s">
        <v>1562</v>
      </c>
      <c r="G420" s="39">
        <v>120510000</v>
      </c>
      <c r="H420" s="40" t="s">
        <v>23</v>
      </c>
      <c r="I420" s="41" t="s">
        <v>1563</v>
      </c>
      <c r="J420" s="42">
        <v>20085000</v>
      </c>
      <c r="K420" s="43"/>
      <c r="L420" s="44">
        <f t="shared" si="6"/>
        <v>140595000</v>
      </c>
    </row>
    <row r="421" spans="1:12" ht="17.25" customHeight="1" x14ac:dyDescent="0.25">
      <c r="A421" s="34" t="s">
        <v>1564</v>
      </c>
      <c r="B421" s="35">
        <v>44965</v>
      </c>
      <c r="C421" s="36">
        <v>44971</v>
      </c>
      <c r="D421" s="37" t="s">
        <v>20</v>
      </c>
      <c r="E421" s="38" t="s">
        <v>1565</v>
      </c>
      <c r="F421" s="38" t="s">
        <v>1566</v>
      </c>
      <c r="G421" s="39">
        <v>29912000</v>
      </c>
      <c r="H421" s="40" t="s">
        <v>23</v>
      </c>
      <c r="I421" s="41" t="s">
        <v>1567</v>
      </c>
      <c r="J421" s="42">
        <v>0</v>
      </c>
      <c r="K421" s="43"/>
      <c r="L421" s="44">
        <f t="shared" si="6"/>
        <v>29912000</v>
      </c>
    </row>
    <row r="422" spans="1:12" ht="17.25" customHeight="1" x14ac:dyDescent="0.25">
      <c r="A422" s="34" t="s">
        <v>1568</v>
      </c>
      <c r="B422" s="35">
        <v>44965</v>
      </c>
      <c r="C422" s="36">
        <v>44971</v>
      </c>
      <c r="D422" s="37" t="s">
        <v>20</v>
      </c>
      <c r="E422" s="38" t="s">
        <v>1569</v>
      </c>
      <c r="F422" s="38" t="s">
        <v>1570</v>
      </c>
      <c r="G422" s="39">
        <v>21012000</v>
      </c>
      <c r="H422" s="40" t="s">
        <v>23</v>
      </c>
      <c r="I422" s="41" t="s">
        <v>1571</v>
      </c>
      <c r="J422" s="42">
        <v>0</v>
      </c>
      <c r="K422" s="43"/>
      <c r="L422" s="44">
        <f t="shared" si="6"/>
        <v>21012000</v>
      </c>
    </row>
    <row r="423" spans="1:12" ht="17.25" customHeight="1" x14ac:dyDescent="0.25">
      <c r="A423" s="34" t="s">
        <v>1572</v>
      </c>
      <c r="B423" s="35">
        <v>44965</v>
      </c>
      <c r="C423" s="36">
        <v>44972</v>
      </c>
      <c r="D423" s="37" t="s">
        <v>20</v>
      </c>
      <c r="E423" s="38" t="s">
        <v>1573</v>
      </c>
      <c r="F423" s="38" t="s">
        <v>1574</v>
      </c>
      <c r="G423" s="39">
        <v>64470000</v>
      </c>
      <c r="H423" s="40" t="s">
        <v>23</v>
      </c>
      <c r="I423" s="41" t="s">
        <v>1575</v>
      </c>
      <c r="J423" s="42">
        <v>0</v>
      </c>
      <c r="K423" s="43"/>
      <c r="L423" s="44">
        <f t="shared" si="6"/>
        <v>64470000</v>
      </c>
    </row>
    <row r="424" spans="1:12" ht="17.25" customHeight="1" x14ac:dyDescent="0.25">
      <c r="A424" s="34" t="s">
        <v>1576</v>
      </c>
      <c r="B424" s="35">
        <v>44965</v>
      </c>
      <c r="C424" s="36">
        <v>44972</v>
      </c>
      <c r="D424" s="37" t="s">
        <v>20</v>
      </c>
      <c r="E424" s="38" t="s">
        <v>1577</v>
      </c>
      <c r="F424" s="38" t="s">
        <v>1578</v>
      </c>
      <c r="G424" s="39">
        <v>47277000</v>
      </c>
      <c r="H424" s="40" t="s">
        <v>23</v>
      </c>
      <c r="I424" s="41" t="s">
        <v>1579</v>
      </c>
      <c r="J424" s="42">
        <v>8054600</v>
      </c>
      <c r="K424" s="43"/>
      <c r="L424" s="44">
        <f t="shared" si="6"/>
        <v>55331600</v>
      </c>
    </row>
    <row r="425" spans="1:12" ht="17.25" customHeight="1" x14ac:dyDescent="0.25">
      <c r="A425" s="34" t="s">
        <v>1580</v>
      </c>
      <c r="B425" s="35">
        <v>44965</v>
      </c>
      <c r="C425" s="36">
        <v>44971</v>
      </c>
      <c r="D425" s="37" t="s">
        <v>20</v>
      </c>
      <c r="E425" s="38" t="s">
        <v>1581</v>
      </c>
      <c r="F425" s="38" t="s">
        <v>1582</v>
      </c>
      <c r="G425" s="39">
        <v>29912000</v>
      </c>
      <c r="H425" s="40" t="s">
        <v>23</v>
      </c>
      <c r="I425" s="41" t="s">
        <v>1583</v>
      </c>
      <c r="J425" s="42">
        <v>0</v>
      </c>
      <c r="K425" s="43"/>
      <c r="L425" s="44">
        <f t="shared" si="6"/>
        <v>29912000</v>
      </c>
    </row>
    <row r="426" spans="1:12" ht="17.25" customHeight="1" x14ac:dyDescent="0.25">
      <c r="A426" s="34" t="s">
        <v>1584</v>
      </c>
      <c r="B426" s="35">
        <v>44967</v>
      </c>
      <c r="C426" s="36">
        <v>44974</v>
      </c>
      <c r="D426" s="37" t="s">
        <v>20</v>
      </c>
      <c r="E426" s="38" t="s">
        <v>1585</v>
      </c>
      <c r="F426" s="38" t="s">
        <v>1586</v>
      </c>
      <c r="G426" s="39">
        <v>55620000</v>
      </c>
      <c r="H426" s="40" t="s">
        <v>23</v>
      </c>
      <c r="I426" s="41" t="s">
        <v>1587</v>
      </c>
      <c r="J426" s="42">
        <v>9064000</v>
      </c>
      <c r="K426" s="43"/>
      <c r="L426" s="44">
        <f t="shared" si="6"/>
        <v>64684000</v>
      </c>
    </row>
    <row r="427" spans="1:12" ht="17.25" customHeight="1" x14ac:dyDescent="0.25">
      <c r="A427" s="34" t="s">
        <v>1588</v>
      </c>
      <c r="B427" s="35">
        <v>44964</v>
      </c>
      <c r="C427" s="36">
        <v>44966</v>
      </c>
      <c r="D427" s="37" t="s">
        <v>20</v>
      </c>
      <c r="E427" s="38" t="s">
        <v>1589</v>
      </c>
      <c r="F427" s="38" t="s">
        <v>1590</v>
      </c>
      <c r="G427" s="39">
        <v>55620000</v>
      </c>
      <c r="H427" s="40" t="s">
        <v>23</v>
      </c>
      <c r="I427" s="41" t="s">
        <v>1591</v>
      </c>
      <c r="J427" s="42">
        <v>16892000</v>
      </c>
      <c r="K427" s="43"/>
      <c r="L427" s="44">
        <f t="shared" si="6"/>
        <v>72512000</v>
      </c>
    </row>
    <row r="428" spans="1:12" ht="17.25" customHeight="1" x14ac:dyDescent="0.25">
      <c r="A428" s="34" t="s">
        <v>1592</v>
      </c>
      <c r="B428" s="35">
        <v>44970</v>
      </c>
      <c r="C428" s="36">
        <v>44972</v>
      </c>
      <c r="D428" s="37" t="s">
        <v>20</v>
      </c>
      <c r="E428" s="38" t="s">
        <v>1593</v>
      </c>
      <c r="F428" s="38" t="s">
        <v>1594</v>
      </c>
      <c r="G428" s="39">
        <v>63495000</v>
      </c>
      <c r="H428" s="40" t="s">
        <v>23</v>
      </c>
      <c r="I428" s="41" t="s">
        <v>1595</v>
      </c>
      <c r="J428" s="42">
        <v>10817667</v>
      </c>
      <c r="K428" s="43"/>
      <c r="L428" s="44">
        <f t="shared" si="6"/>
        <v>74312667</v>
      </c>
    </row>
    <row r="429" spans="1:12" ht="17.25" customHeight="1" x14ac:dyDescent="0.25">
      <c r="A429" s="34" t="s">
        <v>1596</v>
      </c>
      <c r="B429" s="35">
        <v>44967</v>
      </c>
      <c r="C429" s="36">
        <v>44972</v>
      </c>
      <c r="D429" s="37" t="s">
        <v>20</v>
      </c>
      <c r="E429" s="38" t="s">
        <v>1597</v>
      </c>
      <c r="F429" s="38" t="s">
        <v>1598</v>
      </c>
      <c r="G429" s="39">
        <v>55620000</v>
      </c>
      <c r="H429" s="40" t="s">
        <v>23</v>
      </c>
      <c r="I429" s="41" t="s">
        <v>1599</v>
      </c>
      <c r="J429" s="42">
        <v>9476000</v>
      </c>
      <c r="K429" s="43"/>
      <c r="L429" s="44">
        <f t="shared" si="6"/>
        <v>65096000</v>
      </c>
    </row>
    <row r="430" spans="1:12" ht="17.25" customHeight="1" x14ac:dyDescent="0.25">
      <c r="A430" s="34" t="s">
        <v>1600</v>
      </c>
      <c r="B430" s="35">
        <v>44965</v>
      </c>
      <c r="C430" s="36">
        <v>44971</v>
      </c>
      <c r="D430" s="37" t="s">
        <v>50</v>
      </c>
      <c r="E430" s="38" t="s">
        <v>1601</v>
      </c>
      <c r="F430" s="38" t="s">
        <v>1602</v>
      </c>
      <c r="G430" s="39">
        <v>43740000</v>
      </c>
      <c r="H430" s="40" t="s">
        <v>23</v>
      </c>
      <c r="I430" s="41" t="s">
        <v>1603</v>
      </c>
      <c r="J430" s="42">
        <v>7614000</v>
      </c>
      <c r="K430" s="43"/>
      <c r="L430" s="44">
        <f t="shared" si="6"/>
        <v>51354000</v>
      </c>
    </row>
    <row r="431" spans="1:12" ht="17.25" customHeight="1" x14ac:dyDescent="0.25">
      <c r="A431" s="34" t="s">
        <v>1604</v>
      </c>
      <c r="B431" s="35">
        <v>44965</v>
      </c>
      <c r="C431" s="36">
        <v>44967</v>
      </c>
      <c r="D431" s="37" t="s">
        <v>20</v>
      </c>
      <c r="E431" s="38" t="s">
        <v>1605</v>
      </c>
      <c r="F431" s="38" t="s">
        <v>1606</v>
      </c>
      <c r="G431" s="39">
        <v>67500000</v>
      </c>
      <c r="H431" s="40" t="s">
        <v>23</v>
      </c>
      <c r="I431" s="41" t="s">
        <v>1607</v>
      </c>
      <c r="J431" s="42">
        <v>13500000</v>
      </c>
      <c r="K431" s="43"/>
      <c r="L431" s="44">
        <f t="shared" si="6"/>
        <v>81000000</v>
      </c>
    </row>
    <row r="432" spans="1:12" ht="17.25" customHeight="1" x14ac:dyDescent="0.25">
      <c r="A432" s="34" t="s">
        <v>1608</v>
      </c>
      <c r="B432" s="35">
        <v>44970</v>
      </c>
      <c r="C432" s="36">
        <v>44972</v>
      </c>
      <c r="D432" s="37" t="s">
        <v>20</v>
      </c>
      <c r="E432" s="38" t="s">
        <v>1609</v>
      </c>
      <c r="F432" s="38" t="s">
        <v>1610</v>
      </c>
      <c r="G432" s="39">
        <v>76482000</v>
      </c>
      <c r="H432" s="40" t="s">
        <v>23</v>
      </c>
      <c r="I432" s="41" t="s">
        <v>1611</v>
      </c>
      <c r="J432" s="42">
        <v>13030267</v>
      </c>
      <c r="K432" s="43"/>
      <c r="L432" s="44">
        <f t="shared" si="6"/>
        <v>89512267</v>
      </c>
    </row>
    <row r="433" spans="1:12" ht="17.25" customHeight="1" x14ac:dyDescent="0.25">
      <c r="A433" s="34" t="s">
        <v>1612</v>
      </c>
      <c r="B433" s="35">
        <v>44965</v>
      </c>
      <c r="C433" s="36">
        <v>44971</v>
      </c>
      <c r="D433" s="37" t="s">
        <v>20</v>
      </c>
      <c r="E433" s="38" t="s">
        <v>1613</v>
      </c>
      <c r="F433" s="38" t="s">
        <v>1614</v>
      </c>
      <c r="G433" s="39">
        <v>63495000</v>
      </c>
      <c r="H433" s="40" t="s">
        <v>23</v>
      </c>
      <c r="I433" s="41" t="s">
        <v>1615</v>
      </c>
      <c r="J433" s="42">
        <v>18107833</v>
      </c>
      <c r="K433" s="43"/>
      <c r="L433" s="44">
        <f t="shared" si="6"/>
        <v>81602833</v>
      </c>
    </row>
    <row r="434" spans="1:12" ht="17.25" customHeight="1" x14ac:dyDescent="0.25">
      <c r="A434" s="34" t="s">
        <v>1616</v>
      </c>
      <c r="B434" s="35">
        <v>44965</v>
      </c>
      <c r="C434" s="36">
        <v>44967</v>
      </c>
      <c r="D434" s="37" t="s">
        <v>20</v>
      </c>
      <c r="E434" s="38" t="s">
        <v>1617</v>
      </c>
      <c r="F434" s="38" t="s">
        <v>1618</v>
      </c>
      <c r="G434" s="39">
        <v>58500000</v>
      </c>
      <c r="H434" s="40" t="s">
        <v>23</v>
      </c>
      <c r="I434" s="41" t="s">
        <v>1619</v>
      </c>
      <c r="J434" s="42">
        <v>17550000</v>
      </c>
      <c r="K434" s="43"/>
      <c r="L434" s="44">
        <f t="shared" si="6"/>
        <v>76050000</v>
      </c>
    </row>
    <row r="435" spans="1:12" ht="17.25" customHeight="1" x14ac:dyDescent="0.25">
      <c r="A435" s="34" t="s">
        <v>1620</v>
      </c>
      <c r="B435" s="35">
        <v>44971</v>
      </c>
      <c r="C435" s="36">
        <v>44972</v>
      </c>
      <c r="D435" s="37" t="s">
        <v>20</v>
      </c>
      <c r="E435" s="38" t="s">
        <v>1621</v>
      </c>
      <c r="F435" s="38" t="s">
        <v>1622</v>
      </c>
      <c r="G435" s="39">
        <v>54693000</v>
      </c>
      <c r="H435" s="40" t="s">
        <v>23</v>
      </c>
      <c r="I435" s="41" t="s">
        <v>1623</v>
      </c>
      <c r="J435" s="42">
        <v>9318067</v>
      </c>
      <c r="K435" s="43"/>
      <c r="L435" s="44">
        <f t="shared" si="6"/>
        <v>64011067</v>
      </c>
    </row>
    <row r="436" spans="1:12" ht="17.25" customHeight="1" x14ac:dyDescent="0.25">
      <c r="A436" s="34" t="s">
        <v>1624</v>
      </c>
      <c r="B436" s="35">
        <v>44965</v>
      </c>
      <c r="C436" s="36">
        <v>44967</v>
      </c>
      <c r="D436" s="37" t="s">
        <v>20</v>
      </c>
      <c r="E436" s="38" t="s">
        <v>1625</v>
      </c>
      <c r="F436" s="38" t="s">
        <v>1626</v>
      </c>
      <c r="G436" s="39">
        <v>49851000</v>
      </c>
      <c r="H436" s="40" t="s">
        <v>23</v>
      </c>
      <c r="I436" s="41" t="s">
        <v>1627</v>
      </c>
      <c r="J436" s="42">
        <v>14955300</v>
      </c>
      <c r="K436" s="43"/>
      <c r="L436" s="44">
        <f t="shared" si="6"/>
        <v>64806300</v>
      </c>
    </row>
    <row r="437" spans="1:12" ht="17.25" customHeight="1" x14ac:dyDescent="0.25">
      <c r="A437" s="34" t="s">
        <v>1628</v>
      </c>
      <c r="B437" s="35">
        <v>44965</v>
      </c>
      <c r="C437" s="36">
        <v>44966</v>
      </c>
      <c r="D437" s="37" t="s">
        <v>20</v>
      </c>
      <c r="E437" s="38" t="s">
        <v>1629</v>
      </c>
      <c r="F437" s="38" t="s">
        <v>291</v>
      </c>
      <c r="G437" s="39">
        <v>64890000</v>
      </c>
      <c r="H437" s="40" t="s">
        <v>23</v>
      </c>
      <c r="I437" s="41" t="s">
        <v>1630</v>
      </c>
      <c r="J437" s="42">
        <v>26917333</v>
      </c>
      <c r="K437" s="43"/>
      <c r="L437" s="44">
        <f t="shared" si="6"/>
        <v>91807333</v>
      </c>
    </row>
    <row r="438" spans="1:12" ht="17.25" customHeight="1" x14ac:dyDescent="0.25">
      <c r="A438" s="34" t="s">
        <v>1631</v>
      </c>
      <c r="B438" s="35">
        <v>44966</v>
      </c>
      <c r="C438" s="36">
        <v>44967</v>
      </c>
      <c r="D438" s="37" t="s">
        <v>20</v>
      </c>
      <c r="E438" s="38" t="s">
        <v>1632</v>
      </c>
      <c r="F438" s="38" t="s">
        <v>1633</v>
      </c>
      <c r="G438" s="39">
        <v>67568000</v>
      </c>
      <c r="H438" s="40" t="s">
        <v>23</v>
      </c>
      <c r="I438" s="41" t="s">
        <v>1634</v>
      </c>
      <c r="J438" s="42">
        <v>22804200</v>
      </c>
      <c r="K438" s="43"/>
      <c r="L438" s="44">
        <f t="shared" si="6"/>
        <v>90372200</v>
      </c>
    </row>
    <row r="439" spans="1:12" ht="17.25" customHeight="1" x14ac:dyDescent="0.25">
      <c r="A439" s="34" t="s">
        <v>1635</v>
      </c>
      <c r="B439" s="35">
        <v>44964</v>
      </c>
      <c r="C439" s="36">
        <v>44967</v>
      </c>
      <c r="D439" s="37" t="s">
        <v>20</v>
      </c>
      <c r="E439" s="38" t="s">
        <v>1636</v>
      </c>
      <c r="F439" s="38" t="s">
        <v>146</v>
      </c>
      <c r="G439" s="39">
        <v>77866667</v>
      </c>
      <c r="H439" s="40" t="s">
        <v>23</v>
      </c>
      <c r="I439" s="41" t="s">
        <v>1637</v>
      </c>
      <c r="J439" s="42">
        <v>0</v>
      </c>
      <c r="K439" s="43"/>
      <c r="L439" s="44">
        <f t="shared" si="6"/>
        <v>77866667</v>
      </c>
    </row>
    <row r="440" spans="1:12" ht="17.25" customHeight="1" x14ac:dyDescent="0.25">
      <c r="A440" s="34" t="s">
        <v>1638</v>
      </c>
      <c r="B440" s="35">
        <v>44964</v>
      </c>
      <c r="C440" s="36">
        <v>44966</v>
      </c>
      <c r="D440" s="37" t="s">
        <v>20</v>
      </c>
      <c r="E440" s="38" t="s">
        <v>1639</v>
      </c>
      <c r="F440" s="38" t="s">
        <v>1640</v>
      </c>
      <c r="G440" s="39">
        <v>78840000</v>
      </c>
      <c r="H440" s="40" t="s">
        <v>23</v>
      </c>
      <c r="I440" s="41" t="s">
        <v>1641</v>
      </c>
      <c r="J440" s="42">
        <v>23944000</v>
      </c>
      <c r="K440" s="43"/>
      <c r="L440" s="44">
        <f t="shared" si="6"/>
        <v>102784000</v>
      </c>
    </row>
    <row r="441" spans="1:12" ht="17.25" customHeight="1" x14ac:dyDescent="0.25">
      <c r="A441" s="34" t="s">
        <v>1642</v>
      </c>
      <c r="B441" s="35">
        <v>44965</v>
      </c>
      <c r="C441" s="36">
        <v>44966</v>
      </c>
      <c r="D441" s="37" t="s">
        <v>20</v>
      </c>
      <c r="E441" s="38" t="s">
        <v>1643</v>
      </c>
      <c r="F441" s="38" t="s">
        <v>1644</v>
      </c>
      <c r="G441" s="39">
        <v>47700000</v>
      </c>
      <c r="H441" s="40" t="s">
        <v>23</v>
      </c>
      <c r="I441" s="41" t="s">
        <v>1645</v>
      </c>
      <c r="J441" s="42">
        <v>9186667</v>
      </c>
      <c r="K441" s="43"/>
      <c r="L441" s="44">
        <f t="shared" si="6"/>
        <v>56886667</v>
      </c>
    </row>
    <row r="442" spans="1:12" ht="17.25" customHeight="1" x14ac:dyDescent="0.25">
      <c r="A442" s="34" t="s">
        <v>1646</v>
      </c>
      <c r="B442" s="35">
        <v>44965</v>
      </c>
      <c r="C442" s="36">
        <v>44967</v>
      </c>
      <c r="D442" s="37" t="s">
        <v>50</v>
      </c>
      <c r="E442" s="38" t="s">
        <v>1647</v>
      </c>
      <c r="F442" s="38" t="s">
        <v>1648</v>
      </c>
      <c r="G442" s="39">
        <v>32000000</v>
      </c>
      <c r="H442" s="40" t="s">
        <v>23</v>
      </c>
      <c r="I442" s="41" t="s">
        <v>1649</v>
      </c>
      <c r="J442" s="42">
        <v>10800000</v>
      </c>
      <c r="K442" s="43"/>
      <c r="L442" s="44">
        <f t="shared" si="6"/>
        <v>42800000</v>
      </c>
    </row>
    <row r="443" spans="1:12" ht="17.25" customHeight="1" x14ac:dyDescent="0.25">
      <c r="A443" s="34" t="s">
        <v>1650</v>
      </c>
      <c r="B443" s="35">
        <v>44964</v>
      </c>
      <c r="C443" s="36">
        <v>44966</v>
      </c>
      <c r="D443" s="37" t="s">
        <v>20</v>
      </c>
      <c r="E443" s="38" t="s">
        <v>1651</v>
      </c>
      <c r="F443" s="38" t="s">
        <v>1652</v>
      </c>
      <c r="G443" s="39">
        <v>76650000</v>
      </c>
      <c r="H443" s="40" t="s">
        <v>23</v>
      </c>
      <c r="I443" s="41" t="s">
        <v>1653</v>
      </c>
      <c r="J443" s="42">
        <v>0</v>
      </c>
      <c r="K443" s="43"/>
      <c r="L443" s="44">
        <f t="shared" si="6"/>
        <v>76650000</v>
      </c>
    </row>
    <row r="444" spans="1:12" ht="17.25" customHeight="1" x14ac:dyDescent="0.25">
      <c r="A444" s="34" t="s">
        <v>1654</v>
      </c>
      <c r="B444" s="35">
        <v>44965</v>
      </c>
      <c r="C444" s="36">
        <v>44970</v>
      </c>
      <c r="D444" s="37" t="s">
        <v>50</v>
      </c>
      <c r="E444" s="38" t="s">
        <v>1655</v>
      </c>
      <c r="F444" s="38" t="s">
        <v>1656</v>
      </c>
      <c r="G444" s="39">
        <v>30506667</v>
      </c>
      <c r="H444" s="40" t="s">
        <v>23</v>
      </c>
      <c r="I444" s="41" t="s">
        <v>1657</v>
      </c>
      <c r="J444" s="42">
        <v>0</v>
      </c>
      <c r="K444" s="43"/>
      <c r="L444" s="44">
        <f t="shared" si="6"/>
        <v>30506667</v>
      </c>
    </row>
    <row r="445" spans="1:12" ht="17.25" customHeight="1" x14ac:dyDescent="0.25">
      <c r="A445" s="34" t="s">
        <v>1658</v>
      </c>
      <c r="B445" s="35">
        <v>44966</v>
      </c>
      <c r="C445" s="36">
        <v>44972</v>
      </c>
      <c r="D445" s="37" t="s">
        <v>20</v>
      </c>
      <c r="E445" s="38" t="s">
        <v>1659</v>
      </c>
      <c r="F445" s="38" t="s">
        <v>846</v>
      </c>
      <c r="G445" s="39">
        <v>62881500</v>
      </c>
      <c r="H445" s="40" t="s">
        <v>23</v>
      </c>
      <c r="I445" s="41" t="s">
        <v>1660</v>
      </c>
      <c r="J445" s="42">
        <v>0</v>
      </c>
      <c r="K445" s="43"/>
      <c r="L445" s="44">
        <f t="shared" si="6"/>
        <v>62881500</v>
      </c>
    </row>
    <row r="446" spans="1:12" ht="17.25" customHeight="1" x14ac:dyDescent="0.25">
      <c r="A446" s="34" t="s">
        <v>1661</v>
      </c>
      <c r="B446" s="35">
        <v>44965</v>
      </c>
      <c r="C446" s="36">
        <v>44966</v>
      </c>
      <c r="D446" s="37" t="s">
        <v>20</v>
      </c>
      <c r="E446" s="38" t="s">
        <v>1662</v>
      </c>
      <c r="F446" s="38" t="s">
        <v>1663</v>
      </c>
      <c r="G446" s="39">
        <v>68000000</v>
      </c>
      <c r="H446" s="40" t="s">
        <v>23</v>
      </c>
      <c r="I446" s="41" t="s">
        <v>1664</v>
      </c>
      <c r="J446" s="42">
        <v>23233333</v>
      </c>
      <c r="K446" s="43"/>
      <c r="L446" s="44">
        <f t="shared" si="6"/>
        <v>91233333</v>
      </c>
    </row>
    <row r="447" spans="1:12" ht="17.25" customHeight="1" x14ac:dyDescent="0.25">
      <c r="A447" s="34" t="s">
        <v>1665</v>
      </c>
      <c r="B447" s="35">
        <v>44966</v>
      </c>
      <c r="C447" s="36">
        <v>44971</v>
      </c>
      <c r="D447" s="37" t="s">
        <v>20</v>
      </c>
      <c r="E447" s="38" t="s">
        <v>1666</v>
      </c>
      <c r="F447" s="38" t="s">
        <v>1667</v>
      </c>
      <c r="G447" s="39">
        <v>82800000</v>
      </c>
      <c r="H447" s="40" t="s">
        <v>23</v>
      </c>
      <c r="I447" s="41" t="s">
        <v>1668</v>
      </c>
      <c r="J447" s="42">
        <v>14413333</v>
      </c>
      <c r="K447" s="43"/>
      <c r="L447" s="44">
        <f t="shared" si="6"/>
        <v>97213333</v>
      </c>
    </row>
    <row r="448" spans="1:12" ht="17.25" customHeight="1" x14ac:dyDescent="0.25">
      <c r="A448" s="34" t="s">
        <v>1669</v>
      </c>
      <c r="B448" s="35">
        <v>44966</v>
      </c>
      <c r="C448" s="36">
        <v>44970</v>
      </c>
      <c r="D448" s="37" t="s">
        <v>20</v>
      </c>
      <c r="E448" s="38" t="s">
        <v>1670</v>
      </c>
      <c r="F448" s="38" t="s">
        <v>1671</v>
      </c>
      <c r="G448" s="39">
        <v>70040000</v>
      </c>
      <c r="H448" s="40" t="s">
        <v>23</v>
      </c>
      <c r="I448" s="41" t="s">
        <v>1672</v>
      </c>
      <c r="J448" s="42">
        <v>22763000</v>
      </c>
      <c r="K448" s="43"/>
      <c r="L448" s="44">
        <f t="shared" si="6"/>
        <v>92803000</v>
      </c>
    </row>
    <row r="449" spans="1:12" ht="17.25" customHeight="1" x14ac:dyDescent="0.25">
      <c r="A449" s="34" t="s">
        <v>1673</v>
      </c>
      <c r="B449" s="35">
        <v>44965</v>
      </c>
      <c r="C449" s="36">
        <v>44970</v>
      </c>
      <c r="D449" s="37" t="s">
        <v>20</v>
      </c>
      <c r="E449" s="38" t="s">
        <v>1674</v>
      </c>
      <c r="F449" s="38" t="s">
        <v>1675</v>
      </c>
      <c r="G449" s="39">
        <v>98133333</v>
      </c>
      <c r="H449" s="40" t="s">
        <v>23</v>
      </c>
      <c r="I449" s="41" t="s">
        <v>1676</v>
      </c>
      <c r="J449" s="42">
        <v>0</v>
      </c>
      <c r="K449" s="43"/>
      <c r="L449" s="44">
        <f t="shared" si="6"/>
        <v>98133333</v>
      </c>
    </row>
    <row r="450" spans="1:12" ht="17.25" customHeight="1" x14ac:dyDescent="0.25">
      <c r="A450" s="34" t="s">
        <v>1677</v>
      </c>
      <c r="B450" s="35">
        <v>44966</v>
      </c>
      <c r="C450" s="36">
        <v>44970</v>
      </c>
      <c r="D450" s="37" t="s">
        <v>20</v>
      </c>
      <c r="E450" s="38" t="s">
        <v>1678</v>
      </c>
      <c r="F450" s="38" t="s">
        <v>1679</v>
      </c>
      <c r="G450" s="39">
        <v>90000000</v>
      </c>
      <c r="H450" s="40" t="s">
        <v>23</v>
      </c>
      <c r="I450" s="41" t="s">
        <v>1680</v>
      </c>
      <c r="J450" s="42">
        <v>0</v>
      </c>
      <c r="K450" s="43">
        <v>81333333</v>
      </c>
      <c r="L450" s="44">
        <f t="shared" si="6"/>
        <v>8666667</v>
      </c>
    </row>
    <row r="451" spans="1:12" ht="17.25" customHeight="1" x14ac:dyDescent="0.25">
      <c r="A451" s="34" t="s">
        <v>1681</v>
      </c>
      <c r="B451" s="35">
        <v>44966</v>
      </c>
      <c r="C451" s="36">
        <v>44967</v>
      </c>
      <c r="D451" s="37" t="s">
        <v>20</v>
      </c>
      <c r="E451" s="38" t="s">
        <v>1682</v>
      </c>
      <c r="F451" s="38" t="s">
        <v>1683</v>
      </c>
      <c r="G451" s="39">
        <v>74516667</v>
      </c>
      <c r="H451" s="40" t="s">
        <v>23</v>
      </c>
      <c r="I451" s="41" t="s">
        <v>1684</v>
      </c>
      <c r="J451" s="42">
        <v>16433333</v>
      </c>
      <c r="K451" s="43"/>
      <c r="L451" s="44">
        <f t="shared" si="6"/>
        <v>90950000</v>
      </c>
    </row>
    <row r="452" spans="1:12" ht="17.25" customHeight="1" x14ac:dyDescent="0.25">
      <c r="A452" s="34" t="s">
        <v>1685</v>
      </c>
      <c r="B452" s="35">
        <v>44971</v>
      </c>
      <c r="C452" s="36">
        <v>44973</v>
      </c>
      <c r="D452" s="37" t="s">
        <v>20</v>
      </c>
      <c r="E452" s="38" t="s">
        <v>1165</v>
      </c>
      <c r="F452" s="38" t="s">
        <v>1686</v>
      </c>
      <c r="G452" s="39">
        <v>55620000</v>
      </c>
      <c r="H452" s="40" t="s">
        <v>23</v>
      </c>
      <c r="I452" s="41" t="s">
        <v>1687</v>
      </c>
      <c r="J452" s="42">
        <v>27810000</v>
      </c>
      <c r="K452" s="43"/>
      <c r="L452" s="44">
        <f t="shared" si="6"/>
        <v>83430000</v>
      </c>
    </row>
    <row r="453" spans="1:12" ht="17.25" customHeight="1" x14ac:dyDescent="0.25">
      <c r="A453" s="34" t="s">
        <v>1688</v>
      </c>
      <c r="B453" s="35">
        <v>44965</v>
      </c>
      <c r="C453" s="36">
        <v>44967</v>
      </c>
      <c r="D453" s="37" t="s">
        <v>20</v>
      </c>
      <c r="E453" s="38" t="s">
        <v>1689</v>
      </c>
      <c r="F453" s="38" t="s">
        <v>1690</v>
      </c>
      <c r="G453" s="39">
        <v>59600000</v>
      </c>
      <c r="H453" s="40" t="s">
        <v>23</v>
      </c>
      <c r="I453" s="41" t="s">
        <v>1691</v>
      </c>
      <c r="J453" s="42">
        <v>20115000</v>
      </c>
      <c r="K453" s="43"/>
      <c r="L453" s="44">
        <f t="shared" si="6"/>
        <v>79715000</v>
      </c>
    </row>
    <row r="454" spans="1:12" ht="17.25" customHeight="1" x14ac:dyDescent="0.25">
      <c r="A454" s="34" t="s">
        <v>1692</v>
      </c>
      <c r="B454" s="35">
        <v>44966</v>
      </c>
      <c r="C454" s="36">
        <v>44970</v>
      </c>
      <c r="D454" s="37" t="s">
        <v>20</v>
      </c>
      <c r="E454" s="38" t="s">
        <v>1693</v>
      </c>
      <c r="F454" s="38" t="s">
        <v>1694</v>
      </c>
      <c r="G454" s="39">
        <v>55620000</v>
      </c>
      <c r="H454" s="40" t="s">
        <v>23</v>
      </c>
      <c r="I454" s="41" t="s">
        <v>1695</v>
      </c>
      <c r="J454" s="42">
        <v>5562000</v>
      </c>
      <c r="K454" s="43"/>
      <c r="L454" s="44">
        <f t="shared" si="6"/>
        <v>61182000</v>
      </c>
    </row>
    <row r="455" spans="1:12" ht="17.25" customHeight="1" x14ac:dyDescent="0.25">
      <c r="A455" s="34" t="s">
        <v>1696</v>
      </c>
      <c r="B455" s="35">
        <v>44966</v>
      </c>
      <c r="C455" s="36">
        <v>44970</v>
      </c>
      <c r="D455" s="37" t="s">
        <v>20</v>
      </c>
      <c r="E455" s="38" t="s">
        <v>1697</v>
      </c>
      <c r="F455" s="38" t="s">
        <v>1293</v>
      </c>
      <c r="G455" s="39">
        <v>70400000</v>
      </c>
      <c r="H455" s="40" t="s">
        <v>23</v>
      </c>
      <c r="I455" s="41" t="s">
        <v>1698</v>
      </c>
      <c r="J455" s="42">
        <v>22880000</v>
      </c>
      <c r="K455" s="43"/>
      <c r="L455" s="44">
        <f t="shared" si="6"/>
        <v>93280000</v>
      </c>
    </row>
    <row r="456" spans="1:12" ht="17.25" customHeight="1" x14ac:dyDescent="0.25">
      <c r="A456" s="34" t="s">
        <v>1699</v>
      </c>
      <c r="B456" s="35">
        <v>44965</v>
      </c>
      <c r="C456" s="36">
        <v>44967</v>
      </c>
      <c r="D456" s="37" t="s">
        <v>50</v>
      </c>
      <c r="E456" s="38" t="s">
        <v>1700</v>
      </c>
      <c r="F456" s="38" t="s">
        <v>1701</v>
      </c>
      <c r="G456" s="39">
        <v>35200000</v>
      </c>
      <c r="H456" s="40" t="s">
        <v>23</v>
      </c>
      <c r="I456" s="41" t="s">
        <v>1702</v>
      </c>
      <c r="J456" s="42">
        <v>11880000</v>
      </c>
      <c r="K456" s="43"/>
      <c r="L456" s="44">
        <f t="shared" si="6"/>
        <v>47080000</v>
      </c>
    </row>
    <row r="457" spans="1:12" ht="17.25" customHeight="1" x14ac:dyDescent="0.25">
      <c r="A457" s="34" t="s">
        <v>1703</v>
      </c>
      <c r="B457" s="35">
        <v>44965</v>
      </c>
      <c r="C457" s="36">
        <v>44967</v>
      </c>
      <c r="D457" s="37" t="s">
        <v>20</v>
      </c>
      <c r="E457" s="38" t="s">
        <v>1704</v>
      </c>
      <c r="F457" s="38" t="s">
        <v>1705</v>
      </c>
      <c r="G457" s="39">
        <v>49440000</v>
      </c>
      <c r="H457" s="40" t="s">
        <v>23</v>
      </c>
      <c r="I457" s="41" t="s">
        <v>1706</v>
      </c>
      <c r="J457" s="42">
        <v>16686000</v>
      </c>
      <c r="K457" s="43"/>
      <c r="L457" s="44">
        <f t="shared" si="6"/>
        <v>66126000</v>
      </c>
    </row>
    <row r="458" spans="1:12" ht="17.25" customHeight="1" x14ac:dyDescent="0.25">
      <c r="A458" s="34" t="s">
        <v>1707</v>
      </c>
      <c r="B458" s="35">
        <v>44967</v>
      </c>
      <c r="C458" s="36">
        <v>44973</v>
      </c>
      <c r="D458" s="37" t="s">
        <v>20</v>
      </c>
      <c r="E458" s="38" t="s">
        <v>1708</v>
      </c>
      <c r="F458" s="38" t="s">
        <v>785</v>
      </c>
      <c r="G458" s="39">
        <v>71379000</v>
      </c>
      <c r="H458" s="40" t="s">
        <v>23</v>
      </c>
      <c r="I458" s="41" t="s">
        <v>1709</v>
      </c>
      <c r="J458" s="42">
        <v>0</v>
      </c>
      <c r="K458" s="43"/>
      <c r="L458" s="44">
        <f t="shared" si="6"/>
        <v>71379000</v>
      </c>
    </row>
    <row r="459" spans="1:12" ht="17.25" customHeight="1" x14ac:dyDescent="0.25">
      <c r="A459" s="34" t="s">
        <v>1710</v>
      </c>
      <c r="B459" s="35">
        <v>44967</v>
      </c>
      <c r="C459" s="36">
        <v>44972</v>
      </c>
      <c r="D459" s="37" t="s">
        <v>20</v>
      </c>
      <c r="E459" s="38" t="s">
        <v>1711</v>
      </c>
      <c r="F459" s="38" t="s">
        <v>643</v>
      </c>
      <c r="G459" s="39">
        <v>62881500</v>
      </c>
      <c r="H459" s="40" t="s">
        <v>23</v>
      </c>
      <c r="I459" s="41" t="s">
        <v>1712</v>
      </c>
      <c r="J459" s="42">
        <v>0</v>
      </c>
      <c r="K459" s="43"/>
      <c r="L459" s="44">
        <f t="shared" si="6"/>
        <v>62881500</v>
      </c>
    </row>
    <row r="460" spans="1:12" ht="17.25" customHeight="1" x14ac:dyDescent="0.25">
      <c r="A460" s="34" t="s">
        <v>1713</v>
      </c>
      <c r="B460" s="35">
        <v>44967</v>
      </c>
      <c r="C460" s="36">
        <v>44972</v>
      </c>
      <c r="D460" s="37" t="s">
        <v>20</v>
      </c>
      <c r="E460" s="38" t="s">
        <v>1714</v>
      </c>
      <c r="F460" s="38" t="s">
        <v>846</v>
      </c>
      <c r="G460" s="39">
        <v>62881500</v>
      </c>
      <c r="H460" s="40" t="s">
        <v>23</v>
      </c>
      <c r="I460" s="41" t="s">
        <v>1715</v>
      </c>
      <c r="J460" s="42">
        <v>0</v>
      </c>
      <c r="K460" s="43"/>
      <c r="L460" s="44">
        <f t="shared" ref="L460:L523" si="7">+G460+J460-K460</f>
        <v>62881500</v>
      </c>
    </row>
    <row r="461" spans="1:12" ht="17.25" customHeight="1" x14ac:dyDescent="0.25">
      <c r="A461" s="34" t="s">
        <v>1716</v>
      </c>
      <c r="B461" s="35">
        <v>44966</v>
      </c>
      <c r="C461" s="36">
        <v>44967</v>
      </c>
      <c r="D461" s="37" t="s">
        <v>20</v>
      </c>
      <c r="E461" s="38" t="s">
        <v>1717</v>
      </c>
      <c r="F461" s="38" t="s">
        <v>1718</v>
      </c>
      <c r="G461" s="39">
        <v>61800000</v>
      </c>
      <c r="H461" s="40" t="s">
        <v>23</v>
      </c>
      <c r="I461" s="41" t="s">
        <v>1719</v>
      </c>
      <c r="J461" s="42">
        <v>20857500</v>
      </c>
      <c r="K461" s="43"/>
      <c r="L461" s="44">
        <f t="shared" si="7"/>
        <v>82657500</v>
      </c>
    </row>
    <row r="462" spans="1:12" ht="17.25" customHeight="1" x14ac:dyDescent="0.25">
      <c r="A462" s="34" t="s">
        <v>1720</v>
      </c>
      <c r="B462" s="35">
        <v>44966</v>
      </c>
      <c r="C462" s="36">
        <v>44967</v>
      </c>
      <c r="D462" s="37" t="s">
        <v>50</v>
      </c>
      <c r="E462" s="38" t="s">
        <v>1721</v>
      </c>
      <c r="F462" s="38" t="s">
        <v>1722</v>
      </c>
      <c r="G462" s="39">
        <v>35200000</v>
      </c>
      <c r="H462" s="40" t="s">
        <v>23</v>
      </c>
      <c r="I462" s="41" t="s">
        <v>1723</v>
      </c>
      <c r="J462" s="42">
        <v>11880000</v>
      </c>
      <c r="K462" s="43"/>
      <c r="L462" s="44">
        <f t="shared" si="7"/>
        <v>47080000</v>
      </c>
    </row>
    <row r="463" spans="1:12" ht="17.25" customHeight="1" x14ac:dyDescent="0.25">
      <c r="A463" s="34" t="s">
        <v>1724</v>
      </c>
      <c r="B463" s="35">
        <v>44966</v>
      </c>
      <c r="C463" s="36">
        <v>44967</v>
      </c>
      <c r="D463" s="37" t="s">
        <v>50</v>
      </c>
      <c r="E463" s="38" t="s">
        <v>1725</v>
      </c>
      <c r="F463" s="38" t="s">
        <v>1726</v>
      </c>
      <c r="G463" s="39">
        <v>22880000</v>
      </c>
      <c r="H463" s="40" t="s">
        <v>23</v>
      </c>
      <c r="I463" s="41" t="s">
        <v>1727</v>
      </c>
      <c r="J463" s="42">
        <v>7722000</v>
      </c>
      <c r="K463" s="43"/>
      <c r="L463" s="44">
        <f t="shared" si="7"/>
        <v>30602000</v>
      </c>
    </row>
    <row r="464" spans="1:12" ht="17.25" customHeight="1" x14ac:dyDescent="0.25">
      <c r="A464" s="34" t="s">
        <v>1728</v>
      </c>
      <c r="B464" s="35">
        <v>44966</v>
      </c>
      <c r="C464" s="36">
        <v>44967</v>
      </c>
      <c r="D464" s="37" t="s">
        <v>20</v>
      </c>
      <c r="E464" s="38" t="s">
        <v>1729</v>
      </c>
      <c r="F464" s="38" t="s">
        <v>1730</v>
      </c>
      <c r="G464" s="39">
        <v>59600000</v>
      </c>
      <c r="H464" s="40" t="s">
        <v>23</v>
      </c>
      <c r="I464" s="41" t="s">
        <v>1731</v>
      </c>
      <c r="J464" s="42">
        <v>20115000</v>
      </c>
      <c r="K464" s="43"/>
      <c r="L464" s="44">
        <f t="shared" si="7"/>
        <v>79715000</v>
      </c>
    </row>
    <row r="465" spans="1:12" ht="17.25" customHeight="1" x14ac:dyDescent="0.25">
      <c r="A465" s="34" t="s">
        <v>1732</v>
      </c>
      <c r="B465" s="35">
        <v>44966</v>
      </c>
      <c r="C465" s="36">
        <v>44971</v>
      </c>
      <c r="D465" s="37" t="s">
        <v>20</v>
      </c>
      <c r="E465" s="38" t="s">
        <v>1733</v>
      </c>
      <c r="F465" s="38" t="s">
        <v>1734</v>
      </c>
      <c r="G465" s="39">
        <v>74550000</v>
      </c>
      <c r="H465" s="40" t="s">
        <v>23</v>
      </c>
      <c r="I465" s="41" t="s">
        <v>1735</v>
      </c>
      <c r="J465" s="42">
        <v>0</v>
      </c>
      <c r="K465" s="43"/>
      <c r="L465" s="44">
        <f t="shared" si="7"/>
        <v>74550000</v>
      </c>
    </row>
    <row r="466" spans="1:12" ht="17.25" customHeight="1" x14ac:dyDescent="0.25">
      <c r="A466" s="34" t="s">
        <v>1736</v>
      </c>
      <c r="B466" s="35">
        <v>44966</v>
      </c>
      <c r="C466" s="36">
        <v>44971</v>
      </c>
      <c r="D466" s="37" t="s">
        <v>20</v>
      </c>
      <c r="E466" s="38" t="s">
        <v>1737</v>
      </c>
      <c r="F466" s="38" t="s">
        <v>1738</v>
      </c>
      <c r="G466" s="39">
        <v>29912000</v>
      </c>
      <c r="H466" s="40" t="s">
        <v>23</v>
      </c>
      <c r="I466" s="41" t="s">
        <v>1739</v>
      </c>
      <c r="J466" s="42">
        <v>0</v>
      </c>
      <c r="K466" s="43"/>
      <c r="L466" s="44">
        <f t="shared" si="7"/>
        <v>29912000</v>
      </c>
    </row>
    <row r="467" spans="1:12" ht="17.25" customHeight="1" x14ac:dyDescent="0.25">
      <c r="A467" s="34" t="s">
        <v>1740</v>
      </c>
      <c r="B467" s="35">
        <v>44966</v>
      </c>
      <c r="C467" s="36">
        <v>44967</v>
      </c>
      <c r="D467" s="37" t="s">
        <v>20</v>
      </c>
      <c r="E467" s="38" t="s">
        <v>1741</v>
      </c>
      <c r="F467" s="38" t="s">
        <v>1742</v>
      </c>
      <c r="G467" s="39">
        <v>59600000</v>
      </c>
      <c r="H467" s="40" t="s">
        <v>23</v>
      </c>
      <c r="I467" s="41" t="s">
        <v>1743</v>
      </c>
      <c r="J467" s="42">
        <v>20115000</v>
      </c>
      <c r="K467" s="43"/>
      <c r="L467" s="44">
        <f t="shared" si="7"/>
        <v>79715000</v>
      </c>
    </row>
    <row r="468" spans="1:12" ht="17.25" customHeight="1" x14ac:dyDescent="0.25">
      <c r="A468" s="34" t="s">
        <v>1744</v>
      </c>
      <c r="B468" s="35">
        <v>44966</v>
      </c>
      <c r="C468" s="36">
        <v>44967</v>
      </c>
      <c r="D468" s="37" t="s">
        <v>20</v>
      </c>
      <c r="E468" s="38" t="s">
        <v>1745</v>
      </c>
      <c r="F468" s="38" t="s">
        <v>1746</v>
      </c>
      <c r="G468" s="39">
        <v>51200000</v>
      </c>
      <c r="H468" s="40" t="s">
        <v>23</v>
      </c>
      <c r="I468" s="41" t="s">
        <v>1747</v>
      </c>
      <c r="J468" s="42">
        <v>17280000</v>
      </c>
      <c r="K468" s="43"/>
      <c r="L468" s="44">
        <f t="shared" si="7"/>
        <v>68480000</v>
      </c>
    </row>
    <row r="469" spans="1:12" ht="17.25" customHeight="1" x14ac:dyDescent="0.25">
      <c r="A469" s="34" t="s">
        <v>1748</v>
      </c>
      <c r="B469" s="35">
        <v>44966</v>
      </c>
      <c r="C469" s="36">
        <v>44971</v>
      </c>
      <c r="D469" s="37" t="s">
        <v>50</v>
      </c>
      <c r="E469" s="38" t="s">
        <v>1749</v>
      </c>
      <c r="F469" s="38" t="s">
        <v>1750</v>
      </c>
      <c r="G469" s="39">
        <v>28000000</v>
      </c>
      <c r="H469" s="40" t="s">
        <v>23</v>
      </c>
      <c r="I469" s="41" t="s">
        <v>1751</v>
      </c>
      <c r="J469" s="42">
        <v>12483333</v>
      </c>
      <c r="K469" s="43"/>
      <c r="L469" s="44">
        <f t="shared" si="7"/>
        <v>40483333</v>
      </c>
    </row>
    <row r="470" spans="1:12" ht="17.25" customHeight="1" x14ac:dyDescent="0.25">
      <c r="A470" s="34" t="s">
        <v>1752</v>
      </c>
      <c r="B470" s="35">
        <v>44967</v>
      </c>
      <c r="C470" s="36">
        <v>44971</v>
      </c>
      <c r="D470" s="37" t="s">
        <v>20</v>
      </c>
      <c r="E470" s="38" t="s">
        <v>1753</v>
      </c>
      <c r="F470" s="38" t="s">
        <v>1297</v>
      </c>
      <c r="G470" s="39">
        <v>70400000</v>
      </c>
      <c r="H470" s="40" t="s">
        <v>23</v>
      </c>
      <c r="I470" s="41" t="s">
        <v>1754</v>
      </c>
      <c r="J470" s="42">
        <v>22586667</v>
      </c>
      <c r="K470" s="43"/>
      <c r="L470" s="44">
        <f t="shared" si="7"/>
        <v>92986667</v>
      </c>
    </row>
    <row r="471" spans="1:12" ht="17.25" customHeight="1" x14ac:dyDescent="0.25">
      <c r="A471" s="34" t="s">
        <v>1755</v>
      </c>
      <c r="B471" s="35">
        <v>44970</v>
      </c>
      <c r="C471" s="36">
        <v>44972</v>
      </c>
      <c r="D471" s="37" t="s">
        <v>20</v>
      </c>
      <c r="E471" s="38" t="s">
        <v>1756</v>
      </c>
      <c r="F471" s="38" t="s">
        <v>1757</v>
      </c>
      <c r="G471" s="39">
        <v>61600000</v>
      </c>
      <c r="H471" s="40" t="s">
        <v>23</v>
      </c>
      <c r="I471" s="41" t="s">
        <v>1758</v>
      </c>
      <c r="J471" s="42">
        <v>19506667</v>
      </c>
      <c r="K471" s="43"/>
      <c r="L471" s="44">
        <f t="shared" si="7"/>
        <v>81106667</v>
      </c>
    </row>
    <row r="472" spans="1:12" ht="17.25" customHeight="1" x14ac:dyDescent="0.25">
      <c r="A472" s="34" t="s">
        <v>1759</v>
      </c>
      <c r="B472" s="35">
        <v>44967</v>
      </c>
      <c r="C472" s="36">
        <v>44971</v>
      </c>
      <c r="D472" s="37" t="s">
        <v>20</v>
      </c>
      <c r="E472" s="38" t="s">
        <v>1760</v>
      </c>
      <c r="F472" s="38" t="s">
        <v>1761</v>
      </c>
      <c r="G472" s="39">
        <v>52530000</v>
      </c>
      <c r="H472" s="40" t="s">
        <v>23</v>
      </c>
      <c r="I472" s="41" t="s">
        <v>1762</v>
      </c>
      <c r="J472" s="42">
        <v>0</v>
      </c>
      <c r="K472" s="43"/>
      <c r="L472" s="44">
        <f t="shared" si="7"/>
        <v>52530000</v>
      </c>
    </row>
    <row r="473" spans="1:12" ht="17.25" customHeight="1" x14ac:dyDescent="0.25">
      <c r="A473" s="34" t="s">
        <v>1763</v>
      </c>
      <c r="B473" s="35">
        <v>44967</v>
      </c>
      <c r="C473" s="36">
        <v>44972</v>
      </c>
      <c r="D473" s="37" t="s">
        <v>20</v>
      </c>
      <c r="E473" s="38" t="s">
        <v>1764</v>
      </c>
      <c r="F473" s="38" t="s">
        <v>1765</v>
      </c>
      <c r="G473" s="39">
        <v>16000000</v>
      </c>
      <c r="H473" s="40" t="s">
        <v>23</v>
      </c>
      <c r="I473" s="41" t="s">
        <v>1766</v>
      </c>
      <c r="J473" s="42">
        <v>0</v>
      </c>
      <c r="K473" s="43"/>
      <c r="L473" s="44">
        <f t="shared" si="7"/>
        <v>16000000</v>
      </c>
    </row>
    <row r="474" spans="1:12" ht="17.25" customHeight="1" x14ac:dyDescent="0.25">
      <c r="A474" s="34" t="s">
        <v>1767</v>
      </c>
      <c r="B474" s="35">
        <v>44967</v>
      </c>
      <c r="C474" s="36">
        <v>44972</v>
      </c>
      <c r="D474" s="37" t="s">
        <v>20</v>
      </c>
      <c r="E474" s="38" t="s">
        <v>1768</v>
      </c>
      <c r="F474" s="38" t="s">
        <v>1769</v>
      </c>
      <c r="G474" s="39">
        <v>29912000</v>
      </c>
      <c r="H474" s="40" t="s">
        <v>23</v>
      </c>
      <c r="I474" s="41" t="s">
        <v>1770</v>
      </c>
      <c r="J474" s="42">
        <v>0</v>
      </c>
      <c r="K474" s="43"/>
      <c r="L474" s="44">
        <f t="shared" si="7"/>
        <v>29912000</v>
      </c>
    </row>
    <row r="475" spans="1:12" ht="17.25" customHeight="1" x14ac:dyDescent="0.25">
      <c r="A475" s="34" t="s">
        <v>1771</v>
      </c>
      <c r="B475" s="35">
        <v>44967</v>
      </c>
      <c r="C475" s="36">
        <v>44972</v>
      </c>
      <c r="D475" s="37" t="s">
        <v>20</v>
      </c>
      <c r="E475" s="38" t="s">
        <v>1772</v>
      </c>
      <c r="F475" s="38" t="s">
        <v>1773</v>
      </c>
      <c r="G475" s="39">
        <v>21012000</v>
      </c>
      <c r="H475" s="40" t="s">
        <v>23</v>
      </c>
      <c r="I475" s="41" t="s">
        <v>1774</v>
      </c>
      <c r="J475" s="42">
        <v>0</v>
      </c>
      <c r="K475" s="43"/>
      <c r="L475" s="44">
        <f t="shared" si="7"/>
        <v>21012000</v>
      </c>
    </row>
    <row r="476" spans="1:12" ht="17.25" customHeight="1" x14ac:dyDescent="0.25">
      <c r="A476" s="34" t="s">
        <v>1775</v>
      </c>
      <c r="B476" s="35">
        <v>44967</v>
      </c>
      <c r="C476" s="36">
        <v>44972</v>
      </c>
      <c r="D476" s="37" t="s">
        <v>50</v>
      </c>
      <c r="E476" s="38" t="s">
        <v>1776</v>
      </c>
      <c r="F476" s="38" t="s">
        <v>1473</v>
      </c>
      <c r="G476" s="39">
        <v>30591000</v>
      </c>
      <c r="H476" s="40" t="s">
        <v>23</v>
      </c>
      <c r="I476" s="41" t="s">
        <v>1777</v>
      </c>
      <c r="J476" s="42">
        <v>5211800</v>
      </c>
      <c r="K476" s="43"/>
      <c r="L476" s="44">
        <f t="shared" si="7"/>
        <v>35802800</v>
      </c>
    </row>
    <row r="477" spans="1:12" ht="17.25" customHeight="1" x14ac:dyDescent="0.25">
      <c r="A477" s="34" t="s">
        <v>1778</v>
      </c>
      <c r="B477" s="35">
        <v>44967</v>
      </c>
      <c r="C477" s="36">
        <v>44970</v>
      </c>
      <c r="D477" s="37" t="s">
        <v>50</v>
      </c>
      <c r="E477" s="38" t="s">
        <v>1779</v>
      </c>
      <c r="F477" s="38" t="s">
        <v>1226</v>
      </c>
      <c r="G477" s="39">
        <v>28000000</v>
      </c>
      <c r="H477" s="40" t="s">
        <v>23</v>
      </c>
      <c r="I477" s="41" t="s">
        <v>1780</v>
      </c>
      <c r="J477" s="42">
        <v>9100000</v>
      </c>
      <c r="K477" s="43"/>
      <c r="L477" s="44">
        <f t="shared" si="7"/>
        <v>37100000</v>
      </c>
    </row>
    <row r="478" spans="1:12" ht="17.25" customHeight="1" x14ac:dyDescent="0.25">
      <c r="A478" s="34" t="s">
        <v>1781</v>
      </c>
      <c r="B478" s="35">
        <v>44967</v>
      </c>
      <c r="C478" s="36">
        <v>44970</v>
      </c>
      <c r="D478" s="37" t="s">
        <v>50</v>
      </c>
      <c r="E478" s="38" t="s">
        <v>1782</v>
      </c>
      <c r="F478" s="38" t="s">
        <v>1226</v>
      </c>
      <c r="G478" s="39">
        <v>28000000</v>
      </c>
      <c r="H478" s="40" t="s">
        <v>23</v>
      </c>
      <c r="I478" s="41" t="s">
        <v>1783</v>
      </c>
      <c r="J478" s="42">
        <v>9100000</v>
      </c>
      <c r="K478" s="43"/>
      <c r="L478" s="44">
        <f t="shared" si="7"/>
        <v>37100000</v>
      </c>
    </row>
    <row r="479" spans="1:12" ht="17.25" customHeight="1" x14ac:dyDescent="0.25">
      <c r="A479" s="34" t="s">
        <v>1784</v>
      </c>
      <c r="B479" s="35">
        <v>44967</v>
      </c>
      <c r="C479" s="36">
        <v>44971</v>
      </c>
      <c r="D479" s="37" t="s">
        <v>20</v>
      </c>
      <c r="E479" s="38" t="s">
        <v>1785</v>
      </c>
      <c r="F479" s="38" t="s">
        <v>1786</v>
      </c>
      <c r="G479" s="39">
        <v>81000000</v>
      </c>
      <c r="H479" s="40" t="s">
        <v>23</v>
      </c>
      <c r="I479" s="41" t="s">
        <v>1787</v>
      </c>
      <c r="J479" s="42">
        <v>0</v>
      </c>
      <c r="K479" s="43"/>
      <c r="L479" s="44">
        <f t="shared" si="7"/>
        <v>81000000</v>
      </c>
    </row>
    <row r="480" spans="1:12" ht="17.25" customHeight="1" x14ac:dyDescent="0.25">
      <c r="A480" s="34" t="s">
        <v>1788</v>
      </c>
      <c r="B480" s="35">
        <v>44966</v>
      </c>
      <c r="C480" s="36">
        <v>44967</v>
      </c>
      <c r="D480" s="37" t="s">
        <v>20</v>
      </c>
      <c r="E480" s="38" t="s">
        <v>1789</v>
      </c>
      <c r="F480" s="38" t="s">
        <v>1790</v>
      </c>
      <c r="G480" s="39">
        <v>49440000</v>
      </c>
      <c r="H480" s="40" t="s">
        <v>23</v>
      </c>
      <c r="I480" s="41" t="s">
        <v>1791</v>
      </c>
      <c r="J480" s="42">
        <v>16686000</v>
      </c>
      <c r="K480" s="43"/>
      <c r="L480" s="44">
        <f t="shared" si="7"/>
        <v>66126000</v>
      </c>
    </row>
    <row r="481" spans="1:12" ht="17.25" customHeight="1" x14ac:dyDescent="0.25">
      <c r="A481" s="34" t="s">
        <v>1792</v>
      </c>
      <c r="B481" s="35">
        <v>44966</v>
      </c>
      <c r="C481" s="36">
        <v>44967</v>
      </c>
      <c r="D481" s="37" t="s">
        <v>50</v>
      </c>
      <c r="E481" s="38" t="s">
        <v>1793</v>
      </c>
      <c r="F481" s="38" t="s">
        <v>1794</v>
      </c>
      <c r="G481" s="39">
        <v>26176000</v>
      </c>
      <c r="H481" s="40" t="s">
        <v>23</v>
      </c>
      <c r="I481" s="41" t="s">
        <v>1795</v>
      </c>
      <c r="J481" s="42">
        <v>8834400</v>
      </c>
      <c r="K481" s="43"/>
      <c r="L481" s="44">
        <f t="shared" si="7"/>
        <v>35010400</v>
      </c>
    </row>
    <row r="482" spans="1:12" ht="17.25" customHeight="1" x14ac:dyDescent="0.25">
      <c r="A482" s="34" t="s">
        <v>1796</v>
      </c>
      <c r="B482" s="35">
        <v>44966</v>
      </c>
      <c r="C482" s="36">
        <v>44967</v>
      </c>
      <c r="D482" s="37" t="s">
        <v>50</v>
      </c>
      <c r="E482" s="38" t="s">
        <v>1797</v>
      </c>
      <c r="F482" s="38" t="s">
        <v>1726</v>
      </c>
      <c r="G482" s="39">
        <v>22880000</v>
      </c>
      <c r="H482" s="40" t="s">
        <v>23</v>
      </c>
      <c r="I482" s="41" t="s">
        <v>1798</v>
      </c>
      <c r="J482" s="42">
        <v>7722000</v>
      </c>
      <c r="K482" s="43"/>
      <c r="L482" s="44">
        <f t="shared" si="7"/>
        <v>30602000</v>
      </c>
    </row>
    <row r="483" spans="1:12" ht="17.25" customHeight="1" x14ac:dyDescent="0.25">
      <c r="A483" s="34" t="s">
        <v>1799</v>
      </c>
      <c r="B483" s="35">
        <v>44967</v>
      </c>
      <c r="C483" s="36">
        <v>44970</v>
      </c>
      <c r="D483" s="37" t="s">
        <v>20</v>
      </c>
      <c r="E483" s="38" t="s">
        <v>1800</v>
      </c>
      <c r="F483" s="38" t="s">
        <v>1801</v>
      </c>
      <c r="G483" s="39">
        <v>68000000</v>
      </c>
      <c r="H483" s="40" t="s">
        <v>23</v>
      </c>
      <c r="I483" s="41" t="s">
        <v>1802</v>
      </c>
      <c r="J483" s="42">
        <v>0</v>
      </c>
      <c r="K483" s="43"/>
      <c r="L483" s="44">
        <f t="shared" si="7"/>
        <v>68000000</v>
      </c>
    </row>
    <row r="484" spans="1:12" ht="17.25" customHeight="1" x14ac:dyDescent="0.25">
      <c r="A484" s="34" t="s">
        <v>1803</v>
      </c>
      <c r="B484" s="35">
        <v>44967</v>
      </c>
      <c r="C484" s="36">
        <v>44977</v>
      </c>
      <c r="D484" s="37" t="s">
        <v>20</v>
      </c>
      <c r="E484" s="38" t="s">
        <v>1804</v>
      </c>
      <c r="F484" s="38" t="s">
        <v>1805</v>
      </c>
      <c r="G484" s="39">
        <v>29912000</v>
      </c>
      <c r="H484" s="40" t="s">
        <v>23</v>
      </c>
      <c r="I484" s="41" t="s">
        <v>1806</v>
      </c>
      <c r="J484" s="42">
        <v>0</v>
      </c>
      <c r="K484" s="43"/>
      <c r="L484" s="44">
        <f t="shared" si="7"/>
        <v>29912000</v>
      </c>
    </row>
    <row r="485" spans="1:12" ht="17.25" customHeight="1" x14ac:dyDescent="0.25">
      <c r="A485" s="34" t="s">
        <v>1807</v>
      </c>
      <c r="B485" s="35">
        <v>44967</v>
      </c>
      <c r="C485" s="36">
        <v>44971</v>
      </c>
      <c r="D485" s="37" t="s">
        <v>50</v>
      </c>
      <c r="E485" s="38" t="s">
        <v>1808</v>
      </c>
      <c r="F485" s="38" t="s">
        <v>1226</v>
      </c>
      <c r="G485" s="39">
        <v>28000000</v>
      </c>
      <c r="H485" s="40" t="s">
        <v>23</v>
      </c>
      <c r="I485" s="41" t="s">
        <v>1809</v>
      </c>
      <c r="J485" s="42">
        <v>8983333</v>
      </c>
      <c r="K485" s="43"/>
      <c r="L485" s="44">
        <f t="shared" si="7"/>
        <v>36983333</v>
      </c>
    </row>
    <row r="486" spans="1:12" ht="17.25" customHeight="1" x14ac:dyDescent="0.25">
      <c r="A486" s="34" t="s">
        <v>1810</v>
      </c>
      <c r="B486" s="35">
        <v>44967</v>
      </c>
      <c r="C486" s="36">
        <v>44970</v>
      </c>
      <c r="D486" s="37" t="s">
        <v>50</v>
      </c>
      <c r="E486" s="38" t="s">
        <v>1811</v>
      </c>
      <c r="F486" s="38" t="s">
        <v>1226</v>
      </c>
      <c r="G486" s="39">
        <v>28000000</v>
      </c>
      <c r="H486" s="40" t="s">
        <v>23</v>
      </c>
      <c r="I486" s="41" t="s">
        <v>1812</v>
      </c>
      <c r="J486" s="42">
        <v>9100000</v>
      </c>
      <c r="K486" s="43"/>
      <c r="L486" s="44">
        <f t="shared" si="7"/>
        <v>37100000</v>
      </c>
    </row>
    <row r="487" spans="1:12" ht="17.25" customHeight="1" x14ac:dyDescent="0.25">
      <c r="A487" s="34" t="s">
        <v>1813</v>
      </c>
      <c r="B487" s="35">
        <v>44967</v>
      </c>
      <c r="C487" s="36">
        <v>44971</v>
      </c>
      <c r="D487" s="37" t="s">
        <v>50</v>
      </c>
      <c r="E487" s="38" t="s">
        <v>1814</v>
      </c>
      <c r="F487" s="38" t="s">
        <v>1815</v>
      </c>
      <c r="G487" s="39">
        <v>28000000</v>
      </c>
      <c r="H487" s="40" t="s">
        <v>23</v>
      </c>
      <c r="I487" s="41" t="s">
        <v>1816</v>
      </c>
      <c r="J487" s="42">
        <v>8983333</v>
      </c>
      <c r="K487" s="43"/>
      <c r="L487" s="44">
        <f t="shared" si="7"/>
        <v>36983333</v>
      </c>
    </row>
    <row r="488" spans="1:12" ht="17.25" customHeight="1" x14ac:dyDescent="0.25">
      <c r="A488" s="34" t="s">
        <v>1817</v>
      </c>
      <c r="B488" s="35">
        <v>44967</v>
      </c>
      <c r="C488" s="36">
        <v>44971</v>
      </c>
      <c r="D488" s="37" t="s">
        <v>50</v>
      </c>
      <c r="E488" s="38" t="s">
        <v>1818</v>
      </c>
      <c r="F488" s="38" t="s">
        <v>1226</v>
      </c>
      <c r="G488" s="39">
        <v>14000000</v>
      </c>
      <c r="H488" s="40" t="s">
        <v>23</v>
      </c>
      <c r="I488" s="41" t="s">
        <v>1819</v>
      </c>
      <c r="J488" s="42">
        <v>0</v>
      </c>
      <c r="K488" s="43"/>
      <c r="L488" s="44">
        <f t="shared" si="7"/>
        <v>14000000</v>
      </c>
    </row>
    <row r="489" spans="1:12" ht="17.25" customHeight="1" x14ac:dyDescent="0.25">
      <c r="A489" s="34" t="s">
        <v>1820</v>
      </c>
      <c r="B489" s="35">
        <v>44971</v>
      </c>
      <c r="C489" s="36">
        <v>44978</v>
      </c>
      <c r="D489" s="37" t="s">
        <v>20</v>
      </c>
      <c r="E489" s="38" t="s">
        <v>1821</v>
      </c>
      <c r="F489" s="38" t="s">
        <v>1822</v>
      </c>
      <c r="G489" s="39">
        <v>45488000</v>
      </c>
      <c r="H489" s="40" t="s">
        <v>23</v>
      </c>
      <c r="I489" s="41" t="s">
        <v>1823</v>
      </c>
      <c r="J489" s="42">
        <v>13267333</v>
      </c>
      <c r="K489" s="43"/>
      <c r="L489" s="44">
        <f t="shared" si="7"/>
        <v>58755333</v>
      </c>
    </row>
    <row r="490" spans="1:12" ht="17.25" customHeight="1" x14ac:dyDescent="0.25">
      <c r="A490" s="34" t="s">
        <v>1824</v>
      </c>
      <c r="B490" s="35">
        <v>44970</v>
      </c>
      <c r="C490" s="36">
        <v>44972</v>
      </c>
      <c r="D490" s="37" t="s">
        <v>20</v>
      </c>
      <c r="E490" s="38" t="s">
        <v>1825</v>
      </c>
      <c r="F490" s="38" t="s">
        <v>1018</v>
      </c>
      <c r="G490" s="39">
        <v>42400000</v>
      </c>
      <c r="H490" s="40" t="s">
        <v>23</v>
      </c>
      <c r="I490" s="41" t="s">
        <v>1826</v>
      </c>
      <c r="J490" s="42">
        <v>13426667</v>
      </c>
      <c r="K490" s="43"/>
      <c r="L490" s="44">
        <f t="shared" si="7"/>
        <v>55826667</v>
      </c>
    </row>
    <row r="491" spans="1:12" ht="17.25" customHeight="1" x14ac:dyDescent="0.25">
      <c r="A491" s="34" t="s">
        <v>1827</v>
      </c>
      <c r="B491" s="35">
        <v>44970</v>
      </c>
      <c r="C491" s="36">
        <v>44974</v>
      </c>
      <c r="D491" s="37" t="s">
        <v>20</v>
      </c>
      <c r="E491" s="38" t="s">
        <v>1828</v>
      </c>
      <c r="F491" s="38" t="s">
        <v>1829</v>
      </c>
      <c r="G491" s="39">
        <v>73233000</v>
      </c>
      <c r="H491" s="40" t="s">
        <v>23</v>
      </c>
      <c r="I491" s="41" t="s">
        <v>1830</v>
      </c>
      <c r="J491" s="42">
        <v>0</v>
      </c>
      <c r="K491" s="43">
        <v>50449400</v>
      </c>
      <c r="L491" s="44">
        <f t="shared" si="7"/>
        <v>22783600</v>
      </c>
    </row>
    <row r="492" spans="1:12" ht="17.25" customHeight="1" x14ac:dyDescent="0.25">
      <c r="A492" s="34" t="s">
        <v>1831</v>
      </c>
      <c r="B492" s="35">
        <v>44970</v>
      </c>
      <c r="C492" s="36">
        <v>44973</v>
      </c>
      <c r="D492" s="37" t="s">
        <v>20</v>
      </c>
      <c r="E492" s="38" t="s">
        <v>1832</v>
      </c>
      <c r="F492" s="38" t="s">
        <v>1833</v>
      </c>
      <c r="G492" s="39">
        <v>21012000</v>
      </c>
      <c r="H492" s="40" t="s">
        <v>23</v>
      </c>
      <c r="I492" s="41" t="s">
        <v>1834</v>
      </c>
      <c r="J492" s="42">
        <v>0</v>
      </c>
      <c r="K492" s="43"/>
      <c r="L492" s="44">
        <f t="shared" si="7"/>
        <v>21012000</v>
      </c>
    </row>
    <row r="493" spans="1:12" ht="17.25" customHeight="1" x14ac:dyDescent="0.25">
      <c r="A493" s="34" t="s">
        <v>1835</v>
      </c>
      <c r="B493" s="35">
        <v>44970</v>
      </c>
      <c r="C493" s="36">
        <v>44973</v>
      </c>
      <c r="D493" s="37" t="s">
        <v>20</v>
      </c>
      <c r="E493" s="38" t="s">
        <v>1836</v>
      </c>
      <c r="F493" s="38" t="s">
        <v>1837</v>
      </c>
      <c r="G493" s="39">
        <v>55156500</v>
      </c>
      <c r="H493" s="40" t="s">
        <v>23</v>
      </c>
      <c r="I493" s="41" t="s">
        <v>1838</v>
      </c>
      <c r="J493" s="42">
        <v>0</v>
      </c>
      <c r="K493" s="43"/>
      <c r="L493" s="44">
        <f t="shared" si="7"/>
        <v>55156500</v>
      </c>
    </row>
    <row r="494" spans="1:12" ht="17.25" customHeight="1" x14ac:dyDescent="0.25">
      <c r="A494" s="34" t="s">
        <v>1839</v>
      </c>
      <c r="B494" s="35">
        <v>44970</v>
      </c>
      <c r="C494" s="36">
        <v>44972</v>
      </c>
      <c r="D494" s="37" t="s">
        <v>20</v>
      </c>
      <c r="E494" s="38" t="s">
        <v>1840</v>
      </c>
      <c r="F494" s="38" t="s">
        <v>1841</v>
      </c>
      <c r="G494" s="39">
        <v>41200000</v>
      </c>
      <c r="H494" s="40" t="s">
        <v>23</v>
      </c>
      <c r="I494" s="41" t="s">
        <v>1842</v>
      </c>
      <c r="J494" s="42">
        <v>13046667</v>
      </c>
      <c r="K494" s="43"/>
      <c r="L494" s="44">
        <f t="shared" si="7"/>
        <v>54246667</v>
      </c>
    </row>
    <row r="495" spans="1:12" ht="17.25" customHeight="1" x14ac:dyDescent="0.25">
      <c r="A495" s="34" t="s">
        <v>1843</v>
      </c>
      <c r="B495" s="35">
        <v>44967</v>
      </c>
      <c r="C495" s="36">
        <v>44971</v>
      </c>
      <c r="D495" s="37" t="s">
        <v>20</v>
      </c>
      <c r="E495" s="38" t="s">
        <v>1844</v>
      </c>
      <c r="F495" s="38" t="s">
        <v>1845</v>
      </c>
      <c r="G495" s="39">
        <v>42800000</v>
      </c>
      <c r="H495" s="40" t="s">
        <v>23</v>
      </c>
      <c r="I495" s="41" t="s">
        <v>1846</v>
      </c>
      <c r="J495" s="42">
        <v>13731667</v>
      </c>
      <c r="K495" s="43"/>
      <c r="L495" s="44">
        <f t="shared" si="7"/>
        <v>56531667</v>
      </c>
    </row>
    <row r="496" spans="1:12" ht="17.25" customHeight="1" x14ac:dyDescent="0.25">
      <c r="A496" s="34" t="s">
        <v>1847</v>
      </c>
      <c r="B496" s="35">
        <v>44967</v>
      </c>
      <c r="C496" s="36">
        <v>44973</v>
      </c>
      <c r="D496" s="37" t="s">
        <v>20</v>
      </c>
      <c r="E496" s="38" t="s">
        <v>1848</v>
      </c>
      <c r="F496" s="38" t="s">
        <v>1849</v>
      </c>
      <c r="G496" s="39">
        <v>42800000</v>
      </c>
      <c r="H496" s="40" t="s">
        <v>23</v>
      </c>
      <c r="I496" s="41" t="s">
        <v>1850</v>
      </c>
      <c r="J496" s="42">
        <v>13375000</v>
      </c>
      <c r="K496" s="43"/>
      <c r="L496" s="44">
        <f t="shared" si="7"/>
        <v>56175000</v>
      </c>
    </row>
    <row r="497" spans="1:12" ht="17.25" customHeight="1" x14ac:dyDescent="0.25">
      <c r="A497" s="34" t="s">
        <v>1851</v>
      </c>
      <c r="B497" s="35">
        <v>44970</v>
      </c>
      <c r="C497" s="36">
        <v>44972</v>
      </c>
      <c r="D497" s="37" t="s">
        <v>20</v>
      </c>
      <c r="E497" s="38" t="s">
        <v>1852</v>
      </c>
      <c r="F497" s="38" t="s">
        <v>1853</v>
      </c>
      <c r="G497" s="39">
        <v>46350000</v>
      </c>
      <c r="H497" s="40" t="s">
        <v>23</v>
      </c>
      <c r="I497" s="41" t="s">
        <v>1854</v>
      </c>
      <c r="J497" s="42">
        <v>6523333</v>
      </c>
      <c r="K497" s="43"/>
      <c r="L497" s="44">
        <f t="shared" si="7"/>
        <v>52873333</v>
      </c>
    </row>
    <row r="498" spans="1:12" ht="17.25" customHeight="1" x14ac:dyDescent="0.25">
      <c r="A498" s="34" t="s">
        <v>1855</v>
      </c>
      <c r="B498" s="35">
        <v>44970</v>
      </c>
      <c r="C498" s="36">
        <v>44972</v>
      </c>
      <c r="D498" s="37" t="s">
        <v>20</v>
      </c>
      <c r="E498" s="38" t="s">
        <v>1856</v>
      </c>
      <c r="F498" s="38" t="s">
        <v>279</v>
      </c>
      <c r="G498" s="39">
        <v>60255000</v>
      </c>
      <c r="H498" s="40" t="s">
        <v>23</v>
      </c>
      <c r="I498" s="41" t="s">
        <v>1857</v>
      </c>
      <c r="J498" s="42">
        <v>10265667</v>
      </c>
      <c r="K498" s="43"/>
      <c r="L498" s="44">
        <f t="shared" si="7"/>
        <v>70520667</v>
      </c>
    </row>
    <row r="499" spans="1:12" ht="17.25" customHeight="1" x14ac:dyDescent="0.25">
      <c r="A499" s="34" t="s">
        <v>1858</v>
      </c>
      <c r="B499" s="35">
        <v>44971</v>
      </c>
      <c r="C499" s="36">
        <v>44973</v>
      </c>
      <c r="D499" s="37" t="s">
        <v>20</v>
      </c>
      <c r="E499" s="38" t="s">
        <v>1859</v>
      </c>
      <c r="F499" s="38" t="s">
        <v>1860</v>
      </c>
      <c r="G499" s="39">
        <v>21012000</v>
      </c>
      <c r="H499" s="40" t="s">
        <v>23</v>
      </c>
      <c r="I499" s="41" t="s">
        <v>1861</v>
      </c>
      <c r="J499" s="42">
        <v>0</v>
      </c>
      <c r="K499" s="43"/>
      <c r="L499" s="44">
        <f t="shared" si="7"/>
        <v>21012000</v>
      </c>
    </row>
    <row r="500" spans="1:12" ht="17.25" customHeight="1" x14ac:dyDescent="0.25">
      <c r="A500" s="34" t="s">
        <v>1862</v>
      </c>
      <c r="B500" s="35">
        <v>44971</v>
      </c>
      <c r="C500" s="36">
        <v>44973</v>
      </c>
      <c r="D500" s="37" t="s">
        <v>20</v>
      </c>
      <c r="E500" s="38" t="s">
        <v>1863</v>
      </c>
      <c r="F500" s="38" t="s">
        <v>1864</v>
      </c>
      <c r="G500" s="39">
        <v>21012000</v>
      </c>
      <c r="H500" s="40" t="s">
        <v>23</v>
      </c>
      <c r="I500" s="41" t="s">
        <v>1865</v>
      </c>
      <c r="J500" s="42">
        <v>0</v>
      </c>
      <c r="K500" s="43"/>
      <c r="L500" s="44">
        <f t="shared" si="7"/>
        <v>21012000</v>
      </c>
    </row>
    <row r="501" spans="1:12" ht="17.25" customHeight="1" x14ac:dyDescent="0.25">
      <c r="A501" s="34" t="s">
        <v>1866</v>
      </c>
      <c r="B501" s="35">
        <v>44971</v>
      </c>
      <c r="C501" s="36">
        <v>44980</v>
      </c>
      <c r="D501" s="37" t="s">
        <v>20</v>
      </c>
      <c r="E501" s="38" t="s">
        <v>1867</v>
      </c>
      <c r="F501" s="38" t="s">
        <v>1868</v>
      </c>
      <c r="G501" s="39">
        <v>52530000</v>
      </c>
      <c r="H501" s="40" t="s">
        <v>23</v>
      </c>
      <c r="I501" s="41" t="s">
        <v>1869</v>
      </c>
      <c r="J501" s="42">
        <v>0</v>
      </c>
      <c r="K501" s="43"/>
      <c r="L501" s="44">
        <f t="shared" si="7"/>
        <v>52530000</v>
      </c>
    </row>
    <row r="502" spans="1:12" ht="17.25" customHeight="1" x14ac:dyDescent="0.25">
      <c r="A502" s="34" t="s">
        <v>1870</v>
      </c>
      <c r="B502" s="35">
        <v>44971</v>
      </c>
      <c r="C502" s="36">
        <v>44973</v>
      </c>
      <c r="D502" s="37" t="s">
        <v>20</v>
      </c>
      <c r="E502" s="38" t="s">
        <v>1871</v>
      </c>
      <c r="F502" s="38" t="s">
        <v>846</v>
      </c>
      <c r="G502" s="39">
        <v>62881500</v>
      </c>
      <c r="H502" s="40" t="s">
        <v>23</v>
      </c>
      <c r="I502" s="41" t="s">
        <v>1872</v>
      </c>
      <c r="J502" s="42">
        <v>0</v>
      </c>
      <c r="K502" s="43"/>
      <c r="L502" s="44">
        <f t="shared" si="7"/>
        <v>62881500</v>
      </c>
    </row>
    <row r="503" spans="1:12" ht="17.25" customHeight="1" x14ac:dyDescent="0.25">
      <c r="A503" s="34" t="s">
        <v>1873</v>
      </c>
      <c r="B503" s="35">
        <v>44971</v>
      </c>
      <c r="C503" s="36">
        <v>44973</v>
      </c>
      <c r="D503" s="37" t="s">
        <v>20</v>
      </c>
      <c r="E503" s="38" t="s">
        <v>1874</v>
      </c>
      <c r="F503" s="38" t="s">
        <v>846</v>
      </c>
      <c r="G503" s="39">
        <v>22866000</v>
      </c>
      <c r="H503" s="40" t="s">
        <v>23</v>
      </c>
      <c r="I503" s="41" t="s">
        <v>1875</v>
      </c>
      <c r="J503" s="42">
        <v>0</v>
      </c>
      <c r="K503" s="43"/>
      <c r="L503" s="44">
        <f t="shared" si="7"/>
        <v>22866000</v>
      </c>
    </row>
    <row r="504" spans="1:12" ht="17.25" customHeight="1" x14ac:dyDescent="0.25">
      <c r="A504" s="34" t="s">
        <v>1876</v>
      </c>
      <c r="B504" s="35">
        <v>44971</v>
      </c>
      <c r="C504" s="36">
        <v>44977</v>
      </c>
      <c r="D504" s="37" t="s">
        <v>20</v>
      </c>
      <c r="E504" s="38" t="s">
        <v>1877</v>
      </c>
      <c r="F504" s="38" t="s">
        <v>1878</v>
      </c>
      <c r="G504" s="39">
        <v>94039000</v>
      </c>
      <c r="H504" s="40" t="s">
        <v>23</v>
      </c>
      <c r="I504" s="41" t="s">
        <v>1879</v>
      </c>
      <c r="J504" s="42">
        <v>0</v>
      </c>
      <c r="K504" s="43"/>
      <c r="L504" s="44">
        <f t="shared" si="7"/>
        <v>94039000</v>
      </c>
    </row>
    <row r="505" spans="1:12" ht="17.25" customHeight="1" x14ac:dyDescent="0.25">
      <c r="A505" s="34" t="s">
        <v>1880</v>
      </c>
      <c r="B505" s="35">
        <v>44970</v>
      </c>
      <c r="C505" s="36">
        <v>44973</v>
      </c>
      <c r="D505" s="37" t="s">
        <v>20</v>
      </c>
      <c r="E505" s="38" t="s">
        <v>1881</v>
      </c>
      <c r="F505" s="38" t="s">
        <v>846</v>
      </c>
      <c r="G505" s="39">
        <v>62881500</v>
      </c>
      <c r="H505" s="40" t="s">
        <v>23</v>
      </c>
      <c r="I505" s="41" t="s">
        <v>1882</v>
      </c>
      <c r="J505" s="42">
        <v>0</v>
      </c>
      <c r="K505" s="43"/>
      <c r="L505" s="44">
        <f t="shared" si="7"/>
        <v>62881500</v>
      </c>
    </row>
    <row r="506" spans="1:12" ht="17.25" customHeight="1" x14ac:dyDescent="0.25">
      <c r="A506" s="34" t="s">
        <v>1883</v>
      </c>
      <c r="B506" s="35">
        <v>44971</v>
      </c>
      <c r="C506" s="36">
        <v>44978</v>
      </c>
      <c r="D506" s="37" t="s">
        <v>20</v>
      </c>
      <c r="E506" s="38" t="s">
        <v>1884</v>
      </c>
      <c r="F506" s="38" t="s">
        <v>785</v>
      </c>
      <c r="G506" s="39">
        <v>71379000</v>
      </c>
      <c r="H506" s="40" t="s">
        <v>23</v>
      </c>
      <c r="I506" s="41" t="s">
        <v>1885</v>
      </c>
      <c r="J506" s="42">
        <v>0</v>
      </c>
      <c r="K506" s="43"/>
      <c r="L506" s="44">
        <f t="shared" si="7"/>
        <v>71379000</v>
      </c>
    </row>
    <row r="507" spans="1:12" ht="17.25" customHeight="1" x14ac:dyDescent="0.25">
      <c r="A507" s="34" t="s">
        <v>1886</v>
      </c>
      <c r="B507" s="35">
        <v>44973</v>
      </c>
      <c r="C507" s="36">
        <v>44985</v>
      </c>
      <c r="D507" s="37" t="s">
        <v>20</v>
      </c>
      <c r="E507" s="38" t="s">
        <v>1887</v>
      </c>
      <c r="F507" s="38" t="s">
        <v>1888</v>
      </c>
      <c r="G507" s="39">
        <v>76755600</v>
      </c>
      <c r="H507" s="40" t="s">
        <v>23</v>
      </c>
      <c r="I507" s="41" t="s">
        <v>1889</v>
      </c>
      <c r="J507" s="42">
        <v>5117040</v>
      </c>
      <c r="K507" s="43"/>
      <c r="L507" s="44">
        <f t="shared" si="7"/>
        <v>81872640</v>
      </c>
    </row>
    <row r="508" spans="1:12" ht="17.25" customHeight="1" x14ac:dyDescent="0.25">
      <c r="A508" s="34" t="s">
        <v>1890</v>
      </c>
      <c r="B508" s="35">
        <v>44970</v>
      </c>
      <c r="C508" s="36">
        <v>44972</v>
      </c>
      <c r="D508" s="37" t="s">
        <v>50</v>
      </c>
      <c r="E508" s="38" t="s">
        <v>1891</v>
      </c>
      <c r="F508" s="38" t="s">
        <v>1226</v>
      </c>
      <c r="G508" s="39">
        <v>14000000</v>
      </c>
      <c r="H508" s="40" t="s">
        <v>23</v>
      </c>
      <c r="I508" s="41" t="s">
        <v>1892</v>
      </c>
      <c r="J508" s="42">
        <v>0</v>
      </c>
      <c r="K508" s="43"/>
      <c r="L508" s="44">
        <f t="shared" si="7"/>
        <v>14000000</v>
      </c>
    </row>
    <row r="509" spans="1:12" ht="17.25" customHeight="1" x14ac:dyDescent="0.25">
      <c r="A509" s="34" t="s">
        <v>1893</v>
      </c>
      <c r="B509" s="35">
        <v>44971</v>
      </c>
      <c r="C509" s="36">
        <v>44977</v>
      </c>
      <c r="D509" s="37" t="s">
        <v>20</v>
      </c>
      <c r="E509" s="38" t="s">
        <v>1894</v>
      </c>
      <c r="F509" s="38" t="s">
        <v>1895</v>
      </c>
      <c r="G509" s="39">
        <v>47277000</v>
      </c>
      <c r="H509" s="40" t="s">
        <v>23</v>
      </c>
      <c r="I509" s="41" t="s">
        <v>1896</v>
      </c>
      <c r="J509" s="42">
        <v>0</v>
      </c>
      <c r="K509" s="43"/>
      <c r="L509" s="44">
        <f t="shared" si="7"/>
        <v>47277000</v>
      </c>
    </row>
    <row r="510" spans="1:12" ht="17.25" customHeight="1" x14ac:dyDescent="0.25">
      <c r="A510" s="34" t="s">
        <v>1897</v>
      </c>
      <c r="B510" s="35">
        <v>44972</v>
      </c>
      <c r="C510" s="36">
        <v>44978</v>
      </c>
      <c r="D510" s="37" t="s">
        <v>20</v>
      </c>
      <c r="E510" s="38" t="s">
        <v>1898</v>
      </c>
      <c r="F510" s="38" t="s">
        <v>1899</v>
      </c>
      <c r="G510" s="39">
        <v>29912000</v>
      </c>
      <c r="H510" s="40" t="s">
        <v>23</v>
      </c>
      <c r="I510" s="41" t="s">
        <v>1900</v>
      </c>
      <c r="J510" s="42">
        <v>0</v>
      </c>
      <c r="K510" s="43"/>
      <c r="L510" s="44">
        <f t="shared" si="7"/>
        <v>29912000</v>
      </c>
    </row>
    <row r="511" spans="1:12" ht="17.25" customHeight="1" x14ac:dyDescent="0.25">
      <c r="A511" s="34" t="s">
        <v>1901</v>
      </c>
      <c r="B511" s="35">
        <v>44971</v>
      </c>
      <c r="C511" s="36">
        <v>44977</v>
      </c>
      <c r="D511" s="37" t="s">
        <v>20</v>
      </c>
      <c r="E511" s="38" t="s">
        <v>1902</v>
      </c>
      <c r="F511" s="38" t="s">
        <v>1903</v>
      </c>
      <c r="G511" s="39">
        <v>29912000</v>
      </c>
      <c r="H511" s="40" t="s">
        <v>23</v>
      </c>
      <c r="I511" s="41" t="s">
        <v>1904</v>
      </c>
      <c r="J511" s="42">
        <v>0</v>
      </c>
      <c r="K511" s="43"/>
      <c r="L511" s="44">
        <f t="shared" si="7"/>
        <v>29912000</v>
      </c>
    </row>
    <row r="512" spans="1:12" ht="17.25" customHeight="1" x14ac:dyDescent="0.25">
      <c r="A512" s="34" t="s">
        <v>1905</v>
      </c>
      <c r="B512" s="35">
        <v>44971</v>
      </c>
      <c r="C512" s="36">
        <v>44973</v>
      </c>
      <c r="D512" s="37" t="s">
        <v>20</v>
      </c>
      <c r="E512" s="38" t="s">
        <v>1906</v>
      </c>
      <c r="F512" s="38" t="s">
        <v>22</v>
      </c>
      <c r="G512" s="39">
        <v>61600000</v>
      </c>
      <c r="H512" s="40" t="s">
        <v>23</v>
      </c>
      <c r="I512" s="41" t="s">
        <v>1907</v>
      </c>
      <c r="J512" s="42">
        <v>19250000</v>
      </c>
      <c r="K512" s="43"/>
      <c r="L512" s="44">
        <f t="shared" si="7"/>
        <v>80850000</v>
      </c>
    </row>
    <row r="513" spans="1:12" ht="17.25" customHeight="1" x14ac:dyDescent="0.25">
      <c r="A513" s="34" t="s">
        <v>1908</v>
      </c>
      <c r="B513" s="35">
        <v>44971</v>
      </c>
      <c r="C513" s="36">
        <v>44977</v>
      </c>
      <c r="D513" s="37" t="s">
        <v>20</v>
      </c>
      <c r="E513" s="38" t="s">
        <v>1909</v>
      </c>
      <c r="F513" s="38" t="s">
        <v>846</v>
      </c>
      <c r="G513" s="39">
        <v>62881500</v>
      </c>
      <c r="H513" s="40" t="s">
        <v>23</v>
      </c>
      <c r="I513" s="41" t="s">
        <v>1910</v>
      </c>
      <c r="J513" s="42">
        <v>0</v>
      </c>
      <c r="K513" s="43"/>
      <c r="L513" s="44">
        <f t="shared" si="7"/>
        <v>62881500</v>
      </c>
    </row>
    <row r="514" spans="1:12" ht="17.25" customHeight="1" x14ac:dyDescent="0.25">
      <c r="A514" s="34" t="s">
        <v>1911</v>
      </c>
      <c r="B514" s="35">
        <v>44971</v>
      </c>
      <c r="C514" s="36">
        <v>44977</v>
      </c>
      <c r="D514" s="37" t="s">
        <v>20</v>
      </c>
      <c r="E514" s="38" t="s">
        <v>1912</v>
      </c>
      <c r="F514" s="38" t="s">
        <v>846</v>
      </c>
      <c r="G514" s="39">
        <v>62881500</v>
      </c>
      <c r="H514" s="40" t="s">
        <v>23</v>
      </c>
      <c r="I514" s="41" t="s">
        <v>1913</v>
      </c>
      <c r="J514" s="42">
        <v>0</v>
      </c>
      <c r="K514" s="43"/>
      <c r="L514" s="44">
        <f t="shared" si="7"/>
        <v>62881500</v>
      </c>
    </row>
    <row r="515" spans="1:12" ht="17.25" customHeight="1" x14ac:dyDescent="0.25">
      <c r="A515" s="34" t="s">
        <v>1914</v>
      </c>
      <c r="B515" s="35">
        <v>44971</v>
      </c>
      <c r="C515" s="36">
        <v>44978</v>
      </c>
      <c r="D515" s="37" t="s">
        <v>20</v>
      </c>
      <c r="E515" s="38" t="s">
        <v>1915</v>
      </c>
      <c r="F515" s="38" t="s">
        <v>846</v>
      </c>
      <c r="G515" s="39">
        <v>62881500</v>
      </c>
      <c r="H515" s="40" t="s">
        <v>23</v>
      </c>
      <c r="I515" s="41" t="s">
        <v>1916</v>
      </c>
      <c r="J515" s="42">
        <v>0</v>
      </c>
      <c r="K515" s="43"/>
      <c r="L515" s="44">
        <f t="shared" si="7"/>
        <v>62881500</v>
      </c>
    </row>
    <row r="516" spans="1:12" ht="17.25" customHeight="1" x14ac:dyDescent="0.25">
      <c r="A516" s="34" t="s">
        <v>1917</v>
      </c>
      <c r="B516" s="35">
        <v>44971</v>
      </c>
      <c r="C516" s="36">
        <v>44972</v>
      </c>
      <c r="D516" s="37" t="s">
        <v>20</v>
      </c>
      <c r="E516" s="38" t="s">
        <v>1918</v>
      </c>
      <c r="F516" s="38" t="s">
        <v>1919</v>
      </c>
      <c r="G516" s="39">
        <v>84000000</v>
      </c>
      <c r="H516" s="40" t="s">
        <v>23</v>
      </c>
      <c r="I516" s="41" t="s">
        <v>1920</v>
      </c>
      <c r="J516" s="42">
        <v>0</v>
      </c>
      <c r="K516" s="43"/>
      <c r="L516" s="44">
        <f t="shared" si="7"/>
        <v>84000000</v>
      </c>
    </row>
    <row r="517" spans="1:12" ht="17.25" customHeight="1" x14ac:dyDescent="0.25">
      <c r="A517" s="34" t="s">
        <v>1921</v>
      </c>
      <c r="B517" s="35">
        <v>44971</v>
      </c>
      <c r="C517" s="36">
        <v>44973</v>
      </c>
      <c r="D517" s="37" t="s">
        <v>20</v>
      </c>
      <c r="E517" s="38" t="s">
        <v>1922</v>
      </c>
      <c r="F517" s="38" t="s">
        <v>1923</v>
      </c>
      <c r="G517" s="39">
        <v>73000000</v>
      </c>
      <c r="H517" s="40" t="s">
        <v>23</v>
      </c>
      <c r="I517" s="41" t="s">
        <v>1924</v>
      </c>
      <c r="J517" s="42">
        <v>0</v>
      </c>
      <c r="K517" s="43"/>
      <c r="L517" s="44">
        <f t="shared" si="7"/>
        <v>73000000</v>
      </c>
    </row>
    <row r="518" spans="1:12" ht="17.25" customHeight="1" x14ac:dyDescent="0.25">
      <c r="A518" s="34" t="s">
        <v>1925</v>
      </c>
      <c r="B518" s="35">
        <v>44971</v>
      </c>
      <c r="C518" s="36">
        <v>44973</v>
      </c>
      <c r="D518" s="37" t="s">
        <v>20</v>
      </c>
      <c r="E518" s="38" t="s">
        <v>1926</v>
      </c>
      <c r="F518" s="38" t="s">
        <v>1927</v>
      </c>
      <c r="G518" s="39">
        <v>42800000</v>
      </c>
      <c r="H518" s="40" t="s">
        <v>23</v>
      </c>
      <c r="I518" s="41" t="s">
        <v>1928</v>
      </c>
      <c r="J518" s="42">
        <v>13375000</v>
      </c>
      <c r="K518" s="43"/>
      <c r="L518" s="44">
        <f t="shared" si="7"/>
        <v>56175000</v>
      </c>
    </row>
    <row r="519" spans="1:12" ht="17.25" customHeight="1" x14ac:dyDescent="0.25">
      <c r="A519" s="34" t="s">
        <v>1929</v>
      </c>
      <c r="B519" s="35">
        <v>44971</v>
      </c>
      <c r="C519" s="36">
        <v>44972</v>
      </c>
      <c r="D519" s="37" t="s">
        <v>20</v>
      </c>
      <c r="E519" s="38" t="s">
        <v>1930</v>
      </c>
      <c r="F519" s="38" t="s">
        <v>1931</v>
      </c>
      <c r="G519" s="39">
        <v>68250000</v>
      </c>
      <c r="H519" s="40" t="s">
        <v>23</v>
      </c>
      <c r="I519" s="41" t="s">
        <v>1932</v>
      </c>
      <c r="J519" s="42">
        <v>0</v>
      </c>
      <c r="K519" s="43"/>
      <c r="L519" s="44">
        <f t="shared" si="7"/>
        <v>68250000</v>
      </c>
    </row>
    <row r="520" spans="1:12" ht="17.25" customHeight="1" x14ac:dyDescent="0.25">
      <c r="A520" s="34" t="s">
        <v>1933</v>
      </c>
      <c r="B520" s="35">
        <v>44999</v>
      </c>
      <c r="C520" s="36">
        <v>45001</v>
      </c>
      <c r="D520" s="37" t="s">
        <v>20</v>
      </c>
      <c r="E520" s="38" t="s">
        <v>1934</v>
      </c>
      <c r="F520" s="38" t="s">
        <v>1935</v>
      </c>
      <c r="G520" s="39">
        <v>58400000</v>
      </c>
      <c r="H520" s="40" t="s">
        <v>23</v>
      </c>
      <c r="I520" s="41" t="s">
        <v>1936</v>
      </c>
      <c r="J520" s="42">
        <v>0</v>
      </c>
      <c r="K520" s="43"/>
      <c r="L520" s="44">
        <f t="shared" si="7"/>
        <v>58400000</v>
      </c>
    </row>
    <row r="521" spans="1:12" ht="17.25" customHeight="1" x14ac:dyDescent="0.25">
      <c r="A521" s="34" t="s">
        <v>1937</v>
      </c>
      <c r="B521" s="35">
        <v>44972</v>
      </c>
      <c r="C521" s="36">
        <v>44977</v>
      </c>
      <c r="D521" s="37" t="s">
        <v>20</v>
      </c>
      <c r="E521" s="38" t="s">
        <v>1938</v>
      </c>
      <c r="F521" s="38" t="s">
        <v>1939</v>
      </c>
      <c r="G521" s="39">
        <v>68000000</v>
      </c>
      <c r="H521" s="40" t="s">
        <v>23</v>
      </c>
      <c r="I521" s="41" t="s">
        <v>1940</v>
      </c>
      <c r="J521" s="42">
        <v>0</v>
      </c>
      <c r="K521" s="43">
        <v>62333333</v>
      </c>
      <c r="L521" s="44">
        <f t="shared" si="7"/>
        <v>5666667</v>
      </c>
    </row>
    <row r="522" spans="1:12" ht="17.25" customHeight="1" x14ac:dyDescent="0.25">
      <c r="A522" s="34" t="s">
        <v>1941</v>
      </c>
      <c r="B522" s="35">
        <v>44971</v>
      </c>
      <c r="C522" s="36">
        <v>44973</v>
      </c>
      <c r="D522" s="37" t="s">
        <v>20</v>
      </c>
      <c r="E522" s="38" t="s">
        <v>1942</v>
      </c>
      <c r="F522" s="38" t="s">
        <v>1943</v>
      </c>
      <c r="G522" s="39">
        <v>28000000</v>
      </c>
      <c r="H522" s="40" t="s">
        <v>23</v>
      </c>
      <c r="I522" s="41" t="s">
        <v>1944</v>
      </c>
      <c r="J522" s="42">
        <v>14000000</v>
      </c>
      <c r="K522" s="43"/>
      <c r="L522" s="44">
        <f t="shared" si="7"/>
        <v>42000000</v>
      </c>
    </row>
    <row r="523" spans="1:12" ht="17.25" customHeight="1" x14ac:dyDescent="0.25">
      <c r="A523" s="34" t="s">
        <v>1945</v>
      </c>
      <c r="B523" s="35">
        <v>44971</v>
      </c>
      <c r="C523" s="36">
        <v>44974</v>
      </c>
      <c r="D523" s="37" t="s">
        <v>20</v>
      </c>
      <c r="E523" s="38" t="s">
        <v>1946</v>
      </c>
      <c r="F523" s="38" t="s">
        <v>1947</v>
      </c>
      <c r="G523" s="39">
        <v>62881500</v>
      </c>
      <c r="H523" s="40" t="s">
        <v>23</v>
      </c>
      <c r="I523" s="41" t="s">
        <v>1948</v>
      </c>
      <c r="J523" s="42">
        <v>0</v>
      </c>
      <c r="K523" s="43">
        <v>54497300</v>
      </c>
      <c r="L523" s="44">
        <f t="shared" si="7"/>
        <v>8384200</v>
      </c>
    </row>
    <row r="524" spans="1:12" ht="17.25" customHeight="1" x14ac:dyDescent="0.25">
      <c r="A524" s="34" t="s">
        <v>1949</v>
      </c>
      <c r="B524" s="35">
        <v>44973</v>
      </c>
      <c r="C524" s="36">
        <v>44977</v>
      </c>
      <c r="D524" s="37" t="s">
        <v>20</v>
      </c>
      <c r="E524" s="38" t="s">
        <v>1950</v>
      </c>
      <c r="F524" s="38" t="s">
        <v>643</v>
      </c>
      <c r="G524" s="39">
        <v>62881500</v>
      </c>
      <c r="H524" s="40" t="s">
        <v>23</v>
      </c>
      <c r="I524" s="41" t="s">
        <v>1951</v>
      </c>
      <c r="J524" s="42">
        <v>0</v>
      </c>
      <c r="K524" s="43"/>
      <c r="L524" s="44">
        <f t="shared" ref="L524:L587" si="8">+G524+J524-K524</f>
        <v>62881500</v>
      </c>
    </row>
    <row r="525" spans="1:12" ht="17.25" customHeight="1" x14ac:dyDescent="0.25">
      <c r="A525" s="34" t="s">
        <v>1952</v>
      </c>
      <c r="B525" s="35">
        <v>44972</v>
      </c>
      <c r="C525" s="36">
        <v>44977</v>
      </c>
      <c r="D525" s="37" t="s">
        <v>20</v>
      </c>
      <c r="E525" s="38" t="s">
        <v>1953</v>
      </c>
      <c r="F525" s="38" t="s">
        <v>1954</v>
      </c>
      <c r="G525" s="39">
        <v>75433333</v>
      </c>
      <c r="H525" s="40" t="s">
        <v>23</v>
      </c>
      <c r="I525" s="41" t="s">
        <v>1955</v>
      </c>
      <c r="J525" s="42">
        <v>0</v>
      </c>
      <c r="K525" s="43"/>
      <c r="L525" s="44">
        <f t="shared" si="8"/>
        <v>75433333</v>
      </c>
    </row>
    <row r="526" spans="1:12" ht="17.25" customHeight="1" x14ac:dyDescent="0.25">
      <c r="A526" s="34" t="s">
        <v>1956</v>
      </c>
      <c r="B526" s="35">
        <v>44972</v>
      </c>
      <c r="C526" s="36">
        <v>44974</v>
      </c>
      <c r="D526" s="37" t="s">
        <v>20</v>
      </c>
      <c r="E526" s="38" t="s">
        <v>1957</v>
      </c>
      <c r="F526" s="38" t="s">
        <v>846</v>
      </c>
      <c r="G526" s="39">
        <v>62881500</v>
      </c>
      <c r="H526" s="40" t="s">
        <v>23</v>
      </c>
      <c r="I526" s="41" t="s">
        <v>1958</v>
      </c>
      <c r="J526" s="42">
        <v>0</v>
      </c>
      <c r="K526" s="43"/>
      <c r="L526" s="44">
        <f t="shared" si="8"/>
        <v>62881500</v>
      </c>
    </row>
    <row r="527" spans="1:12" ht="17.25" customHeight="1" x14ac:dyDescent="0.25">
      <c r="A527" s="34" t="s">
        <v>1959</v>
      </c>
      <c r="B527" s="35">
        <v>44972</v>
      </c>
      <c r="C527" s="36">
        <v>44977</v>
      </c>
      <c r="D527" s="37" t="s">
        <v>20</v>
      </c>
      <c r="E527" s="38" t="s">
        <v>1960</v>
      </c>
      <c r="F527" s="38" t="s">
        <v>1961</v>
      </c>
      <c r="G527" s="39">
        <v>62881500</v>
      </c>
      <c r="H527" s="40" t="s">
        <v>23</v>
      </c>
      <c r="I527" s="41" t="s">
        <v>1962</v>
      </c>
      <c r="J527" s="42">
        <v>0</v>
      </c>
      <c r="K527" s="43"/>
      <c r="L527" s="44">
        <f t="shared" si="8"/>
        <v>62881500</v>
      </c>
    </row>
    <row r="528" spans="1:12" ht="17.25" customHeight="1" x14ac:dyDescent="0.25">
      <c r="A528" s="34" t="s">
        <v>1963</v>
      </c>
      <c r="B528" s="35">
        <v>44972</v>
      </c>
      <c r="C528" s="36">
        <v>44974</v>
      </c>
      <c r="D528" s="37" t="s">
        <v>20</v>
      </c>
      <c r="E528" s="38" t="s">
        <v>1964</v>
      </c>
      <c r="F528" s="38" t="s">
        <v>1965</v>
      </c>
      <c r="G528" s="39">
        <v>46350000</v>
      </c>
      <c r="H528" s="40" t="s">
        <v>23</v>
      </c>
      <c r="I528" s="41" t="s">
        <v>1966</v>
      </c>
      <c r="J528" s="42">
        <v>6180000</v>
      </c>
      <c r="K528" s="43"/>
      <c r="L528" s="44">
        <f t="shared" si="8"/>
        <v>52530000</v>
      </c>
    </row>
    <row r="529" spans="1:12" ht="17.25" customHeight="1" x14ac:dyDescent="0.25">
      <c r="A529" s="34" t="s">
        <v>1967</v>
      </c>
      <c r="B529" s="35">
        <v>44972</v>
      </c>
      <c r="C529" s="36">
        <v>44973</v>
      </c>
      <c r="D529" s="37" t="s">
        <v>20</v>
      </c>
      <c r="E529" s="38" t="s">
        <v>1968</v>
      </c>
      <c r="F529" s="38" t="s">
        <v>1969</v>
      </c>
      <c r="G529" s="39">
        <v>62935000</v>
      </c>
      <c r="H529" s="40" t="s">
        <v>23</v>
      </c>
      <c r="I529" s="41" t="s">
        <v>1970</v>
      </c>
      <c r="J529" s="42">
        <v>0</v>
      </c>
      <c r="K529" s="43">
        <v>18880500</v>
      </c>
      <c r="L529" s="44">
        <f t="shared" si="8"/>
        <v>44054500</v>
      </c>
    </row>
    <row r="530" spans="1:12" ht="17.25" customHeight="1" x14ac:dyDescent="0.25">
      <c r="A530" s="34" t="s">
        <v>1971</v>
      </c>
      <c r="B530" s="35">
        <v>44973</v>
      </c>
      <c r="C530" s="36">
        <v>44978</v>
      </c>
      <c r="D530" s="37" t="s">
        <v>20</v>
      </c>
      <c r="E530" s="38" t="s">
        <v>1972</v>
      </c>
      <c r="F530" s="38" t="s">
        <v>1973</v>
      </c>
      <c r="G530" s="39">
        <v>76482000</v>
      </c>
      <c r="H530" s="40" t="s">
        <v>23</v>
      </c>
      <c r="I530" s="41" t="s">
        <v>1974</v>
      </c>
      <c r="J530" s="42">
        <v>19828667</v>
      </c>
      <c r="K530" s="43"/>
      <c r="L530" s="44">
        <f t="shared" si="8"/>
        <v>96310667</v>
      </c>
    </row>
    <row r="531" spans="1:12" ht="17.25" customHeight="1" x14ac:dyDescent="0.25">
      <c r="A531" s="34" t="s">
        <v>1975</v>
      </c>
      <c r="B531" s="35">
        <v>44973</v>
      </c>
      <c r="C531" s="36">
        <v>44986</v>
      </c>
      <c r="D531" s="37" t="s">
        <v>20</v>
      </c>
      <c r="E531" s="38" t="s">
        <v>1976</v>
      </c>
      <c r="F531" s="38" t="s">
        <v>1977</v>
      </c>
      <c r="G531" s="39">
        <v>90000000</v>
      </c>
      <c r="H531" s="40" t="s">
        <v>23</v>
      </c>
      <c r="I531" s="41" t="s">
        <v>1978</v>
      </c>
      <c r="J531" s="42">
        <v>0</v>
      </c>
      <c r="K531" s="43"/>
      <c r="L531" s="44">
        <f t="shared" si="8"/>
        <v>90000000</v>
      </c>
    </row>
    <row r="532" spans="1:12" ht="17.25" customHeight="1" x14ac:dyDescent="0.25">
      <c r="A532" s="34" t="s">
        <v>1979</v>
      </c>
      <c r="B532" s="35">
        <v>44973</v>
      </c>
      <c r="C532" s="36">
        <v>44978</v>
      </c>
      <c r="D532" s="37" t="s">
        <v>20</v>
      </c>
      <c r="E532" s="38" t="s">
        <v>1980</v>
      </c>
      <c r="F532" s="38" t="s">
        <v>1981</v>
      </c>
      <c r="G532" s="39">
        <v>42000000</v>
      </c>
      <c r="H532" s="40" t="s">
        <v>23</v>
      </c>
      <c r="I532" s="41" t="s">
        <v>1982</v>
      </c>
      <c r="J532" s="42">
        <v>0</v>
      </c>
      <c r="K532" s="43"/>
      <c r="L532" s="44">
        <f t="shared" si="8"/>
        <v>42000000</v>
      </c>
    </row>
    <row r="533" spans="1:12" ht="17.25" customHeight="1" x14ac:dyDescent="0.25">
      <c r="A533" s="34" t="s">
        <v>1983</v>
      </c>
      <c r="B533" s="35">
        <v>44973</v>
      </c>
      <c r="C533" s="36">
        <v>44980</v>
      </c>
      <c r="D533" s="37" t="s">
        <v>20</v>
      </c>
      <c r="E533" s="38" t="s">
        <v>1984</v>
      </c>
      <c r="F533" s="38" t="s">
        <v>1985</v>
      </c>
      <c r="G533" s="39">
        <v>29912000</v>
      </c>
      <c r="H533" s="40" t="s">
        <v>23</v>
      </c>
      <c r="I533" s="41" t="s">
        <v>1986</v>
      </c>
      <c r="J533" s="42">
        <v>0</v>
      </c>
      <c r="K533" s="43"/>
      <c r="L533" s="44">
        <f t="shared" si="8"/>
        <v>29912000</v>
      </c>
    </row>
    <row r="534" spans="1:12" ht="17.25" customHeight="1" x14ac:dyDescent="0.25">
      <c r="A534" s="34" t="s">
        <v>1987</v>
      </c>
      <c r="B534" s="35">
        <v>44973</v>
      </c>
      <c r="C534" s="36">
        <v>44979</v>
      </c>
      <c r="D534" s="37" t="s">
        <v>20</v>
      </c>
      <c r="E534" s="38" t="s">
        <v>1988</v>
      </c>
      <c r="F534" s="38" t="s">
        <v>1989</v>
      </c>
      <c r="G534" s="39">
        <v>61600000</v>
      </c>
      <c r="H534" s="40" t="s">
        <v>23</v>
      </c>
      <c r="I534" s="41" t="s">
        <v>1990</v>
      </c>
      <c r="J534" s="42">
        <v>17710000</v>
      </c>
      <c r="K534" s="43"/>
      <c r="L534" s="44">
        <f t="shared" si="8"/>
        <v>79310000</v>
      </c>
    </row>
    <row r="535" spans="1:12" ht="17.25" customHeight="1" x14ac:dyDescent="0.25">
      <c r="A535" s="34" t="s">
        <v>1991</v>
      </c>
      <c r="B535" s="35">
        <v>44973</v>
      </c>
      <c r="C535" s="36">
        <v>44978</v>
      </c>
      <c r="D535" s="37" t="s">
        <v>20</v>
      </c>
      <c r="E535" s="38" t="s">
        <v>1992</v>
      </c>
      <c r="F535" s="38" t="s">
        <v>1993</v>
      </c>
      <c r="G535" s="39">
        <v>31800000</v>
      </c>
      <c r="H535" s="40" t="s">
        <v>23</v>
      </c>
      <c r="I535" s="41" t="s">
        <v>1994</v>
      </c>
      <c r="J535" s="42">
        <v>0</v>
      </c>
      <c r="K535" s="43"/>
      <c r="L535" s="44">
        <f t="shared" si="8"/>
        <v>31800000</v>
      </c>
    </row>
    <row r="536" spans="1:12" ht="17.25" customHeight="1" x14ac:dyDescent="0.25">
      <c r="A536" s="34" t="s">
        <v>1995</v>
      </c>
      <c r="B536" s="35">
        <v>44973</v>
      </c>
      <c r="C536" s="36">
        <v>44979</v>
      </c>
      <c r="D536" s="37" t="s">
        <v>20</v>
      </c>
      <c r="E536" s="38" t="s">
        <v>1996</v>
      </c>
      <c r="F536" s="38" t="s">
        <v>1997</v>
      </c>
      <c r="G536" s="39">
        <v>55620000</v>
      </c>
      <c r="H536" s="40" t="s">
        <v>23</v>
      </c>
      <c r="I536" s="41" t="s">
        <v>1998</v>
      </c>
      <c r="J536" s="42">
        <v>8034000</v>
      </c>
      <c r="K536" s="43"/>
      <c r="L536" s="44">
        <f t="shared" si="8"/>
        <v>63654000</v>
      </c>
    </row>
    <row r="537" spans="1:12" ht="17.25" customHeight="1" x14ac:dyDescent="0.25">
      <c r="A537" s="34" t="s">
        <v>1999</v>
      </c>
      <c r="B537" s="35">
        <v>44973</v>
      </c>
      <c r="C537" s="36">
        <v>44977</v>
      </c>
      <c r="D537" s="37" t="s">
        <v>20</v>
      </c>
      <c r="E537" s="38" t="s">
        <v>2000</v>
      </c>
      <c r="F537" s="38" t="s">
        <v>2001</v>
      </c>
      <c r="G537" s="39">
        <v>76755600</v>
      </c>
      <c r="H537" s="40" t="s">
        <v>23</v>
      </c>
      <c r="I537" s="41" t="s">
        <v>2002</v>
      </c>
      <c r="J537" s="42">
        <v>11655480</v>
      </c>
      <c r="K537" s="43"/>
      <c r="L537" s="44">
        <f t="shared" si="8"/>
        <v>88411080</v>
      </c>
    </row>
    <row r="538" spans="1:12" ht="17.25" customHeight="1" x14ac:dyDescent="0.25">
      <c r="A538" s="34" t="s">
        <v>2003</v>
      </c>
      <c r="B538" s="35">
        <v>44977</v>
      </c>
      <c r="C538" s="36">
        <v>44979</v>
      </c>
      <c r="D538" s="37" t="s">
        <v>20</v>
      </c>
      <c r="E538" s="38" t="s">
        <v>2004</v>
      </c>
      <c r="F538" s="38" t="s">
        <v>2005</v>
      </c>
      <c r="G538" s="39">
        <v>55620000</v>
      </c>
      <c r="H538" s="40" t="s">
        <v>23</v>
      </c>
      <c r="I538" s="41" t="s">
        <v>2006</v>
      </c>
      <c r="J538" s="42">
        <v>27810000</v>
      </c>
      <c r="K538" s="43"/>
      <c r="L538" s="44">
        <f t="shared" si="8"/>
        <v>83430000</v>
      </c>
    </row>
    <row r="539" spans="1:12" ht="17.25" customHeight="1" x14ac:dyDescent="0.25">
      <c r="A539" s="34" t="s">
        <v>2007</v>
      </c>
      <c r="B539" s="35">
        <v>44979</v>
      </c>
      <c r="C539" s="36">
        <v>44980</v>
      </c>
      <c r="D539" s="37" t="s">
        <v>20</v>
      </c>
      <c r="E539" s="38" t="s">
        <v>2008</v>
      </c>
      <c r="F539" s="38" t="s">
        <v>2009</v>
      </c>
      <c r="G539" s="39">
        <v>78519000</v>
      </c>
      <c r="H539" s="40" t="s">
        <v>23</v>
      </c>
      <c r="I539" s="41" t="s">
        <v>2010</v>
      </c>
      <c r="J539" s="42">
        <v>0</v>
      </c>
      <c r="K539" s="43"/>
      <c r="L539" s="44">
        <f t="shared" si="8"/>
        <v>78519000</v>
      </c>
    </row>
    <row r="540" spans="1:12" ht="17.25" customHeight="1" x14ac:dyDescent="0.25">
      <c r="A540" s="34" t="s">
        <v>2011</v>
      </c>
      <c r="B540" s="35">
        <v>44974</v>
      </c>
      <c r="C540" s="36">
        <v>44978</v>
      </c>
      <c r="D540" s="37" t="s">
        <v>20</v>
      </c>
      <c r="E540" s="38" t="s">
        <v>2012</v>
      </c>
      <c r="F540" s="38" t="s">
        <v>2013</v>
      </c>
      <c r="G540" s="39">
        <v>47277000</v>
      </c>
      <c r="H540" s="40" t="s">
        <v>23</v>
      </c>
      <c r="I540" s="41" t="s">
        <v>2014</v>
      </c>
      <c r="J540" s="42">
        <v>7004000</v>
      </c>
      <c r="K540" s="43"/>
      <c r="L540" s="44">
        <f t="shared" si="8"/>
        <v>54281000</v>
      </c>
    </row>
    <row r="541" spans="1:12" ht="17.25" customHeight="1" x14ac:dyDescent="0.25">
      <c r="A541" s="34" t="s">
        <v>2015</v>
      </c>
      <c r="B541" s="35">
        <v>44974</v>
      </c>
      <c r="C541" s="36">
        <v>44978</v>
      </c>
      <c r="D541" s="37" t="s">
        <v>50</v>
      </c>
      <c r="E541" s="38" t="s">
        <v>2016</v>
      </c>
      <c r="F541" s="38" t="s">
        <v>2017</v>
      </c>
      <c r="G541" s="39">
        <v>28000000</v>
      </c>
      <c r="H541" s="40" t="s">
        <v>23</v>
      </c>
      <c r="I541" s="41" t="s">
        <v>2018</v>
      </c>
      <c r="J541" s="42">
        <v>6766667</v>
      </c>
      <c r="K541" s="43"/>
      <c r="L541" s="44">
        <f t="shared" si="8"/>
        <v>34766667</v>
      </c>
    </row>
    <row r="542" spans="1:12" ht="17.25" customHeight="1" x14ac:dyDescent="0.25">
      <c r="A542" s="34" t="s">
        <v>2019</v>
      </c>
      <c r="B542" s="35">
        <v>44974</v>
      </c>
      <c r="C542" s="36">
        <v>44977</v>
      </c>
      <c r="D542" s="37" t="s">
        <v>50</v>
      </c>
      <c r="E542" s="38" t="s">
        <v>2020</v>
      </c>
      <c r="F542" s="38" t="s">
        <v>1815</v>
      </c>
      <c r="G542" s="39">
        <v>28000000</v>
      </c>
      <c r="H542" s="40" t="s">
        <v>23</v>
      </c>
      <c r="I542" s="41" t="s">
        <v>2021</v>
      </c>
      <c r="J542" s="42">
        <v>8283333</v>
      </c>
      <c r="K542" s="43"/>
      <c r="L542" s="44">
        <f t="shared" si="8"/>
        <v>36283333</v>
      </c>
    </row>
    <row r="543" spans="1:12" ht="17.25" customHeight="1" x14ac:dyDescent="0.25">
      <c r="A543" s="34" t="s">
        <v>2022</v>
      </c>
      <c r="B543" s="35">
        <v>44973</v>
      </c>
      <c r="C543" s="36">
        <v>44977</v>
      </c>
      <c r="D543" s="37" t="s">
        <v>50</v>
      </c>
      <c r="E543" s="38" t="s">
        <v>2023</v>
      </c>
      <c r="F543" s="38" t="s">
        <v>2024</v>
      </c>
      <c r="G543" s="39">
        <v>30591000</v>
      </c>
      <c r="H543" s="40" t="s">
        <v>23</v>
      </c>
      <c r="I543" s="41" t="s">
        <v>2025</v>
      </c>
      <c r="J543" s="42">
        <v>4645300</v>
      </c>
      <c r="K543" s="43"/>
      <c r="L543" s="44">
        <f t="shared" si="8"/>
        <v>35236300</v>
      </c>
    </row>
    <row r="544" spans="1:12" ht="17.25" customHeight="1" x14ac:dyDescent="0.25">
      <c r="A544" s="34" t="s">
        <v>2026</v>
      </c>
      <c r="B544" s="35">
        <v>44973</v>
      </c>
      <c r="C544" s="36">
        <v>44977</v>
      </c>
      <c r="D544" s="37" t="s">
        <v>20</v>
      </c>
      <c r="E544" s="38" t="s">
        <v>2027</v>
      </c>
      <c r="F544" s="38" t="s">
        <v>204</v>
      </c>
      <c r="G544" s="39">
        <v>63860000</v>
      </c>
      <c r="H544" s="40" t="s">
        <v>23</v>
      </c>
      <c r="I544" s="41" t="s">
        <v>2028</v>
      </c>
      <c r="J544" s="42">
        <v>0</v>
      </c>
      <c r="K544" s="43"/>
      <c r="L544" s="44">
        <f t="shared" si="8"/>
        <v>63860000</v>
      </c>
    </row>
    <row r="545" spans="1:12" ht="17.25" customHeight="1" x14ac:dyDescent="0.25">
      <c r="A545" s="34" t="s">
        <v>2029</v>
      </c>
      <c r="B545" s="35">
        <v>44973</v>
      </c>
      <c r="C545" s="36">
        <v>44978</v>
      </c>
      <c r="D545" s="37" t="s">
        <v>20</v>
      </c>
      <c r="E545" s="38" t="s">
        <v>2030</v>
      </c>
      <c r="F545" s="38" t="s">
        <v>2031</v>
      </c>
      <c r="G545" s="39">
        <v>21012000</v>
      </c>
      <c r="H545" s="40" t="s">
        <v>23</v>
      </c>
      <c r="I545" s="41" t="s">
        <v>2032</v>
      </c>
      <c r="J545" s="42">
        <v>0</v>
      </c>
      <c r="K545" s="43"/>
      <c r="L545" s="44">
        <f t="shared" si="8"/>
        <v>21012000</v>
      </c>
    </row>
    <row r="546" spans="1:12" ht="17.25" customHeight="1" x14ac:dyDescent="0.25">
      <c r="A546" s="34" t="s">
        <v>2033</v>
      </c>
      <c r="B546" s="35">
        <v>44977</v>
      </c>
      <c r="C546" s="36">
        <v>44978</v>
      </c>
      <c r="D546" s="37" t="s">
        <v>20</v>
      </c>
      <c r="E546" s="38" t="s">
        <v>2034</v>
      </c>
      <c r="F546" s="38" t="s">
        <v>2035</v>
      </c>
      <c r="G546" s="39">
        <v>64533333</v>
      </c>
      <c r="H546" s="40" t="s">
        <v>23</v>
      </c>
      <c r="I546" s="41" t="s">
        <v>2036</v>
      </c>
      <c r="J546" s="42">
        <v>32266666</v>
      </c>
      <c r="K546" s="43"/>
      <c r="L546" s="44">
        <f t="shared" si="8"/>
        <v>96799999</v>
      </c>
    </row>
    <row r="547" spans="1:12" ht="17.25" customHeight="1" x14ac:dyDescent="0.25">
      <c r="A547" s="34" t="s">
        <v>2037</v>
      </c>
      <c r="B547" s="35">
        <v>44974</v>
      </c>
      <c r="C547" s="36">
        <v>44978</v>
      </c>
      <c r="D547" s="37" t="s">
        <v>20</v>
      </c>
      <c r="E547" s="38" t="s">
        <v>2038</v>
      </c>
      <c r="F547" s="38" t="s">
        <v>2039</v>
      </c>
      <c r="G547" s="39">
        <v>76482000</v>
      </c>
      <c r="H547" s="40" t="s">
        <v>23</v>
      </c>
      <c r="I547" s="41" t="s">
        <v>2040</v>
      </c>
      <c r="J547" s="42">
        <v>19828667</v>
      </c>
      <c r="K547" s="43"/>
      <c r="L547" s="44">
        <f t="shared" si="8"/>
        <v>96310667</v>
      </c>
    </row>
    <row r="548" spans="1:12" ht="17.25" customHeight="1" x14ac:dyDescent="0.25">
      <c r="A548" s="34" t="s">
        <v>2041</v>
      </c>
      <c r="B548" s="35">
        <v>44977</v>
      </c>
      <c r="C548" s="36">
        <v>44978</v>
      </c>
      <c r="D548" s="37" t="s">
        <v>50</v>
      </c>
      <c r="E548" s="38" t="s">
        <v>2042</v>
      </c>
      <c r="F548" s="38" t="s">
        <v>2043</v>
      </c>
      <c r="G548" s="39">
        <v>37080000</v>
      </c>
      <c r="H548" s="40" t="s">
        <v>23</v>
      </c>
      <c r="I548" s="41" t="s">
        <v>2044</v>
      </c>
      <c r="J548" s="42">
        <v>9613333</v>
      </c>
      <c r="K548" s="43"/>
      <c r="L548" s="44">
        <f t="shared" si="8"/>
        <v>46693333</v>
      </c>
    </row>
    <row r="549" spans="1:12" ht="17.25" customHeight="1" x14ac:dyDescent="0.25">
      <c r="A549" s="34" t="s">
        <v>2045</v>
      </c>
      <c r="B549" s="35">
        <v>44977</v>
      </c>
      <c r="C549" s="36">
        <v>44978</v>
      </c>
      <c r="D549" s="37" t="s">
        <v>20</v>
      </c>
      <c r="E549" s="38" t="s">
        <v>2046</v>
      </c>
      <c r="F549" s="38" t="s">
        <v>2047</v>
      </c>
      <c r="G549" s="39">
        <v>64890000</v>
      </c>
      <c r="H549" s="40" t="s">
        <v>23</v>
      </c>
      <c r="I549" s="41" t="s">
        <v>2048</v>
      </c>
      <c r="J549" s="42">
        <v>16823333</v>
      </c>
      <c r="K549" s="43"/>
      <c r="L549" s="44">
        <f t="shared" si="8"/>
        <v>81713333</v>
      </c>
    </row>
    <row r="550" spans="1:12" ht="17.25" customHeight="1" x14ac:dyDescent="0.25">
      <c r="A550" s="34" t="s">
        <v>2049</v>
      </c>
      <c r="B550" s="35">
        <v>44977</v>
      </c>
      <c r="C550" s="36">
        <v>44978</v>
      </c>
      <c r="D550" s="37" t="s">
        <v>20</v>
      </c>
      <c r="E550" s="38" t="s">
        <v>2050</v>
      </c>
      <c r="F550" s="38" t="s">
        <v>2051</v>
      </c>
      <c r="G550" s="39">
        <v>64890000</v>
      </c>
      <c r="H550" s="40" t="s">
        <v>23</v>
      </c>
      <c r="I550" s="41" t="s">
        <v>2052</v>
      </c>
      <c r="J550" s="42">
        <v>31243333</v>
      </c>
      <c r="K550" s="43"/>
      <c r="L550" s="44">
        <f t="shared" si="8"/>
        <v>96133333</v>
      </c>
    </row>
    <row r="551" spans="1:12" ht="17.25" customHeight="1" x14ac:dyDescent="0.25">
      <c r="A551" s="34" t="s">
        <v>2053</v>
      </c>
      <c r="B551" s="35">
        <v>44974</v>
      </c>
      <c r="C551" s="36">
        <v>44977</v>
      </c>
      <c r="D551" s="37" t="s">
        <v>20</v>
      </c>
      <c r="E551" s="38" t="s">
        <v>2054</v>
      </c>
      <c r="F551" s="38" t="s">
        <v>2055</v>
      </c>
      <c r="G551" s="39">
        <v>75850333</v>
      </c>
      <c r="H551" s="40" t="s">
        <v>23</v>
      </c>
      <c r="I551" s="41" t="s">
        <v>2056</v>
      </c>
      <c r="J551" s="42">
        <v>0</v>
      </c>
      <c r="K551" s="43"/>
      <c r="L551" s="44">
        <f t="shared" si="8"/>
        <v>75850333</v>
      </c>
    </row>
    <row r="552" spans="1:12" ht="17.25" customHeight="1" x14ac:dyDescent="0.25">
      <c r="A552" s="34" t="s">
        <v>2057</v>
      </c>
      <c r="B552" s="35">
        <v>44977</v>
      </c>
      <c r="C552" s="36">
        <v>44979</v>
      </c>
      <c r="D552" s="37" t="s">
        <v>20</v>
      </c>
      <c r="E552" s="38" t="s">
        <v>2058</v>
      </c>
      <c r="F552" s="38" t="s">
        <v>22</v>
      </c>
      <c r="G552" s="39">
        <v>61600000</v>
      </c>
      <c r="H552" s="40" t="s">
        <v>23</v>
      </c>
      <c r="I552" s="41" t="s">
        <v>2059</v>
      </c>
      <c r="J552" s="42">
        <v>17710000</v>
      </c>
      <c r="K552" s="43"/>
      <c r="L552" s="44">
        <f t="shared" si="8"/>
        <v>79310000</v>
      </c>
    </row>
    <row r="553" spans="1:12" ht="17.25" customHeight="1" x14ac:dyDescent="0.25">
      <c r="A553" s="34" t="s">
        <v>2060</v>
      </c>
      <c r="B553" s="35">
        <v>44974</v>
      </c>
      <c r="C553" s="36">
        <v>44979</v>
      </c>
      <c r="D553" s="37" t="s">
        <v>20</v>
      </c>
      <c r="E553" s="38" t="s">
        <v>2061</v>
      </c>
      <c r="F553" s="38" t="s">
        <v>2062</v>
      </c>
      <c r="G553" s="39">
        <v>79427890</v>
      </c>
      <c r="H553" s="40" t="s">
        <v>23</v>
      </c>
      <c r="I553" s="41" t="s">
        <v>2063</v>
      </c>
      <c r="J553" s="42">
        <v>11810839</v>
      </c>
      <c r="K553" s="43"/>
      <c r="L553" s="44">
        <f t="shared" si="8"/>
        <v>91238729</v>
      </c>
    </row>
    <row r="554" spans="1:12" ht="17.25" customHeight="1" x14ac:dyDescent="0.25">
      <c r="A554" s="34" t="s">
        <v>2064</v>
      </c>
      <c r="B554" s="35">
        <v>44974</v>
      </c>
      <c r="C554" s="36">
        <v>44978</v>
      </c>
      <c r="D554" s="37" t="s">
        <v>50</v>
      </c>
      <c r="E554" s="38" t="s">
        <v>2065</v>
      </c>
      <c r="F554" s="38" t="s">
        <v>1226</v>
      </c>
      <c r="G554" s="39">
        <v>14000000</v>
      </c>
      <c r="H554" s="40" t="s">
        <v>23</v>
      </c>
      <c r="I554" s="41" t="s">
        <v>2066</v>
      </c>
      <c r="J554" s="42">
        <v>0</v>
      </c>
      <c r="K554" s="43"/>
      <c r="L554" s="44">
        <f t="shared" si="8"/>
        <v>14000000</v>
      </c>
    </row>
    <row r="555" spans="1:12" ht="17.25" customHeight="1" x14ac:dyDescent="0.25">
      <c r="A555" s="34" t="s">
        <v>2067</v>
      </c>
      <c r="B555" s="35">
        <v>44974</v>
      </c>
      <c r="C555" s="36">
        <v>44979</v>
      </c>
      <c r="D555" s="37" t="s">
        <v>20</v>
      </c>
      <c r="E555" s="38" t="s">
        <v>2068</v>
      </c>
      <c r="F555" s="38" t="s">
        <v>2069</v>
      </c>
      <c r="G555" s="39">
        <v>54000000</v>
      </c>
      <c r="H555" s="40" t="s">
        <v>23</v>
      </c>
      <c r="I555" s="41" t="s">
        <v>2070</v>
      </c>
      <c r="J555" s="42">
        <v>6200000</v>
      </c>
      <c r="K555" s="43"/>
      <c r="L555" s="44">
        <f t="shared" si="8"/>
        <v>60200000</v>
      </c>
    </row>
    <row r="556" spans="1:12" ht="17.25" customHeight="1" x14ac:dyDescent="0.25">
      <c r="A556" s="34" t="s">
        <v>2071</v>
      </c>
      <c r="B556" s="35">
        <v>44977</v>
      </c>
      <c r="C556" s="36">
        <v>44979</v>
      </c>
      <c r="D556" s="37" t="s">
        <v>20</v>
      </c>
      <c r="E556" s="38" t="s">
        <v>2072</v>
      </c>
      <c r="F556" s="38" t="s">
        <v>134</v>
      </c>
      <c r="G556" s="39">
        <v>62881500</v>
      </c>
      <c r="H556" s="40" t="s">
        <v>23</v>
      </c>
      <c r="I556" s="41" t="s">
        <v>2073</v>
      </c>
      <c r="J556" s="42">
        <v>0</v>
      </c>
      <c r="K556" s="43"/>
      <c r="L556" s="44">
        <f t="shared" si="8"/>
        <v>62881500</v>
      </c>
    </row>
    <row r="557" spans="1:12" ht="17.25" customHeight="1" x14ac:dyDescent="0.25">
      <c r="A557" s="34" t="s">
        <v>2074</v>
      </c>
      <c r="B557" s="35">
        <v>44977</v>
      </c>
      <c r="C557" s="36">
        <v>44979</v>
      </c>
      <c r="D557" s="37" t="s">
        <v>50</v>
      </c>
      <c r="E557" s="38" t="s">
        <v>2075</v>
      </c>
      <c r="F557" s="38" t="s">
        <v>2076</v>
      </c>
      <c r="G557" s="39">
        <v>27500000</v>
      </c>
      <c r="H557" s="40" t="s">
        <v>23</v>
      </c>
      <c r="I557" s="41" t="s">
        <v>2077</v>
      </c>
      <c r="J557" s="42">
        <v>0</v>
      </c>
      <c r="K557" s="43"/>
      <c r="L557" s="44">
        <f t="shared" si="8"/>
        <v>27500000</v>
      </c>
    </row>
    <row r="558" spans="1:12" ht="17.25" customHeight="1" x14ac:dyDescent="0.25">
      <c r="A558" s="34" t="s">
        <v>2078</v>
      </c>
      <c r="B558" s="35">
        <v>44977</v>
      </c>
      <c r="C558" s="36">
        <v>44979</v>
      </c>
      <c r="D558" s="37" t="s">
        <v>20</v>
      </c>
      <c r="E558" s="38" t="s">
        <v>2079</v>
      </c>
      <c r="F558" s="38" t="s">
        <v>726</v>
      </c>
      <c r="G558" s="39">
        <v>62881500</v>
      </c>
      <c r="H558" s="40" t="s">
        <v>23</v>
      </c>
      <c r="I558" s="41" t="s">
        <v>2080</v>
      </c>
      <c r="J558" s="42">
        <v>0</v>
      </c>
      <c r="K558" s="43"/>
      <c r="L558" s="44">
        <f t="shared" si="8"/>
        <v>62881500</v>
      </c>
    </row>
    <row r="559" spans="1:12" ht="17.25" customHeight="1" x14ac:dyDescent="0.25">
      <c r="A559" s="34" t="s">
        <v>2081</v>
      </c>
      <c r="B559" s="35">
        <v>44978</v>
      </c>
      <c r="C559" s="36">
        <v>44980</v>
      </c>
      <c r="D559" s="37" t="s">
        <v>50</v>
      </c>
      <c r="E559" s="38" t="s">
        <v>2082</v>
      </c>
      <c r="F559" s="38" t="s">
        <v>2083</v>
      </c>
      <c r="G559" s="39">
        <v>27900000</v>
      </c>
      <c r="H559" s="40" t="s">
        <v>23</v>
      </c>
      <c r="I559" s="41" t="s">
        <v>2084</v>
      </c>
      <c r="J559" s="42">
        <v>0</v>
      </c>
      <c r="K559" s="43"/>
      <c r="L559" s="44">
        <f t="shared" si="8"/>
        <v>27900000</v>
      </c>
    </row>
    <row r="560" spans="1:12" ht="17.25" customHeight="1" x14ac:dyDescent="0.25">
      <c r="A560" s="34" t="s">
        <v>2085</v>
      </c>
      <c r="B560" s="35">
        <v>44977</v>
      </c>
      <c r="C560" s="36">
        <v>44978</v>
      </c>
      <c r="D560" s="37" t="s">
        <v>20</v>
      </c>
      <c r="E560" s="38" t="s">
        <v>2086</v>
      </c>
      <c r="F560" s="38" t="s">
        <v>2087</v>
      </c>
      <c r="G560" s="39">
        <v>75433333</v>
      </c>
      <c r="H560" s="40" t="s">
        <v>23</v>
      </c>
      <c r="I560" s="41" t="s">
        <v>2088</v>
      </c>
      <c r="J560" s="42">
        <v>0</v>
      </c>
      <c r="K560" s="43"/>
      <c r="L560" s="44">
        <f t="shared" si="8"/>
        <v>75433333</v>
      </c>
    </row>
    <row r="561" spans="1:12" ht="17.25" customHeight="1" x14ac:dyDescent="0.25">
      <c r="A561" s="34" t="s">
        <v>2089</v>
      </c>
      <c r="B561" s="35">
        <v>44978</v>
      </c>
      <c r="C561" s="36">
        <v>44979</v>
      </c>
      <c r="D561" s="37" t="s">
        <v>20</v>
      </c>
      <c r="E561" s="38" t="s">
        <v>2090</v>
      </c>
      <c r="F561" s="38" t="s">
        <v>2091</v>
      </c>
      <c r="G561" s="39">
        <v>97335000</v>
      </c>
      <c r="H561" s="40" t="s">
        <v>23</v>
      </c>
      <c r="I561" s="41" t="s">
        <v>2092</v>
      </c>
      <c r="J561" s="42">
        <v>35689500</v>
      </c>
      <c r="K561" s="43"/>
      <c r="L561" s="44">
        <f t="shared" si="8"/>
        <v>133024500</v>
      </c>
    </row>
    <row r="562" spans="1:12" ht="17.25" customHeight="1" x14ac:dyDescent="0.25">
      <c r="A562" s="34" t="s">
        <v>2093</v>
      </c>
      <c r="B562" s="35">
        <v>44979</v>
      </c>
      <c r="C562" s="36">
        <v>44981</v>
      </c>
      <c r="D562" s="37" t="s">
        <v>20</v>
      </c>
      <c r="E562" s="38" t="s">
        <v>2094</v>
      </c>
      <c r="F562" s="38" t="s">
        <v>2095</v>
      </c>
      <c r="G562" s="39">
        <v>57165000</v>
      </c>
      <c r="H562" s="40" t="s">
        <v>23</v>
      </c>
      <c r="I562" s="41" t="s">
        <v>2096</v>
      </c>
      <c r="J562" s="42">
        <v>0</v>
      </c>
      <c r="K562" s="43"/>
      <c r="L562" s="44">
        <f t="shared" si="8"/>
        <v>57165000</v>
      </c>
    </row>
    <row r="563" spans="1:12" ht="17.25" customHeight="1" x14ac:dyDescent="0.25">
      <c r="A563" s="34" t="s">
        <v>2097</v>
      </c>
      <c r="B563" s="35">
        <v>44979</v>
      </c>
      <c r="C563" s="36">
        <v>44981</v>
      </c>
      <c r="D563" s="37" t="s">
        <v>20</v>
      </c>
      <c r="E563" s="38" t="s">
        <v>2098</v>
      </c>
      <c r="F563" s="38" t="s">
        <v>846</v>
      </c>
      <c r="G563" s="39">
        <v>57165000</v>
      </c>
      <c r="H563" s="40" t="s">
        <v>23</v>
      </c>
      <c r="I563" s="41" t="s">
        <v>2099</v>
      </c>
      <c r="J563" s="42">
        <v>0</v>
      </c>
      <c r="K563" s="43"/>
      <c r="L563" s="44">
        <f t="shared" si="8"/>
        <v>57165000</v>
      </c>
    </row>
    <row r="564" spans="1:12" ht="17.25" customHeight="1" x14ac:dyDescent="0.25">
      <c r="A564" s="34" t="s">
        <v>2100</v>
      </c>
      <c r="B564" s="35">
        <v>44978</v>
      </c>
      <c r="C564" s="36">
        <v>44981</v>
      </c>
      <c r="D564" s="37" t="s">
        <v>20</v>
      </c>
      <c r="E564" s="38" t="s">
        <v>2101</v>
      </c>
      <c r="F564" s="38" t="s">
        <v>2102</v>
      </c>
      <c r="G564" s="39">
        <v>86520000</v>
      </c>
      <c r="H564" s="40" t="s">
        <v>23</v>
      </c>
      <c r="I564" s="41" t="s">
        <v>2103</v>
      </c>
      <c r="J564" s="42">
        <v>24153500</v>
      </c>
      <c r="K564" s="43"/>
      <c r="L564" s="44">
        <f t="shared" si="8"/>
        <v>110673500</v>
      </c>
    </row>
    <row r="565" spans="1:12" ht="17.25" customHeight="1" x14ac:dyDescent="0.25">
      <c r="A565" s="34" t="s">
        <v>2104</v>
      </c>
      <c r="B565" s="35">
        <v>44979</v>
      </c>
      <c r="C565" s="36">
        <v>44981</v>
      </c>
      <c r="D565" s="37" t="s">
        <v>20</v>
      </c>
      <c r="E565" s="38" t="s">
        <v>2105</v>
      </c>
      <c r="F565" s="38" t="s">
        <v>2106</v>
      </c>
      <c r="G565" s="39">
        <v>73000000</v>
      </c>
      <c r="H565" s="40" t="s">
        <v>23</v>
      </c>
      <c r="I565" s="41" t="s">
        <v>2107</v>
      </c>
      <c r="J565" s="42">
        <v>0</v>
      </c>
      <c r="K565" s="43"/>
      <c r="L565" s="44">
        <f t="shared" si="8"/>
        <v>73000000</v>
      </c>
    </row>
    <row r="566" spans="1:12" ht="17.25" customHeight="1" x14ac:dyDescent="0.25">
      <c r="A566" s="34" t="s">
        <v>2108</v>
      </c>
      <c r="B566" s="35">
        <v>44979</v>
      </c>
      <c r="C566" s="36">
        <v>44981</v>
      </c>
      <c r="D566" s="37" t="s">
        <v>20</v>
      </c>
      <c r="E566" s="38" t="s">
        <v>2109</v>
      </c>
      <c r="F566" s="38" t="s">
        <v>2110</v>
      </c>
      <c r="G566" s="39">
        <v>72000000</v>
      </c>
      <c r="H566" s="40" t="s">
        <v>23</v>
      </c>
      <c r="I566" s="41" t="s">
        <v>2111</v>
      </c>
      <c r="J566" s="42">
        <v>0</v>
      </c>
      <c r="K566" s="43"/>
      <c r="L566" s="44">
        <f t="shared" si="8"/>
        <v>72000000</v>
      </c>
    </row>
    <row r="567" spans="1:12" ht="17.25" customHeight="1" x14ac:dyDescent="0.25">
      <c r="A567" s="34" t="s">
        <v>2112</v>
      </c>
      <c r="B567" s="35">
        <v>44979</v>
      </c>
      <c r="C567" s="36">
        <v>44980</v>
      </c>
      <c r="D567" s="37" t="s">
        <v>20</v>
      </c>
      <c r="E567" s="38" t="s">
        <v>1199</v>
      </c>
      <c r="F567" s="38" t="s">
        <v>1210</v>
      </c>
      <c r="G567" s="39">
        <v>51200000</v>
      </c>
      <c r="H567" s="40" t="s">
        <v>23</v>
      </c>
      <c r="I567" s="41" t="s">
        <v>2113</v>
      </c>
      <c r="J567" s="42">
        <v>0</v>
      </c>
      <c r="K567" s="43">
        <v>31786666</v>
      </c>
      <c r="L567" s="44">
        <f t="shared" si="8"/>
        <v>19413334</v>
      </c>
    </row>
    <row r="568" spans="1:12" ht="17.25" customHeight="1" x14ac:dyDescent="0.25">
      <c r="A568" s="34" t="s">
        <v>2114</v>
      </c>
      <c r="B568" s="35">
        <v>44979</v>
      </c>
      <c r="C568" s="36">
        <v>44981</v>
      </c>
      <c r="D568" s="37" t="s">
        <v>20</v>
      </c>
      <c r="E568" s="38" t="s">
        <v>2115</v>
      </c>
      <c r="F568" s="38" t="s">
        <v>2116</v>
      </c>
      <c r="G568" s="39">
        <v>60000000</v>
      </c>
      <c r="H568" s="40" t="s">
        <v>23</v>
      </c>
      <c r="I568" s="41" t="s">
        <v>2117</v>
      </c>
      <c r="J568" s="42">
        <v>0</v>
      </c>
      <c r="K568" s="43"/>
      <c r="L568" s="44">
        <f t="shared" si="8"/>
        <v>60000000</v>
      </c>
    </row>
    <row r="569" spans="1:12" ht="17.25" customHeight="1" x14ac:dyDescent="0.25">
      <c r="A569" s="34" t="s">
        <v>2118</v>
      </c>
      <c r="B569" s="35">
        <v>44979</v>
      </c>
      <c r="C569" s="36">
        <v>44986</v>
      </c>
      <c r="D569" s="37" t="s">
        <v>20</v>
      </c>
      <c r="E569" s="38" t="s">
        <v>2119</v>
      </c>
      <c r="F569" s="38" t="s">
        <v>2120</v>
      </c>
      <c r="G569" s="39">
        <v>72100000</v>
      </c>
      <c r="H569" s="40" t="s">
        <v>23</v>
      </c>
      <c r="I569" s="41" t="s">
        <v>2121</v>
      </c>
      <c r="J569" s="42">
        <v>0</v>
      </c>
      <c r="K569" s="43"/>
      <c r="L569" s="44">
        <f t="shared" si="8"/>
        <v>72100000</v>
      </c>
    </row>
    <row r="570" spans="1:12" ht="17.25" customHeight="1" x14ac:dyDescent="0.25">
      <c r="A570" s="34" t="s">
        <v>2122</v>
      </c>
      <c r="B570" s="35">
        <v>44979</v>
      </c>
      <c r="C570" s="36">
        <v>44984</v>
      </c>
      <c r="D570" s="37" t="s">
        <v>20</v>
      </c>
      <c r="E570" s="38" t="s">
        <v>2123</v>
      </c>
      <c r="F570" s="38" t="s">
        <v>2124</v>
      </c>
      <c r="G570" s="39">
        <v>61182000</v>
      </c>
      <c r="H570" s="40" t="s">
        <v>23</v>
      </c>
      <c r="I570" s="41" t="s">
        <v>2125</v>
      </c>
      <c r="J570" s="42">
        <v>5891600</v>
      </c>
      <c r="K570" s="43"/>
      <c r="L570" s="44">
        <f t="shared" si="8"/>
        <v>67073600</v>
      </c>
    </row>
    <row r="571" spans="1:12" ht="17.25" customHeight="1" x14ac:dyDescent="0.25">
      <c r="A571" s="34" t="s">
        <v>2126</v>
      </c>
      <c r="B571" s="35">
        <v>44979</v>
      </c>
      <c r="C571" s="36">
        <v>44981</v>
      </c>
      <c r="D571" s="37" t="s">
        <v>20</v>
      </c>
      <c r="E571" s="38" t="s">
        <v>2127</v>
      </c>
      <c r="F571" s="38" t="s">
        <v>2128</v>
      </c>
      <c r="G571" s="39">
        <v>72000000</v>
      </c>
      <c r="H571" s="40" t="s">
        <v>23</v>
      </c>
      <c r="I571" s="41" t="s">
        <v>2129</v>
      </c>
      <c r="J571" s="42">
        <v>0</v>
      </c>
      <c r="K571" s="43"/>
      <c r="L571" s="44">
        <f t="shared" si="8"/>
        <v>72000000</v>
      </c>
    </row>
    <row r="572" spans="1:12" ht="17.25" customHeight="1" x14ac:dyDescent="0.25">
      <c r="A572" s="34" t="s">
        <v>2130</v>
      </c>
      <c r="B572" s="35">
        <v>44980</v>
      </c>
      <c r="C572" s="36">
        <v>44986</v>
      </c>
      <c r="D572" s="37" t="s">
        <v>20</v>
      </c>
      <c r="E572" s="38" t="s">
        <v>2131</v>
      </c>
      <c r="F572" s="38" t="s">
        <v>2132</v>
      </c>
      <c r="G572" s="39">
        <v>70040000</v>
      </c>
      <c r="H572" s="40" t="s">
        <v>23</v>
      </c>
      <c r="I572" s="41" t="s">
        <v>2133</v>
      </c>
      <c r="J572" s="42">
        <v>17510000</v>
      </c>
      <c r="K572" s="43"/>
      <c r="L572" s="44">
        <f t="shared" si="8"/>
        <v>87550000</v>
      </c>
    </row>
    <row r="573" spans="1:12" ht="17.25" customHeight="1" x14ac:dyDescent="0.25">
      <c r="A573" s="34" t="s">
        <v>2134</v>
      </c>
      <c r="B573" s="35">
        <v>44980</v>
      </c>
      <c r="C573" s="36">
        <v>44985</v>
      </c>
      <c r="D573" s="37" t="s">
        <v>20</v>
      </c>
      <c r="E573" s="38" t="s">
        <v>2135</v>
      </c>
      <c r="F573" s="38" t="s">
        <v>932</v>
      </c>
      <c r="G573" s="39">
        <v>61600000</v>
      </c>
      <c r="H573" s="40" t="s">
        <v>23</v>
      </c>
      <c r="I573" s="41" t="s">
        <v>2136</v>
      </c>
      <c r="J573" s="42">
        <v>16170000</v>
      </c>
      <c r="K573" s="43"/>
      <c r="L573" s="44">
        <f t="shared" si="8"/>
        <v>77770000</v>
      </c>
    </row>
    <row r="574" spans="1:12" ht="17.25" customHeight="1" x14ac:dyDescent="0.25">
      <c r="A574" s="34" t="s">
        <v>2137</v>
      </c>
      <c r="B574" s="35">
        <v>44980</v>
      </c>
      <c r="C574" s="36">
        <v>44986</v>
      </c>
      <c r="D574" s="37" t="s">
        <v>20</v>
      </c>
      <c r="E574" s="38" t="s">
        <v>2138</v>
      </c>
      <c r="F574" s="38" t="s">
        <v>742</v>
      </c>
      <c r="G574" s="39">
        <v>60255000</v>
      </c>
      <c r="H574" s="40" t="s">
        <v>23</v>
      </c>
      <c r="I574" s="41" t="s">
        <v>2139</v>
      </c>
      <c r="J574" s="42">
        <v>6695000</v>
      </c>
      <c r="K574" s="43"/>
      <c r="L574" s="44">
        <f t="shared" si="8"/>
        <v>66950000</v>
      </c>
    </row>
    <row r="575" spans="1:12" ht="17.25" customHeight="1" x14ac:dyDescent="0.25">
      <c r="A575" s="34" t="s">
        <v>2140</v>
      </c>
      <c r="B575" s="35">
        <v>44980</v>
      </c>
      <c r="C575" s="36">
        <v>44984</v>
      </c>
      <c r="D575" s="37" t="s">
        <v>20</v>
      </c>
      <c r="E575" s="38" t="s">
        <v>2141</v>
      </c>
      <c r="F575" s="38" t="s">
        <v>2142</v>
      </c>
      <c r="G575" s="39">
        <v>57165000</v>
      </c>
      <c r="H575" s="40" t="s">
        <v>23</v>
      </c>
      <c r="I575" s="41" t="s">
        <v>2143</v>
      </c>
      <c r="J575" s="42">
        <v>0</v>
      </c>
      <c r="K575" s="43"/>
      <c r="L575" s="44">
        <f t="shared" si="8"/>
        <v>57165000</v>
      </c>
    </row>
    <row r="576" spans="1:12" ht="17.25" customHeight="1" x14ac:dyDescent="0.25">
      <c r="A576" s="34" t="s">
        <v>2144</v>
      </c>
      <c r="B576" s="35">
        <v>44979</v>
      </c>
      <c r="C576" s="36">
        <v>44981</v>
      </c>
      <c r="D576" s="37" t="s">
        <v>20</v>
      </c>
      <c r="E576" s="38" t="s">
        <v>2145</v>
      </c>
      <c r="F576" s="38" t="s">
        <v>2146</v>
      </c>
      <c r="G576" s="39">
        <v>57165000</v>
      </c>
      <c r="H576" s="40" t="s">
        <v>23</v>
      </c>
      <c r="I576" s="41" t="s">
        <v>2147</v>
      </c>
      <c r="J576" s="42">
        <v>0</v>
      </c>
      <c r="K576" s="43"/>
      <c r="L576" s="44">
        <f t="shared" si="8"/>
        <v>57165000</v>
      </c>
    </row>
    <row r="577" spans="1:12" ht="17.25" customHeight="1" x14ac:dyDescent="0.25">
      <c r="A577" s="34" t="s">
        <v>2148</v>
      </c>
      <c r="B577" s="35">
        <v>44980</v>
      </c>
      <c r="C577" s="36">
        <v>44984</v>
      </c>
      <c r="D577" s="37" t="s">
        <v>50</v>
      </c>
      <c r="E577" s="38" t="s">
        <v>2149</v>
      </c>
      <c r="F577" s="38" t="s">
        <v>781</v>
      </c>
      <c r="G577" s="39">
        <v>30900000</v>
      </c>
      <c r="H577" s="40" t="s">
        <v>23</v>
      </c>
      <c r="I577" s="41" t="s">
        <v>2150</v>
      </c>
      <c r="J577" s="42">
        <v>0</v>
      </c>
      <c r="K577" s="43"/>
      <c r="L577" s="44">
        <f t="shared" si="8"/>
        <v>30900000</v>
      </c>
    </row>
    <row r="578" spans="1:12" ht="17.25" customHeight="1" x14ac:dyDescent="0.25">
      <c r="A578" s="34" t="s">
        <v>2151</v>
      </c>
      <c r="B578" s="35">
        <v>44979</v>
      </c>
      <c r="C578" s="36">
        <v>44981</v>
      </c>
      <c r="D578" s="37" t="s">
        <v>20</v>
      </c>
      <c r="E578" s="38" t="s">
        <v>2152</v>
      </c>
      <c r="F578" s="38" t="s">
        <v>1218</v>
      </c>
      <c r="G578" s="39">
        <v>68000000</v>
      </c>
      <c r="H578" s="40" t="s">
        <v>23</v>
      </c>
      <c r="I578" s="41" t="s">
        <v>2153</v>
      </c>
      <c r="J578" s="42">
        <v>18983333</v>
      </c>
      <c r="K578" s="43"/>
      <c r="L578" s="44">
        <f t="shared" si="8"/>
        <v>86983333</v>
      </c>
    </row>
    <row r="579" spans="1:12" ht="17.25" customHeight="1" x14ac:dyDescent="0.25">
      <c r="A579" s="34" t="s">
        <v>2154</v>
      </c>
      <c r="B579" s="35">
        <v>44979</v>
      </c>
      <c r="C579" s="36">
        <v>44981</v>
      </c>
      <c r="D579" s="37" t="s">
        <v>20</v>
      </c>
      <c r="E579" s="38" t="s">
        <v>2155</v>
      </c>
      <c r="F579" s="38" t="s">
        <v>2156</v>
      </c>
      <c r="G579" s="39">
        <v>55620000</v>
      </c>
      <c r="H579" s="40" t="s">
        <v>23</v>
      </c>
      <c r="I579" s="41" t="s">
        <v>2157</v>
      </c>
      <c r="J579" s="42">
        <v>12978000</v>
      </c>
      <c r="K579" s="43"/>
      <c r="L579" s="44">
        <f t="shared" si="8"/>
        <v>68598000</v>
      </c>
    </row>
    <row r="580" spans="1:12" ht="17.25" customHeight="1" x14ac:dyDescent="0.25">
      <c r="A580" s="34" t="s">
        <v>2158</v>
      </c>
      <c r="B580" s="35">
        <v>44979</v>
      </c>
      <c r="C580" s="36">
        <v>44984</v>
      </c>
      <c r="D580" s="37" t="s">
        <v>20</v>
      </c>
      <c r="E580" s="38" t="s">
        <v>2159</v>
      </c>
      <c r="F580" s="38" t="s">
        <v>846</v>
      </c>
      <c r="G580" s="39">
        <v>57165000</v>
      </c>
      <c r="H580" s="40" t="s">
        <v>23</v>
      </c>
      <c r="I580" s="41" t="s">
        <v>2160</v>
      </c>
      <c r="J580" s="42">
        <v>0</v>
      </c>
      <c r="K580" s="43"/>
      <c r="L580" s="44">
        <f t="shared" si="8"/>
        <v>57165000</v>
      </c>
    </row>
    <row r="581" spans="1:12" ht="17.25" customHeight="1" x14ac:dyDescent="0.25">
      <c r="A581" s="34" t="s">
        <v>2161</v>
      </c>
      <c r="B581" s="35">
        <v>44981</v>
      </c>
      <c r="C581" s="36">
        <v>44991</v>
      </c>
      <c r="D581" s="37" t="s">
        <v>20</v>
      </c>
      <c r="E581" s="38" t="s">
        <v>2162</v>
      </c>
      <c r="F581" s="38" t="s">
        <v>643</v>
      </c>
      <c r="G581" s="39">
        <v>57165000</v>
      </c>
      <c r="H581" s="40" t="s">
        <v>23</v>
      </c>
      <c r="I581" s="41" t="s">
        <v>2163</v>
      </c>
      <c r="J581" s="42">
        <v>0</v>
      </c>
      <c r="K581" s="43"/>
      <c r="L581" s="44">
        <f t="shared" si="8"/>
        <v>57165000</v>
      </c>
    </row>
    <row r="582" spans="1:12" ht="17.25" customHeight="1" x14ac:dyDescent="0.25">
      <c r="A582" s="34" t="s">
        <v>2164</v>
      </c>
      <c r="B582" s="35">
        <v>44980</v>
      </c>
      <c r="C582" s="36">
        <v>44987</v>
      </c>
      <c r="D582" s="37" t="s">
        <v>20</v>
      </c>
      <c r="E582" s="38" t="s">
        <v>2165</v>
      </c>
      <c r="F582" s="38" t="s">
        <v>2166</v>
      </c>
      <c r="G582" s="39">
        <v>72100000</v>
      </c>
      <c r="H582" s="40" t="s">
        <v>23</v>
      </c>
      <c r="I582" s="41" t="s">
        <v>2167</v>
      </c>
      <c r="J582" s="42">
        <v>0</v>
      </c>
      <c r="K582" s="43"/>
      <c r="L582" s="44">
        <f t="shared" si="8"/>
        <v>72100000</v>
      </c>
    </row>
    <row r="583" spans="1:12" ht="17.25" customHeight="1" x14ac:dyDescent="0.25">
      <c r="A583" s="34" t="s">
        <v>2168</v>
      </c>
      <c r="B583" s="35">
        <v>44980</v>
      </c>
      <c r="C583" s="36">
        <v>44986</v>
      </c>
      <c r="D583" s="37" t="s">
        <v>20</v>
      </c>
      <c r="E583" s="38" t="s">
        <v>2169</v>
      </c>
      <c r="F583" s="38" t="s">
        <v>351</v>
      </c>
      <c r="G583" s="39">
        <v>70555000</v>
      </c>
      <c r="H583" s="40" t="s">
        <v>23</v>
      </c>
      <c r="I583" s="41" t="s">
        <v>2170</v>
      </c>
      <c r="J583" s="42">
        <v>0</v>
      </c>
      <c r="K583" s="43"/>
      <c r="L583" s="44">
        <f t="shared" si="8"/>
        <v>70555000</v>
      </c>
    </row>
    <row r="584" spans="1:12" ht="17.25" customHeight="1" x14ac:dyDescent="0.25">
      <c r="A584" s="34" t="s">
        <v>2171</v>
      </c>
      <c r="B584" s="35">
        <v>44981</v>
      </c>
      <c r="C584" s="36">
        <v>44986</v>
      </c>
      <c r="D584" s="37" t="s">
        <v>50</v>
      </c>
      <c r="E584" s="38" t="s">
        <v>2172</v>
      </c>
      <c r="F584" s="38" t="s">
        <v>2173</v>
      </c>
      <c r="G584" s="39">
        <v>21700000</v>
      </c>
      <c r="H584" s="40" t="s">
        <v>23</v>
      </c>
      <c r="I584" s="41" t="s">
        <v>2174</v>
      </c>
      <c r="J584" s="42">
        <v>9300000</v>
      </c>
      <c r="K584" s="43"/>
      <c r="L584" s="44">
        <f t="shared" si="8"/>
        <v>31000000</v>
      </c>
    </row>
    <row r="585" spans="1:12" ht="17.25" customHeight="1" x14ac:dyDescent="0.25">
      <c r="A585" s="34" t="s">
        <v>2175</v>
      </c>
      <c r="B585" s="35">
        <v>44981</v>
      </c>
      <c r="C585" s="36">
        <v>44986</v>
      </c>
      <c r="D585" s="37" t="s">
        <v>20</v>
      </c>
      <c r="E585" s="38" t="s">
        <v>2176</v>
      </c>
      <c r="F585" s="38" t="s">
        <v>2177</v>
      </c>
      <c r="G585" s="39">
        <v>90000000</v>
      </c>
      <c r="H585" s="40" t="s">
        <v>23</v>
      </c>
      <c r="I585" s="41" t="s">
        <v>2178</v>
      </c>
      <c r="J585" s="42">
        <v>20000000</v>
      </c>
      <c r="K585" s="43"/>
      <c r="L585" s="44">
        <f t="shared" si="8"/>
        <v>110000000</v>
      </c>
    </row>
    <row r="586" spans="1:12" ht="17.25" customHeight="1" x14ac:dyDescent="0.25">
      <c r="A586" s="34" t="s">
        <v>2179</v>
      </c>
      <c r="B586" s="35">
        <v>44980</v>
      </c>
      <c r="C586" s="36">
        <v>44984</v>
      </c>
      <c r="D586" s="37" t="s">
        <v>20</v>
      </c>
      <c r="E586" s="38" t="s">
        <v>2180</v>
      </c>
      <c r="F586" s="38" t="s">
        <v>2181</v>
      </c>
      <c r="G586" s="39">
        <v>54000000</v>
      </c>
      <c r="H586" s="40" t="s">
        <v>23</v>
      </c>
      <c r="I586" s="41" t="s">
        <v>2182</v>
      </c>
      <c r="J586" s="42">
        <v>27000000</v>
      </c>
      <c r="K586" s="43"/>
      <c r="L586" s="44">
        <f t="shared" si="8"/>
        <v>81000000</v>
      </c>
    </row>
    <row r="587" spans="1:12" ht="17.25" customHeight="1" x14ac:dyDescent="0.25">
      <c r="A587" s="34" t="s">
        <v>2183</v>
      </c>
      <c r="B587" s="35">
        <v>44984</v>
      </c>
      <c r="C587" s="36">
        <v>44987</v>
      </c>
      <c r="D587" s="37" t="s">
        <v>20</v>
      </c>
      <c r="E587" s="38" t="s">
        <v>2184</v>
      </c>
      <c r="F587" s="38" t="s">
        <v>2185</v>
      </c>
      <c r="G587" s="39">
        <v>81558000</v>
      </c>
      <c r="H587" s="40" t="s">
        <v>23</v>
      </c>
      <c r="I587" s="41" t="s">
        <v>2186</v>
      </c>
      <c r="J587" s="42">
        <v>8457867</v>
      </c>
      <c r="K587" s="43"/>
      <c r="L587" s="44">
        <f t="shared" si="8"/>
        <v>90015867</v>
      </c>
    </row>
    <row r="588" spans="1:12" ht="17.25" customHeight="1" x14ac:dyDescent="0.25">
      <c r="A588" s="34" t="s">
        <v>2187</v>
      </c>
      <c r="B588" s="35">
        <v>44985</v>
      </c>
      <c r="C588" s="36">
        <v>44987</v>
      </c>
      <c r="D588" s="37" t="s">
        <v>20</v>
      </c>
      <c r="E588" s="38" t="s">
        <v>2188</v>
      </c>
      <c r="F588" s="38" t="s">
        <v>2189</v>
      </c>
      <c r="G588" s="39">
        <v>76482000</v>
      </c>
      <c r="H588" s="40" t="s">
        <v>23</v>
      </c>
      <c r="I588" s="41" t="s">
        <v>2190</v>
      </c>
      <c r="J588" s="42">
        <v>25210733</v>
      </c>
      <c r="K588" s="43"/>
      <c r="L588" s="44">
        <f t="shared" ref="L588:L651" si="9">+G588+J588-K588</f>
        <v>101692733</v>
      </c>
    </row>
    <row r="589" spans="1:12" ht="17.25" customHeight="1" x14ac:dyDescent="0.25">
      <c r="A589" s="34" t="s">
        <v>2191</v>
      </c>
      <c r="B589" s="35">
        <v>44988</v>
      </c>
      <c r="C589" s="36">
        <v>44991</v>
      </c>
      <c r="D589" s="37" t="s">
        <v>20</v>
      </c>
      <c r="E589" s="38" t="s">
        <v>2192</v>
      </c>
      <c r="F589" s="38" t="s">
        <v>2193</v>
      </c>
      <c r="G589" s="39">
        <v>68000000</v>
      </c>
      <c r="H589" s="40" t="s">
        <v>23</v>
      </c>
      <c r="I589" s="41" t="s">
        <v>2194</v>
      </c>
      <c r="J589" s="42">
        <v>0</v>
      </c>
      <c r="K589" s="43"/>
      <c r="L589" s="44">
        <f t="shared" si="9"/>
        <v>68000000</v>
      </c>
    </row>
    <row r="590" spans="1:12" ht="17.25" customHeight="1" x14ac:dyDescent="0.25">
      <c r="A590" s="34" t="s">
        <v>2195</v>
      </c>
      <c r="B590" s="35">
        <v>44981</v>
      </c>
      <c r="C590" s="36">
        <v>44986</v>
      </c>
      <c r="D590" s="37" t="s">
        <v>20</v>
      </c>
      <c r="E590" s="38" t="s">
        <v>2196</v>
      </c>
      <c r="F590" s="38" t="s">
        <v>2197</v>
      </c>
      <c r="G590" s="39">
        <v>88581000</v>
      </c>
      <c r="H590" s="40" t="s">
        <v>23</v>
      </c>
      <c r="I590" s="41" t="s">
        <v>2198</v>
      </c>
      <c r="J590" s="42">
        <v>0</v>
      </c>
      <c r="K590" s="43"/>
      <c r="L590" s="44">
        <f t="shared" si="9"/>
        <v>88581000</v>
      </c>
    </row>
    <row r="591" spans="1:12" ht="17.25" customHeight="1" x14ac:dyDescent="0.25">
      <c r="A591" s="34" t="s">
        <v>2199</v>
      </c>
      <c r="B591" s="35">
        <v>44981</v>
      </c>
      <c r="C591" s="36">
        <v>44986</v>
      </c>
      <c r="D591" s="37" t="s">
        <v>20</v>
      </c>
      <c r="E591" s="38" t="s">
        <v>2200</v>
      </c>
      <c r="F591" s="38" t="s">
        <v>2201</v>
      </c>
      <c r="G591" s="39">
        <v>47111400</v>
      </c>
      <c r="H591" s="40" t="s">
        <v>23</v>
      </c>
      <c r="I591" s="41" t="s">
        <v>2202</v>
      </c>
      <c r="J591" s="42">
        <v>22284440</v>
      </c>
      <c r="K591" s="43"/>
      <c r="L591" s="44">
        <f t="shared" si="9"/>
        <v>69395840</v>
      </c>
    </row>
    <row r="592" spans="1:12" ht="17.25" customHeight="1" x14ac:dyDescent="0.25">
      <c r="A592" s="34" t="s">
        <v>2203</v>
      </c>
      <c r="B592" s="35">
        <v>44981</v>
      </c>
      <c r="C592" s="36">
        <v>44986</v>
      </c>
      <c r="D592" s="37" t="s">
        <v>20</v>
      </c>
      <c r="E592" s="38" t="s">
        <v>2204</v>
      </c>
      <c r="F592" s="38" t="s">
        <v>204</v>
      </c>
      <c r="G592" s="39">
        <v>61800000</v>
      </c>
      <c r="H592" s="40" t="s">
        <v>23</v>
      </c>
      <c r="I592" s="41" t="s">
        <v>2205</v>
      </c>
      <c r="J592" s="42">
        <v>0</v>
      </c>
      <c r="K592" s="43"/>
      <c r="L592" s="44">
        <f t="shared" si="9"/>
        <v>61800000</v>
      </c>
    </row>
    <row r="593" spans="1:12" ht="17.25" customHeight="1" x14ac:dyDescent="0.25">
      <c r="A593" s="34" t="s">
        <v>2206</v>
      </c>
      <c r="B593" s="35">
        <v>44981</v>
      </c>
      <c r="C593" s="36">
        <v>44991</v>
      </c>
      <c r="D593" s="37" t="s">
        <v>20</v>
      </c>
      <c r="E593" s="38" t="s">
        <v>2207</v>
      </c>
      <c r="F593" s="38" t="s">
        <v>134</v>
      </c>
      <c r="G593" s="39">
        <v>57165000</v>
      </c>
      <c r="H593" s="40" t="s">
        <v>23</v>
      </c>
      <c r="I593" s="41" t="s">
        <v>2208</v>
      </c>
      <c r="J593" s="42">
        <v>0</v>
      </c>
      <c r="K593" s="43"/>
      <c r="L593" s="44">
        <f t="shared" si="9"/>
        <v>57165000</v>
      </c>
    </row>
    <row r="594" spans="1:12" ht="17.25" customHeight="1" x14ac:dyDescent="0.25">
      <c r="A594" s="34" t="s">
        <v>2209</v>
      </c>
      <c r="B594" s="35">
        <v>44984</v>
      </c>
      <c r="C594" s="36">
        <v>44986</v>
      </c>
      <c r="D594" s="37" t="s">
        <v>20</v>
      </c>
      <c r="E594" s="38" t="s">
        <v>2210</v>
      </c>
      <c r="F594" s="38" t="s">
        <v>726</v>
      </c>
      <c r="G594" s="39">
        <v>64890000</v>
      </c>
      <c r="H594" s="40" t="s">
        <v>23</v>
      </c>
      <c r="I594" s="41" t="s">
        <v>2211</v>
      </c>
      <c r="J594" s="42">
        <v>0</v>
      </c>
      <c r="K594" s="43"/>
      <c r="L594" s="44">
        <f t="shared" si="9"/>
        <v>64890000</v>
      </c>
    </row>
    <row r="595" spans="1:12" ht="17.25" customHeight="1" x14ac:dyDescent="0.25">
      <c r="A595" s="34" t="s">
        <v>2212</v>
      </c>
      <c r="B595" s="35">
        <v>44984</v>
      </c>
      <c r="C595" s="36">
        <v>44998</v>
      </c>
      <c r="D595" s="37" t="s">
        <v>20</v>
      </c>
      <c r="E595" s="38" t="s">
        <v>2213</v>
      </c>
      <c r="F595" s="38" t="s">
        <v>2214</v>
      </c>
      <c r="G595" s="39">
        <v>72000000</v>
      </c>
      <c r="H595" s="40" t="s">
        <v>23</v>
      </c>
      <c r="I595" s="41" t="s">
        <v>2215</v>
      </c>
      <c r="J595" s="42">
        <v>4800000</v>
      </c>
      <c r="K595" s="43"/>
      <c r="L595" s="44">
        <f t="shared" si="9"/>
        <v>76800000</v>
      </c>
    </row>
    <row r="596" spans="1:12" ht="17.25" customHeight="1" x14ac:dyDescent="0.25">
      <c r="A596" s="34" t="s">
        <v>2216</v>
      </c>
      <c r="B596" s="35">
        <v>44981</v>
      </c>
      <c r="C596" s="36">
        <v>44986</v>
      </c>
      <c r="D596" s="37" t="s">
        <v>20</v>
      </c>
      <c r="E596" s="38" t="s">
        <v>2217</v>
      </c>
      <c r="F596" s="38" t="s">
        <v>2218</v>
      </c>
      <c r="G596" s="39">
        <v>69525000</v>
      </c>
      <c r="H596" s="40" t="s">
        <v>23</v>
      </c>
      <c r="I596" s="41" t="s">
        <v>2219</v>
      </c>
      <c r="J596" s="42">
        <v>15450000</v>
      </c>
      <c r="K596" s="43"/>
      <c r="L596" s="44">
        <f t="shared" si="9"/>
        <v>84975000</v>
      </c>
    </row>
    <row r="597" spans="1:12" ht="17.25" customHeight="1" x14ac:dyDescent="0.25">
      <c r="A597" s="34" t="s">
        <v>2220</v>
      </c>
      <c r="B597" s="35">
        <v>44981</v>
      </c>
      <c r="C597" s="36">
        <v>44991</v>
      </c>
      <c r="D597" s="37" t="s">
        <v>20</v>
      </c>
      <c r="E597" s="38" t="s">
        <v>2221</v>
      </c>
      <c r="F597" s="38" t="s">
        <v>2222</v>
      </c>
      <c r="G597" s="39">
        <v>44800000</v>
      </c>
      <c r="H597" s="40" t="s">
        <v>23</v>
      </c>
      <c r="I597" s="41" t="s">
        <v>2223</v>
      </c>
      <c r="J597" s="42">
        <v>10266667</v>
      </c>
      <c r="K597" s="43"/>
      <c r="L597" s="44">
        <f t="shared" si="9"/>
        <v>55066667</v>
      </c>
    </row>
    <row r="598" spans="1:12" ht="17.25" customHeight="1" x14ac:dyDescent="0.25">
      <c r="A598" s="34" t="s">
        <v>2224</v>
      </c>
      <c r="B598" s="35">
        <v>44984</v>
      </c>
      <c r="C598" s="36">
        <v>44987</v>
      </c>
      <c r="D598" s="37" t="s">
        <v>20</v>
      </c>
      <c r="E598" s="38" t="s">
        <v>2225</v>
      </c>
      <c r="F598" s="38" t="s">
        <v>2226</v>
      </c>
      <c r="G598" s="39">
        <v>57600000</v>
      </c>
      <c r="H598" s="40" t="s">
        <v>23</v>
      </c>
      <c r="I598" s="41" t="s">
        <v>2227</v>
      </c>
      <c r="J598" s="42">
        <v>14160000</v>
      </c>
      <c r="K598" s="43"/>
      <c r="L598" s="44">
        <f t="shared" si="9"/>
        <v>71760000</v>
      </c>
    </row>
    <row r="599" spans="1:12" ht="17.25" customHeight="1" x14ac:dyDescent="0.25">
      <c r="A599" s="34" t="s">
        <v>2228</v>
      </c>
      <c r="B599" s="35">
        <v>44984</v>
      </c>
      <c r="C599" s="36">
        <v>44986</v>
      </c>
      <c r="D599" s="37" t="s">
        <v>20</v>
      </c>
      <c r="E599" s="38" t="s">
        <v>2229</v>
      </c>
      <c r="F599" s="38" t="s">
        <v>2230</v>
      </c>
      <c r="G599" s="39">
        <v>47700000</v>
      </c>
      <c r="H599" s="40" t="s">
        <v>23</v>
      </c>
      <c r="I599" s="41" t="s">
        <v>2231</v>
      </c>
      <c r="J599" s="42">
        <v>5300000</v>
      </c>
      <c r="K599" s="43"/>
      <c r="L599" s="44">
        <f t="shared" si="9"/>
        <v>53000000</v>
      </c>
    </row>
    <row r="600" spans="1:12" ht="17.25" customHeight="1" x14ac:dyDescent="0.25">
      <c r="A600" s="34" t="s">
        <v>2232</v>
      </c>
      <c r="B600" s="35">
        <v>44981</v>
      </c>
      <c r="C600" s="36">
        <v>44986</v>
      </c>
      <c r="D600" s="37" t="s">
        <v>20</v>
      </c>
      <c r="E600" s="38" t="s">
        <v>2233</v>
      </c>
      <c r="F600" s="38" t="s">
        <v>2234</v>
      </c>
      <c r="G600" s="39">
        <v>74160000</v>
      </c>
      <c r="H600" s="40" t="s">
        <v>23</v>
      </c>
      <c r="I600" s="41" t="s">
        <v>2235</v>
      </c>
      <c r="J600" s="42">
        <v>0</v>
      </c>
      <c r="K600" s="43">
        <v>64821333</v>
      </c>
      <c r="L600" s="44">
        <f t="shared" si="9"/>
        <v>9338667</v>
      </c>
    </row>
    <row r="601" spans="1:12" ht="17.25" customHeight="1" x14ac:dyDescent="0.25">
      <c r="A601" s="34" t="s">
        <v>2236</v>
      </c>
      <c r="B601" s="35">
        <v>44984</v>
      </c>
      <c r="C601" s="36">
        <v>44986</v>
      </c>
      <c r="D601" s="37" t="s">
        <v>50</v>
      </c>
      <c r="E601" s="38" t="s">
        <v>2237</v>
      </c>
      <c r="F601" s="38" t="s">
        <v>1226</v>
      </c>
      <c r="G601" s="39">
        <v>28000000</v>
      </c>
      <c r="H601" s="40" t="s">
        <v>23</v>
      </c>
      <c r="I601" s="41" t="s">
        <v>2238</v>
      </c>
      <c r="J601" s="42">
        <v>6183333</v>
      </c>
      <c r="K601" s="43"/>
      <c r="L601" s="44">
        <f t="shared" si="9"/>
        <v>34183333</v>
      </c>
    </row>
    <row r="602" spans="1:12" ht="17.25" customHeight="1" x14ac:dyDescent="0.25">
      <c r="A602" s="34" t="s">
        <v>2239</v>
      </c>
      <c r="B602" s="35">
        <v>44981</v>
      </c>
      <c r="C602" s="36">
        <v>44986</v>
      </c>
      <c r="D602" s="37" t="s">
        <v>20</v>
      </c>
      <c r="E602" s="38" t="s">
        <v>2240</v>
      </c>
      <c r="F602" s="38" t="s">
        <v>2241</v>
      </c>
      <c r="G602" s="39">
        <v>49440000</v>
      </c>
      <c r="H602" s="40" t="s">
        <v>23</v>
      </c>
      <c r="I602" s="41" t="s">
        <v>2242</v>
      </c>
      <c r="J602" s="42">
        <v>12360000</v>
      </c>
      <c r="K602" s="43"/>
      <c r="L602" s="44">
        <f t="shared" si="9"/>
        <v>61800000</v>
      </c>
    </row>
    <row r="603" spans="1:12" ht="17.25" customHeight="1" x14ac:dyDescent="0.25">
      <c r="A603" s="34" t="s">
        <v>2243</v>
      </c>
      <c r="B603" s="35">
        <v>44981</v>
      </c>
      <c r="C603" s="36">
        <v>44984</v>
      </c>
      <c r="D603" s="37" t="s">
        <v>20</v>
      </c>
      <c r="E603" s="38" t="s">
        <v>2244</v>
      </c>
      <c r="F603" s="38" t="s">
        <v>2245</v>
      </c>
      <c r="G603" s="39">
        <v>73600000</v>
      </c>
      <c r="H603" s="40" t="s">
        <v>23</v>
      </c>
      <c r="I603" s="41" t="s">
        <v>2246</v>
      </c>
      <c r="J603" s="42">
        <v>28826667</v>
      </c>
      <c r="K603" s="43"/>
      <c r="L603" s="44">
        <f t="shared" si="9"/>
        <v>102426667</v>
      </c>
    </row>
    <row r="604" spans="1:12" ht="17.25" customHeight="1" x14ac:dyDescent="0.25">
      <c r="A604" s="34" t="s">
        <v>2247</v>
      </c>
      <c r="B604" s="35">
        <v>44984</v>
      </c>
      <c r="C604" s="36">
        <v>44986</v>
      </c>
      <c r="D604" s="37" t="s">
        <v>20</v>
      </c>
      <c r="E604" s="38" t="s">
        <v>2248</v>
      </c>
      <c r="F604" s="38" t="s">
        <v>2249</v>
      </c>
      <c r="G604" s="39">
        <v>78000000</v>
      </c>
      <c r="H604" s="40" t="s">
        <v>23</v>
      </c>
      <c r="I604" s="41" t="s">
        <v>2250</v>
      </c>
      <c r="J604" s="42">
        <v>0</v>
      </c>
      <c r="K604" s="43">
        <v>43875000</v>
      </c>
      <c r="L604" s="44">
        <f t="shared" si="9"/>
        <v>34125000</v>
      </c>
    </row>
    <row r="605" spans="1:12" ht="17.25" customHeight="1" x14ac:dyDescent="0.25">
      <c r="A605" s="34" t="s">
        <v>2251</v>
      </c>
      <c r="B605" s="35">
        <v>44985</v>
      </c>
      <c r="C605" s="36">
        <v>44987</v>
      </c>
      <c r="D605" s="37" t="s">
        <v>20</v>
      </c>
      <c r="E605" s="38" t="s">
        <v>2252</v>
      </c>
      <c r="F605" s="38" t="s">
        <v>2253</v>
      </c>
      <c r="G605" s="39">
        <v>82400000</v>
      </c>
      <c r="H605" s="40" t="s">
        <v>23</v>
      </c>
      <c r="I605" s="41" t="s">
        <v>2254</v>
      </c>
      <c r="J605" s="42">
        <v>0</v>
      </c>
      <c r="K605" s="43"/>
      <c r="L605" s="44">
        <f t="shared" si="9"/>
        <v>82400000</v>
      </c>
    </row>
    <row r="606" spans="1:12" ht="17.25" customHeight="1" x14ac:dyDescent="0.25">
      <c r="A606" s="34" t="s">
        <v>2255</v>
      </c>
      <c r="B606" s="35">
        <v>44984</v>
      </c>
      <c r="C606" s="36">
        <v>44986</v>
      </c>
      <c r="D606" s="37" t="s">
        <v>50</v>
      </c>
      <c r="E606" s="38" t="s">
        <v>2256</v>
      </c>
      <c r="F606" s="38" t="s">
        <v>1226</v>
      </c>
      <c r="G606" s="39">
        <v>28000000</v>
      </c>
      <c r="H606" s="40" t="s">
        <v>23</v>
      </c>
      <c r="I606" s="41" t="s">
        <v>2257</v>
      </c>
      <c r="J606" s="42">
        <v>0</v>
      </c>
      <c r="K606" s="43"/>
      <c r="L606" s="44">
        <f t="shared" si="9"/>
        <v>28000000</v>
      </c>
    </row>
    <row r="607" spans="1:12" ht="17.25" customHeight="1" x14ac:dyDescent="0.25">
      <c r="A607" s="34" t="s">
        <v>2258</v>
      </c>
      <c r="B607" s="35">
        <v>44984</v>
      </c>
      <c r="C607" s="36">
        <v>44987</v>
      </c>
      <c r="D607" s="37" t="s">
        <v>20</v>
      </c>
      <c r="E607" s="38" t="s">
        <v>2259</v>
      </c>
      <c r="F607" s="38" t="s">
        <v>2260</v>
      </c>
      <c r="G607" s="39">
        <v>92700000</v>
      </c>
      <c r="H607" s="40" t="s">
        <v>23</v>
      </c>
      <c r="I607" s="41" t="s">
        <v>2261</v>
      </c>
      <c r="J607" s="42">
        <v>0</v>
      </c>
      <c r="K607" s="43"/>
      <c r="L607" s="44">
        <f t="shared" si="9"/>
        <v>92700000</v>
      </c>
    </row>
    <row r="608" spans="1:12" ht="17.25" customHeight="1" x14ac:dyDescent="0.25">
      <c r="A608" s="34" t="s">
        <v>2262</v>
      </c>
      <c r="B608" s="35">
        <v>45210</v>
      </c>
      <c r="C608" s="36">
        <v>45210</v>
      </c>
      <c r="D608" s="37" t="s">
        <v>2263</v>
      </c>
      <c r="E608" s="38" t="s">
        <v>2264</v>
      </c>
      <c r="F608" s="38" t="s">
        <v>2265</v>
      </c>
      <c r="G608" s="39">
        <v>82500000</v>
      </c>
      <c r="H608" s="40" t="s">
        <v>2266</v>
      </c>
      <c r="I608" s="41" t="s">
        <v>2267</v>
      </c>
      <c r="J608" s="42">
        <v>0</v>
      </c>
      <c r="K608" s="43"/>
      <c r="L608" s="44">
        <f t="shared" si="9"/>
        <v>82500000</v>
      </c>
    </row>
    <row r="609" spans="1:12" ht="17.25" customHeight="1" x14ac:dyDescent="0.25">
      <c r="A609" s="34" t="s">
        <v>2268</v>
      </c>
      <c r="B609" s="35">
        <v>44985</v>
      </c>
      <c r="C609" s="36">
        <v>44987</v>
      </c>
      <c r="D609" s="37" t="s">
        <v>50</v>
      </c>
      <c r="E609" s="38" t="s">
        <v>2269</v>
      </c>
      <c r="F609" s="38" t="s">
        <v>2270</v>
      </c>
      <c r="G609" s="39">
        <v>24903000</v>
      </c>
      <c r="H609" s="40" t="s">
        <v>23</v>
      </c>
      <c r="I609" s="41" t="s">
        <v>2271</v>
      </c>
      <c r="J609" s="42">
        <v>2674767</v>
      </c>
      <c r="K609" s="43"/>
      <c r="L609" s="44">
        <f t="shared" si="9"/>
        <v>27577767</v>
      </c>
    </row>
    <row r="610" spans="1:12" ht="17.25" customHeight="1" x14ac:dyDescent="0.25">
      <c r="A610" s="34" t="s">
        <v>2272</v>
      </c>
      <c r="B610" s="35">
        <v>44985</v>
      </c>
      <c r="C610" s="36">
        <v>44987</v>
      </c>
      <c r="D610" s="37" t="s">
        <v>20</v>
      </c>
      <c r="E610" s="38" t="s">
        <v>2273</v>
      </c>
      <c r="F610" s="38" t="s">
        <v>2274</v>
      </c>
      <c r="G610" s="39">
        <v>58500000</v>
      </c>
      <c r="H610" s="40" t="s">
        <v>23</v>
      </c>
      <c r="I610" s="41" t="s">
        <v>2275</v>
      </c>
      <c r="J610" s="42">
        <v>25133333</v>
      </c>
      <c r="K610" s="43"/>
      <c r="L610" s="44">
        <f t="shared" si="9"/>
        <v>83633333</v>
      </c>
    </row>
    <row r="611" spans="1:12" ht="17.25" customHeight="1" x14ac:dyDescent="0.25">
      <c r="A611" s="34" t="s">
        <v>2276</v>
      </c>
      <c r="B611" s="35">
        <v>44985</v>
      </c>
      <c r="C611" s="36">
        <v>44986</v>
      </c>
      <c r="D611" s="37" t="s">
        <v>20</v>
      </c>
      <c r="E611" s="38" t="s">
        <v>2277</v>
      </c>
      <c r="F611" s="38" t="s">
        <v>2278</v>
      </c>
      <c r="G611" s="39">
        <v>73800000</v>
      </c>
      <c r="H611" s="40" t="s">
        <v>23</v>
      </c>
      <c r="I611" s="41" t="s">
        <v>2279</v>
      </c>
      <c r="J611" s="42">
        <v>8200000</v>
      </c>
      <c r="K611" s="43"/>
      <c r="L611" s="44">
        <f t="shared" si="9"/>
        <v>82000000</v>
      </c>
    </row>
    <row r="612" spans="1:12" ht="17.25" customHeight="1" x14ac:dyDescent="0.25">
      <c r="A612" s="34" t="s">
        <v>2280</v>
      </c>
      <c r="B612" s="35">
        <v>44985</v>
      </c>
      <c r="C612" s="36">
        <v>44986</v>
      </c>
      <c r="D612" s="37" t="s">
        <v>20</v>
      </c>
      <c r="E612" s="38" t="s">
        <v>2281</v>
      </c>
      <c r="F612" s="38" t="s">
        <v>2282</v>
      </c>
      <c r="G612" s="39">
        <v>69525000</v>
      </c>
      <c r="H612" s="40" t="s">
        <v>23</v>
      </c>
      <c r="I612" s="41" t="s">
        <v>2283</v>
      </c>
      <c r="J612" s="42">
        <v>7725000</v>
      </c>
      <c r="K612" s="43"/>
      <c r="L612" s="44">
        <f t="shared" si="9"/>
        <v>77250000</v>
      </c>
    </row>
    <row r="613" spans="1:12" ht="17.25" customHeight="1" x14ac:dyDescent="0.25">
      <c r="A613" s="34" t="s">
        <v>2284</v>
      </c>
      <c r="B613" s="35">
        <v>44985</v>
      </c>
      <c r="C613" s="36">
        <v>44986</v>
      </c>
      <c r="D613" s="37" t="s">
        <v>20</v>
      </c>
      <c r="E613" s="38" t="s">
        <v>2285</v>
      </c>
      <c r="F613" s="38" t="s">
        <v>2286</v>
      </c>
      <c r="G613" s="39">
        <v>35200000</v>
      </c>
      <c r="H613" s="40" t="s">
        <v>23</v>
      </c>
      <c r="I613" s="41" t="s">
        <v>2287</v>
      </c>
      <c r="J613" s="42">
        <v>8800000</v>
      </c>
      <c r="K613" s="43"/>
      <c r="L613" s="44">
        <f t="shared" si="9"/>
        <v>44000000</v>
      </c>
    </row>
    <row r="614" spans="1:12" ht="17.25" customHeight="1" x14ac:dyDescent="0.25">
      <c r="A614" s="34" t="s">
        <v>2288</v>
      </c>
      <c r="B614" s="35">
        <v>44985</v>
      </c>
      <c r="C614" s="36">
        <v>44987</v>
      </c>
      <c r="D614" s="37" t="s">
        <v>20</v>
      </c>
      <c r="E614" s="38" t="s">
        <v>2289</v>
      </c>
      <c r="F614" s="38" t="s">
        <v>2290</v>
      </c>
      <c r="G614" s="39">
        <v>45000000</v>
      </c>
      <c r="H614" s="40" t="s">
        <v>23</v>
      </c>
      <c r="I614" s="41" t="s">
        <v>2291</v>
      </c>
      <c r="J614" s="42">
        <v>4833333</v>
      </c>
      <c r="K614" s="43"/>
      <c r="L614" s="44">
        <f t="shared" si="9"/>
        <v>49833333</v>
      </c>
    </row>
    <row r="615" spans="1:12" ht="17.25" customHeight="1" x14ac:dyDescent="0.25">
      <c r="A615" s="34" t="s">
        <v>2292</v>
      </c>
      <c r="B615" s="35">
        <v>44985</v>
      </c>
      <c r="C615" s="36">
        <v>44991</v>
      </c>
      <c r="D615" s="37" t="s">
        <v>20</v>
      </c>
      <c r="E615" s="38" t="s">
        <v>2293</v>
      </c>
      <c r="F615" s="38" t="s">
        <v>2294</v>
      </c>
      <c r="G615" s="39">
        <v>47700000</v>
      </c>
      <c r="H615" s="40" t="s">
        <v>23</v>
      </c>
      <c r="I615" s="41" t="s">
        <v>2295</v>
      </c>
      <c r="J615" s="42">
        <v>0</v>
      </c>
      <c r="K615" s="43"/>
      <c r="L615" s="44">
        <f t="shared" si="9"/>
        <v>47700000</v>
      </c>
    </row>
    <row r="616" spans="1:12" ht="17.25" customHeight="1" x14ac:dyDescent="0.25">
      <c r="A616" s="34" t="s">
        <v>2296</v>
      </c>
      <c r="B616" s="35">
        <v>44985</v>
      </c>
      <c r="C616" s="36">
        <v>44991</v>
      </c>
      <c r="D616" s="37" t="s">
        <v>20</v>
      </c>
      <c r="E616" s="38" t="s">
        <v>2297</v>
      </c>
      <c r="F616" s="38" t="s">
        <v>2298</v>
      </c>
      <c r="G616" s="39">
        <v>53100000</v>
      </c>
      <c r="H616" s="40" t="s">
        <v>23</v>
      </c>
      <c r="I616" s="41" t="s">
        <v>2299</v>
      </c>
      <c r="J616" s="42">
        <v>0</v>
      </c>
      <c r="K616" s="43"/>
      <c r="L616" s="44">
        <f t="shared" si="9"/>
        <v>53100000</v>
      </c>
    </row>
    <row r="617" spans="1:12" ht="17.25" customHeight="1" x14ac:dyDescent="0.25">
      <c r="A617" s="34" t="s">
        <v>2300</v>
      </c>
      <c r="B617" s="35">
        <v>44987</v>
      </c>
      <c r="C617" s="36">
        <v>44988</v>
      </c>
      <c r="D617" s="37" t="s">
        <v>20</v>
      </c>
      <c r="E617" s="38" t="s">
        <v>2301</v>
      </c>
      <c r="F617" s="38" t="s">
        <v>2302</v>
      </c>
      <c r="G617" s="39">
        <v>59600000</v>
      </c>
      <c r="H617" s="40" t="s">
        <v>23</v>
      </c>
      <c r="I617" s="41" t="s">
        <v>2303</v>
      </c>
      <c r="J617" s="42">
        <v>14403333</v>
      </c>
      <c r="K617" s="43"/>
      <c r="L617" s="44">
        <f t="shared" si="9"/>
        <v>74003333</v>
      </c>
    </row>
    <row r="618" spans="1:12" ht="17.25" customHeight="1" x14ac:dyDescent="0.25">
      <c r="A618" s="34" t="s">
        <v>2304</v>
      </c>
      <c r="B618" s="35">
        <v>44987</v>
      </c>
      <c r="C618" s="36">
        <v>44988</v>
      </c>
      <c r="D618" s="37" t="s">
        <v>20</v>
      </c>
      <c r="E618" s="38" t="s">
        <v>2305</v>
      </c>
      <c r="F618" s="38" t="s">
        <v>2306</v>
      </c>
      <c r="G618" s="39">
        <v>47360000</v>
      </c>
      <c r="H618" s="40" t="s">
        <v>23</v>
      </c>
      <c r="I618" s="41" t="s">
        <v>2307</v>
      </c>
      <c r="J618" s="42">
        <v>11445333</v>
      </c>
      <c r="K618" s="43"/>
      <c r="L618" s="44">
        <f t="shared" si="9"/>
        <v>58805333</v>
      </c>
    </row>
    <row r="619" spans="1:12" ht="17.25" customHeight="1" x14ac:dyDescent="0.25">
      <c r="A619" s="34" t="s">
        <v>2308</v>
      </c>
      <c r="B619" s="35">
        <v>44987</v>
      </c>
      <c r="C619" s="36">
        <v>44988</v>
      </c>
      <c r="D619" s="37" t="s">
        <v>20</v>
      </c>
      <c r="E619" s="38" t="s">
        <v>2309</v>
      </c>
      <c r="F619" s="38" t="s">
        <v>2310</v>
      </c>
      <c r="G619" s="39">
        <v>61800000</v>
      </c>
      <c r="H619" s="40" t="s">
        <v>23</v>
      </c>
      <c r="I619" s="41" t="s">
        <v>2311</v>
      </c>
      <c r="J619" s="42">
        <v>14935000</v>
      </c>
      <c r="K619" s="43"/>
      <c r="L619" s="44">
        <f t="shared" si="9"/>
        <v>76735000</v>
      </c>
    </row>
    <row r="620" spans="1:12" ht="17.25" customHeight="1" x14ac:dyDescent="0.25">
      <c r="A620" s="34" t="s">
        <v>2312</v>
      </c>
      <c r="B620" s="35">
        <v>44986</v>
      </c>
      <c r="C620" s="36">
        <v>44988</v>
      </c>
      <c r="D620" s="37" t="s">
        <v>50</v>
      </c>
      <c r="E620" s="38" t="s">
        <v>2313</v>
      </c>
      <c r="F620" s="38" t="s">
        <v>1226</v>
      </c>
      <c r="G620" s="39">
        <v>28000000</v>
      </c>
      <c r="H620" s="40" t="s">
        <v>23</v>
      </c>
      <c r="I620" s="41" t="s">
        <v>2314</v>
      </c>
      <c r="J620" s="42">
        <v>6766667</v>
      </c>
      <c r="K620" s="43"/>
      <c r="L620" s="44">
        <f t="shared" si="9"/>
        <v>34766667</v>
      </c>
    </row>
    <row r="621" spans="1:12" ht="17.25" customHeight="1" x14ac:dyDescent="0.25">
      <c r="A621" s="34" t="s">
        <v>2315</v>
      </c>
      <c r="B621" s="35">
        <v>44986</v>
      </c>
      <c r="C621" s="36">
        <v>44987</v>
      </c>
      <c r="D621" s="37" t="s">
        <v>20</v>
      </c>
      <c r="E621" s="38" t="s">
        <v>2316</v>
      </c>
      <c r="F621" s="38" t="s">
        <v>2317</v>
      </c>
      <c r="G621" s="39">
        <v>64890000</v>
      </c>
      <c r="H621" s="40" t="s">
        <v>23</v>
      </c>
      <c r="I621" s="41" t="s">
        <v>2318</v>
      </c>
      <c r="J621" s="42">
        <v>0</v>
      </c>
      <c r="K621" s="43"/>
      <c r="L621" s="44">
        <f t="shared" si="9"/>
        <v>64890000</v>
      </c>
    </row>
    <row r="622" spans="1:12" ht="17.25" customHeight="1" x14ac:dyDescent="0.25">
      <c r="A622" s="34" t="s">
        <v>2319</v>
      </c>
      <c r="B622" s="35">
        <v>44987</v>
      </c>
      <c r="C622" s="36">
        <v>44994</v>
      </c>
      <c r="D622" s="37" t="s">
        <v>20</v>
      </c>
      <c r="E622" s="38" t="s">
        <v>2320</v>
      </c>
      <c r="F622" s="38" t="s">
        <v>643</v>
      </c>
      <c r="G622" s="39">
        <v>57165000</v>
      </c>
      <c r="H622" s="40" t="s">
        <v>23</v>
      </c>
      <c r="I622" s="41" t="s">
        <v>2321</v>
      </c>
      <c r="J622" s="42">
        <v>0</v>
      </c>
      <c r="K622" s="43"/>
      <c r="L622" s="44">
        <f t="shared" si="9"/>
        <v>57165000</v>
      </c>
    </row>
    <row r="623" spans="1:12" ht="17.25" customHeight="1" x14ac:dyDescent="0.25">
      <c r="A623" s="34" t="s">
        <v>2322</v>
      </c>
      <c r="B623" s="35">
        <v>44987</v>
      </c>
      <c r="C623" s="36">
        <v>44994</v>
      </c>
      <c r="D623" s="37" t="s">
        <v>20</v>
      </c>
      <c r="E623" s="38" t="s">
        <v>2323</v>
      </c>
      <c r="F623" s="38" t="s">
        <v>643</v>
      </c>
      <c r="G623" s="39">
        <v>57165000</v>
      </c>
      <c r="H623" s="40" t="s">
        <v>23</v>
      </c>
      <c r="I623" s="41" t="s">
        <v>2324</v>
      </c>
      <c r="J623" s="42">
        <v>0</v>
      </c>
      <c r="K623" s="43"/>
      <c r="L623" s="44">
        <f t="shared" si="9"/>
        <v>57165000</v>
      </c>
    </row>
    <row r="624" spans="1:12" ht="17.25" customHeight="1" x14ac:dyDescent="0.25">
      <c r="A624" s="34" t="s">
        <v>2325</v>
      </c>
      <c r="B624" s="35">
        <v>44987</v>
      </c>
      <c r="C624" s="36">
        <v>44995</v>
      </c>
      <c r="D624" s="37" t="s">
        <v>20</v>
      </c>
      <c r="E624" s="38" t="s">
        <v>2326</v>
      </c>
      <c r="F624" s="38" t="s">
        <v>846</v>
      </c>
      <c r="G624" s="39">
        <v>57165000</v>
      </c>
      <c r="H624" s="40" t="s">
        <v>23</v>
      </c>
      <c r="I624" s="41" t="s">
        <v>2327</v>
      </c>
      <c r="J624" s="42">
        <v>0</v>
      </c>
      <c r="K624" s="43"/>
      <c r="L624" s="44">
        <f t="shared" si="9"/>
        <v>57165000</v>
      </c>
    </row>
    <row r="625" spans="1:12" ht="17.25" customHeight="1" x14ac:dyDescent="0.25">
      <c r="A625" s="34" t="s">
        <v>2328</v>
      </c>
      <c r="B625" s="35">
        <v>44987</v>
      </c>
      <c r="C625" s="36">
        <v>44994</v>
      </c>
      <c r="D625" s="37" t="s">
        <v>20</v>
      </c>
      <c r="E625" s="38" t="s">
        <v>2329</v>
      </c>
      <c r="F625" s="38" t="s">
        <v>846</v>
      </c>
      <c r="G625" s="39">
        <v>56212250</v>
      </c>
      <c r="H625" s="40" t="s">
        <v>23</v>
      </c>
      <c r="I625" s="41" t="s">
        <v>2330</v>
      </c>
      <c r="J625" s="42">
        <v>0</v>
      </c>
      <c r="K625" s="43"/>
      <c r="L625" s="44">
        <f t="shared" si="9"/>
        <v>56212250</v>
      </c>
    </row>
    <row r="626" spans="1:12" ht="17.25" customHeight="1" x14ac:dyDescent="0.25">
      <c r="A626" s="34" t="s">
        <v>2331</v>
      </c>
      <c r="B626" s="35">
        <v>44987</v>
      </c>
      <c r="C626" s="36">
        <v>44991</v>
      </c>
      <c r="D626" s="37" t="s">
        <v>20</v>
      </c>
      <c r="E626" s="38" t="s">
        <v>2332</v>
      </c>
      <c r="F626" s="38" t="s">
        <v>2333</v>
      </c>
      <c r="G626" s="39">
        <v>49500000</v>
      </c>
      <c r="H626" s="40" t="s">
        <v>23</v>
      </c>
      <c r="I626" s="41" t="s">
        <v>2334</v>
      </c>
      <c r="J626" s="42">
        <v>4583333</v>
      </c>
      <c r="K626" s="43"/>
      <c r="L626" s="44">
        <f t="shared" si="9"/>
        <v>54083333</v>
      </c>
    </row>
    <row r="627" spans="1:12" ht="17.25" customHeight="1" x14ac:dyDescent="0.25">
      <c r="A627" s="34" t="s">
        <v>2335</v>
      </c>
      <c r="B627" s="35">
        <v>44986</v>
      </c>
      <c r="C627" s="36">
        <v>44987</v>
      </c>
      <c r="D627" s="37" t="s">
        <v>20</v>
      </c>
      <c r="E627" s="38" t="s">
        <v>2336</v>
      </c>
      <c r="F627" s="38" t="s">
        <v>2337</v>
      </c>
      <c r="G627" s="39">
        <v>82400000</v>
      </c>
      <c r="H627" s="40" t="s">
        <v>23</v>
      </c>
      <c r="I627" s="41" t="s">
        <v>2338</v>
      </c>
      <c r="J627" s="42">
        <v>25063333</v>
      </c>
      <c r="K627" s="43"/>
      <c r="L627" s="44">
        <f t="shared" si="9"/>
        <v>107463333</v>
      </c>
    </row>
    <row r="628" spans="1:12" ht="17.25" customHeight="1" x14ac:dyDescent="0.25">
      <c r="A628" s="34" t="s">
        <v>2339</v>
      </c>
      <c r="B628" s="35">
        <v>44987</v>
      </c>
      <c r="C628" s="36">
        <v>44991</v>
      </c>
      <c r="D628" s="37" t="s">
        <v>20</v>
      </c>
      <c r="E628" s="38" t="s">
        <v>2340</v>
      </c>
      <c r="F628" s="38" t="s">
        <v>2341</v>
      </c>
      <c r="G628" s="39">
        <v>76755600</v>
      </c>
      <c r="H628" s="40" t="s">
        <v>23</v>
      </c>
      <c r="I628" s="41" t="s">
        <v>2342</v>
      </c>
      <c r="J628" s="42">
        <v>0</v>
      </c>
      <c r="K628" s="43"/>
      <c r="L628" s="44">
        <f t="shared" si="9"/>
        <v>76755600</v>
      </c>
    </row>
    <row r="629" spans="1:12" ht="17.25" customHeight="1" x14ac:dyDescent="0.25">
      <c r="A629" s="34" t="s">
        <v>2343</v>
      </c>
      <c r="B629" s="35">
        <v>44987</v>
      </c>
      <c r="C629" s="36">
        <v>44991</v>
      </c>
      <c r="D629" s="37" t="s">
        <v>20</v>
      </c>
      <c r="E629" s="38" t="s">
        <v>2344</v>
      </c>
      <c r="F629" s="38" t="s">
        <v>2345</v>
      </c>
      <c r="G629" s="39">
        <v>69525000</v>
      </c>
      <c r="H629" s="40" t="s">
        <v>23</v>
      </c>
      <c r="I629" s="41" t="s">
        <v>2346</v>
      </c>
      <c r="J629" s="42">
        <v>0</v>
      </c>
      <c r="K629" s="43"/>
      <c r="L629" s="44">
        <f t="shared" si="9"/>
        <v>69525000</v>
      </c>
    </row>
    <row r="630" spans="1:12" ht="17.25" customHeight="1" x14ac:dyDescent="0.25">
      <c r="A630" s="34" t="s">
        <v>2347</v>
      </c>
      <c r="B630" s="35">
        <v>44987</v>
      </c>
      <c r="C630" s="36">
        <v>44991</v>
      </c>
      <c r="D630" s="37" t="s">
        <v>50</v>
      </c>
      <c r="E630" s="38" t="s">
        <v>2348</v>
      </c>
      <c r="F630" s="38" t="s">
        <v>2349</v>
      </c>
      <c r="G630" s="39">
        <v>30662413</v>
      </c>
      <c r="H630" s="40" t="s">
        <v>23</v>
      </c>
      <c r="I630" s="41" t="s">
        <v>2350</v>
      </c>
      <c r="J630" s="42">
        <v>0</v>
      </c>
      <c r="K630" s="43"/>
      <c r="L630" s="44">
        <f t="shared" si="9"/>
        <v>30662413</v>
      </c>
    </row>
    <row r="631" spans="1:12" ht="17.25" customHeight="1" x14ac:dyDescent="0.25">
      <c r="A631" s="34" t="s">
        <v>2351</v>
      </c>
      <c r="B631" s="35">
        <v>44987</v>
      </c>
      <c r="C631" s="36">
        <v>44991</v>
      </c>
      <c r="D631" s="37" t="s">
        <v>20</v>
      </c>
      <c r="E631" s="38" t="s">
        <v>2352</v>
      </c>
      <c r="F631" s="38" t="s">
        <v>2353</v>
      </c>
      <c r="G631" s="39">
        <v>76755600</v>
      </c>
      <c r="H631" s="40" t="s">
        <v>23</v>
      </c>
      <c r="I631" s="41" t="s">
        <v>2354</v>
      </c>
      <c r="J631" s="42">
        <v>7107000</v>
      </c>
      <c r="K631" s="43"/>
      <c r="L631" s="44">
        <f t="shared" si="9"/>
        <v>83862600</v>
      </c>
    </row>
    <row r="632" spans="1:12" ht="17.25" customHeight="1" x14ac:dyDescent="0.25">
      <c r="A632" s="34" t="s">
        <v>2355</v>
      </c>
      <c r="B632" s="35">
        <v>44988</v>
      </c>
      <c r="C632" s="36">
        <v>44992</v>
      </c>
      <c r="D632" s="37" t="s">
        <v>20</v>
      </c>
      <c r="E632" s="38" t="s">
        <v>2356</v>
      </c>
      <c r="F632" s="38" t="s">
        <v>2357</v>
      </c>
      <c r="G632" s="39">
        <v>54000000</v>
      </c>
      <c r="H632" s="40" t="s">
        <v>23</v>
      </c>
      <c r="I632" s="41" t="s">
        <v>2358</v>
      </c>
      <c r="J632" s="42">
        <v>27000000</v>
      </c>
      <c r="K632" s="43"/>
      <c r="L632" s="44">
        <f t="shared" si="9"/>
        <v>81000000</v>
      </c>
    </row>
    <row r="633" spans="1:12" ht="17.25" customHeight="1" x14ac:dyDescent="0.25">
      <c r="A633" s="34" t="s">
        <v>2359</v>
      </c>
      <c r="B633" s="35">
        <v>44987</v>
      </c>
      <c r="C633" s="36">
        <v>44991</v>
      </c>
      <c r="D633" s="37" t="s">
        <v>20</v>
      </c>
      <c r="E633" s="38" t="s">
        <v>2360</v>
      </c>
      <c r="F633" s="38" t="s">
        <v>2361</v>
      </c>
      <c r="G633" s="39">
        <v>80625627</v>
      </c>
      <c r="H633" s="40" t="s">
        <v>23</v>
      </c>
      <c r="I633" s="41" t="s">
        <v>2362</v>
      </c>
      <c r="J633" s="42">
        <v>0</v>
      </c>
      <c r="K633" s="43"/>
      <c r="L633" s="44">
        <f t="shared" si="9"/>
        <v>80625627</v>
      </c>
    </row>
    <row r="634" spans="1:12" ht="17.25" customHeight="1" x14ac:dyDescent="0.25">
      <c r="A634" s="34" t="s">
        <v>2363</v>
      </c>
      <c r="B634" s="35">
        <v>44987</v>
      </c>
      <c r="C634" s="36">
        <v>44991</v>
      </c>
      <c r="D634" s="37" t="s">
        <v>20</v>
      </c>
      <c r="E634" s="38" t="s">
        <v>2364</v>
      </c>
      <c r="F634" s="38" t="s">
        <v>2365</v>
      </c>
      <c r="G634" s="39">
        <v>95944500</v>
      </c>
      <c r="H634" s="40" t="s">
        <v>23</v>
      </c>
      <c r="I634" s="41" t="s">
        <v>2366</v>
      </c>
      <c r="J634" s="42">
        <v>0</v>
      </c>
      <c r="K634" s="43"/>
      <c r="L634" s="44">
        <f t="shared" si="9"/>
        <v>95944500</v>
      </c>
    </row>
    <row r="635" spans="1:12" ht="17.25" customHeight="1" x14ac:dyDescent="0.25">
      <c r="A635" s="34" t="s">
        <v>2367</v>
      </c>
      <c r="B635" s="35">
        <v>44987</v>
      </c>
      <c r="C635" s="36">
        <v>44991</v>
      </c>
      <c r="D635" s="37" t="s">
        <v>20</v>
      </c>
      <c r="E635" s="38" t="s">
        <v>2368</v>
      </c>
      <c r="F635" s="38" t="s">
        <v>2369</v>
      </c>
      <c r="G635" s="39">
        <v>95944500</v>
      </c>
      <c r="H635" s="40" t="s">
        <v>23</v>
      </c>
      <c r="I635" s="41" t="s">
        <v>2370</v>
      </c>
      <c r="J635" s="42">
        <v>0</v>
      </c>
      <c r="K635" s="43"/>
      <c r="L635" s="44">
        <f t="shared" si="9"/>
        <v>95944500</v>
      </c>
    </row>
    <row r="636" spans="1:12" ht="17.25" customHeight="1" x14ac:dyDescent="0.25">
      <c r="A636" s="34" t="s">
        <v>2371</v>
      </c>
      <c r="B636" s="35">
        <v>44988</v>
      </c>
      <c r="C636" s="36">
        <v>44992</v>
      </c>
      <c r="D636" s="37" t="s">
        <v>20</v>
      </c>
      <c r="E636" s="38" t="s">
        <v>2372</v>
      </c>
      <c r="F636" s="38" t="s">
        <v>2373</v>
      </c>
      <c r="G636" s="39">
        <v>67500000</v>
      </c>
      <c r="H636" s="40" t="s">
        <v>23</v>
      </c>
      <c r="I636" s="41" t="s">
        <v>2374</v>
      </c>
      <c r="J636" s="42">
        <v>13500000</v>
      </c>
      <c r="K636" s="43"/>
      <c r="L636" s="44">
        <f t="shared" si="9"/>
        <v>81000000</v>
      </c>
    </row>
    <row r="637" spans="1:12" ht="17.25" customHeight="1" x14ac:dyDescent="0.25">
      <c r="A637" s="34" t="s">
        <v>2375</v>
      </c>
      <c r="B637" s="35">
        <v>44988</v>
      </c>
      <c r="C637" s="36">
        <v>44993</v>
      </c>
      <c r="D637" s="37" t="s">
        <v>20</v>
      </c>
      <c r="E637" s="38" t="s">
        <v>2376</v>
      </c>
      <c r="F637" s="38" t="s">
        <v>2377</v>
      </c>
      <c r="G637" s="39">
        <v>69525000</v>
      </c>
      <c r="H637" s="40" t="s">
        <v>23</v>
      </c>
      <c r="I637" s="41" t="s">
        <v>2378</v>
      </c>
      <c r="J637" s="42">
        <v>0</v>
      </c>
      <c r="K637" s="43"/>
      <c r="L637" s="44">
        <f t="shared" si="9"/>
        <v>69525000</v>
      </c>
    </row>
    <row r="638" spans="1:12" ht="17.25" customHeight="1" x14ac:dyDescent="0.25">
      <c r="A638" s="34" t="s">
        <v>2379</v>
      </c>
      <c r="B638" s="35">
        <v>44991</v>
      </c>
      <c r="C638" s="36">
        <v>44993</v>
      </c>
      <c r="D638" s="37" t="s">
        <v>20</v>
      </c>
      <c r="E638" s="38" t="s">
        <v>2380</v>
      </c>
      <c r="F638" s="38" t="s">
        <v>2381</v>
      </c>
      <c r="G638" s="39">
        <v>41715000</v>
      </c>
      <c r="H638" s="40" t="s">
        <v>23</v>
      </c>
      <c r="I638" s="41" t="s">
        <v>2382</v>
      </c>
      <c r="J638" s="42">
        <v>3553500</v>
      </c>
      <c r="K638" s="43"/>
      <c r="L638" s="44">
        <f t="shared" si="9"/>
        <v>45268500</v>
      </c>
    </row>
    <row r="639" spans="1:12" ht="17.25" customHeight="1" x14ac:dyDescent="0.25">
      <c r="A639" s="34" t="s">
        <v>2383</v>
      </c>
      <c r="B639" s="35">
        <v>44991</v>
      </c>
      <c r="C639" s="36">
        <v>44993</v>
      </c>
      <c r="D639" s="37" t="s">
        <v>50</v>
      </c>
      <c r="E639" s="38" t="s">
        <v>2384</v>
      </c>
      <c r="F639" s="38" t="s">
        <v>639</v>
      </c>
      <c r="G639" s="39">
        <v>25887333</v>
      </c>
      <c r="H639" s="40" t="s">
        <v>23</v>
      </c>
      <c r="I639" s="41" t="s">
        <v>2385</v>
      </c>
      <c r="J639" s="42">
        <v>0</v>
      </c>
      <c r="K639" s="43"/>
      <c r="L639" s="44">
        <f t="shared" si="9"/>
        <v>25887333</v>
      </c>
    </row>
    <row r="640" spans="1:12" ht="17.25" customHeight="1" x14ac:dyDescent="0.25">
      <c r="A640" s="34" t="s">
        <v>2386</v>
      </c>
      <c r="B640" s="35">
        <v>44992</v>
      </c>
      <c r="C640" s="36">
        <v>44998</v>
      </c>
      <c r="D640" s="37" t="s">
        <v>20</v>
      </c>
      <c r="E640" s="38" t="s">
        <v>2387</v>
      </c>
      <c r="F640" s="38" t="s">
        <v>643</v>
      </c>
      <c r="G640" s="39">
        <v>55259500</v>
      </c>
      <c r="H640" s="40" t="s">
        <v>23</v>
      </c>
      <c r="I640" s="41" t="s">
        <v>2388</v>
      </c>
      <c r="J640" s="42">
        <v>0</v>
      </c>
      <c r="K640" s="43"/>
      <c r="L640" s="44">
        <f t="shared" si="9"/>
        <v>55259500</v>
      </c>
    </row>
    <row r="641" spans="1:12" ht="17.25" customHeight="1" x14ac:dyDescent="0.25">
      <c r="A641" s="34" t="s">
        <v>2389</v>
      </c>
      <c r="B641" s="35">
        <v>44991</v>
      </c>
      <c r="C641" s="36">
        <v>44993</v>
      </c>
      <c r="D641" s="37" t="s">
        <v>20</v>
      </c>
      <c r="E641" s="38" t="s">
        <v>2390</v>
      </c>
      <c r="F641" s="38" t="s">
        <v>2391</v>
      </c>
      <c r="G641" s="39">
        <v>83300000</v>
      </c>
      <c r="H641" s="40" t="s">
        <v>23</v>
      </c>
      <c r="I641" s="41" t="s">
        <v>2392</v>
      </c>
      <c r="J641" s="42">
        <v>0</v>
      </c>
      <c r="K641" s="43"/>
      <c r="L641" s="44">
        <f t="shared" si="9"/>
        <v>83300000</v>
      </c>
    </row>
    <row r="642" spans="1:12" ht="17.25" customHeight="1" x14ac:dyDescent="0.25">
      <c r="A642" s="34" t="s">
        <v>2393</v>
      </c>
      <c r="B642" s="35">
        <v>44991</v>
      </c>
      <c r="C642" s="36">
        <v>44992</v>
      </c>
      <c r="D642" s="37" t="s">
        <v>50</v>
      </c>
      <c r="E642" s="38" t="s">
        <v>2394</v>
      </c>
      <c r="F642" s="38" t="s">
        <v>2395</v>
      </c>
      <c r="G642" s="39">
        <v>28000000</v>
      </c>
      <c r="H642" s="40" t="s">
        <v>23</v>
      </c>
      <c r="I642" s="41" t="s">
        <v>2396</v>
      </c>
      <c r="J642" s="42">
        <v>6300000</v>
      </c>
      <c r="K642" s="43"/>
      <c r="L642" s="44">
        <f t="shared" si="9"/>
        <v>34300000</v>
      </c>
    </row>
    <row r="643" spans="1:12" ht="17.25" customHeight="1" x14ac:dyDescent="0.25">
      <c r="A643" s="34" t="s">
        <v>2397</v>
      </c>
      <c r="B643" s="35">
        <v>44991</v>
      </c>
      <c r="C643" s="36">
        <v>44993</v>
      </c>
      <c r="D643" s="37" t="s">
        <v>20</v>
      </c>
      <c r="E643" s="38" t="s">
        <v>2398</v>
      </c>
      <c r="F643" s="38" t="s">
        <v>2399</v>
      </c>
      <c r="G643" s="39">
        <v>41200000</v>
      </c>
      <c r="H643" s="40" t="s">
        <v>23</v>
      </c>
      <c r="I643" s="41" t="s">
        <v>2400</v>
      </c>
      <c r="J643" s="42">
        <v>9098333</v>
      </c>
      <c r="K643" s="43"/>
      <c r="L643" s="44">
        <f t="shared" si="9"/>
        <v>50298333</v>
      </c>
    </row>
    <row r="644" spans="1:12" ht="17.25" customHeight="1" x14ac:dyDescent="0.25">
      <c r="A644" s="34" t="s">
        <v>2401</v>
      </c>
      <c r="B644" s="35">
        <v>44991</v>
      </c>
      <c r="C644" s="36">
        <v>44995</v>
      </c>
      <c r="D644" s="37" t="s">
        <v>20</v>
      </c>
      <c r="E644" s="38" t="s">
        <v>2402</v>
      </c>
      <c r="F644" s="38" t="s">
        <v>2403</v>
      </c>
      <c r="G644" s="39">
        <v>72000000</v>
      </c>
      <c r="H644" s="40" t="s">
        <v>23</v>
      </c>
      <c r="I644" s="41" t="s">
        <v>2404</v>
      </c>
      <c r="J644" s="42">
        <v>0</v>
      </c>
      <c r="K644" s="43"/>
      <c r="L644" s="44">
        <f t="shared" si="9"/>
        <v>72000000</v>
      </c>
    </row>
    <row r="645" spans="1:12" ht="17.25" customHeight="1" x14ac:dyDescent="0.25">
      <c r="A645" s="34" t="s">
        <v>2405</v>
      </c>
      <c r="B645" s="35">
        <v>44992</v>
      </c>
      <c r="C645" s="36">
        <v>45001</v>
      </c>
      <c r="D645" s="37" t="s">
        <v>20</v>
      </c>
      <c r="E645" s="38" t="s">
        <v>2406</v>
      </c>
      <c r="F645" s="38" t="s">
        <v>2407</v>
      </c>
      <c r="G645" s="39">
        <v>47277000</v>
      </c>
      <c r="H645" s="40" t="s">
        <v>23</v>
      </c>
      <c r="I645" s="41" t="s">
        <v>2408</v>
      </c>
      <c r="J645" s="42">
        <v>0</v>
      </c>
      <c r="K645" s="43"/>
      <c r="L645" s="44">
        <f t="shared" si="9"/>
        <v>47277000</v>
      </c>
    </row>
    <row r="646" spans="1:12" ht="17.25" customHeight="1" x14ac:dyDescent="0.25">
      <c r="A646" s="34" t="s">
        <v>2409</v>
      </c>
      <c r="B646" s="35">
        <v>44993</v>
      </c>
      <c r="C646" s="36">
        <v>44995</v>
      </c>
      <c r="D646" s="37" t="s">
        <v>50</v>
      </c>
      <c r="E646" s="38" t="s">
        <v>2410</v>
      </c>
      <c r="F646" s="38" t="s">
        <v>2411</v>
      </c>
      <c r="G646" s="39">
        <v>29483333</v>
      </c>
      <c r="H646" s="40" t="s">
        <v>23</v>
      </c>
      <c r="I646" s="41" t="s">
        <v>2412</v>
      </c>
      <c r="J646" s="42">
        <v>0</v>
      </c>
      <c r="K646" s="43"/>
      <c r="L646" s="44">
        <f t="shared" si="9"/>
        <v>29483333</v>
      </c>
    </row>
    <row r="647" spans="1:12" ht="17.25" customHeight="1" x14ac:dyDescent="0.25">
      <c r="A647" s="34" t="s">
        <v>2413</v>
      </c>
      <c r="B647" s="35">
        <v>44992</v>
      </c>
      <c r="C647" s="36">
        <v>44995</v>
      </c>
      <c r="D647" s="37" t="s">
        <v>20</v>
      </c>
      <c r="E647" s="38" t="s">
        <v>2414</v>
      </c>
      <c r="F647" s="38" t="s">
        <v>2415</v>
      </c>
      <c r="G647" s="39">
        <v>51200000</v>
      </c>
      <c r="H647" s="40" t="s">
        <v>23</v>
      </c>
      <c r="I647" s="41" t="s">
        <v>2416</v>
      </c>
      <c r="J647" s="42">
        <v>10880000</v>
      </c>
      <c r="K647" s="43"/>
      <c r="L647" s="44">
        <f t="shared" si="9"/>
        <v>62080000</v>
      </c>
    </row>
    <row r="648" spans="1:12" ht="17.25" customHeight="1" x14ac:dyDescent="0.25">
      <c r="A648" s="34" t="s">
        <v>2417</v>
      </c>
      <c r="B648" s="35">
        <v>44992</v>
      </c>
      <c r="C648" s="36">
        <v>44993</v>
      </c>
      <c r="D648" s="37" t="s">
        <v>20</v>
      </c>
      <c r="E648" s="38" t="s">
        <v>2418</v>
      </c>
      <c r="F648" s="38" t="s">
        <v>2419</v>
      </c>
      <c r="G648" s="39">
        <v>54400000</v>
      </c>
      <c r="H648" s="40" t="s">
        <v>23</v>
      </c>
      <c r="I648" s="41" t="s">
        <v>2420</v>
      </c>
      <c r="J648" s="42">
        <v>18813333</v>
      </c>
      <c r="K648" s="43"/>
      <c r="L648" s="44">
        <f t="shared" si="9"/>
        <v>73213333</v>
      </c>
    </row>
    <row r="649" spans="1:12" ht="17.25" customHeight="1" x14ac:dyDescent="0.25">
      <c r="A649" s="34" t="s">
        <v>2421</v>
      </c>
      <c r="B649" s="35">
        <v>44994</v>
      </c>
      <c r="C649" s="36">
        <v>45001</v>
      </c>
      <c r="D649" s="37" t="s">
        <v>50</v>
      </c>
      <c r="E649" s="38" t="s">
        <v>2422</v>
      </c>
      <c r="F649" s="38" t="s">
        <v>781</v>
      </c>
      <c r="G649" s="39">
        <v>29483333</v>
      </c>
      <c r="H649" s="40" t="s">
        <v>23</v>
      </c>
      <c r="I649" s="41" t="s">
        <v>2423</v>
      </c>
      <c r="J649" s="42">
        <v>0</v>
      </c>
      <c r="K649" s="43"/>
      <c r="L649" s="44">
        <f t="shared" si="9"/>
        <v>29483333</v>
      </c>
    </row>
    <row r="650" spans="1:12" ht="17.25" customHeight="1" x14ac:dyDescent="0.25">
      <c r="A650" s="34" t="s">
        <v>2424</v>
      </c>
      <c r="B650" s="35">
        <v>44993</v>
      </c>
      <c r="C650" s="36">
        <v>44995</v>
      </c>
      <c r="D650" s="37" t="s">
        <v>20</v>
      </c>
      <c r="E650" s="38" t="s">
        <v>2425</v>
      </c>
      <c r="F650" s="38" t="s">
        <v>846</v>
      </c>
      <c r="G650" s="39">
        <v>45732000</v>
      </c>
      <c r="H650" s="40" t="s">
        <v>23</v>
      </c>
      <c r="I650" s="41" t="s">
        <v>2426</v>
      </c>
      <c r="J650" s="42">
        <v>0</v>
      </c>
      <c r="K650" s="43"/>
      <c r="L650" s="44">
        <f t="shared" si="9"/>
        <v>45732000</v>
      </c>
    </row>
    <row r="651" spans="1:12" ht="17.25" customHeight="1" x14ac:dyDescent="0.25">
      <c r="A651" s="34" t="s">
        <v>2427</v>
      </c>
      <c r="B651" s="35">
        <v>44993</v>
      </c>
      <c r="C651" s="36">
        <v>45001</v>
      </c>
      <c r="D651" s="37" t="s">
        <v>20</v>
      </c>
      <c r="E651" s="38" t="s">
        <v>2428</v>
      </c>
      <c r="F651" s="38" t="s">
        <v>2429</v>
      </c>
      <c r="G651" s="39">
        <v>95944500</v>
      </c>
      <c r="H651" s="40" t="s">
        <v>23</v>
      </c>
      <c r="I651" s="41" t="s">
        <v>2430</v>
      </c>
      <c r="J651" s="42">
        <v>0</v>
      </c>
      <c r="K651" s="43"/>
      <c r="L651" s="44">
        <f t="shared" si="9"/>
        <v>95944500</v>
      </c>
    </row>
    <row r="652" spans="1:12" ht="17.25" customHeight="1" x14ac:dyDescent="0.25">
      <c r="A652" s="34" t="s">
        <v>2431</v>
      </c>
      <c r="B652" s="35">
        <v>44992</v>
      </c>
      <c r="C652" s="36">
        <v>44998</v>
      </c>
      <c r="D652" s="37" t="s">
        <v>20</v>
      </c>
      <c r="E652" s="38" t="s">
        <v>2432</v>
      </c>
      <c r="F652" s="38" t="s">
        <v>846</v>
      </c>
      <c r="G652" s="39">
        <v>55259500</v>
      </c>
      <c r="H652" s="40" t="s">
        <v>23</v>
      </c>
      <c r="I652" s="41" t="s">
        <v>2433</v>
      </c>
      <c r="J652" s="42">
        <v>0</v>
      </c>
      <c r="K652" s="43"/>
      <c r="L652" s="44">
        <f t="shared" ref="L652:L715" si="10">+G652+J652-K652</f>
        <v>55259500</v>
      </c>
    </row>
    <row r="653" spans="1:12" ht="17.25" customHeight="1" x14ac:dyDescent="0.25">
      <c r="A653" s="34" t="s">
        <v>2434</v>
      </c>
      <c r="B653" s="35">
        <v>44992</v>
      </c>
      <c r="C653" s="36">
        <v>44995</v>
      </c>
      <c r="D653" s="37" t="s">
        <v>20</v>
      </c>
      <c r="E653" s="38" t="s">
        <v>2435</v>
      </c>
      <c r="F653" s="38" t="s">
        <v>204</v>
      </c>
      <c r="G653" s="39">
        <v>59740000</v>
      </c>
      <c r="H653" s="40" t="s">
        <v>23</v>
      </c>
      <c r="I653" s="41" t="s">
        <v>2436</v>
      </c>
      <c r="J653" s="42">
        <v>0</v>
      </c>
      <c r="K653" s="43"/>
      <c r="L653" s="44">
        <f t="shared" si="10"/>
        <v>59740000</v>
      </c>
    </row>
    <row r="654" spans="1:12" ht="17.25" customHeight="1" x14ac:dyDescent="0.25">
      <c r="A654" s="34" t="s">
        <v>2437</v>
      </c>
      <c r="B654" s="35">
        <v>44992</v>
      </c>
      <c r="C654" s="36">
        <v>44993</v>
      </c>
      <c r="D654" s="37" t="s">
        <v>20</v>
      </c>
      <c r="E654" s="38" t="s">
        <v>2438</v>
      </c>
      <c r="F654" s="38" t="s">
        <v>2439</v>
      </c>
      <c r="G654" s="39">
        <v>58400000</v>
      </c>
      <c r="H654" s="40" t="s">
        <v>23</v>
      </c>
      <c r="I654" s="41" t="s">
        <v>2440</v>
      </c>
      <c r="J654" s="42">
        <v>12896666</v>
      </c>
      <c r="K654" s="43"/>
      <c r="L654" s="44">
        <f t="shared" si="10"/>
        <v>71296666</v>
      </c>
    </row>
    <row r="655" spans="1:12" ht="17.25" customHeight="1" x14ac:dyDescent="0.25">
      <c r="A655" s="34" t="s">
        <v>2441</v>
      </c>
      <c r="B655" s="35">
        <v>44992</v>
      </c>
      <c r="C655" s="36">
        <v>44994</v>
      </c>
      <c r="D655" s="37" t="s">
        <v>50</v>
      </c>
      <c r="E655" s="38" t="s">
        <v>2442</v>
      </c>
      <c r="F655" s="38" t="s">
        <v>2024</v>
      </c>
      <c r="G655" s="39">
        <v>30591000</v>
      </c>
      <c r="H655" s="40" t="s">
        <v>23</v>
      </c>
      <c r="I655" s="41" t="s">
        <v>2443</v>
      </c>
      <c r="J655" s="42">
        <v>2492600</v>
      </c>
      <c r="K655" s="43"/>
      <c r="L655" s="44">
        <f t="shared" si="10"/>
        <v>33083600</v>
      </c>
    </row>
    <row r="656" spans="1:12" ht="17.25" customHeight="1" x14ac:dyDescent="0.25">
      <c r="A656" s="34" t="s">
        <v>2444</v>
      </c>
      <c r="B656" s="35">
        <v>44994</v>
      </c>
      <c r="C656" s="36">
        <v>45001</v>
      </c>
      <c r="D656" s="37" t="s">
        <v>50</v>
      </c>
      <c r="E656" s="38" t="s">
        <v>2445</v>
      </c>
      <c r="F656" s="38" t="s">
        <v>2446</v>
      </c>
      <c r="G656" s="39">
        <v>32800000</v>
      </c>
      <c r="H656" s="40" t="s">
        <v>23</v>
      </c>
      <c r="I656" s="41" t="s">
        <v>2447</v>
      </c>
      <c r="J656" s="42">
        <v>6150000</v>
      </c>
      <c r="K656" s="43"/>
      <c r="L656" s="44">
        <f t="shared" si="10"/>
        <v>38950000</v>
      </c>
    </row>
    <row r="657" spans="1:12" ht="17.25" customHeight="1" x14ac:dyDescent="0.25">
      <c r="A657" s="34" t="s">
        <v>2448</v>
      </c>
      <c r="B657" s="35">
        <v>44993</v>
      </c>
      <c r="C657" s="36">
        <v>44998</v>
      </c>
      <c r="D657" s="37" t="s">
        <v>20</v>
      </c>
      <c r="E657" s="38" t="s">
        <v>2449</v>
      </c>
      <c r="F657" s="38" t="s">
        <v>2450</v>
      </c>
      <c r="G657" s="39">
        <v>55620000</v>
      </c>
      <c r="H657" s="40" t="s">
        <v>23</v>
      </c>
      <c r="I657" s="41" t="s">
        <v>2451</v>
      </c>
      <c r="J657" s="42">
        <v>0</v>
      </c>
      <c r="K657" s="43"/>
      <c r="L657" s="44">
        <f t="shared" si="10"/>
        <v>55620000</v>
      </c>
    </row>
    <row r="658" spans="1:12" ht="17.25" customHeight="1" x14ac:dyDescent="0.25">
      <c r="A658" s="34" t="s">
        <v>2452</v>
      </c>
      <c r="B658" s="35">
        <v>44993</v>
      </c>
      <c r="C658" s="36">
        <v>44994</v>
      </c>
      <c r="D658" s="37" t="s">
        <v>20</v>
      </c>
      <c r="E658" s="38" t="s">
        <v>2453</v>
      </c>
      <c r="F658" s="38" t="s">
        <v>2454</v>
      </c>
      <c r="G658" s="39">
        <v>67568000</v>
      </c>
      <c r="H658" s="40" t="s">
        <v>23</v>
      </c>
      <c r="I658" s="41" t="s">
        <v>2455</v>
      </c>
      <c r="J658" s="42">
        <v>14639733</v>
      </c>
      <c r="K658" s="43"/>
      <c r="L658" s="44">
        <f t="shared" si="10"/>
        <v>82207733</v>
      </c>
    </row>
    <row r="659" spans="1:12" ht="17.25" customHeight="1" x14ac:dyDescent="0.25">
      <c r="A659" s="34" t="s">
        <v>2456</v>
      </c>
      <c r="B659" s="35">
        <v>44993</v>
      </c>
      <c r="C659" s="36">
        <v>44994</v>
      </c>
      <c r="D659" s="37" t="s">
        <v>20</v>
      </c>
      <c r="E659" s="38" t="s">
        <v>2457</v>
      </c>
      <c r="F659" s="38" t="s">
        <v>2458</v>
      </c>
      <c r="G659" s="39">
        <v>60000000</v>
      </c>
      <c r="H659" s="40" t="s">
        <v>23</v>
      </c>
      <c r="I659" s="41" t="s">
        <v>2459</v>
      </c>
      <c r="J659" s="42">
        <v>13000000</v>
      </c>
      <c r="K659" s="43"/>
      <c r="L659" s="44">
        <f t="shared" si="10"/>
        <v>73000000</v>
      </c>
    </row>
    <row r="660" spans="1:12" ht="17.25" customHeight="1" x14ac:dyDescent="0.25">
      <c r="A660" s="34" t="s">
        <v>2460</v>
      </c>
      <c r="B660" s="35">
        <v>44998</v>
      </c>
      <c r="C660" s="36">
        <v>45006</v>
      </c>
      <c r="D660" s="37" t="s">
        <v>20</v>
      </c>
      <c r="E660" s="38" t="s">
        <v>2461</v>
      </c>
      <c r="F660" s="38" t="s">
        <v>2462</v>
      </c>
      <c r="G660" s="39">
        <v>47700000</v>
      </c>
      <c r="H660" s="40" t="s">
        <v>23</v>
      </c>
      <c r="I660" s="41" t="s">
        <v>2463</v>
      </c>
      <c r="J660" s="42">
        <v>0</v>
      </c>
      <c r="K660" s="43"/>
      <c r="L660" s="44">
        <f t="shared" si="10"/>
        <v>47700000</v>
      </c>
    </row>
    <row r="661" spans="1:12" ht="17.25" customHeight="1" x14ac:dyDescent="0.25">
      <c r="A661" s="34" t="s">
        <v>2464</v>
      </c>
      <c r="B661" s="35">
        <v>44993</v>
      </c>
      <c r="C661" s="36">
        <v>44998</v>
      </c>
      <c r="D661" s="37" t="s">
        <v>20</v>
      </c>
      <c r="E661" s="38" t="s">
        <v>2465</v>
      </c>
      <c r="F661" s="38" t="s">
        <v>2466</v>
      </c>
      <c r="G661" s="39">
        <v>63000000</v>
      </c>
      <c r="H661" s="40" t="s">
        <v>23</v>
      </c>
      <c r="I661" s="41" t="s">
        <v>2467</v>
      </c>
      <c r="J661" s="42">
        <v>0</v>
      </c>
      <c r="K661" s="43"/>
      <c r="L661" s="44">
        <f t="shared" si="10"/>
        <v>63000000</v>
      </c>
    </row>
    <row r="662" spans="1:12" ht="17.25" customHeight="1" x14ac:dyDescent="0.25">
      <c r="A662" s="34" t="s">
        <v>2468</v>
      </c>
      <c r="B662" s="35">
        <v>44995</v>
      </c>
      <c r="C662" s="36">
        <v>44999</v>
      </c>
      <c r="D662" s="37" t="s">
        <v>20</v>
      </c>
      <c r="E662" s="38" t="s">
        <v>2469</v>
      </c>
      <c r="F662" s="38" t="s">
        <v>2470</v>
      </c>
      <c r="G662" s="39">
        <v>52346000</v>
      </c>
      <c r="H662" s="40" t="s">
        <v>23</v>
      </c>
      <c r="I662" s="41" t="s">
        <v>2471</v>
      </c>
      <c r="J662" s="42">
        <v>0</v>
      </c>
      <c r="K662" s="43"/>
      <c r="L662" s="44">
        <f t="shared" si="10"/>
        <v>52346000</v>
      </c>
    </row>
    <row r="663" spans="1:12" ht="17.25" customHeight="1" x14ac:dyDescent="0.25">
      <c r="A663" s="34" t="s">
        <v>2472</v>
      </c>
      <c r="B663" s="35">
        <v>44994</v>
      </c>
      <c r="C663" s="36">
        <v>45000</v>
      </c>
      <c r="D663" s="37" t="s">
        <v>20</v>
      </c>
      <c r="E663" s="38" t="s">
        <v>2473</v>
      </c>
      <c r="F663" s="38" t="s">
        <v>2474</v>
      </c>
      <c r="G663" s="39">
        <v>31518000</v>
      </c>
      <c r="H663" s="40" t="s">
        <v>23</v>
      </c>
      <c r="I663" s="41" t="s">
        <v>2475</v>
      </c>
      <c r="J663" s="42">
        <v>15759000</v>
      </c>
      <c r="K663" s="43"/>
      <c r="L663" s="44">
        <f t="shared" si="10"/>
        <v>47277000</v>
      </c>
    </row>
    <row r="664" spans="1:12" ht="17.25" customHeight="1" x14ac:dyDescent="0.25">
      <c r="A664" s="34" t="s">
        <v>2476</v>
      </c>
      <c r="B664" s="35">
        <v>44995</v>
      </c>
      <c r="C664" s="36">
        <v>45001</v>
      </c>
      <c r="D664" s="37" t="s">
        <v>20</v>
      </c>
      <c r="E664" s="38" t="s">
        <v>2477</v>
      </c>
      <c r="F664" s="38" t="s">
        <v>2478</v>
      </c>
      <c r="G664" s="39">
        <v>48000000</v>
      </c>
      <c r="H664" s="40" t="s">
        <v>23</v>
      </c>
      <c r="I664" s="41" t="s">
        <v>2479</v>
      </c>
      <c r="J664" s="42">
        <v>24000000</v>
      </c>
      <c r="K664" s="43"/>
      <c r="L664" s="44">
        <f t="shared" si="10"/>
        <v>72000000</v>
      </c>
    </row>
    <row r="665" spans="1:12" ht="17.25" customHeight="1" x14ac:dyDescent="0.25">
      <c r="A665" s="34" t="s">
        <v>2480</v>
      </c>
      <c r="B665" s="35">
        <v>44994</v>
      </c>
      <c r="C665" s="36">
        <v>44995</v>
      </c>
      <c r="D665" s="37" t="s">
        <v>20</v>
      </c>
      <c r="E665" s="38" t="s">
        <v>2481</v>
      </c>
      <c r="F665" s="38" t="s">
        <v>2482</v>
      </c>
      <c r="G665" s="39">
        <v>16800000</v>
      </c>
      <c r="H665" s="40" t="s">
        <v>23</v>
      </c>
      <c r="I665" s="41" t="s">
        <v>2483</v>
      </c>
      <c r="J665" s="42">
        <v>0</v>
      </c>
      <c r="K665" s="43"/>
      <c r="L665" s="44">
        <f t="shared" si="10"/>
        <v>16800000</v>
      </c>
    </row>
    <row r="666" spans="1:12" ht="17.25" customHeight="1" x14ac:dyDescent="0.25">
      <c r="A666" s="34" t="s">
        <v>2484</v>
      </c>
      <c r="B666" s="35">
        <v>44994</v>
      </c>
      <c r="C666" s="36">
        <v>45006</v>
      </c>
      <c r="D666" s="37" t="s">
        <v>20</v>
      </c>
      <c r="E666" s="38" t="s">
        <v>2485</v>
      </c>
      <c r="F666" s="38" t="s">
        <v>2486</v>
      </c>
      <c r="G666" s="39">
        <v>29912000</v>
      </c>
      <c r="H666" s="40" t="s">
        <v>23</v>
      </c>
      <c r="I666" s="41" t="s">
        <v>2487</v>
      </c>
      <c r="J666" s="42">
        <v>0</v>
      </c>
      <c r="K666" s="43"/>
      <c r="L666" s="44">
        <f t="shared" si="10"/>
        <v>29912000</v>
      </c>
    </row>
    <row r="667" spans="1:12" ht="17.25" customHeight="1" x14ac:dyDescent="0.25">
      <c r="A667" s="34" t="s">
        <v>2488</v>
      </c>
      <c r="B667" s="35">
        <v>44994</v>
      </c>
      <c r="C667" s="36">
        <v>45000</v>
      </c>
      <c r="D667" s="37" t="s">
        <v>20</v>
      </c>
      <c r="E667" s="38" t="s">
        <v>2489</v>
      </c>
      <c r="F667" s="38" t="s">
        <v>2490</v>
      </c>
      <c r="G667" s="39">
        <v>31518000</v>
      </c>
      <c r="H667" s="40" t="s">
        <v>23</v>
      </c>
      <c r="I667" s="41" t="s">
        <v>2491</v>
      </c>
      <c r="J667" s="42">
        <v>15759000</v>
      </c>
      <c r="K667" s="43"/>
      <c r="L667" s="44">
        <f t="shared" si="10"/>
        <v>47277000</v>
      </c>
    </row>
    <row r="668" spans="1:12" ht="17.25" customHeight="1" x14ac:dyDescent="0.25">
      <c r="A668" s="34" t="s">
        <v>2492</v>
      </c>
      <c r="B668" s="35">
        <v>44995</v>
      </c>
      <c r="C668" s="36">
        <v>45000</v>
      </c>
      <c r="D668" s="37" t="s">
        <v>50</v>
      </c>
      <c r="E668" s="38" t="s">
        <v>2493</v>
      </c>
      <c r="F668" s="38" t="s">
        <v>2494</v>
      </c>
      <c r="G668" s="39">
        <v>24480000</v>
      </c>
      <c r="H668" s="40" t="s">
        <v>23</v>
      </c>
      <c r="I668" s="41" t="s">
        <v>2495</v>
      </c>
      <c r="J668" s="42">
        <v>4692000</v>
      </c>
      <c r="K668" s="43"/>
      <c r="L668" s="44">
        <f t="shared" si="10"/>
        <v>29172000</v>
      </c>
    </row>
    <row r="669" spans="1:12" ht="17.25" customHeight="1" x14ac:dyDescent="0.25">
      <c r="A669" s="34" t="s">
        <v>2496</v>
      </c>
      <c r="B669" s="35">
        <v>44995</v>
      </c>
      <c r="C669" s="36">
        <v>44998</v>
      </c>
      <c r="D669" s="37" t="s">
        <v>20</v>
      </c>
      <c r="E669" s="38" t="s">
        <v>2497</v>
      </c>
      <c r="F669" s="38" t="s">
        <v>2498</v>
      </c>
      <c r="G669" s="39">
        <v>44800000</v>
      </c>
      <c r="H669" s="40" t="s">
        <v>23</v>
      </c>
      <c r="I669" s="41" t="s">
        <v>2499</v>
      </c>
      <c r="J669" s="42">
        <v>8960000</v>
      </c>
      <c r="K669" s="43"/>
      <c r="L669" s="44">
        <f t="shared" si="10"/>
        <v>53760000</v>
      </c>
    </row>
    <row r="670" spans="1:12" ht="17.25" customHeight="1" x14ac:dyDescent="0.25">
      <c r="A670" s="34" t="s">
        <v>2500</v>
      </c>
      <c r="B670" s="35">
        <v>44995</v>
      </c>
      <c r="C670" s="36">
        <v>45000</v>
      </c>
      <c r="D670" s="37" t="s">
        <v>20</v>
      </c>
      <c r="E670" s="38" t="s">
        <v>2501</v>
      </c>
      <c r="F670" s="38" t="s">
        <v>204</v>
      </c>
      <c r="G670" s="39">
        <v>49440000</v>
      </c>
      <c r="H670" s="40" t="s">
        <v>23</v>
      </c>
      <c r="I670" s="41" t="s">
        <v>2502</v>
      </c>
      <c r="J670" s="42">
        <v>0</v>
      </c>
      <c r="K670" s="43"/>
      <c r="L670" s="44">
        <f t="shared" si="10"/>
        <v>49440000</v>
      </c>
    </row>
    <row r="671" spans="1:12" ht="17.25" customHeight="1" x14ac:dyDescent="0.25">
      <c r="A671" s="34" t="s">
        <v>2503</v>
      </c>
      <c r="B671" s="35">
        <v>44994</v>
      </c>
      <c r="C671" s="36">
        <v>44998</v>
      </c>
      <c r="D671" s="37" t="s">
        <v>20</v>
      </c>
      <c r="E671" s="38" t="s">
        <v>2504</v>
      </c>
      <c r="F671" s="38" t="s">
        <v>2505</v>
      </c>
      <c r="G671" s="39">
        <v>73600000</v>
      </c>
      <c r="H671" s="40" t="s">
        <v>23</v>
      </c>
      <c r="I671" s="41" t="s">
        <v>2506</v>
      </c>
      <c r="J671" s="42">
        <v>23920000</v>
      </c>
      <c r="K671" s="43"/>
      <c r="L671" s="44">
        <f t="shared" si="10"/>
        <v>97520000</v>
      </c>
    </row>
    <row r="672" spans="1:12" ht="17.25" customHeight="1" x14ac:dyDescent="0.25">
      <c r="A672" s="34" t="s">
        <v>2507</v>
      </c>
      <c r="B672" s="35">
        <v>44995</v>
      </c>
      <c r="C672" s="36">
        <v>45000</v>
      </c>
      <c r="D672" s="37" t="s">
        <v>20</v>
      </c>
      <c r="E672" s="38" t="s">
        <v>2508</v>
      </c>
      <c r="F672" s="38" t="s">
        <v>785</v>
      </c>
      <c r="G672" s="39">
        <v>61645500</v>
      </c>
      <c r="H672" s="40" t="s">
        <v>23</v>
      </c>
      <c r="I672" s="41" t="s">
        <v>2509</v>
      </c>
      <c r="J672" s="42">
        <v>0</v>
      </c>
      <c r="K672" s="43"/>
      <c r="L672" s="44">
        <f t="shared" si="10"/>
        <v>61645500</v>
      </c>
    </row>
    <row r="673" spans="1:12" ht="17.25" customHeight="1" x14ac:dyDescent="0.25">
      <c r="A673" s="34" t="s">
        <v>2510</v>
      </c>
      <c r="B673" s="35">
        <v>44995</v>
      </c>
      <c r="C673" s="36">
        <v>45002</v>
      </c>
      <c r="D673" s="37" t="s">
        <v>20</v>
      </c>
      <c r="E673" s="38" t="s">
        <v>2511</v>
      </c>
      <c r="F673" s="38" t="s">
        <v>2512</v>
      </c>
      <c r="G673" s="39">
        <v>54306750</v>
      </c>
      <c r="H673" s="40" t="s">
        <v>23</v>
      </c>
      <c r="I673" s="41" t="s">
        <v>2513</v>
      </c>
      <c r="J673" s="42">
        <v>0</v>
      </c>
      <c r="K673" s="43"/>
      <c r="L673" s="44">
        <f t="shared" si="10"/>
        <v>54306750</v>
      </c>
    </row>
    <row r="674" spans="1:12" ht="17.25" customHeight="1" x14ac:dyDescent="0.25">
      <c r="A674" s="34" t="s">
        <v>2514</v>
      </c>
      <c r="B674" s="35">
        <v>44995</v>
      </c>
      <c r="C674" s="36">
        <v>45000</v>
      </c>
      <c r="D674" s="37" t="s">
        <v>20</v>
      </c>
      <c r="E674" s="38" t="s">
        <v>2515</v>
      </c>
      <c r="F674" s="38" t="s">
        <v>2516</v>
      </c>
      <c r="G674" s="39">
        <v>54306750</v>
      </c>
      <c r="H674" s="40" t="s">
        <v>23</v>
      </c>
      <c r="I674" s="41" t="s">
        <v>2517</v>
      </c>
      <c r="J674" s="42">
        <v>0</v>
      </c>
      <c r="K674" s="43"/>
      <c r="L674" s="44">
        <f t="shared" si="10"/>
        <v>54306750</v>
      </c>
    </row>
    <row r="675" spans="1:12" ht="17.25" customHeight="1" x14ac:dyDescent="0.25">
      <c r="A675" s="34" t="s">
        <v>2518</v>
      </c>
      <c r="B675" s="35">
        <v>44995</v>
      </c>
      <c r="C675" s="36">
        <v>44998</v>
      </c>
      <c r="D675" s="37" t="s">
        <v>50</v>
      </c>
      <c r="E675" s="38" t="s">
        <v>2519</v>
      </c>
      <c r="F675" s="38" t="s">
        <v>2520</v>
      </c>
      <c r="G675" s="39">
        <v>14100000</v>
      </c>
      <c r="H675" s="40" t="s">
        <v>23</v>
      </c>
      <c r="I675" s="41" t="s">
        <v>2521</v>
      </c>
      <c r="J675" s="42">
        <v>0</v>
      </c>
      <c r="K675" s="43"/>
      <c r="L675" s="44">
        <f t="shared" si="10"/>
        <v>14100000</v>
      </c>
    </row>
    <row r="676" spans="1:12" ht="17.25" customHeight="1" x14ac:dyDescent="0.25">
      <c r="A676" s="34" t="s">
        <v>2522</v>
      </c>
      <c r="B676" s="35">
        <v>44995</v>
      </c>
      <c r="C676" s="36">
        <v>44998</v>
      </c>
      <c r="D676" s="37" t="s">
        <v>20</v>
      </c>
      <c r="E676" s="38" t="s">
        <v>2523</v>
      </c>
      <c r="F676" s="38" t="s">
        <v>2524</v>
      </c>
      <c r="G676" s="39">
        <v>18300000</v>
      </c>
      <c r="H676" s="40" t="s">
        <v>23</v>
      </c>
      <c r="I676" s="41" t="s">
        <v>2525</v>
      </c>
      <c r="J676" s="42">
        <v>0</v>
      </c>
      <c r="K676" s="43"/>
      <c r="L676" s="44">
        <f t="shared" si="10"/>
        <v>18300000</v>
      </c>
    </row>
    <row r="677" spans="1:12" ht="17.25" customHeight="1" x14ac:dyDescent="0.25">
      <c r="A677" s="34" t="s">
        <v>2526</v>
      </c>
      <c r="B677" s="35">
        <v>44995</v>
      </c>
      <c r="C677" s="36">
        <v>44998</v>
      </c>
      <c r="D677" s="37" t="s">
        <v>20</v>
      </c>
      <c r="E677" s="38" t="s">
        <v>2527</v>
      </c>
      <c r="F677" s="38" t="s">
        <v>2528</v>
      </c>
      <c r="G677" s="39">
        <v>61840000</v>
      </c>
      <c r="H677" s="40" t="s">
        <v>23</v>
      </c>
      <c r="I677" s="41" t="s">
        <v>2529</v>
      </c>
      <c r="J677" s="42">
        <v>12368000</v>
      </c>
      <c r="K677" s="43"/>
      <c r="L677" s="44">
        <f t="shared" si="10"/>
        <v>74208000</v>
      </c>
    </row>
    <row r="678" spans="1:12" ht="17.25" customHeight="1" x14ac:dyDescent="0.25">
      <c r="A678" s="34" t="s">
        <v>2530</v>
      </c>
      <c r="B678" s="35">
        <v>44995</v>
      </c>
      <c r="C678" s="36">
        <v>45000</v>
      </c>
      <c r="D678" s="37" t="s">
        <v>20</v>
      </c>
      <c r="E678" s="38" t="s">
        <v>2531</v>
      </c>
      <c r="F678" s="38" t="s">
        <v>2532</v>
      </c>
      <c r="G678" s="39">
        <v>16800000</v>
      </c>
      <c r="H678" s="40" t="s">
        <v>23</v>
      </c>
      <c r="I678" s="41" t="s">
        <v>2533</v>
      </c>
      <c r="J678" s="42">
        <v>0</v>
      </c>
      <c r="K678" s="43"/>
      <c r="L678" s="44">
        <f t="shared" si="10"/>
        <v>16800000</v>
      </c>
    </row>
    <row r="679" spans="1:12" ht="17.25" customHeight="1" x14ac:dyDescent="0.25">
      <c r="A679" s="34" t="s">
        <v>2534</v>
      </c>
      <c r="B679" s="35">
        <v>44995</v>
      </c>
      <c r="C679" s="36">
        <v>45000</v>
      </c>
      <c r="D679" s="37" t="s">
        <v>20</v>
      </c>
      <c r="E679" s="38" t="s">
        <v>2535</v>
      </c>
      <c r="F679" s="38" t="s">
        <v>2536</v>
      </c>
      <c r="G679" s="39">
        <v>18300000</v>
      </c>
      <c r="H679" s="40" t="s">
        <v>23</v>
      </c>
      <c r="I679" s="41" t="s">
        <v>2537</v>
      </c>
      <c r="J679" s="42">
        <v>0</v>
      </c>
      <c r="K679" s="43"/>
      <c r="L679" s="44">
        <f t="shared" si="10"/>
        <v>18300000</v>
      </c>
    </row>
    <row r="680" spans="1:12" ht="17.25" customHeight="1" x14ac:dyDescent="0.25">
      <c r="A680" s="34" t="s">
        <v>2538</v>
      </c>
      <c r="B680" s="35">
        <v>44995</v>
      </c>
      <c r="C680" s="36">
        <v>45000</v>
      </c>
      <c r="D680" s="37" t="s">
        <v>50</v>
      </c>
      <c r="E680" s="38" t="s">
        <v>2539</v>
      </c>
      <c r="F680" s="38" t="s">
        <v>2540</v>
      </c>
      <c r="G680" s="39">
        <v>10500000</v>
      </c>
      <c r="H680" s="40" t="s">
        <v>23</v>
      </c>
      <c r="I680" s="41" t="s">
        <v>2541</v>
      </c>
      <c r="J680" s="42">
        <v>0</v>
      </c>
      <c r="K680" s="43"/>
      <c r="L680" s="44">
        <f t="shared" si="10"/>
        <v>10500000</v>
      </c>
    </row>
    <row r="681" spans="1:12" ht="17.25" customHeight="1" x14ac:dyDescent="0.25">
      <c r="A681" s="34" t="s">
        <v>2542</v>
      </c>
      <c r="B681" s="35">
        <v>44998</v>
      </c>
      <c r="C681" s="36">
        <v>45002</v>
      </c>
      <c r="D681" s="37" t="s">
        <v>20</v>
      </c>
      <c r="E681" s="38" t="s">
        <v>2543</v>
      </c>
      <c r="F681" s="38" t="s">
        <v>2544</v>
      </c>
      <c r="G681" s="39">
        <v>18300000</v>
      </c>
      <c r="H681" s="40" t="s">
        <v>23</v>
      </c>
      <c r="I681" s="41" t="s">
        <v>2545</v>
      </c>
      <c r="J681" s="42">
        <v>0</v>
      </c>
      <c r="K681" s="43"/>
      <c r="L681" s="44">
        <f t="shared" si="10"/>
        <v>18300000</v>
      </c>
    </row>
    <row r="682" spans="1:12" ht="17.25" customHeight="1" x14ac:dyDescent="0.25">
      <c r="A682" s="34" t="s">
        <v>2546</v>
      </c>
      <c r="B682" s="35">
        <v>44999</v>
      </c>
      <c r="C682" s="36">
        <v>45007</v>
      </c>
      <c r="D682" s="37" t="s">
        <v>20</v>
      </c>
      <c r="E682" s="38" t="s">
        <v>2547</v>
      </c>
      <c r="F682" s="38" t="s">
        <v>2548</v>
      </c>
      <c r="G682" s="39">
        <v>47277000</v>
      </c>
      <c r="H682" s="40" t="s">
        <v>23</v>
      </c>
      <c r="I682" s="41" t="s">
        <v>2549</v>
      </c>
      <c r="J682" s="42">
        <v>0</v>
      </c>
      <c r="K682" s="43"/>
      <c r="L682" s="44">
        <f t="shared" si="10"/>
        <v>47277000</v>
      </c>
    </row>
    <row r="683" spans="1:12" ht="17.25" customHeight="1" x14ac:dyDescent="0.25">
      <c r="A683" s="34" t="s">
        <v>2550</v>
      </c>
      <c r="B683" s="35">
        <v>44998</v>
      </c>
      <c r="C683" s="36">
        <v>44999</v>
      </c>
      <c r="D683" s="37" t="s">
        <v>20</v>
      </c>
      <c r="E683" s="38" t="s">
        <v>2551</v>
      </c>
      <c r="F683" s="38" t="s">
        <v>2552</v>
      </c>
      <c r="G683" s="39">
        <v>18300000</v>
      </c>
      <c r="H683" s="40" t="s">
        <v>23</v>
      </c>
      <c r="I683" s="41" t="s">
        <v>2553</v>
      </c>
      <c r="J683" s="42">
        <v>0</v>
      </c>
      <c r="K683" s="43"/>
      <c r="L683" s="44">
        <f t="shared" si="10"/>
        <v>18300000</v>
      </c>
    </row>
    <row r="684" spans="1:12" ht="17.25" customHeight="1" x14ac:dyDescent="0.25">
      <c r="A684" s="34" t="s">
        <v>2554</v>
      </c>
      <c r="B684" s="35">
        <v>44995</v>
      </c>
      <c r="C684" s="36">
        <v>44999</v>
      </c>
      <c r="D684" s="37" t="s">
        <v>20</v>
      </c>
      <c r="E684" s="38" t="s">
        <v>2555</v>
      </c>
      <c r="F684" s="38" t="s">
        <v>2556</v>
      </c>
      <c r="G684" s="39">
        <v>60000000</v>
      </c>
      <c r="H684" s="40" t="s">
        <v>23</v>
      </c>
      <c r="I684" s="41" t="s">
        <v>2557</v>
      </c>
      <c r="J684" s="42">
        <v>11750000</v>
      </c>
      <c r="K684" s="43"/>
      <c r="L684" s="44">
        <f t="shared" si="10"/>
        <v>71750000</v>
      </c>
    </row>
    <row r="685" spans="1:12" ht="17.25" customHeight="1" x14ac:dyDescent="0.25">
      <c r="A685" s="34" t="s">
        <v>2558</v>
      </c>
      <c r="B685" s="35">
        <v>44999</v>
      </c>
      <c r="C685" s="36">
        <v>45006</v>
      </c>
      <c r="D685" s="37" t="s">
        <v>2559</v>
      </c>
      <c r="E685" s="38" t="s">
        <v>2560</v>
      </c>
      <c r="F685" s="38" t="s">
        <v>2561</v>
      </c>
      <c r="G685" s="39">
        <v>46000000</v>
      </c>
      <c r="H685" s="40" t="s">
        <v>2562</v>
      </c>
      <c r="I685" s="41" t="s">
        <v>2563</v>
      </c>
      <c r="J685" s="42">
        <v>23000000</v>
      </c>
      <c r="K685" s="43"/>
      <c r="L685" s="44">
        <f t="shared" si="10"/>
        <v>69000000</v>
      </c>
    </row>
    <row r="686" spans="1:12" ht="17.25" customHeight="1" x14ac:dyDescent="0.25">
      <c r="A686" s="34" t="s">
        <v>2558</v>
      </c>
      <c r="B686" s="35">
        <v>44999</v>
      </c>
      <c r="C686" s="36">
        <v>45006</v>
      </c>
      <c r="D686" s="37" t="s">
        <v>2559</v>
      </c>
      <c r="E686" s="38" t="s">
        <v>2560</v>
      </c>
      <c r="F686" s="38" t="s">
        <v>2561</v>
      </c>
      <c r="G686" s="39">
        <v>6200000</v>
      </c>
      <c r="H686" s="40" t="s">
        <v>2562</v>
      </c>
      <c r="I686" s="41" t="s">
        <v>2563</v>
      </c>
      <c r="J686" s="42">
        <v>3100000</v>
      </c>
      <c r="K686" s="43"/>
      <c r="L686" s="44">
        <f t="shared" si="10"/>
        <v>9300000</v>
      </c>
    </row>
    <row r="687" spans="1:12" ht="17.25" customHeight="1" x14ac:dyDescent="0.25">
      <c r="A687" s="34" t="s">
        <v>2564</v>
      </c>
      <c r="B687" s="35">
        <v>45001</v>
      </c>
      <c r="C687" s="36">
        <v>45006</v>
      </c>
      <c r="D687" s="37" t="s">
        <v>20</v>
      </c>
      <c r="E687" s="38" t="s">
        <v>2565</v>
      </c>
      <c r="F687" s="38" t="s">
        <v>846</v>
      </c>
      <c r="G687" s="39">
        <v>54306750</v>
      </c>
      <c r="H687" s="40" t="s">
        <v>23</v>
      </c>
      <c r="I687" s="41" t="s">
        <v>2566</v>
      </c>
      <c r="J687" s="42">
        <v>0</v>
      </c>
      <c r="K687" s="43"/>
      <c r="L687" s="44">
        <f t="shared" si="10"/>
        <v>54306750</v>
      </c>
    </row>
    <row r="688" spans="1:12" ht="17.25" customHeight="1" x14ac:dyDescent="0.25">
      <c r="A688" s="34" t="s">
        <v>2567</v>
      </c>
      <c r="B688" s="35">
        <v>44998</v>
      </c>
      <c r="C688" s="36">
        <v>45000</v>
      </c>
      <c r="D688" s="37" t="s">
        <v>20</v>
      </c>
      <c r="E688" s="38" t="s">
        <v>2568</v>
      </c>
      <c r="F688" s="38" t="s">
        <v>2569</v>
      </c>
      <c r="G688" s="39">
        <v>54400000</v>
      </c>
      <c r="H688" s="40" t="s">
        <v>23</v>
      </c>
      <c r="I688" s="41" t="s">
        <v>2570</v>
      </c>
      <c r="J688" s="42">
        <v>9066667</v>
      </c>
      <c r="K688" s="43"/>
      <c r="L688" s="44">
        <f t="shared" si="10"/>
        <v>63466667</v>
      </c>
    </row>
    <row r="689" spans="1:12" ht="17.25" customHeight="1" x14ac:dyDescent="0.25">
      <c r="A689" s="34" t="s">
        <v>2571</v>
      </c>
      <c r="B689" s="35">
        <v>44998</v>
      </c>
      <c r="C689" s="36">
        <v>45002</v>
      </c>
      <c r="D689" s="37" t="s">
        <v>20</v>
      </c>
      <c r="E689" s="38" t="s">
        <v>2572</v>
      </c>
      <c r="F689" s="38" t="s">
        <v>2573</v>
      </c>
      <c r="G689" s="39">
        <v>8052000</v>
      </c>
      <c r="H689" s="40" t="s">
        <v>23</v>
      </c>
      <c r="I689" s="41" t="s">
        <v>2574</v>
      </c>
      <c r="J689" s="42">
        <v>0</v>
      </c>
      <c r="K689" s="43"/>
      <c r="L689" s="44">
        <f t="shared" si="10"/>
        <v>8052000</v>
      </c>
    </row>
    <row r="690" spans="1:12" ht="17.25" customHeight="1" x14ac:dyDescent="0.25">
      <c r="A690" s="34" t="s">
        <v>2575</v>
      </c>
      <c r="B690" s="35">
        <v>45001</v>
      </c>
      <c r="C690" s="36">
        <v>45006</v>
      </c>
      <c r="D690" s="37" t="s">
        <v>20</v>
      </c>
      <c r="E690" s="38" t="s">
        <v>2576</v>
      </c>
      <c r="F690" s="38" t="s">
        <v>2577</v>
      </c>
      <c r="G690" s="39">
        <v>49500000</v>
      </c>
      <c r="H690" s="40" t="s">
        <v>23</v>
      </c>
      <c r="I690" s="41" t="s">
        <v>2578</v>
      </c>
      <c r="J690" s="42">
        <v>7333333</v>
      </c>
      <c r="K690" s="43"/>
      <c r="L690" s="44">
        <f t="shared" si="10"/>
        <v>56833333</v>
      </c>
    </row>
    <row r="691" spans="1:12" ht="17.25" customHeight="1" x14ac:dyDescent="0.25">
      <c r="A691" s="34" t="s">
        <v>2579</v>
      </c>
      <c r="B691" s="35">
        <v>44999</v>
      </c>
      <c r="C691" s="36">
        <v>45001</v>
      </c>
      <c r="D691" s="37" t="s">
        <v>20</v>
      </c>
      <c r="E691" s="38" t="s">
        <v>2580</v>
      </c>
      <c r="F691" s="38" t="s">
        <v>2581</v>
      </c>
      <c r="G691" s="39">
        <v>76000000</v>
      </c>
      <c r="H691" s="40" t="s">
        <v>23</v>
      </c>
      <c r="I691" s="41" t="s">
        <v>2582</v>
      </c>
      <c r="J691" s="42">
        <v>14250000</v>
      </c>
      <c r="K691" s="43"/>
      <c r="L691" s="44">
        <f t="shared" si="10"/>
        <v>90250000</v>
      </c>
    </row>
    <row r="692" spans="1:12" ht="17.25" customHeight="1" x14ac:dyDescent="0.25">
      <c r="A692" s="34" t="s">
        <v>2583</v>
      </c>
      <c r="B692" s="35">
        <v>44999</v>
      </c>
      <c r="C692" s="36">
        <v>45001</v>
      </c>
      <c r="D692" s="37" t="s">
        <v>20</v>
      </c>
      <c r="E692" s="38" t="s">
        <v>2584</v>
      </c>
      <c r="F692" s="38" t="s">
        <v>204</v>
      </c>
      <c r="G692" s="39">
        <v>49440000</v>
      </c>
      <c r="H692" s="40" t="s">
        <v>23</v>
      </c>
      <c r="I692" s="41" t="s">
        <v>2585</v>
      </c>
      <c r="J692" s="42">
        <v>0</v>
      </c>
      <c r="K692" s="43"/>
      <c r="L692" s="44">
        <f t="shared" si="10"/>
        <v>49440000</v>
      </c>
    </row>
    <row r="693" spans="1:12" ht="17.25" customHeight="1" x14ac:dyDescent="0.25">
      <c r="A693" s="34" t="s">
        <v>2586</v>
      </c>
      <c r="B693" s="35">
        <v>44999</v>
      </c>
      <c r="C693" s="36">
        <v>45001</v>
      </c>
      <c r="D693" s="37" t="s">
        <v>20</v>
      </c>
      <c r="E693" s="38" t="s">
        <v>2587</v>
      </c>
      <c r="F693" s="38" t="s">
        <v>2588</v>
      </c>
      <c r="G693" s="39">
        <v>74160000</v>
      </c>
      <c r="H693" s="40" t="s">
        <v>23</v>
      </c>
      <c r="I693" s="41" t="s">
        <v>2589</v>
      </c>
      <c r="J693" s="42">
        <v>13905000</v>
      </c>
      <c r="K693" s="43"/>
      <c r="L693" s="44">
        <f t="shared" si="10"/>
        <v>88065000</v>
      </c>
    </row>
    <row r="694" spans="1:12" ht="17.25" customHeight="1" x14ac:dyDescent="0.25">
      <c r="A694" s="34" t="s">
        <v>2590</v>
      </c>
      <c r="B694" s="35">
        <v>44999</v>
      </c>
      <c r="C694" s="36">
        <v>45001</v>
      </c>
      <c r="D694" s="37" t="s">
        <v>20</v>
      </c>
      <c r="E694" s="38" t="s">
        <v>2591</v>
      </c>
      <c r="F694" s="38" t="s">
        <v>2592</v>
      </c>
      <c r="G694" s="39">
        <v>58400000</v>
      </c>
      <c r="H694" s="40" t="s">
        <v>23</v>
      </c>
      <c r="I694" s="41" t="s">
        <v>2593</v>
      </c>
      <c r="J694" s="42">
        <v>10950000</v>
      </c>
      <c r="K694" s="43"/>
      <c r="L694" s="44">
        <f t="shared" si="10"/>
        <v>69350000</v>
      </c>
    </row>
    <row r="695" spans="1:12" ht="17.25" customHeight="1" x14ac:dyDescent="0.25">
      <c r="A695" s="34" t="s">
        <v>2594</v>
      </c>
      <c r="B695" s="35">
        <v>44999</v>
      </c>
      <c r="C695" s="36">
        <v>45001</v>
      </c>
      <c r="D695" s="37" t="s">
        <v>20</v>
      </c>
      <c r="E695" s="38" t="s">
        <v>2595</v>
      </c>
      <c r="F695" s="38" t="s">
        <v>2596</v>
      </c>
      <c r="G695" s="39">
        <v>47277000</v>
      </c>
      <c r="H695" s="40" t="s">
        <v>23</v>
      </c>
      <c r="I695" s="41" t="s">
        <v>2597</v>
      </c>
      <c r="J695" s="42">
        <v>0</v>
      </c>
      <c r="K695" s="43"/>
      <c r="L695" s="44">
        <f t="shared" si="10"/>
        <v>47277000</v>
      </c>
    </row>
    <row r="696" spans="1:12" ht="17.25" customHeight="1" x14ac:dyDescent="0.25">
      <c r="A696" s="34" t="s">
        <v>2598</v>
      </c>
      <c r="B696" s="35">
        <v>44999</v>
      </c>
      <c r="C696" s="36">
        <v>45001</v>
      </c>
      <c r="D696" s="37" t="s">
        <v>20</v>
      </c>
      <c r="E696" s="38" t="s">
        <v>2599</v>
      </c>
      <c r="F696" s="38" t="s">
        <v>2600</v>
      </c>
      <c r="G696" s="39">
        <v>88065000</v>
      </c>
      <c r="H696" s="40" t="s">
        <v>23</v>
      </c>
      <c r="I696" s="41" t="s">
        <v>2601</v>
      </c>
      <c r="J696" s="42">
        <v>0</v>
      </c>
      <c r="K696" s="43"/>
      <c r="L696" s="44">
        <f t="shared" si="10"/>
        <v>88065000</v>
      </c>
    </row>
    <row r="697" spans="1:12" ht="17.25" customHeight="1" x14ac:dyDescent="0.25">
      <c r="A697" s="34" t="s">
        <v>2602</v>
      </c>
      <c r="B697" s="35">
        <v>44999</v>
      </c>
      <c r="C697" s="36">
        <v>45001</v>
      </c>
      <c r="D697" s="37" t="s">
        <v>20</v>
      </c>
      <c r="E697" s="38" t="s">
        <v>2603</v>
      </c>
      <c r="F697" s="38" t="s">
        <v>2604</v>
      </c>
      <c r="G697" s="39">
        <v>44868000</v>
      </c>
      <c r="H697" s="40" t="s">
        <v>23</v>
      </c>
      <c r="I697" s="41" t="s">
        <v>2605</v>
      </c>
      <c r="J697" s="42">
        <v>22434000</v>
      </c>
      <c r="K697" s="43"/>
      <c r="L697" s="44">
        <f t="shared" si="10"/>
        <v>67302000</v>
      </c>
    </row>
    <row r="698" spans="1:12" ht="17.25" customHeight="1" x14ac:dyDescent="0.25">
      <c r="A698" s="34" t="s">
        <v>2606</v>
      </c>
      <c r="B698" s="35">
        <v>44999</v>
      </c>
      <c r="C698" s="36">
        <v>45001</v>
      </c>
      <c r="D698" s="37" t="s">
        <v>20</v>
      </c>
      <c r="E698" s="38" t="s">
        <v>2607</v>
      </c>
      <c r="F698" s="38" t="s">
        <v>2608</v>
      </c>
      <c r="G698" s="39">
        <v>21012000</v>
      </c>
      <c r="H698" s="40" t="s">
        <v>23</v>
      </c>
      <c r="I698" s="41" t="s">
        <v>2609</v>
      </c>
      <c r="J698" s="42">
        <v>10506000</v>
      </c>
      <c r="K698" s="43"/>
      <c r="L698" s="44">
        <f t="shared" si="10"/>
        <v>31518000</v>
      </c>
    </row>
    <row r="699" spans="1:12" ht="17.25" customHeight="1" x14ac:dyDescent="0.25">
      <c r="A699" s="34" t="s">
        <v>2610</v>
      </c>
      <c r="B699" s="35">
        <v>45001</v>
      </c>
      <c r="C699" s="36">
        <v>45002</v>
      </c>
      <c r="D699" s="37" t="s">
        <v>20</v>
      </c>
      <c r="E699" s="38" t="s">
        <v>2611</v>
      </c>
      <c r="F699" s="38" t="s">
        <v>1694</v>
      </c>
      <c r="G699" s="39">
        <v>55620000</v>
      </c>
      <c r="H699" s="40" t="s">
        <v>23</v>
      </c>
      <c r="I699" s="41" t="s">
        <v>2612</v>
      </c>
      <c r="J699" s="42">
        <v>2884000</v>
      </c>
      <c r="K699" s="43"/>
      <c r="L699" s="44">
        <f t="shared" si="10"/>
        <v>58504000</v>
      </c>
    </row>
    <row r="700" spans="1:12" ht="17.25" customHeight="1" x14ac:dyDescent="0.25">
      <c r="A700" s="34" t="s">
        <v>2613</v>
      </c>
      <c r="B700" s="35">
        <v>44999</v>
      </c>
      <c r="C700" s="36">
        <v>45006</v>
      </c>
      <c r="D700" s="37" t="s">
        <v>20</v>
      </c>
      <c r="E700" s="38" t="s">
        <v>2614</v>
      </c>
      <c r="F700" s="38" t="s">
        <v>2615</v>
      </c>
      <c r="G700" s="39">
        <v>76755600</v>
      </c>
      <c r="H700" s="40" t="s">
        <v>23</v>
      </c>
      <c r="I700" s="41" t="s">
        <v>2616</v>
      </c>
      <c r="J700" s="42">
        <v>0</v>
      </c>
      <c r="K700" s="43"/>
      <c r="L700" s="44">
        <f t="shared" si="10"/>
        <v>76755600</v>
      </c>
    </row>
    <row r="701" spans="1:12" ht="17.25" customHeight="1" x14ac:dyDescent="0.25">
      <c r="A701" s="34" t="s">
        <v>2617</v>
      </c>
      <c r="B701" s="35">
        <v>45001</v>
      </c>
      <c r="C701" s="36">
        <v>45007</v>
      </c>
      <c r="D701" s="37" t="s">
        <v>20</v>
      </c>
      <c r="E701" s="38" t="s">
        <v>2618</v>
      </c>
      <c r="F701" s="38" t="s">
        <v>2619</v>
      </c>
      <c r="G701" s="39">
        <v>59600000</v>
      </c>
      <c r="H701" s="40" t="s">
        <v>23</v>
      </c>
      <c r="I701" s="41" t="s">
        <v>2620</v>
      </c>
      <c r="J701" s="42">
        <v>9685000</v>
      </c>
      <c r="K701" s="43"/>
      <c r="L701" s="44">
        <f t="shared" si="10"/>
        <v>69285000</v>
      </c>
    </row>
    <row r="702" spans="1:12" ht="17.25" customHeight="1" x14ac:dyDescent="0.25">
      <c r="A702" s="34" t="s">
        <v>2621</v>
      </c>
      <c r="B702" s="35">
        <v>45001</v>
      </c>
      <c r="C702" s="36">
        <v>45006</v>
      </c>
      <c r="D702" s="37" t="s">
        <v>20</v>
      </c>
      <c r="E702" s="38" t="s">
        <v>2622</v>
      </c>
      <c r="F702" s="38" t="s">
        <v>2623</v>
      </c>
      <c r="G702" s="39">
        <v>61645500</v>
      </c>
      <c r="H702" s="40" t="s">
        <v>23</v>
      </c>
      <c r="I702" s="41" t="s">
        <v>2624</v>
      </c>
      <c r="J702" s="42">
        <v>0</v>
      </c>
      <c r="K702" s="43"/>
      <c r="L702" s="44">
        <f t="shared" si="10"/>
        <v>61645500</v>
      </c>
    </row>
    <row r="703" spans="1:12" ht="17.25" customHeight="1" x14ac:dyDescent="0.25">
      <c r="A703" s="34" t="s">
        <v>2625</v>
      </c>
      <c r="B703" s="35">
        <v>45001</v>
      </c>
      <c r="C703" s="36">
        <v>45002</v>
      </c>
      <c r="D703" s="37" t="s">
        <v>20</v>
      </c>
      <c r="E703" s="38" t="s">
        <v>2626</v>
      </c>
      <c r="F703" s="38" t="s">
        <v>2627</v>
      </c>
      <c r="G703" s="39">
        <v>92000000</v>
      </c>
      <c r="H703" s="40" t="s">
        <v>23</v>
      </c>
      <c r="I703" s="41" t="s">
        <v>2628</v>
      </c>
      <c r="J703" s="42">
        <v>16866667</v>
      </c>
      <c r="K703" s="43"/>
      <c r="L703" s="44">
        <f t="shared" si="10"/>
        <v>108866667</v>
      </c>
    </row>
    <row r="704" spans="1:12" ht="17.25" customHeight="1" x14ac:dyDescent="0.25">
      <c r="A704" s="34" t="s">
        <v>2629</v>
      </c>
      <c r="B704" s="35">
        <v>45002</v>
      </c>
      <c r="C704" s="36">
        <v>45008</v>
      </c>
      <c r="D704" s="37" t="s">
        <v>20</v>
      </c>
      <c r="E704" s="38" t="s">
        <v>2630</v>
      </c>
      <c r="F704" s="38" t="s">
        <v>2631</v>
      </c>
      <c r="G704" s="39">
        <v>53354000</v>
      </c>
      <c r="H704" s="40" t="s">
        <v>23</v>
      </c>
      <c r="I704" s="41" t="s">
        <v>2632</v>
      </c>
      <c r="J704" s="42">
        <v>0</v>
      </c>
      <c r="K704" s="43"/>
      <c r="L704" s="44">
        <f t="shared" si="10"/>
        <v>53354000</v>
      </c>
    </row>
    <row r="705" spans="1:12" ht="17.25" customHeight="1" x14ac:dyDescent="0.25">
      <c r="A705" s="34" t="s">
        <v>2633</v>
      </c>
      <c r="B705" s="35">
        <v>45002</v>
      </c>
      <c r="C705" s="36">
        <v>45007</v>
      </c>
      <c r="D705" s="37" t="s">
        <v>20</v>
      </c>
      <c r="E705" s="38" t="s">
        <v>2634</v>
      </c>
      <c r="F705" s="38" t="s">
        <v>2635</v>
      </c>
      <c r="G705" s="39">
        <v>39600000</v>
      </c>
      <c r="H705" s="40" t="s">
        <v>23</v>
      </c>
      <c r="I705" s="41" t="s">
        <v>2636</v>
      </c>
      <c r="J705" s="42">
        <v>19800000</v>
      </c>
      <c r="K705" s="43"/>
      <c r="L705" s="44">
        <f t="shared" si="10"/>
        <v>59400000</v>
      </c>
    </row>
    <row r="706" spans="1:12" ht="17.25" customHeight="1" x14ac:dyDescent="0.25">
      <c r="A706" s="34" t="s">
        <v>2637</v>
      </c>
      <c r="B706" s="35">
        <v>45001</v>
      </c>
      <c r="C706" s="36">
        <v>45019</v>
      </c>
      <c r="D706" s="37" t="s">
        <v>479</v>
      </c>
      <c r="E706" s="38" t="s">
        <v>2638</v>
      </c>
      <c r="F706" s="38" t="s">
        <v>2639</v>
      </c>
      <c r="G706" s="39">
        <v>124066687</v>
      </c>
      <c r="H706" s="40" t="s">
        <v>23</v>
      </c>
      <c r="I706" s="41" t="s">
        <v>2640</v>
      </c>
      <c r="J706" s="42">
        <v>0</v>
      </c>
      <c r="K706" s="43"/>
      <c r="L706" s="44">
        <f t="shared" si="10"/>
        <v>124066687</v>
      </c>
    </row>
    <row r="707" spans="1:12" ht="17.25" customHeight="1" x14ac:dyDescent="0.25">
      <c r="A707" s="34" t="s">
        <v>2641</v>
      </c>
      <c r="B707" s="35">
        <v>45002</v>
      </c>
      <c r="C707" s="36">
        <v>45012</v>
      </c>
      <c r="D707" s="37" t="s">
        <v>2642</v>
      </c>
      <c r="E707" s="38" t="s">
        <v>2643</v>
      </c>
      <c r="F707" s="38" t="s">
        <v>2644</v>
      </c>
      <c r="G707" s="39">
        <v>378383525</v>
      </c>
      <c r="H707" s="40" t="s">
        <v>23</v>
      </c>
      <c r="I707" s="41" t="s">
        <v>2645</v>
      </c>
      <c r="J707" s="42">
        <v>0</v>
      </c>
      <c r="K707" s="43"/>
      <c r="L707" s="44">
        <f t="shared" si="10"/>
        <v>378383525</v>
      </c>
    </row>
    <row r="708" spans="1:12" ht="17.25" customHeight="1" x14ac:dyDescent="0.25">
      <c r="A708" s="34" t="s">
        <v>2646</v>
      </c>
      <c r="B708" s="35">
        <v>45001</v>
      </c>
      <c r="C708" s="36">
        <v>45006</v>
      </c>
      <c r="D708" s="37" t="s">
        <v>20</v>
      </c>
      <c r="E708" s="38" t="s">
        <v>2647</v>
      </c>
      <c r="F708" s="38" t="s">
        <v>1130</v>
      </c>
      <c r="G708" s="39">
        <v>36000000</v>
      </c>
      <c r="H708" s="40" t="s">
        <v>23</v>
      </c>
      <c r="I708" s="41" t="s">
        <v>2648</v>
      </c>
      <c r="J708" s="42">
        <v>0</v>
      </c>
      <c r="K708" s="43"/>
      <c r="L708" s="44">
        <f t="shared" si="10"/>
        <v>36000000</v>
      </c>
    </row>
    <row r="709" spans="1:12" ht="17.25" customHeight="1" x14ac:dyDescent="0.25">
      <c r="A709" s="34" t="s">
        <v>2649</v>
      </c>
      <c r="B709" s="35">
        <v>45006</v>
      </c>
      <c r="C709" s="36">
        <v>45012</v>
      </c>
      <c r="D709" s="37" t="s">
        <v>2559</v>
      </c>
      <c r="E709" s="38" t="s">
        <v>2650</v>
      </c>
      <c r="F709" s="38" t="s">
        <v>2651</v>
      </c>
      <c r="G709" s="39">
        <v>136850000</v>
      </c>
      <c r="H709" s="40" t="s">
        <v>23</v>
      </c>
      <c r="I709" s="41" t="s">
        <v>2652</v>
      </c>
      <c r="J709" s="42">
        <v>0</v>
      </c>
      <c r="K709" s="43"/>
      <c r="L709" s="44">
        <f t="shared" si="10"/>
        <v>136850000</v>
      </c>
    </row>
    <row r="710" spans="1:12" ht="17.25" customHeight="1" x14ac:dyDescent="0.25">
      <c r="A710" s="34" t="s">
        <v>2653</v>
      </c>
      <c r="B710" s="35">
        <v>45006</v>
      </c>
      <c r="C710" s="36">
        <v>45012</v>
      </c>
      <c r="D710" s="37" t="s">
        <v>20</v>
      </c>
      <c r="E710" s="38" t="s">
        <v>2654</v>
      </c>
      <c r="F710" s="38" t="s">
        <v>643</v>
      </c>
      <c r="G710" s="39">
        <v>53354000</v>
      </c>
      <c r="H710" s="40" t="s">
        <v>23</v>
      </c>
      <c r="I710" s="41" t="s">
        <v>2655</v>
      </c>
      <c r="J710" s="42">
        <v>0</v>
      </c>
      <c r="K710" s="43"/>
      <c r="L710" s="44">
        <f t="shared" si="10"/>
        <v>53354000</v>
      </c>
    </row>
    <row r="711" spans="1:12" ht="17.25" customHeight="1" x14ac:dyDescent="0.25">
      <c r="A711" s="34" t="s">
        <v>2656</v>
      </c>
      <c r="B711" s="35">
        <v>45006</v>
      </c>
      <c r="C711" s="36">
        <v>45007</v>
      </c>
      <c r="D711" s="37" t="s">
        <v>20</v>
      </c>
      <c r="E711" s="38" t="s">
        <v>842</v>
      </c>
      <c r="F711" s="38" t="s">
        <v>2657</v>
      </c>
      <c r="G711" s="39">
        <v>65662500</v>
      </c>
      <c r="H711" s="40" t="s">
        <v>23</v>
      </c>
      <c r="I711" s="41" t="s">
        <v>2658</v>
      </c>
      <c r="J711" s="42">
        <v>0</v>
      </c>
      <c r="K711" s="43"/>
      <c r="L711" s="44">
        <f t="shared" si="10"/>
        <v>65662500</v>
      </c>
    </row>
    <row r="712" spans="1:12" ht="17.25" customHeight="1" x14ac:dyDescent="0.25">
      <c r="A712" s="34" t="s">
        <v>2659</v>
      </c>
      <c r="B712" s="35">
        <v>45006</v>
      </c>
      <c r="C712" s="36">
        <v>45019</v>
      </c>
      <c r="D712" s="37" t="s">
        <v>20</v>
      </c>
      <c r="E712" s="38" t="s">
        <v>2660</v>
      </c>
      <c r="F712" s="38" t="s">
        <v>2661</v>
      </c>
      <c r="G712" s="39">
        <v>92700000</v>
      </c>
      <c r="H712" s="40" t="s">
        <v>23</v>
      </c>
      <c r="I712" s="41" t="s">
        <v>2662</v>
      </c>
      <c r="J712" s="42">
        <v>10300000</v>
      </c>
      <c r="K712" s="43"/>
      <c r="L712" s="44">
        <f t="shared" si="10"/>
        <v>103000000</v>
      </c>
    </row>
    <row r="713" spans="1:12" ht="17.25" customHeight="1" x14ac:dyDescent="0.25">
      <c r="A713" s="34" t="s">
        <v>2663</v>
      </c>
      <c r="B713" s="35">
        <v>45008</v>
      </c>
      <c r="C713" s="36">
        <v>45008</v>
      </c>
      <c r="D713" s="37" t="s">
        <v>20</v>
      </c>
      <c r="E713" s="38" t="s">
        <v>2664</v>
      </c>
      <c r="F713" s="38" t="s">
        <v>711</v>
      </c>
      <c r="G713" s="39">
        <v>41715000</v>
      </c>
      <c r="H713" s="40" t="s">
        <v>23</v>
      </c>
      <c r="I713" s="41" t="s">
        <v>2665</v>
      </c>
      <c r="J713" s="42">
        <v>0</v>
      </c>
      <c r="K713" s="43">
        <v>41715000</v>
      </c>
      <c r="L713" s="44">
        <f t="shared" si="10"/>
        <v>0</v>
      </c>
    </row>
    <row r="714" spans="1:12" ht="17.25" customHeight="1" x14ac:dyDescent="0.25">
      <c r="A714" s="34" t="s">
        <v>2666</v>
      </c>
      <c r="B714" s="35">
        <v>45008</v>
      </c>
      <c r="C714" s="36">
        <v>45014</v>
      </c>
      <c r="D714" s="37" t="s">
        <v>2642</v>
      </c>
      <c r="E714" s="38" t="s">
        <v>2643</v>
      </c>
      <c r="F714" s="38" t="s">
        <v>2667</v>
      </c>
      <c r="G714" s="39">
        <v>936645856</v>
      </c>
      <c r="H714" s="40" t="s">
        <v>23</v>
      </c>
      <c r="I714" s="41" t="s">
        <v>2668</v>
      </c>
      <c r="J714" s="42">
        <v>0</v>
      </c>
      <c r="K714" s="43"/>
      <c r="L714" s="44">
        <f t="shared" si="10"/>
        <v>936645856</v>
      </c>
    </row>
    <row r="715" spans="1:12" ht="17.25" customHeight="1" x14ac:dyDescent="0.25">
      <c r="A715" s="34" t="s">
        <v>2669</v>
      </c>
      <c r="B715" s="35">
        <v>45006</v>
      </c>
      <c r="C715" s="36">
        <v>45008</v>
      </c>
      <c r="D715" s="37" t="s">
        <v>20</v>
      </c>
      <c r="E715" s="38" t="s">
        <v>2670</v>
      </c>
      <c r="F715" s="38" t="s">
        <v>2671</v>
      </c>
      <c r="G715" s="39">
        <v>42800000</v>
      </c>
      <c r="H715" s="40" t="s">
        <v>23</v>
      </c>
      <c r="I715" s="41" t="s">
        <v>2672</v>
      </c>
      <c r="J715" s="42">
        <v>6776667</v>
      </c>
      <c r="K715" s="43"/>
      <c r="L715" s="44">
        <f t="shared" si="10"/>
        <v>49576667</v>
      </c>
    </row>
    <row r="716" spans="1:12" ht="17.25" customHeight="1" x14ac:dyDescent="0.25">
      <c r="A716" s="34" t="s">
        <v>2673</v>
      </c>
      <c r="B716" s="35">
        <v>45007</v>
      </c>
      <c r="C716" s="36">
        <v>45008</v>
      </c>
      <c r="D716" s="37" t="s">
        <v>20</v>
      </c>
      <c r="E716" s="38" t="s">
        <v>2674</v>
      </c>
      <c r="F716" s="38" t="s">
        <v>2675</v>
      </c>
      <c r="G716" s="39">
        <v>52401250</v>
      </c>
      <c r="H716" s="40" t="s">
        <v>23</v>
      </c>
      <c r="I716" s="41" t="s">
        <v>2676</v>
      </c>
      <c r="J716" s="42">
        <v>0</v>
      </c>
      <c r="K716" s="43"/>
      <c r="L716" s="44">
        <f t="shared" ref="L716:L779" si="11">+G716+J716-K716</f>
        <v>52401250</v>
      </c>
    </row>
    <row r="717" spans="1:12" ht="17.25" customHeight="1" x14ac:dyDescent="0.25">
      <c r="A717" s="34" t="s">
        <v>2677</v>
      </c>
      <c r="B717" s="35">
        <v>45008</v>
      </c>
      <c r="C717" s="36">
        <v>45012</v>
      </c>
      <c r="D717" s="37" t="s">
        <v>50</v>
      </c>
      <c r="E717" s="38" t="s">
        <v>2678</v>
      </c>
      <c r="F717" s="38" t="s">
        <v>2679</v>
      </c>
      <c r="G717" s="39">
        <v>26400000</v>
      </c>
      <c r="H717" s="40" t="s">
        <v>23</v>
      </c>
      <c r="I717" s="41" t="s">
        <v>2680</v>
      </c>
      <c r="J717" s="42">
        <v>0</v>
      </c>
      <c r="K717" s="43"/>
      <c r="L717" s="44">
        <f t="shared" si="11"/>
        <v>26400000</v>
      </c>
    </row>
    <row r="718" spans="1:12" ht="17.25" customHeight="1" x14ac:dyDescent="0.25">
      <c r="A718" s="34" t="s">
        <v>2681</v>
      </c>
      <c r="B718" s="35">
        <v>45008</v>
      </c>
      <c r="C718" s="36">
        <v>45009</v>
      </c>
      <c r="D718" s="37" t="s">
        <v>20</v>
      </c>
      <c r="E718" s="38" t="s">
        <v>2682</v>
      </c>
      <c r="F718" s="38" t="s">
        <v>2683</v>
      </c>
      <c r="G718" s="39">
        <v>49440000</v>
      </c>
      <c r="H718" s="40" t="s">
        <v>23</v>
      </c>
      <c r="I718" s="41" t="s">
        <v>2684</v>
      </c>
      <c r="J718" s="42">
        <v>0</v>
      </c>
      <c r="K718" s="43"/>
      <c r="L718" s="44">
        <f t="shared" si="11"/>
        <v>49440000</v>
      </c>
    </row>
    <row r="719" spans="1:12" ht="17.25" customHeight="1" x14ac:dyDescent="0.25">
      <c r="A719" s="34" t="s">
        <v>2685</v>
      </c>
      <c r="B719" s="35">
        <v>45007</v>
      </c>
      <c r="C719" s="36">
        <v>45009</v>
      </c>
      <c r="D719" s="37" t="s">
        <v>20</v>
      </c>
      <c r="E719" s="38" t="s">
        <v>2686</v>
      </c>
      <c r="F719" s="38" t="s">
        <v>2687</v>
      </c>
      <c r="G719" s="39">
        <v>80000000</v>
      </c>
      <c r="H719" s="40" t="s">
        <v>23</v>
      </c>
      <c r="I719" s="41" t="s">
        <v>2688</v>
      </c>
      <c r="J719" s="42">
        <v>0</v>
      </c>
      <c r="K719" s="43"/>
      <c r="L719" s="44">
        <f t="shared" si="11"/>
        <v>80000000</v>
      </c>
    </row>
    <row r="720" spans="1:12" ht="17.25" customHeight="1" x14ac:dyDescent="0.25">
      <c r="A720" s="34" t="s">
        <v>2689</v>
      </c>
      <c r="B720" s="35">
        <v>45007</v>
      </c>
      <c r="C720" s="36">
        <v>45009</v>
      </c>
      <c r="D720" s="37" t="s">
        <v>20</v>
      </c>
      <c r="E720" s="38" t="s">
        <v>2690</v>
      </c>
      <c r="F720" s="38" t="s">
        <v>291</v>
      </c>
      <c r="G720" s="39">
        <v>52152333</v>
      </c>
      <c r="H720" s="40" t="s">
        <v>23</v>
      </c>
      <c r="I720" s="41" t="s">
        <v>2691</v>
      </c>
      <c r="J720" s="42">
        <v>25956000</v>
      </c>
      <c r="K720" s="43"/>
      <c r="L720" s="44">
        <f t="shared" si="11"/>
        <v>78108333</v>
      </c>
    </row>
    <row r="721" spans="1:12" ht="17.25" customHeight="1" x14ac:dyDescent="0.25">
      <c r="A721" s="34" t="s">
        <v>2692</v>
      </c>
      <c r="B721" s="35">
        <v>45008</v>
      </c>
      <c r="C721" s="36">
        <v>45013</v>
      </c>
      <c r="D721" s="37" t="s">
        <v>50</v>
      </c>
      <c r="E721" s="38" t="s">
        <v>2693</v>
      </c>
      <c r="F721" s="38" t="s">
        <v>2694</v>
      </c>
      <c r="G721" s="39">
        <v>28800000</v>
      </c>
      <c r="H721" s="40" t="s">
        <v>23</v>
      </c>
      <c r="I721" s="41" t="s">
        <v>2695</v>
      </c>
      <c r="J721" s="42">
        <v>0</v>
      </c>
      <c r="K721" s="43"/>
      <c r="L721" s="44">
        <f t="shared" si="11"/>
        <v>28800000</v>
      </c>
    </row>
    <row r="722" spans="1:12" ht="17.25" customHeight="1" x14ac:dyDescent="0.25">
      <c r="A722" s="34" t="s">
        <v>2696</v>
      </c>
      <c r="B722" s="35">
        <v>45007</v>
      </c>
      <c r="C722" s="36">
        <v>45012</v>
      </c>
      <c r="D722" s="37" t="s">
        <v>20</v>
      </c>
      <c r="E722" s="38" t="s">
        <v>2697</v>
      </c>
      <c r="F722" s="38" t="s">
        <v>2698</v>
      </c>
      <c r="G722" s="39">
        <v>42800000</v>
      </c>
      <c r="H722" s="40" t="s">
        <v>23</v>
      </c>
      <c r="I722" s="41" t="s">
        <v>2699</v>
      </c>
      <c r="J722" s="42">
        <v>6063333</v>
      </c>
      <c r="K722" s="43"/>
      <c r="L722" s="44">
        <f t="shared" si="11"/>
        <v>48863333</v>
      </c>
    </row>
    <row r="723" spans="1:12" ht="17.25" customHeight="1" x14ac:dyDescent="0.25">
      <c r="A723" s="34" t="s">
        <v>2700</v>
      </c>
      <c r="B723" s="35">
        <v>45009</v>
      </c>
      <c r="C723" s="36">
        <v>45013</v>
      </c>
      <c r="D723" s="37" t="s">
        <v>20</v>
      </c>
      <c r="E723" s="38" t="s">
        <v>2701</v>
      </c>
      <c r="F723" s="38" t="s">
        <v>2702</v>
      </c>
      <c r="G723" s="39">
        <v>68598000</v>
      </c>
      <c r="H723" s="40" t="s">
        <v>23</v>
      </c>
      <c r="I723" s="41" t="s">
        <v>2703</v>
      </c>
      <c r="J723" s="42">
        <v>0</v>
      </c>
      <c r="K723" s="43"/>
      <c r="L723" s="44">
        <f t="shared" si="11"/>
        <v>68598000</v>
      </c>
    </row>
    <row r="724" spans="1:12" ht="17.25" customHeight="1" x14ac:dyDescent="0.25">
      <c r="A724" s="34" t="s">
        <v>2704</v>
      </c>
      <c r="B724" s="35">
        <v>45009</v>
      </c>
      <c r="C724" s="36">
        <v>45013</v>
      </c>
      <c r="D724" s="37" t="s">
        <v>20</v>
      </c>
      <c r="E724" s="38" t="s">
        <v>2705</v>
      </c>
      <c r="F724" s="38" t="s">
        <v>1965</v>
      </c>
      <c r="G724" s="39">
        <v>46350000</v>
      </c>
      <c r="H724" s="40" t="s">
        <v>23</v>
      </c>
      <c r="I724" s="41" t="s">
        <v>2706</v>
      </c>
      <c r="J724" s="42">
        <v>0</v>
      </c>
      <c r="K724" s="43"/>
      <c r="L724" s="44">
        <f t="shared" si="11"/>
        <v>46350000</v>
      </c>
    </row>
    <row r="725" spans="1:12" ht="17.25" customHeight="1" x14ac:dyDescent="0.25">
      <c r="A725" s="34" t="s">
        <v>2707</v>
      </c>
      <c r="B725" s="35">
        <v>45008</v>
      </c>
      <c r="C725" s="36">
        <v>45058</v>
      </c>
      <c r="D725" s="37" t="s">
        <v>20</v>
      </c>
      <c r="E725" s="38" t="s">
        <v>2708</v>
      </c>
      <c r="F725" s="38" t="s">
        <v>2709</v>
      </c>
      <c r="G725" s="39">
        <v>37600000</v>
      </c>
      <c r="H725" s="40" t="s">
        <v>23</v>
      </c>
      <c r="I725" s="41" t="s">
        <v>2710</v>
      </c>
      <c r="J725" s="42">
        <v>0</v>
      </c>
      <c r="K725" s="43"/>
      <c r="L725" s="44">
        <f t="shared" si="11"/>
        <v>37600000</v>
      </c>
    </row>
    <row r="726" spans="1:12" ht="17.25" customHeight="1" x14ac:dyDescent="0.25">
      <c r="A726" s="34" t="s">
        <v>2711</v>
      </c>
      <c r="B726" s="35">
        <v>45008</v>
      </c>
      <c r="C726" s="36">
        <v>45014</v>
      </c>
      <c r="D726" s="37" t="s">
        <v>50</v>
      </c>
      <c r="E726" s="38" t="s">
        <v>2712</v>
      </c>
      <c r="F726" s="38" t="s">
        <v>781</v>
      </c>
      <c r="G726" s="39">
        <v>31166666</v>
      </c>
      <c r="H726" s="40" t="s">
        <v>23</v>
      </c>
      <c r="I726" s="41" t="s">
        <v>2713</v>
      </c>
      <c r="J726" s="42">
        <v>0</v>
      </c>
      <c r="K726" s="43"/>
      <c r="L726" s="44">
        <f t="shared" si="11"/>
        <v>31166666</v>
      </c>
    </row>
    <row r="727" spans="1:12" ht="17.25" customHeight="1" x14ac:dyDescent="0.25">
      <c r="A727" s="34" t="s">
        <v>2714</v>
      </c>
      <c r="B727" s="35">
        <v>45008</v>
      </c>
      <c r="C727" s="36">
        <v>45012</v>
      </c>
      <c r="D727" s="37" t="s">
        <v>20</v>
      </c>
      <c r="E727" s="38" t="s">
        <v>2715</v>
      </c>
      <c r="F727" s="38" t="s">
        <v>2716</v>
      </c>
      <c r="G727" s="39">
        <v>73233000</v>
      </c>
      <c r="H727" s="40" t="s">
        <v>23</v>
      </c>
      <c r="I727" s="41" t="s">
        <v>2717</v>
      </c>
      <c r="J727" s="42">
        <v>0</v>
      </c>
      <c r="K727" s="43"/>
      <c r="L727" s="44">
        <f t="shared" si="11"/>
        <v>73233000</v>
      </c>
    </row>
    <row r="728" spans="1:12" ht="17.25" customHeight="1" x14ac:dyDescent="0.25">
      <c r="A728" s="34" t="s">
        <v>2718</v>
      </c>
      <c r="B728" s="35">
        <v>45008</v>
      </c>
      <c r="C728" s="36">
        <v>45012</v>
      </c>
      <c r="D728" s="37" t="s">
        <v>20</v>
      </c>
      <c r="E728" s="38" t="s">
        <v>2719</v>
      </c>
      <c r="F728" s="38" t="s">
        <v>2720</v>
      </c>
      <c r="G728" s="39">
        <v>83430000</v>
      </c>
      <c r="H728" s="40" t="s">
        <v>23</v>
      </c>
      <c r="I728" s="41" t="s">
        <v>2721</v>
      </c>
      <c r="J728" s="42">
        <v>0</v>
      </c>
      <c r="K728" s="43"/>
      <c r="L728" s="44">
        <f t="shared" si="11"/>
        <v>83430000</v>
      </c>
    </row>
    <row r="729" spans="1:12" ht="17.25" customHeight="1" x14ac:dyDescent="0.25">
      <c r="A729" s="34" t="s">
        <v>2722</v>
      </c>
      <c r="B729" s="35">
        <v>45009</v>
      </c>
      <c r="C729" s="36">
        <v>45014</v>
      </c>
      <c r="D729" s="37" t="s">
        <v>20</v>
      </c>
      <c r="E729" s="38" t="s">
        <v>2723</v>
      </c>
      <c r="F729" s="38" t="s">
        <v>2724</v>
      </c>
      <c r="G729" s="39">
        <v>59824000</v>
      </c>
      <c r="H729" s="40" t="s">
        <v>23</v>
      </c>
      <c r="I729" s="41" t="s">
        <v>2725</v>
      </c>
      <c r="J729" s="42">
        <v>7976533</v>
      </c>
      <c r="K729" s="43"/>
      <c r="L729" s="44">
        <f t="shared" si="11"/>
        <v>67800533</v>
      </c>
    </row>
    <row r="730" spans="1:12" ht="17.25" customHeight="1" x14ac:dyDescent="0.25">
      <c r="A730" s="34" t="s">
        <v>2726</v>
      </c>
      <c r="B730" s="35">
        <v>45015</v>
      </c>
      <c r="C730" s="36">
        <v>45026</v>
      </c>
      <c r="D730" s="37" t="s">
        <v>20</v>
      </c>
      <c r="E730" s="38" t="s">
        <v>2727</v>
      </c>
      <c r="F730" s="38" t="s">
        <v>2728</v>
      </c>
      <c r="G730" s="39">
        <v>47277000</v>
      </c>
      <c r="H730" s="40" t="s">
        <v>23</v>
      </c>
      <c r="I730" s="41" t="s">
        <v>2729</v>
      </c>
      <c r="J730" s="42">
        <v>0</v>
      </c>
      <c r="K730" s="43"/>
      <c r="L730" s="44">
        <f t="shared" si="11"/>
        <v>47277000</v>
      </c>
    </row>
    <row r="731" spans="1:12" ht="17.25" customHeight="1" x14ac:dyDescent="0.25">
      <c r="A731" s="34" t="s">
        <v>2730</v>
      </c>
      <c r="B731" s="35">
        <v>45009</v>
      </c>
      <c r="C731" s="36">
        <v>45014</v>
      </c>
      <c r="D731" s="37" t="s">
        <v>20</v>
      </c>
      <c r="E731" s="38" t="s">
        <v>2731</v>
      </c>
      <c r="F731" s="38" t="s">
        <v>2732</v>
      </c>
      <c r="G731" s="39">
        <v>21012000</v>
      </c>
      <c r="H731" s="40" t="s">
        <v>23</v>
      </c>
      <c r="I731" s="41" t="s">
        <v>2733</v>
      </c>
      <c r="J731" s="42">
        <v>0</v>
      </c>
      <c r="K731" s="43">
        <v>5603200</v>
      </c>
      <c r="L731" s="44">
        <f t="shared" si="11"/>
        <v>15408800</v>
      </c>
    </row>
    <row r="732" spans="1:12" ht="17.25" customHeight="1" x14ac:dyDescent="0.25">
      <c r="A732" s="34" t="s">
        <v>2734</v>
      </c>
      <c r="B732" s="35">
        <v>45009</v>
      </c>
      <c r="C732" s="36">
        <v>45014</v>
      </c>
      <c r="D732" s="37" t="s">
        <v>20</v>
      </c>
      <c r="E732" s="38" t="s">
        <v>2735</v>
      </c>
      <c r="F732" s="38" t="s">
        <v>2736</v>
      </c>
      <c r="G732" s="39">
        <v>96000000</v>
      </c>
      <c r="H732" s="40" t="s">
        <v>23</v>
      </c>
      <c r="I732" s="41" t="s">
        <v>2737</v>
      </c>
      <c r="J732" s="42">
        <v>0</v>
      </c>
      <c r="K732" s="43"/>
      <c r="L732" s="44">
        <f t="shared" si="11"/>
        <v>96000000</v>
      </c>
    </row>
    <row r="733" spans="1:12" ht="17.25" customHeight="1" x14ac:dyDescent="0.25">
      <c r="A733" s="34" t="s">
        <v>2738</v>
      </c>
      <c r="B733" s="35">
        <v>45008</v>
      </c>
      <c r="C733" s="36">
        <v>45009</v>
      </c>
      <c r="D733" s="37" t="s">
        <v>20</v>
      </c>
      <c r="E733" s="38" t="s">
        <v>2739</v>
      </c>
      <c r="F733" s="38" t="s">
        <v>2740</v>
      </c>
      <c r="G733" s="39">
        <v>42000000</v>
      </c>
      <c r="H733" s="40" t="s">
        <v>23</v>
      </c>
      <c r="I733" s="41" t="s">
        <v>2741</v>
      </c>
      <c r="J733" s="42">
        <v>13400000</v>
      </c>
      <c r="K733" s="43"/>
      <c r="L733" s="44">
        <f t="shared" si="11"/>
        <v>55400000</v>
      </c>
    </row>
    <row r="734" spans="1:12" ht="17.25" customHeight="1" x14ac:dyDescent="0.25">
      <c r="A734" s="34" t="s">
        <v>2742</v>
      </c>
      <c r="B734" s="35">
        <v>45009</v>
      </c>
      <c r="C734" s="36">
        <v>45014</v>
      </c>
      <c r="D734" s="37" t="s">
        <v>20</v>
      </c>
      <c r="E734" s="38" t="s">
        <v>2743</v>
      </c>
      <c r="F734" s="38" t="s">
        <v>2744</v>
      </c>
      <c r="G734" s="39">
        <v>35000000</v>
      </c>
      <c r="H734" s="40" t="s">
        <v>23</v>
      </c>
      <c r="I734" s="41" t="s">
        <v>2745</v>
      </c>
      <c r="J734" s="42">
        <v>17500000</v>
      </c>
      <c r="K734" s="43"/>
      <c r="L734" s="44">
        <f t="shared" si="11"/>
        <v>52500000</v>
      </c>
    </row>
    <row r="735" spans="1:12" ht="17.25" customHeight="1" x14ac:dyDescent="0.25">
      <c r="A735" s="34" t="s">
        <v>2746</v>
      </c>
      <c r="B735" s="35">
        <v>45012</v>
      </c>
      <c r="C735" s="36">
        <v>45019</v>
      </c>
      <c r="D735" s="37" t="s">
        <v>20</v>
      </c>
      <c r="E735" s="38" t="s">
        <v>2747</v>
      </c>
      <c r="F735" s="38" t="s">
        <v>2748</v>
      </c>
      <c r="G735" s="39">
        <v>51448500</v>
      </c>
      <c r="H735" s="40" t="s">
        <v>23</v>
      </c>
      <c r="I735" s="41" t="s">
        <v>2749</v>
      </c>
      <c r="J735" s="42">
        <v>0</v>
      </c>
      <c r="K735" s="43"/>
      <c r="L735" s="44">
        <f t="shared" si="11"/>
        <v>51448500</v>
      </c>
    </row>
    <row r="736" spans="1:12" ht="17.25" customHeight="1" x14ac:dyDescent="0.25">
      <c r="A736" s="34" t="s">
        <v>2750</v>
      </c>
      <c r="B736" s="35">
        <v>45012</v>
      </c>
      <c r="C736" s="36">
        <v>45019</v>
      </c>
      <c r="D736" s="37" t="s">
        <v>20</v>
      </c>
      <c r="E736" s="38" t="s">
        <v>2751</v>
      </c>
      <c r="F736" s="38" t="s">
        <v>2752</v>
      </c>
      <c r="G736" s="39">
        <v>54000000</v>
      </c>
      <c r="H736" s="40" t="s">
        <v>23</v>
      </c>
      <c r="I736" s="41" t="s">
        <v>2753</v>
      </c>
      <c r="J736" s="42">
        <v>18000000</v>
      </c>
      <c r="K736" s="43"/>
      <c r="L736" s="44">
        <f t="shared" si="11"/>
        <v>72000000</v>
      </c>
    </row>
    <row r="737" spans="1:12" ht="17.25" customHeight="1" x14ac:dyDescent="0.25">
      <c r="A737" s="34" t="s">
        <v>2754</v>
      </c>
      <c r="B737" s="35">
        <v>45013</v>
      </c>
      <c r="C737" s="36">
        <v>45015</v>
      </c>
      <c r="D737" s="37" t="s">
        <v>20</v>
      </c>
      <c r="E737" s="38" t="s">
        <v>2755</v>
      </c>
      <c r="F737" s="38" t="s">
        <v>146</v>
      </c>
      <c r="G737" s="39">
        <v>58400000</v>
      </c>
      <c r="H737" s="40" t="s">
        <v>23</v>
      </c>
      <c r="I737" s="41" t="s">
        <v>2756</v>
      </c>
      <c r="J737" s="42">
        <v>0</v>
      </c>
      <c r="K737" s="43"/>
      <c r="L737" s="44">
        <f t="shared" si="11"/>
        <v>58400000</v>
      </c>
    </row>
    <row r="738" spans="1:12" ht="17.25" customHeight="1" x14ac:dyDescent="0.25">
      <c r="A738" s="34" t="s">
        <v>2757</v>
      </c>
      <c r="B738" s="35">
        <v>45013</v>
      </c>
      <c r="C738" s="36">
        <v>45019</v>
      </c>
      <c r="D738" s="37" t="s">
        <v>20</v>
      </c>
      <c r="E738" s="38" t="s">
        <v>2758</v>
      </c>
      <c r="F738" s="38" t="s">
        <v>2759</v>
      </c>
      <c r="G738" s="39">
        <v>118141500</v>
      </c>
      <c r="H738" s="40" t="s">
        <v>23</v>
      </c>
      <c r="I738" s="41" t="s">
        <v>2760</v>
      </c>
      <c r="J738" s="42">
        <v>0</v>
      </c>
      <c r="K738" s="43"/>
      <c r="L738" s="44">
        <f t="shared" si="11"/>
        <v>118141500</v>
      </c>
    </row>
    <row r="739" spans="1:12" ht="17.25" customHeight="1" x14ac:dyDescent="0.25">
      <c r="A739" s="34" t="s">
        <v>2761</v>
      </c>
      <c r="B739" s="35">
        <v>45020</v>
      </c>
      <c r="C739" s="36">
        <v>45029</v>
      </c>
      <c r="D739" s="37" t="s">
        <v>20</v>
      </c>
      <c r="E739" s="38" t="s">
        <v>2762</v>
      </c>
      <c r="F739" s="38" t="s">
        <v>2763</v>
      </c>
      <c r="G739" s="39">
        <v>68495000</v>
      </c>
      <c r="H739" s="40" t="s">
        <v>23</v>
      </c>
      <c r="I739" s="41" t="s">
        <v>2764</v>
      </c>
      <c r="J739" s="42">
        <v>0</v>
      </c>
      <c r="K739" s="43"/>
      <c r="L739" s="44">
        <f t="shared" si="11"/>
        <v>68495000</v>
      </c>
    </row>
    <row r="740" spans="1:12" ht="17.25" customHeight="1" x14ac:dyDescent="0.25">
      <c r="A740" s="34" t="s">
        <v>2765</v>
      </c>
      <c r="B740" s="35">
        <v>45019</v>
      </c>
      <c r="C740" s="36">
        <v>45030</v>
      </c>
      <c r="D740" s="37" t="s">
        <v>20</v>
      </c>
      <c r="E740" s="38" t="s">
        <v>2766</v>
      </c>
      <c r="F740" s="38" t="s">
        <v>846</v>
      </c>
      <c r="G740" s="39">
        <v>51448500</v>
      </c>
      <c r="H740" s="40" t="s">
        <v>23</v>
      </c>
      <c r="I740" s="41" t="s">
        <v>2767</v>
      </c>
      <c r="J740" s="42">
        <v>0</v>
      </c>
      <c r="K740" s="43"/>
      <c r="L740" s="44">
        <f t="shared" si="11"/>
        <v>51448500</v>
      </c>
    </row>
    <row r="741" spans="1:12" ht="17.25" customHeight="1" x14ac:dyDescent="0.25">
      <c r="A741" s="34" t="s">
        <v>2768</v>
      </c>
      <c r="B741" s="35">
        <v>45015</v>
      </c>
      <c r="C741" s="36">
        <v>45020</v>
      </c>
      <c r="D741" s="37" t="s">
        <v>20</v>
      </c>
      <c r="E741" s="38" t="s">
        <v>2769</v>
      </c>
      <c r="F741" s="38" t="s">
        <v>846</v>
      </c>
      <c r="G741" s="39">
        <v>51448500</v>
      </c>
      <c r="H741" s="40" t="s">
        <v>23</v>
      </c>
      <c r="I741" s="41" t="s">
        <v>2770</v>
      </c>
      <c r="J741" s="42">
        <v>0</v>
      </c>
      <c r="K741" s="43"/>
      <c r="L741" s="44">
        <f t="shared" si="11"/>
        <v>51448500</v>
      </c>
    </row>
    <row r="742" spans="1:12" ht="17.25" customHeight="1" x14ac:dyDescent="0.25">
      <c r="A742" s="34" t="s">
        <v>2771</v>
      </c>
      <c r="B742" s="35">
        <v>45014</v>
      </c>
      <c r="C742" s="36">
        <v>45019</v>
      </c>
      <c r="D742" s="37" t="s">
        <v>50</v>
      </c>
      <c r="E742" s="38" t="s">
        <v>2772</v>
      </c>
      <c r="F742" s="38" t="s">
        <v>2773</v>
      </c>
      <c r="G742" s="39">
        <v>11100000</v>
      </c>
      <c r="H742" s="40" t="s">
        <v>23</v>
      </c>
      <c r="I742" s="41" t="s">
        <v>2774</v>
      </c>
      <c r="J742" s="42">
        <v>0</v>
      </c>
      <c r="K742" s="43"/>
      <c r="L742" s="44">
        <f t="shared" si="11"/>
        <v>11100000</v>
      </c>
    </row>
    <row r="743" spans="1:12" ht="17.25" customHeight="1" x14ac:dyDescent="0.25">
      <c r="A743" s="34" t="s">
        <v>2775</v>
      </c>
      <c r="B743" s="35">
        <v>45014</v>
      </c>
      <c r="C743" s="36">
        <v>45019</v>
      </c>
      <c r="D743" s="37" t="s">
        <v>20</v>
      </c>
      <c r="E743" s="38" t="s">
        <v>2776</v>
      </c>
      <c r="F743" s="38" t="s">
        <v>2777</v>
      </c>
      <c r="G743" s="39">
        <v>54400000</v>
      </c>
      <c r="H743" s="40" t="s">
        <v>23</v>
      </c>
      <c r="I743" s="41" t="s">
        <v>2778</v>
      </c>
      <c r="J743" s="42">
        <v>0</v>
      </c>
      <c r="K743" s="43"/>
      <c r="L743" s="44">
        <f t="shared" si="11"/>
        <v>54400000</v>
      </c>
    </row>
    <row r="744" spans="1:12" ht="17.25" customHeight="1" x14ac:dyDescent="0.25">
      <c r="A744" s="34" t="s">
        <v>2779</v>
      </c>
      <c r="B744" s="35">
        <v>45014</v>
      </c>
      <c r="C744" s="36">
        <v>45019</v>
      </c>
      <c r="D744" s="37" t="s">
        <v>20</v>
      </c>
      <c r="E744" s="38" t="s">
        <v>1934</v>
      </c>
      <c r="F744" s="38" t="s">
        <v>2780</v>
      </c>
      <c r="G744" s="39">
        <v>58400000</v>
      </c>
      <c r="H744" s="40" t="s">
        <v>23</v>
      </c>
      <c r="I744" s="41" t="s">
        <v>2781</v>
      </c>
      <c r="J744" s="42">
        <v>0</v>
      </c>
      <c r="K744" s="43"/>
      <c r="L744" s="44">
        <f t="shared" si="11"/>
        <v>58400000</v>
      </c>
    </row>
    <row r="745" spans="1:12" ht="17.25" customHeight="1" x14ac:dyDescent="0.25">
      <c r="A745" s="34" t="s">
        <v>2782</v>
      </c>
      <c r="B745" s="35">
        <v>45014</v>
      </c>
      <c r="C745" s="36">
        <v>45019</v>
      </c>
      <c r="D745" s="37" t="s">
        <v>20</v>
      </c>
      <c r="E745" s="38" t="s">
        <v>2783</v>
      </c>
      <c r="F745" s="38" t="s">
        <v>2784</v>
      </c>
      <c r="G745" s="39">
        <v>58400000</v>
      </c>
      <c r="H745" s="40" t="s">
        <v>23</v>
      </c>
      <c r="I745" s="41" t="s">
        <v>2785</v>
      </c>
      <c r="J745" s="42">
        <v>0</v>
      </c>
      <c r="K745" s="43"/>
      <c r="L745" s="44">
        <f t="shared" si="11"/>
        <v>58400000</v>
      </c>
    </row>
    <row r="746" spans="1:12" ht="17.25" customHeight="1" x14ac:dyDescent="0.25">
      <c r="A746" s="34" t="s">
        <v>2786</v>
      </c>
      <c r="B746" s="35">
        <v>45015</v>
      </c>
      <c r="C746" s="36">
        <v>45019</v>
      </c>
      <c r="D746" s="37" t="s">
        <v>20</v>
      </c>
      <c r="E746" s="38" t="s">
        <v>2787</v>
      </c>
      <c r="F746" s="38" t="s">
        <v>2788</v>
      </c>
      <c r="G746" s="39">
        <v>102000000</v>
      </c>
      <c r="H746" s="40" t="s">
        <v>23</v>
      </c>
      <c r="I746" s="41" t="s">
        <v>2789</v>
      </c>
      <c r="J746" s="42">
        <v>0</v>
      </c>
      <c r="K746" s="43"/>
      <c r="L746" s="44">
        <f t="shared" si="11"/>
        <v>102000000</v>
      </c>
    </row>
    <row r="747" spans="1:12" ht="17.25" customHeight="1" x14ac:dyDescent="0.25">
      <c r="A747" s="34" t="s">
        <v>2790</v>
      </c>
      <c r="B747" s="35">
        <v>45014</v>
      </c>
      <c r="C747" s="36">
        <v>45019</v>
      </c>
      <c r="D747" s="37" t="s">
        <v>20</v>
      </c>
      <c r="E747" s="38" t="s">
        <v>2791</v>
      </c>
      <c r="F747" s="38" t="s">
        <v>2142</v>
      </c>
      <c r="G747" s="39">
        <v>51448500</v>
      </c>
      <c r="H747" s="40" t="s">
        <v>23</v>
      </c>
      <c r="I747" s="41" t="s">
        <v>2792</v>
      </c>
      <c r="J747" s="42">
        <v>0</v>
      </c>
      <c r="K747" s="43"/>
      <c r="L747" s="44">
        <f t="shared" si="11"/>
        <v>51448500</v>
      </c>
    </row>
    <row r="748" spans="1:12" ht="17.25" customHeight="1" x14ac:dyDescent="0.25">
      <c r="A748" s="34" t="s">
        <v>2793</v>
      </c>
      <c r="B748" s="35">
        <v>45015</v>
      </c>
      <c r="C748" s="36">
        <v>45054</v>
      </c>
      <c r="D748" s="37" t="s">
        <v>2559</v>
      </c>
      <c r="E748" s="38" t="s">
        <v>2794</v>
      </c>
      <c r="F748" s="38" t="s">
        <v>2795</v>
      </c>
      <c r="G748" s="39">
        <v>184839892</v>
      </c>
      <c r="H748" s="40" t="s">
        <v>23</v>
      </c>
      <c r="I748" s="41" t="s">
        <v>2796</v>
      </c>
      <c r="J748" s="42">
        <v>44644635</v>
      </c>
      <c r="K748" s="43"/>
      <c r="L748" s="44">
        <f t="shared" si="11"/>
        <v>229484527</v>
      </c>
    </row>
    <row r="749" spans="1:12" ht="17.25" customHeight="1" x14ac:dyDescent="0.25">
      <c r="A749" s="34" t="s">
        <v>2797</v>
      </c>
      <c r="B749" s="35">
        <v>45014</v>
      </c>
      <c r="C749" s="36">
        <v>45019</v>
      </c>
      <c r="D749" s="37" t="s">
        <v>50</v>
      </c>
      <c r="E749" s="38" t="s">
        <v>2798</v>
      </c>
      <c r="F749" s="38" t="s">
        <v>635</v>
      </c>
      <c r="G749" s="39">
        <v>22500000</v>
      </c>
      <c r="H749" s="40" t="s">
        <v>23</v>
      </c>
      <c r="I749" s="41" t="s">
        <v>2799</v>
      </c>
      <c r="J749" s="42">
        <v>0</v>
      </c>
      <c r="K749" s="43"/>
      <c r="L749" s="44">
        <f t="shared" si="11"/>
        <v>22500000</v>
      </c>
    </row>
    <row r="750" spans="1:12" ht="17.25" customHeight="1" x14ac:dyDescent="0.25">
      <c r="A750" s="34" t="s">
        <v>2800</v>
      </c>
      <c r="B750" s="35">
        <v>45016</v>
      </c>
      <c r="C750" s="36">
        <v>45027</v>
      </c>
      <c r="D750" s="37" t="s">
        <v>20</v>
      </c>
      <c r="E750" s="38" t="s">
        <v>2801</v>
      </c>
      <c r="F750" s="38" t="s">
        <v>2802</v>
      </c>
      <c r="G750" s="39">
        <v>69525000</v>
      </c>
      <c r="H750" s="40" t="s">
        <v>23</v>
      </c>
      <c r="I750" s="41" t="s">
        <v>2803</v>
      </c>
      <c r="J750" s="42">
        <v>0</v>
      </c>
      <c r="K750" s="43"/>
      <c r="L750" s="44">
        <f t="shared" si="11"/>
        <v>69525000</v>
      </c>
    </row>
    <row r="751" spans="1:12" ht="17.25" customHeight="1" x14ac:dyDescent="0.25">
      <c r="A751" s="34" t="s">
        <v>2804</v>
      </c>
      <c r="B751" s="35">
        <v>45019</v>
      </c>
      <c r="C751" s="36">
        <v>45027</v>
      </c>
      <c r="D751" s="37" t="s">
        <v>20</v>
      </c>
      <c r="E751" s="38" t="s">
        <v>2805</v>
      </c>
      <c r="F751" s="38" t="s">
        <v>2806</v>
      </c>
      <c r="G751" s="39">
        <v>55620000</v>
      </c>
      <c r="H751" s="40" t="s">
        <v>23</v>
      </c>
      <c r="I751" s="41" t="s">
        <v>2807</v>
      </c>
      <c r="J751" s="42">
        <v>0</v>
      </c>
      <c r="K751" s="43"/>
      <c r="L751" s="44">
        <f t="shared" si="11"/>
        <v>55620000</v>
      </c>
    </row>
    <row r="752" spans="1:12" ht="17.25" customHeight="1" x14ac:dyDescent="0.25">
      <c r="A752" s="34" t="s">
        <v>2808</v>
      </c>
      <c r="B752" s="35">
        <v>45019</v>
      </c>
      <c r="C752" s="36">
        <v>45027</v>
      </c>
      <c r="D752" s="37" t="s">
        <v>20</v>
      </c>
      <c r="E752" s="38" t="s">
        <v>2809</v>
      </c>
      <c r="F752" s="38" t="s">
        <v>2810</v>
      </c>
      <c r="G752" s="39">
        <v>129780000</v>
      </c>
      <c r="H752" s="40" t="s">
        <v>23</v>
      </c>
      <c r="I752" s="41" t="s">
        <v>2811</v>
      </c>
      <c r="J752" s="42">
        <v>0</v>
      </c>
      <c r="K752" s="43">
        <v>33646667</v>
      </c>
      <c r="L752" s="44">
        <f t="shared" si="11"/>
        <v>96133333</v>
      </c>
    </row>
    <row r="753" spans="1:12" ht="17.25" customHeight="1" x14ac:dyDescent="0.25">
      <c r="A753" s="34" t="s">
        <v>2812</v>
      </c>
      <c r="B753" s="35">
        <v>45044</v>
      </c>
      <c r="C753" s="36">
        <v>45050</v>
      </c>
      <c r="D753" s="37" t="s">
        <v>20</v>
      </c>
      <c r="E753" s="38" t="s">
        <v>2813</v>
      </c>
      <c r="F753" s="38" t="s">
        <v>2814</v>
      </c>
      <c r="G753" s="39">
        <v>49028000</v>
      </c>
      <c r="H753" s="40" t="s">
        <v>23</v>
      </c>
      <c r="I753" s="41" t="s">
        <v>2815</v>
      </c>
      <c r="J753" s="42">
        <v>0</v>
      </c>
      <c r="K753" s="43"/>
      <c r="L753" s="44">
        <f t="shared" si="11"/>
        <v>49028000</v>
      </c>
    </row>
    <row r="754" spans="1:12" ht="17.25" customHeight="1" x14ac:dyDescent="0.25">
      <c r="A754" s="34" t="s">
        <v>2816</v>
      </c>
      <c r="B754" s="35">
        <v>45051</v>
      </c>
      <c r="C754" s="36">
        <v>45055</v>
      </c>
      <c r="D754" s="37" t="s">
        <v>20</v>
      </c>
      <c r="E754" s="38" t="s">
        <v>2817</v>
      </c>
      <c r="F754" s="38" t="s">
        <v>2818</v>
      </c>
      <c r="G754" s="39">
        <v>42000000</v>
      </c>
      <c r="H754" s="40" t="s">
        <v>23</v>
      </c>
      <c r="I754" s="41" t="s">
        <v>2819</v>
      </c>
      <c r="J754" s="42">
        <v>12133333</v>
      </c>
      <c r="K754" s="43"/>
      <c r="L754" s="44">
        <f t="shared" si="11"/>
        <v>54133333</v>
      </c>
    </row>
    <row r="755" spans="1:12" ht="17.25" customHeight="1" x14ac:dyDescent="0.25">
      <c r="A755" s="34" t="s">
        <v>2820</v>
      </c>
      <c r="B755" s="35">
        <v>45050</v>
      </c>
      <c r="C755" s="36">
        <v>45056</v>
      </c>
      <c r="D755" s="37" t="s">
        <v>20</v>
      </c>
      <c r="E755" s="38" t="s">
        <v>2821</v>
      </c>
      <c r="F755" s="38" t="s">
        <v>2822</v>
      </c>
      <c r="G755" s="39">
        <v>56085000</v>
      </c>
      <c r="H755" s="40" t="s">
        <v>23</v>
      </c>
      <c r="I755" s="41" t="s">
        <v>2823</v>
      </c>
      <c r="J755" s="42">
        <v>0</v>
      </c>
      <c r="K755" s="43"/>
      <c r="L755" s="44">
        <f t="shared" si="11"/>
        <v>56085000</v>
      </c>
    </row>
    <row r="756" spans="1:12" ht="17.25" customHeight="1" x14ac:dyDescent="0.25">
      <c r="A756" s="34" t="s">
        <v>2824</v>
      </c>
      <c r="B756" s="35">
        <v>45051</v>
      </c>
      <c r="C756" s="36">
        <v>45056</v>
      </c>
      <c r="D756" s="37" t="s">
        <v>20</v>
      </c>
      <c r="E756" s="38" t="s">
        <v>2825</v>
      </c>
      <c r="F756" s="38" t="s">
        <v>2826</v>
      </c>
      <c r="G756" s="39">
        <v>39500000</v>
      </c>
      <c r="H756" s="40" t="s">
        <v>23</v>
      </c>
      <c r="I756" s="41" t="s">
        <v>2827</v>
      </c>
      <c r="J756" s="42">
        <v>0</v>
      </c>
      <c r="K756" s="43"/>
      <c r="L756" s="44">
        <f t="shared" si="11"/>
        <v>39500000</v>
      </c>
    </row>
    <row r="757" spans="1:12" ht="17.25" customHeight="1" x14ac:dyDescent="0.25">
      <c r="A757" s="34" t="s">
        <v>2828</v>
      </c>
      <c r="B757" s="35">
        <v>45051</v>
      </c>
      <c r="C757" s="36">
        <v>45056</v>
      </c>
      <c r="D757" s="37" t="s">
        <v>20</v>
      </c>
      <c r="E757" s="38" t="s">
        <v>2829</v>
      </c>
      <c r="F757" s="38" t="s">
        <v>2830</v>
      </c>
      <c r="G757" s="39">
        <v>48822000</v>
      </c>
      <c r="H757" s="40" t="s">
        <v>23</v>
      </c>
      <c r="I757" s="41" t="s">
        <v>2831</v>
      </c>
      <c r="J757" s="42">
        <v>0</v>
      </c>
      <c r="K757" s="43"/>
      <c r="L757" s="44">
        <f t="shared" si="11"/>
        <v>48822000</v>
      </c>
    </row>
    <row r="758" spans="1:12" ht="17.25" customHeight="1" x14ac:dyDescent="0.25">
      <c r="A758" s="34" t="s">
        <v>2832</v>
      </c>
      <c r="B758" s="35">
        <v>45051</v>
      </c>
      <c r="C758" s="36">
        <v>45063</v>
      </c>
      <c r="D758" s="37" t="s">
        <v>20</v>
      </c>
      <c r="E758" s="38" t="s">
        <v>2833</v>
      </c>
      <c r="F758" s="38" t="s">
        <v>2834</v>
      </c>
      <c r="G758" s="39">
        <v>56085000</v>
      </c>
      <c r="H758" s="40" t="s">
        <v>23</v>
      </c>
      <c r="I758" s="41" t="s">
        <v>2835</v>
      </c>
      <c r="J758" s="42">
        <v>0</v>
      </c>
      <c r="K758" s="43"/>
      <c r="L758" s="44">
        <f t="shared" si="11"/>
        <v>56085000</v>
      </c>
    </row>
    <row r="759" spans="1:12" ht="17.25" customHeight="1" x14ac:dyDescent="0.25">
      <c r="A759" s="34" t="s">
        <v>2836</v>
      </c>
      <c r="B759" s="35">
        <v>45054</v>
      </c>
      <c r="C759" s="36">
        <v>45057</v>
      </c>
      <c r="D759" s="37" t="s">
        <v>20</v>
      </c>
      <c r="E759" s="38" t="s">
        <v>2837</v>
      </c>
      <c r="F759" s="38" t="s">
        <v>2838</v>
      </c>
      <c r="G759" s="39">
        <v>44800000</v>
      </c>
      <c r="H759" s="40" t="s">
        <v>23</v>
      </c>
      <c r="I759" s="41" t="s">
        <v>2839</v>
      </c>
      <c r="J759" s="42">
        <v>21000000</v>
      </c>
      <c r="K759" s="43"/>
      <c r="L759" s="44">
        <f t="shared" si="11"/>
        <v>65800000</v>
      </c>
    </row>
    <row r="760" spans="1:12" ht="17.25" customHeight="1" x14ac:dyDescent="0.25">
      <c r="A760" s="34" t="s">
        <v>2840</v>
      </c>
      <c r="B760" s="35">
        <v>45051</v>
      </c>
      <c r="C760" s="36">
        <v>45055</v>
      </c>
      <c r="D760" s="37" t="s">
        <v>20</v>
      </c>
      <c r="E760" s="38" t="s">
        <v>2841</v>
      </c>
      <c r="F760" s="38" t="s">
        <v>2842</v>
      </c>
      <c r="G760" s="39">
        <v>51783333</v>
      </c>
      <c r="H760" s="40" t="s">
        <v>23</v>
      </c>
      <c r="I760" s="41" t="s">
        <v>2843</v>
      </c>
      <c r="J760" s="42">
        <v>0</v>
      </c>
      <c r="K760" s="43"/>
      <c r="L760" s="44">
        <f t="shared" si="11"/>
        <v>51783333</v>
      </c>
    </row>
    <row r="761" spans="1:12" ht="17.25" customHeight="1" x14ac:dyDescent="0.25">
      <c r="A761" s="34" t="s">
        <v>2844</v>
      </c>
      <c r="B761" s="35">
        <v>45051</v>
      </c>
      <c r="C761" s="36">
        <v>45055</v>
      </c>
      <c r="D761" s="37" t="s">
        <v>20</v>
      </c>
      <c r="E761" s="38" t="s">
        <v>2845</v>
      </c>
      <c r="F761" s="38" t="s">
        <v>2846</v>
      </c>
      <c r="G761" s="39">
        <v>45500000</v>
      </c>
      <c r="H761" s="40" t="s">
        <v>23</v>
      </c>
      <c r="I761" s="41" t="s">
        <v>2847</v>
      </c>
      <c r="J761" s="42">
        <v>0</v>
      </c>
      <c r="K761" s="43"/>
      <c r="L761" s="44">
        <f t="shared" si="11"/>
        <v>45500000</v>
      </c>
    </row>
    <row r="762" spans="1:12" ht="17.25" customHeight="1" x14ac:dyDescent="0.25">
      <c r="A762" s="34" t="s">
        <v>2848</v>
      </c>
      <c r="B762" s="35">
        <v>45019</v>
      </c>
      <c r="C762" s="36">
        <v>45027</v>
      </c>
      <c r="D762" s="37" t="s">
        <v>20</v>
      </c>
      <c r="E762" s="38" t="s">
        <v>2849</v>
      </c>
      <c r="F762" s="38" t="s">
        <v>2850</v>
      </c>
      <c r="G762" s="39">
        <v>63000000</v>
      </c>
      <c r="H762" s="40" t="s">
        <v>23</v>
      </c>
      <c r="I762" s="41" t="s">
        <v>2851</v>
      </c>
      <c r="J762" s="42">
        <v>0</v>
      </c>
      <c r="K762" s="43"/>
      <c r="L762" s="44">
        <f t="shared" si="11"/>
        <v>63000000</v>
      </c>
    </row>
    <row r="763" spans="1:12" ht="17.25" customHeight="1" x14ac:dyDescent="0.25">
      <c r="A763" s="34" t="s">
        <v>2852</v>
      </c>
      <c r="B763" s="35">
        <v>45019</v>
      </c>
      <c r="C763" s="36">
        <v>45027</v>
      </c>
      <c r="D763" s="37" t="s">
        <v>20</v>
      </c>
      <c r="E763" s="38" t="s">
        <v>2853</v>
      </c>
      <c r="F763" s="38" t="s">
        <v>2854</v>
      </c>
      <c r="G763" s="39">
        <v>63000000</v>
      </c>
      <c r="H763" s="40" t="s">
        <v>23</v>
      </c>
      <c r="I763" s="41" t="s">
        <v>2855</v>
      </c>
      <c r="J763" s="42">
        <v>0</v>
      </c>
      <c r="K763" s="43"/>
      <c r="L763" s="44">
        <f t="shared" si="11"/>
        <v>63000000</v>
      </c>
    </row>
    <row r="764" spans="1:12" ht="17.25" customHeight="1" x14ac:dyDescent="0.25">
      <c r="A764" s="34" t="s">
        <v>2856</v>
      </c>
      <c r="B764" s="35">
        <v>45016</v>
      </c>
      <c r="C764" s="36">
        <v>45027</v>
      </c>
      <c r="D764" s="37" t="s">
        <v>20</v>
      </c>
      <c r="E764" s="38" t="s">
        <v>2857</v>
      </c>
      <c r="F764" s="38" t="s">
        <v>2858</v>
      </c>
      <c r="G764" s="39">
        <v>60255000</v>
      </c>
      <c r="H764" s="40" t="s">
        <v>23</v>
      </c>
      <c r="I764" s="41" t="s">
        <v>2859</v>
      </c>
      <c r="J764" s="42">
        <v>0</v>
      </c>
      <c r="K764" s="43"/>
      <c r="L764" s="44">
        <f t="shared" si="11"/>
        <v>60255000</v>
      </c>
    </row>
    <row r="765" spans="1:12" ht="17.25" customHeight="1" x14ac:dyDescent="0.25">
      <c r="A765" s="34" t="s">
        <v>2860</v>
      </c>
      <c r="B765" s="35">
        <v>45016</v>
      </c>
      <c r="C765" s="36">
        <v>45026</v>
      </c>
      <c r="D765" s="37" t="s">
        <v>50</v>
      </c>
      <c r="E765" s="38" t="s">
        <v>2861</v>
      </c>
      <c r="F765" s="38" t="s">
        <v>2862</v>
      </c>
      <c r="G765" s="39">
        <v>16000000</v>
      </c>
      <c r="H765" s="40" t="s">
        <v>23</v>
      </c>
      <c r="I765" s="41" t="s">
        <v>2863</v>
      </c>
      <c r="J765" s="42">
        <v>8000000</v>
      </c>
      <c r="K765" s="43"/>
      <c r="L765" s="44">
        <f t="shared" si="11"/>
        <v>24000000</v>
      </c>
    </row>
    <row r="766" spans="1:12" ht="17.25" customHeight="1" x14ac:dyDescent="0.25">
      <c r="A766" s="34" t="s">
        <v>2864</v>
      </c>
      <c r="B766" s="35">
        <v>45019</v>
      </c>
      <c r="C766" s="36">
        <v>45030</v>
      </c>
      <c r="D766" s="37" t="s">
        <v>20</v>
      </c>
      <c r="E766" s="38" t="s">
        <v>2865</v>
      </c>
      <c r="F766" s="38" t="s">
        <v>846</v>
      </c>
      <c r="G766" s="39">
        <v>49543000</v>
      </c>
      <c r="H766" s="40" t="s">
        <v>23</v>
      </c>
      <c r="I766" s="41" t="s">
        <v>2866</v>
      </c>
      <c r="J766" s="42">
        <v>0</v>
      </c>
      <c r="K766" s="43"/>
      <c r="L766" s="44">
        <f t="shared" si="11"/>
        <v>49543000</v>
      </c>
    </row>
    <row r="767" spans="1:12" ht="17.25" customHeight="1" x14ac:dyDescent="0.25">
      <c r="A767" s="34" t="s">
        <v>2867</v>
      </c>
      <c r="B767" s="35">
        <v>45019</v>
      </c>
      <c r="C767" s="36">
        <v>45026</v>
      </c>
      <c r="D767" s="37" t="s">
        <v>20</v>
      </c>
      <c r="E767" s="38" t="s">
        <v>2868</v>
      </c>
      <c r="F767" s="38" t="s">
        <v>2869</v>
      </c>
      <c r="G767" s="39">
        <v>59824000</v>
      </c>
      <c r="H767" s="40" t="s">
        <v>23</v>
      </c>
      <c r="I767" s="41" t="s">
        <v>2870</v>
      </c>
      <c r="J767" s="42">
        <v>0</v>
      </c>
      <c r="K767" s="43"/>
      <c r="L767" s="44">
        <f t="shared" si="11"/>
        <v>59824000</v>
      </c>
    </row>
    <row r="768" spans="1:12" ht="17.25" customHeight="1" x14ac:dyDescent="0.25">
      <c r="A768" s="34" t="s">
        <v>2871</v>
      </c>
      <c r="B768" s="35">
        <v>45016</v>
      </c>
      <c r="C768" s="36">
        <v>45026</v>
      </c>
      <c r="D768" s="37" t="s">
        <v>20</v>
      </c>
      <c r="E768" s="38" t="s">
        <v>2872</v>
      </c>
      <c r="F768" s="38" t="s">
        <v>2873</v>
      </c>
      <c r="G768" s="39">
        <v>21012000</v>
      </c>
      <c r="H768" s="40" t="s">
        <v>23</v>
      </c>
      <c r="I768" s="41" t="s">
        <v>2874</v>
      </c>
      <c r="J768" s="42">
        <v>10506000</v>
      </c>
      <c r="K768" s="43"/>
      <c r="L768" s="44">
        <f t="shared" si="11"/>
        <v>31518000</v>
      </c>
    </row>
    <row r="769" spans="1:12" ht="17.25" customHeight="1" x14ac:dyDescent="0.25">
      <c r="A769" s="34" t="s">
        <v>2875</v>
      </c>
      <c r="B769" s="35">
        <v>45019</v>
      </c>
      <c r="C769" s="36">
        <v>45020</v>
      </c>
      <c r="D769" s="37" t="s">
        <v>20</v>
      </c>
      <c r="E769" s="38" t="s">
        <v>2876</v>
      </c>
      <c r="F769" s="38" t="s">
        <v>2877</v>
      </c>
      <c r="G769" s="39">
        <v>104000000</v>
      </c>
      <c r="H769" s="40" t="s">
        <v>23</v>
      </c>
      <c r="I769" s="41" t="s">
        <v>2878</v>
      </c>
      <c r="J769" s="42">
        <v>0</v>
      </c>
      <c r="K769" s="43"/>
      <c r="L769" s="44">
        <f t="shared" si="11"/>
        <v>104000000</v>
      </c>
    </row>
    <row r="770" spans="1:12" ht="17.25" customHeight="1" x14ac:dyDescent="0.25">
      <c r="A770" s="34" t="s">
        <v>2879</v>
      </c>
      <c r="B770" s="35">
        <v>45019</v>
      </c>
      <c r="C770" s="36">
        <v>45020</v>
      </c>
      <c r="D770" s="37" t="s">
        <v>20</v>
      </c>
      <c r="E770" s="38" t="s">
        <v>2880</v>
      </c>
      <c r="F770" s="38" t="s">
        <v>1361</v>
      </c>
      <c r="G770" s="39">
        <v>86520000</v>
      </c>
      <c r="H770" s="40" t="s">
        <v>23</v>
      </c>
      <c r="I770" s="41" t="s">
        <v>2881</v>
      </c>
      <c r="J770" s="42">
        <v>9733500</v>
      </c>
      <c r="K770" s="43"/>
      <c r="L770" s="44">
        <f t="shared" si="11"/>
        <v>96253500</v>
      </c>
    </row>
    <row r="771" spans="1:12" ht="17.25" customHeight="1" x14ac:dyDescent="0.25">
      <c r="A771" s="34" t="s">
        <v>2882</v>
      </c>
      <c r="B771" s="35">
        <v>45019</v>
      </c>
      <c r="C771" s="36">
        <v>45020</v>
      </c>
      <c r="D771" s="37" t="s">
        <v>20</v>
      </c>
      <c r="E771" s="38" t="s">
        <v>305</v>
      </c>
      <c r="F771" s="38" t="s">
        <v>2883</v>
      </c>
      <c r="G771" s="39">
        <v>58500000</v>
      </c>
      <c r="H771" s="40" t="s">
        <v>23</v>
      </c>
      <c r="I771" s="41" t="s">
        <v>2884</v>
      </c>
      <c r="J771" s="42">
        <v>0</v>
      </c>
      <c r="K771" s="43">
        <v>16250000</v>
      </c>
      <c r="L771" s="44">
        <f t="shared" si="11"/>
        <v>42250000</v>
      </c>
    </row>
    <row r="772" spans="1:12" ht="17.25" customHeight="1" x14ac:dyDescent="0.25">
      <c r="A772" s="34" t="s">
        <v>2885</v>
      </c>
      <c r="B772" s="35">
        <v>45026</v>
      </c>
      <c r="C772" s="36">
        <v>45027</v>
      </c>
      <c r="D772" s="37" t="s">
        <v>20</v>
      </c>
      <c r="E772" s="38" t="s">
        <v>2886</v>
      </c>
      <c r="F772" s="38" t="s">
        <v>2887</v>
      </c>
      <c r="G772" s="39">
        <v>66000000</v>
      </c>
      <c r="H772" s="40" t="s">
        <v>23</v>
      </c>
      <c r="I772" s="41" t="s">
        <v>2888</v>
      </c>
      <c r="J772" s="42">
        <v>11700000</v>
      </c>
      <c r="K772" s="43"/>
      <c r="L772" s="44">
        <f t="shared" si="11"/>
        <v>77700000</v>
      </c>
    </row>
    <row r="773" spans="1:12" ht="17.25" customHeight="1" x14ac:dyDescent="0.25">
      <c r="A773" s="34" t="s">
        <v>2889</v>
      </c>
      <c r="B773" s="35">
        <v>45019</v>
      </c>
      <c r="C773" s="36">
        <v>45021</v>
      </c>
      <c r="D773" s="37" t="s">
        <v>20</v>
      </c>
      <c r="E773" s="38" t="s">
        <v>2890</v>
      </c>
      <c r="F773" s="38" t="s">
        <v>2891</v>
      </c>
      <c r="G773" s="39">
        <v>76482000</v>
      </c>
      <c r="H773" s="40" t="s">
        <v>23</v>
      </c>
      <c r="I773" s="41" t="s">
        <v>2892</v>
      </c>
      <c r="J773" s="42">
        <v>0</v>
      </c>
      <c r="K773" s="43"/>
      <c r="L773" s="44">
        <f t="shared" si="11"/>
        <v>76482000</v>
      </c>
    </row>
    <row r="774" spans="1:12" ht="17.25" customHeight="1" x14ac:dyDescent="0.25">
      <c r="A774" s="34" t="s">
        <v>2893</v>
      </c>
      <c r="B774" s="35">
        <v>45019</v>
      </c>
      <c r="C774" s="36">
        <v>45020</v>
      </c>
      <c r="D774" s="37" t="s">
        <v>20</v>
      </c>
      <c r="E774" s="38" t="s">
        <v>2894</v>
      </c>
      <c r="F774" s="38" t="s">
        <v>2895</v>
      </c>
      <c r="G774" s="39">
        <v>61840000</v>
      </c>
      <c r="H774" s="40" t="s">
        <v>23</v>
      </c>
      <c r="I774" s="41" t="s">
        <v>2896</v>
      </c>
      <c r="J774" s="42">
        <v>6957000</v>
      </c>
      <c r="K774" s="43"/>
      <c r="L774" s="44">
        <f t="shared" si="11"/>
        <v>68797000</v>
      </c>
    </row>
    <row r="775" spans="1:12" ht="17.25" customHeight="1" x14ac:dyDescent="0.25">
      <c r="A775" s="34" t="s">
        <v>2897</v>
      </c>
      <c r="B775" s="35">
        <v>45019</v>
      </c>
      <c r="C775" s="36">
        <v>45020</v>
      </c>
      <c r="D775" s="37" t="s">
        <v>20</v>
      </c>
      <c r="E775" s="38" t="s">
        <v>2898</v>
      </c>
      <c r="F775" s="38" t="s">
        <v>2899</v>
      </c>
      <c r="G775" s="39">
        <v>34400000</v>
      </c>
      <c r="H775" s="40" t="s">
        <v>23</v>
      </c>
      <c r="I775" s="41" t="s">
        <v>2900</v>
      </c>
      <c r="J775" s="42">
        <v>3870000</v>
      </c>
      <c r="K775" s="43"/>
      <c r="L775" s="44">
        <f t="shared" si="11"/>
        <v>38270000</v>
      </c>
    </row>
    <row r="776" spans="1:12" ht="17.25" customHeight="1" x14ac:dyDescent="0.25">
      <c r="A776" s="34" t="s">
        <v>2901</v>
      </c>
      <c r="B776" s="35">
        <v>45021</v>
      </c>
      <c r="C776" s="36">
        <v>45030</v>
      </c>
      <c r="D776" s="37" t="s">
        <v>2559</v>
      </c>
      <c r="E776" s="38" t="s">
        <v>2902</v>
      </c>
      <c r="F776" s="38" t="s">
        <v>2903</v>
      </c>
      <c r="G776" s="39">
        <v>33937724</v>
      </c>
      <c r="H776" s="40" t="s">
        <v>2562</v>
      </c>
      <c r="I776" s="41" t="s">
        <v>2904</v>
      </c>
      <c r="J776" s="42">
        <v>0</v>
      </c>
      <c r="K776" s="43"/>
      <c r="L776" s="44">
        <f t="shared" si="11"/>
        <v>33937724</v>
      </c>
    </row>
    <row r="777" spans="1:12" ht="17.25" customHeight="1" x14ac:dyDescent="0.25">
      <c r="A777" s="34" t="s">
        <v>2905</v>
      </c>
      <c r="B777" s="35">
        <v>45019</v>
      </c>
      <c r="C777" s="36">
        <v>45026</v>
      </c>
      <c r="D777" s="37" t="s">
        <v>20</v>
      </c>
      <c r="E777" s="38" t="s">
        <v>2906</v>
      </c>
      <c r="F777" s="38" t="s">
        <v>2907</v>
      </c>
      <c r="G777" s="39">
        <v>59200000</v>
      </c>
      <c r="H777" s="40" t="s">
        <v>2908</v>
      </c>
      <c r="I777" s="41" t="s">
        <v>2909</v>
      </c>
      <c r="J777" s="42">
        <v>0</v>
      </c>
      <c r="K777" s="43"/>
      <c r="L777" s="44">
        <f t="shared" si="11"/>
        <v>59200000</v>
      </c>
    </row>
    <row r="778" spans="1:12" ht="17.25" customHeight="1" x14ac:dyDescent="0.25">
      <c r="A778" s="34" t="s">
        <v>2910</v>
      </c>
      <c r="B778" s="35">
        <v>45019</v>
      </c>
      <c r="C778" s="36">
        <v>45020</v>
      </c>
      <c r="D778" s="37" t="s">
        <v>20</v>
      </c>
      <c r="E778" s="38" t="s">
        <v>2911</v>
      </c>
      <c r="F778" s="38" t="s">
        <v>2912</v>
      </c>
      <c r="G778" s="39">
        <v>76000000</v>
      </c>
      <c r="H778" s="40" t="s">
        <v>23</v>
      </c>
      <c r="I778" s="41" t="s">
        <v>2913</v>
      </c>
      <c r="J778" s="42">
        <v>0</v>
      </c>
      <c r="K778" s="43"/>
      <c r="L778" s="44">
        <f t="shared" si="11"/>
        <v>76000000</v>
      </c>
    </row>
    <row r="779" spans="1:12" ht="17.25" customHeight="1" x14ac:dyDescent="0.25">
      <c r="A779" s="34" t="s">
        <v>2914</v>
      </c>
      <c r="B779" s="35">
        <v>45027</v>
      </c>
      <c r="C779" s="36">
        <v>45033</v>
      </c>
      <c r="D779" s="37" t="s">
        <v>2559</v>
      </c>
      <c r="E779" s="38" t="s">
        <v>2915</v>
      </c>
      <c r="F779" s="38" t="s">
        <v>2916</v>
      </c>
      <c r="G779" s="39">
        <v>95481792</v>
      </c>
      <c r="H779" s="40" t="s">
        <v>2562</v>
      </c>
      <c r="I779" s="41" t="s">
        <v>2917</v>
      </c>
      <c r="J779" s="42">
        <v>0</v>
      </c>
      <c r="K779" s="43"/>
      <c r="L779" s="44">
        <f t="shared" si="11"/>
        <v>95481792</v>
      </c>
    </row>
    <row r="780" spans="1:12" ht="17.25" customHeight="1" x14ac:dyDescent="0.25">
      <c r="A780" s="34" t="s">
        <v>2918</v>
      </c>
      <c r="B780" s="35">
        <v>45033</v>
      </c>
      <c r="C780" s="36">
        <v>45036</v>
      </c>
      <c r="D780" s="37" t="s">
        <v>2559</v>
      </c>
      <c r="E780" s="38" t="s">
        <v>2919</v>
      </c>
      <c r="F780" s="38" t="s">
        <v>2920</v>
      </c>
      <c r="G780" s="39">
        <v>1003397401</v>
      </c>
      <c r="H780" s="40" t="s">
        <v>23</v>
      </c>
      <c r="I780" s="41" t="s">
        <v>2921</v>
      </c>
      <c r="J780" s="42">
        <v>0</v>
      </c>
      <c r="K780" s="43"/>
      <c r="L780" s="44">
        <f t="shared" ref="L780:L843" si="12">+G780+J780-K780</f>
        <v>1003397401</v>
      </c>
    </row>
    <row r="781" spans="1:12" ht="17.25" customHeight="1" x14ac:dyDescent="0.25">
      <c r="A781" s="34" t="s">
        <v>2922</v>
      </c>
      <c r="B781" s="35">
        <v>45033</v>
      </c>
      <c r="C781" s="36">
        <v>45035</v>
      </c>
      <c r="D781" s="37" t="s">
        <v>2559</v>
      </c>
      <c r="E781" s="38" t="s">
        <v>2919</v>
      </c>
      <c r="F781" s="38" t="s">
        <v>2923</v>
      </c>
      <c r="G781" s="39">
        <v>82945078</v>
      </c>
      <c r="H781" s="40" t="s">
        <v>23</v>
      </c>
      <c r="I781" s="41" t="s">
        <v>2924</v>
      </c>
      <c r="J781" s="42">
        <v>0</v>
      </c>
      <c r="K781" s="43"/>
      <c r="L781" s="44">
        <f t="shared" si="12"/>
        <v>82945078</v>
      </c>
    </row>
    <row r="782" spans="1:12" ht="17.25" customHeight="1" x14ac:dyDescent="0.25">
      <c r="A782" s="34" t="s">
        <v>2925</v>
      </c>
      <c r="B782" s="35">
        <v>45019</v>
      </c>
      <c r="C782" s="36">
        <v>45020</v>
      </c>
      <c r="D782" s="37" t="s">
        <v>20</v>
      </c>
      <c r="E782" s="38" t="s">
        <v>2926</v>
      </c>
      <c r="F782" s="38" t="s">
        <v>2927</v>
      </c>
      <c r="G782" s="39">
        <v>76000000</v>
      </c>
      <c r="H782" s="40" t="s">
        <v>23</v>
      </c>
      <c r="I782" s="41" t="s">
        <v>2928</v>
      </c>
      <c r="J782" s="42">
        <v>0</v>
      </c>
      <c r="K782" s="43"/>
      <c r="L782" s="44">
        <f t="shared" si="12"/>
        <v>76000000</v>
      </c>
    </row>
    <row r="783" spans="1:12" ht="17.25" customHeight="1" x14ac:dyDescent="0.25">
      <c r="A783" s="34" t="s">
        <v>2929</v>
      </c>
      <c r="B783" s="35">
        <v>45021</v>
      </c>
      <c r="C783" s="36">
        <v>45028</v>
      </c>
      <c r="D783" s="37" t="s">
        <v>20</v>
      </c>
      <c r="E783" s="38" t="s">
        <v>2930</v>
      </c>
      <c r="F783" s="38" t="s">
        <v>2777</v>
      </c>
      <c r="G783" s="39">
        <v>54400000</v>
      </c>
      <c r="H783" s="40" t="s">
        <v>23</v>
      </c>
      <c r="I783" s="41" t="s">
        <v>2931</v>
      </c>
      <c r="J783" s="42">
        <v>0</v>
      </c>
      <c r="K783" s="43"/>
      <c r="L783" s="44">
        <f t="shared" si="12"/>
        <v>54400000</v>
      </c>
    </row>
    <row r="784" spans="1:12" ht="17.25" customHeight="1" x14ac:dyDescent="0.25">
      <c r="A784" s="34" t="s">
        <v>2932</v>
      </c>
      <c r="B784" s="35">
        <v>45021</v>
      </c>
      <c r="C784" s="36">
        <v>45028</v>
      </c>
      <c r="D784" s="37" t="s">
        <v>20</v>
      </c>
      <c r="E784" s="38" t="s">
        <v>2933</v>
      </c>
      <c r="F784" s="38" t="s">
        <v>2934</v>
      </c>
      <c r="G784" s="39">
        <v>74160000</v>
      </c>
      <c r="H784" s="40" t="s">
        <v>23</v>
      </c>
      <c r="I784" s="41" t="s">
        <v>2935</v>
      </c>
      <c r="J784" s="42">
        <v>0</v>
      </c>
      <c r="K784" s="43"/>
      <c r="L784" s="44">
        <f t="shared" si="12"/>
        <v>74160000</v>
      </c>
    </row>
    <row r="785" spans="1:12" ht="17.25" customHeight="1" x14ac:dyDescent="0.25">
      <c r="A785" s="34" t="s">
        <v>2936</v>
      </c>
      <c r="B785" s="35">
        <v>45020</v>
      </c>
      <c r="C785" s="36">
        <v>45035</v>
      </c>
      <c r="D785" s="37" t="s">
        <v>20</v>
      </c>
      <c r="E785" s="38" t="s">
        <v>2937</v>
      </c>
      <c r="F785" s="38" t="s">
        <v>2938</v>
      </c>
      <c r="G785" s="39">
        <v>7950000</v>
      </c>
      <c r="H785" s="40" t="s">
        <v>2939</v>
      </c>
      <c r="I785" s="41" t="s">
        <v>2940</v>
      </c>
      <c r="J785" s="42">
        <v>0</v>
      </c>
      <c r="K785" s="43">
        <v>3356667</v>
      </c>
      <c r="L785" s="44">
        <f t="shared" si="12"/>
        <v>4593333</v>
      </c>
    </row>
    <row r="786" spans="1:12" ht="17.25" customHeight="1" x14ac:dyDescent="0.25">
      <c r="A786" s="34" t="s">
        <v>2941</v>
      </c>
      <c r="B786" s="35">
        <v>45020</v>
      </c>
      <c r="C786" s="36">
        <v>45035</v>
      </c>
      <c r="D786" s="37" t="s">
        <v>20</v>
      </c>
      <c r="E786" s="38" t="s">
        <v>2942</v>
      </c>
      <c r="F786" s="38" t="s">
        <v>2943</v>
      </c>
      <c r="G786" s="39">
        <v>7950000</v>
      </c>
      <c r="H786" s="40" t="s">
        <v>2939</v>
      </c>
      <c r="I786" s="41" t="s">
        <v>2944</v>
      </c>
      <c r="J786" s="42">
        <v>0</v>
      </c>
      <c r="K786" s="43">
        <v>3356667</v>
      </c>
      <c r="L786" s="44">
        <f t="shared" si="12"/>
        <v>4593333</v>
      </c>
    </row>
    <row r="787" spans="1:12" ht="17.25" customHeight="1" x14ac:dyDescent="0.25">
      <c r="A787" s="34" t="s">
        <v>2945</v>
      </c>
      <c r="B787" s="35">
        <v>45020</v>
      </c>
      <c r="C787" s="36">
        <v>45021</v>
      </c>
      <c r="D787" s="37" t="s">
        <v>20</v>
      </c>
      <c r="E787" s="38" t="s">
        <v>2946</v>
      </c>
      <c r="F787" s="38" t="s">
        <v>2947</v>
      </c>
      <c r="G787" s="39">
        <v>65920000</v>
      </c>
      <c r="H787" s="40" t="s">
        <v>23</v>
      </c>
      <c r="I787" s="41" t="s">
        <v>2948</v>
      </c>
      <c r="J787" s="42">
        <v>0</v>
      </c>
      <c r="K787" s="43"/>
      <c r="L787" s="44">
        <f t="shared" si="12"/>
        <v>65920000</v>
      </c>
    </row>
    <row r="788" spans="1:12" ht="17.25" customHeight="1" x14ac:dyDescent="0.25">
      <c r="A788" s="34" t="s">
        <v>2949</v>
      </c>
      <c r="B788" s="35">
        <v>45027</v>
      </c>
      <c r="C788" s="36">
        <v>45028</v>
      </c>
      <c r="D788" s="37" t="s">
        <v>50</v>
      </c>
      <c r="E788" s="38" t="s">
        <v>2950</v>
      </c>
      <c r="F788" s="38" t="s">
        <v>2951</v>
      </c>
      <c r="G788" s="39">
        <v>22880000</v>
      </c>
      <c r="H788" s="40" t="s">
        <v>23</v>
      </c>
      <c r="I788" s="41" t="s">
        <v>2952</v>
      </c>
      <c r="J788" s="42">
        <v>0</v>
      </c>
      <c r="K788" s="43"/>
      <c r="L788" s="44">
        <f t="shared" si="12"/>
        <v>22880000</v>
      </c>
    </row>
    <row r="789" spans="1:12" ht="17.25" customHeight="1" x14ac:dyDescent="0.25">
      <c r="A789" s="34" t="s">
        <v>2953</v>
      </c>
      <c r="B789" s="35">
        <v>45020</v>
      </c>
      <c r="C789" s="36">
        <v>45021</v>
      </c>
      <c r="D789" s="37" t="s">
        <v>20</v>
      </c>
      <c r="E789" s="38" t="s">
        <v>959</v>
      </c>
      <c r="F789" s="38" t="s">
        <v>2954</v>
      </c>
      <c r="G789" s="39">
        <v>52530000</v>
      </c>
      <c r="H789" s="40" t="s">
        <v>23</v>
      </c>
      <c r="I789" s="41" t="s">
        <v>2955</v>
      </c>
      <c r="J789" s="42">
        <v>0</v>
      </c>
      <c r="K789" s="43"/>
      <c r="L789" s="44">
        <f t="shared" si="12"/>
        <v>52530000</v>
      </c>
    </row>
    <row r="790" spans="1:12" ht="17.25" customHeight="1" x14ac:dyDescent="0.25">
      <c r="A790" s="34" t="s">
        <v>2956</v>
      </c>
      <c r="B790" s="35">
        <v>45021</v>
      </c>
      <c r="C790" s="36">
        <v>45028</v>
      </c>
      <c r="D790" s="37" t="s">
        <v>20</v>
      </c>
      <c r="E790" s="38" t="s">
        <v>2957</v>
      </c>
      <c r="F790" s="38" t="s">
        <v>643</v>
      </c>
      <c r="G790" s="39">
        <v>49543000</v>
      </c>
      <c r="H790" s="40" t="s">
        <v>23</v>
      </c>
      <c r="I790" s="41" t="s">
        <v>2958</v>
      </c>
      <c r="J790" s="42">
        <v>0</v>
      </c>
      <c r="K790" s="43"/>
      <c r="L790" s="44">
        <f t="shared" si="12"/>
        <v>49543000</v>
      </c>
    </row>
    <row r="791" spans="1:12" ht="17.25" customHeight="1" x14ac:dyDescent="0.25">
      <c r="A791" s="34" t="s">
        <v>2959</v>
      </c>
      <c r="B791" s="35">
        <v>45027</v>
      </c>
      <c r="C791" s="36">
        <v>45028</v>
      </c>
      <c r="D791" s="37" t="s">
        <v>50</v>
      </c>
      <c r="E791" s="38" t="s">
        <v>2960</v>
      </c>
      <c r="F791" s="38" t="s">
        <v>2961</v>
      </c>
      <c r="G791" s="39">
        <v>26400000</v>
      </c>
      <c r="H791" s="40" t="s">
        <v>23</v>
      </c>
      <c r="I791" s="41" t="s">
        <v>2962</v>
      </c>
      <c r="J791" s="42">
        <v>0</v>
      </c>
      <c r="K791" s="43"/>
      <c r="L791" s="44">
        <f t="shared" si="12"/>
        <v>26400000</v>
      </c>
    </row>
    <row r="792" spans="1:12" ht="17.25" customHeight="1" x14ac:dyDescent="0.25">
      <c r="A792" s="34" t="s">
        <v>2963</v>
      </c>
      <c r="B792" s="35">
        <v>45028</v>
      </c>
      <c r="C792" s="36">
        <v>45033</v>
      </c>
      <c r="D792" s="37" t="s">
        <v>20</v>
      </c>
      <c r="E792" s="38" t="s">
        <v>2964</v>
      </c>
      <c r="F792" s="38" t="s">
        <v>2965</v>
      </c>
      <c r="G792" s="39">
        <v>59824000</v>
      </c>
      <c r="H792" s="40" t="s">
        <v>23</v>
      </c>
      <c r="I792" s="41" t="s">
        <v>2966</v>
      </c>
      <c r="J792" s="42">
        <v>0</v>
      </c>
      <c r="K792" s="43"/>
      <c r="L792" s="44">
        <f t="shared" si="12"/>
        <v>59824000</v>
      </c>
    </row>
    <row r="793" spans="1:12" ht="17.25" customHeight="1" x14ac:dyDescent="0.25">
      <c r="A793" s="34" t="s">
        <v>2967</v>
      </c>
      <c r="B793" s="35">
        <v>45028</v>
      </c>
      <c r="C793" s="36">
        <v>45033</v>
      </c>
      <c r="D793" s="37" t="s">
        <v>20</v>
      </c>
      <c r="E793" s="38" t="s">
        <v>2968</v>
      </c>
      <c r="F793" s="38" t="s">
        <v>2969</v>
      </c>
      <c r="G793" s="39">
        <v>55620000</v>
      </c>
      <c r="H793" s="40" t="s">
        <v>23</v>
      </c>
      <c r="I793" s="41" t="s">
        <v>2970</v>
      </c>
      <c r="J793" s="42">
        <v>0</v>
      </c>
      <c r="K793" s="43"/>
      <c r="L793" s="44">
        <f t="shared" si="12"/>
        <v>55620000</v>
      </c>
    </row>
    <row r="794" spans="1:12" ht="17.25" customHeight="1" x14ac:dyDescent="0.25">
      <c r="A794" s="34" t="s">
        <v>2971</v>
      </c>
      <c r="B794" s="35">
        <v>45026</v>
      </c>
      <c r="C794" s="36">
        <v>45028</v>
      </c>
      <c r="D794" s="37" t="s">
        <v>20</v>
      </c>
      <c r="E794" s="38" t="s">
        <v>2972</v>
      </c>
      <c r="F794" s="38" t="s">
        <v>134</v>
      </c>
      <c r="G794" s="39">
        <v>48590250</v>
      </c>
      <c r="H794" s="40" t="s">
        <v>23</v>
      </c>
      <c r="I794" s="41" t="s">
        <v>2973</v>
      </c>
      <c r="J794" s="42">
        <v>0</v>
      </c>
      <c r="K794" s="43"/>
      <c r="L794" s="44">
        <f t="shared" si="12"/>
        <v>48590250</v>
      </c>
    </row>
    <row r="795" spans="1:12" ht="17.25" customHeight="1" x14ac:dyDescent="0.25">
      <c r="A795" s="34" t="s">
        <v>2974</v>
      </c>
      <c r="B795" s="35">
        <v>45027</v>
      </c>
      <c r="C795" s="36">
        <v>45028</v>
      </c>
      <c r="D795" s="37" t="s">
        <v>20</v>
      </c>
      <c r="E795" s="38" t="s">
        <v>2975</v>
      </c>
      <c r="F795" s="38" t="s">
        <v>291</v>
      </c>
      <c r="G795" s="39">
        <v>49508667</v>
      </c>
      <c r="H795" s="40" t="s">
        <v>23</v>
      </c>
      <c r="I795" s="41" t="s">
        <v>2976</v>
      </c>
      <c r="J795" s="42">
        <v>0</v>
      </c>
      <c r="K795" s="43"/>
      <c r="L795" s="44">
        <f t="shared" si="12"/>
        <v>49508667</v>
      </c>
    </row>
    <row r="796" spans="1:12" ht="17.25" customHeight="1" x14ac:dyDescent="0.25">
      <c r="A796" s="34" t="s">
        <v>2977</v>
      </c>
      <c r="B796" s="35">
        <v>45026</v>
      </c>
      <c r="C796" s="36">
        <v>45028</v>
      </c>
      <c r="D796" s="37" t="s">
        <v>20</v>
      </c>
      <c r="E796" s="38" t="s">
        <v>2978</v>
      </c>
      <c r="F796" s="38" t="s">
        <v>2979</v>
      </c>
      <c r="G796" s="39">
        <v>41600000</v>
      </c>
      <c r="H796" s="40" t="s">
        <v>23</v>
      </c>
      <c r="I796" s="41" t="s">
        <v>2980</v>
      </c>
      <c r="J796" s="42">
        <v>0</v>
      </c>
      <c r="K796" s="43"/>
      <c r="L796" s="44">
        <f t="shared" si="12"/>
        <v>41600000</v>
      </c>
    </row>
    <row r="797" spans="1:12" ht="17.25" customHeight="1" x14ac:dyDescent="0.25">
      <c r="A797" s="34" t="s">
        <v>2981</v>
      </c>
      <c r="B797" s="35">
        <v>45026</v>
      </c>
      <c r="C797" s="36">
        <v>45029</v>
      </c>
      <c r="D797" s="37" t="s">
        <v>20</v>
      </c>
      <c r="E797" s="38" t="s">
        <v>2982</v>
      </c>
      <c r="F797" s="38" t="s">
        <v>2983</v>
      </c>
      <c r="G797" s="39">
        <v>74160000</v>
      </c>
      <c r="H797" s="40" t="s">
        <v>23</v>
      </c>
      <c r="I797" s="41" t="s">
        <v>2984</v>
      </c>
      <c r="J797" s="42">
        <v>0</v>
      </c>
      <c r="K797" s="43"/>
      <c r="L797" s="44">
        <f t="shared" si="12"/>
        <v>74160000</v>
      </c>
    </row>
    <row r="798" spans="1:12" ht="17.25" customHeight="1" x14ac:dyDescent="0.25">
      <c r="A798" s="34" t="s">
        <v>2985</v>
      </c>
      <c r="B798" s="35">
        <v>45026</v>
      </c>
      <c r="C798" s="36">
        <v>45029</v>
      </c>
      <c r="D798" s="37" t="s">
        <v>20</v>
      </c>
      <c r="E798" s="38" t="s">
        <v>2986</v>
      </c>
      <c r="F798" s="38" t="s">
        <v>2987</v>
      </c>
      <c r="G798" s="39">
        <v>59824000</v>
      </c>
      <c r="H798" s="40" t="s">
        <v>23</v>
      </c>
      <c r="I798" s="41" t="s">
        <v>2988</v>
      </c>
      <c r="J798" s="42">
        <v>0</v>
      </c>
      <c r="K798" s="43"/>
      <c r="L798" s="44">
        <f t="shared" si="12"/>
        <v>59824000</v>
      </c>
    </row>
    <row r="799" spans="1:12" ht="17.25" customHeight="1" x14ac:dyDescent="0.25">
      <c r="A799" s="34" t="s">
        <v>2989</v>
      </c>
      <c r="B799" s="35">
        <v>45027</v>
      </c>
      <c r="C799" s="36">
        <v>45029</v>
      </c>
      <c r="D799" s="37" t="s">
        <v>20</v>
      </c>
      <c r="E799" s="38" t="s">
        <v>2990</v>
      </c>
      <c r="F799" s="38" t="s">
        <v>2991</v>
      </c>
      <c r="G799" s="39">
        <v>44868000</v>
      </c>
      <c r="H799" s="40" t="s">
        <v>23</v>
      </c>
      <c r="I799" s="41" t="s">
        <v>2992</v>
      </c>
      <c r="J799" s="42">
        <v>19442800</v>
      </c>
      <c r="K799" s="43"/>
      <c r="L799" s="44">
        <f t="shared" si="12"/>
        <v>64310800</v>
      </c>
    </row>
    <row r="800" spans="1:12" ht="17.25" customHeight="1" x14ac:dyDescent="0.25">
      <c r="A800" s="34" t="s">
        <v>2993</v>
      </c>
      <c r="B800" s="35">
        <v>45026</v>
      </c>
      <c r="C800" s="36">
        <v>45035</v>
      </c>
      <c r="D800" s="37" t="s">
        <v>20</v>
      </c>
      <c r="E800" s="38" t="s">
        <v>2994</v>
      </c>
      <c r="F800" s="38" t="s">
        <v>2995</v>
      </c>
      <c r="G800" s="39">
        <v>31518000</v>
      </c>
      <c r="H800" s="40" t="s">
        <v>23</v>
      </c>
      <c r="I800" s="41" t="s">
        <v>2996</v>
      </c>
      <c r="J800" s="42">
        <v>15759000</v>
      </c>
      <c r="K800" s="43"/>
      <c r="L800" s="44">
        <f t="shared" si="12"/>
        <v>47277000</v>
      </c>
    </row>
    <row r="801" spans="1:12" ht="17.25" customHeight="1" x14ac:dyDescent="0.25">
      <c r="A801" s="34" t="s">
        <v>2997</v>
      </c>
      <c r="B801" s="35">
        <v>45026</v>
      </c>
      <c r="C801" s="36">
        <v>45029</v>
      </c>
      <c r="D801" s="37" t="s">
        <v>20</v>
      </c>
      <c r="E801" s="38" t="s">
        <v>2998</v>
      </c>
      <c r="F801" s="38" t="s">
        <v>2999</v>
      </c>
      <c r="G801" s="39">
        <v>44000000</v>
      </c>
      <c r="H801" s="40" t="s">
        <v>23</v>
      </c>
      <c r="I801" s="41" t="s">
        <v>3000</v>
      </c>
      <c r="J801" s="42">
        <v>0</v>
      </c>
      <c r="K801" s="43"/>
      <c r="L801" s="44">
        <f t="shared" si="12"/>
        <v>44000000</v>
      </c>
    </row>
    <row r="802" spans="1:12" ht="17.25" customHeight="1" x14ac:dyDescent="0.25">
      <c r="A802" s="34" t="s">
        <v>3001</v>
      </c>
      <c r="B802" s="35">
        <v>45026</v>
      </c>
      <c r="C802" s="36">
        <v>45029</v>
      </c>
      <c r="D802" s="37" t="s">
        <v>20</v>
      </c>
      <c r="E802" s="38" t="s">
        <v>3002</v>
      </c>
      <c r="F802" s="38" t="s">
        <v>3003</v>
      </c>
      <c r="G802" s="39">
        <v>65920000</v>
      </c>
      <c r="H802" s="40" t="s">
        <v>23</v>
      </c>
      <c r="I802" s="41" t="s">
        <v>3004</v>
      </c>
      <c r="J802" s="42">
        <v>0</v>
      </c>
      <c r="K802" s="43"/>
      <c r="L802" s="44">
        <f t="shared" si="12"/>
        <v>65920000</v>
      </c>
    </row>
    <row r="803" spans="1:12" ht="17.25" customHeight="1" x14ac:dyDescent="0.25">
      <c r="A803" s="34" t="s">
        <v>3005</v>
      </c>
      <c r="B803" s="35">
        <v>45026</v>
      </c>
      <c r="C803" s="36">
        <v>45029</v>
      </c>
      <c r="D803" s="37" t="s">
        <v>20</v>
      </c>
      <c r="E803" s="38" t="s">
        <v>3006</v>
      </c>
      <c r="F803" s="38" t="s">
        <v>3007</v>
      </c>
      <c r="G803" s="39">
        <v>44868000</v>
      </c>
      <c r="H803" s="40" t="s">
        <v>23</v>
      </c>
      <c r="I803" s="41" t="s">
        <v>3008</v>
      </c>
      <c r="J803" s="42">
        <v>19442800</v>
      </c>
      <c r="K803" s="43"/>
      <c r="L803" s="44">
        <f t="shared" si="12"/>
        <v>64310800</v>
      </c>
    </row>
    <row r="804" spans="1:12" ht="17.25" customHeight="1" x14ac:dyDescent="0.25">
      <c r="A804" s="34" t="s">
        <v>3009</v>
      </c>
      <c r="B804" s="35">
        <v>45027</v>
      </c>
      <c r="C804" s="36">
        <v>45034</v>
      </c>
      <c r="D804" s="37" t="s">
        <v>20</v>
      </c>
      <c r="E804" s="38" t="s">
        <v>3010</v>
      </c>
      <c r="F804" s="38" t="s">
        <v>3011</v>
      </c>
      <c r="G804" s="39">
        <v>49543000</v>
      </c>
      <c r="H804" s="40" t="s">
        <v>23</v>
      </c>
      <c r="I804" s="41" t="s">
        <v>3012</v>
      </c>
      <c r="J804" s="42">
        <v>0</v>
      </c>
      <c r="K804" s="43"/>
      <c r="L804" s="44">
        <f t="shared" si="12"/>
        <v>49543000</v>
      </c>
    </row>
    <row r="805" spans="1:12" ht="17.25" customHeight="1" x14ac:dyDescent="0.25">
      <c r="A805" s="34" t="s">
        <v>3013</v>
      </c>
      <c r="B805" s="35">
        <v>45027</v>
      </c>
      <c r="C805" s="36">
        <v>45034</v>
      </c>
      <c r="D805" s="37" t="s">
        <v>20</v>
      </c>
      <c r="E805" s="38" t="s">
        <v>3014</v>
      </c>
      <c r="F805" s="38" t="s">
        <v>643</v>
      </c>
      <c r="G805" s="39">
        <v>49543000</v>
      </c>
      <c r="H805" s="40" t="s">
        <v>23</v>
      </c>
      <c r="I805" s="41" t="s">
        <v>3015</v>
      </c>
      <c r="J805" s="42">
        <v>0</v>
      </c>
      <c r="K805" s="43"/>
      <c r="L805" s="44">
        <f t="shared" si="12"/>
        <v>49543000</v>
      </c>
    </row>
    <row r="806" spans="1:12" ht="17.25" customHeight="1" x14ac:dyDescent="0.25">
      <c r="A806" s="34" t="s">
        <v>3016</v>
      </c>
      <c r="B806" s="35">
        <v>45027</v>
      </c>
      <c r="C806" s="36">
        <v>45034</v>
      </c>
      <c r="D806" s="37" t="s">
        <v>20</v>
      </c>
      <c r="E806" s="38" t="s">
        <v>3017</v>
      </c>
      <c r="F806" s="38" t="s">
        <v>846</v>
      </c>
      <c r="G806" s="39">
        <v>49543000</v>
      </c>
      <c r="H806" s="40" t="s">
        <v>23</v>
      </c>
      <c r="I806" s="41" t="s">
        <v>3018</v>
      </c>
      <c r="J806" s="42">
        <v>0</v>
      </c>
      <c r="K806" s="43"/>
      <c r="L806" s="44">
        <f t="shared" si="12"/>
        <v>49543000</v>
      </c>
    </row>
    <row r="807" spans="1:12" ht="17.25" customHeight="1" x14ac:dyDescent="0.25">
      <c r="A807" s="34" t="s">
        <v>3019</v>
      </c>
      <c r="B807" s="35">
        <v>45027</v>
      </c>
      <c r="C807" s="36">
        <v>45029</v>
      </c>
      <c r="D807" s="37" t="s">
        <v>20</v>
      </c>
      <c r="E807" s="38" t="s">
        <v>3020</v>
      </c>
      <c r="F807" s="38" t="s">
        <v>3021</v>
      </c>
      <c r="G807" s="39">
        <v>59824000</v>
      </c>
      <c r="H807" s="40" t="s">
        <v>23</v>
      </c>
      <c r="I807" s="41" t="s">
        <v>3022</v>
      </c>
      <c r="J807" s="42">
        <v>0</v>
      </c>
      <c r="K807" s="43"/>
      <c r="L807" s="44">
        <f t="shared" si="12"/>
        <v>59824000</v>
      </c>
    </row>
    <row r="808" spans="1:12" ht="17.25" customHeight="1" x14ac:dyDescent="0.25">
      <c r="A808" s="34" t="s">
        <v>3023</v>
      </c>
      <c r="B808" s="35">
        <v>45028</v>
      </c>
      <c r="C808" s="36">
        <v>45030</v>
      </c>
      <c r="D808" s="37" t="s">
        <v>20</v>
      </c>
      <c r="E808" s="38" t="s">
        <v>3024</v>
      </c>
      <c r="F808" s="38" t="s">
        <v>3025</v>
      </c>
      <c r="G808" s="39">
        <v>78795000</v>
      </c>
      <c r="H808" s="40" t="s">
        <v>23</v>
      </c>
      <c r="I808" s="41" t="s">
        <v>3026</v>
      </c>
      <c r="J808" s="42">
        <v>0</v>
      </c>
      <c r="K808" s="43"/>
      <c r="L808" s="44">
        <f t="shared" si="12"/>
        <v>78795000</v>
      </c>
    </row>
    <row r="809" spans="1:12" ht="17.25" customHeight="1" x14ac:dyDescent="0.25">
      <c r="A809" s="34" t="s">
        <v>3027</v>
      </c>
      <c r="B809" s="35">
        <v>45029</v>
      </c>
      <c r="C809" s="36">
        <v>45029</v>
      </c>
      <c r="D809" s="37" t="s">
        <v>20</v>
      </c>
      <c r="E809" s="38" t="s">
        <v>3028</v>
      </c>
      <c r="F809" s="38" t="s">
        <v>3029</v>
      </c>
      <c r="G809" s="39">
        <v>72250000</v>
      </c>
      <c r="H809" s="40" t="s">
        <v>23</v>
      </c>
      <c r="I809" s="41" t="s">
        <v>3030</v>
      </c>
      <c r="J809" s="42">
        <v>0</v>
      </c>
      <c r="K809" s="43"/>
      <c r="L809" s="44">
        <f t="shared" si="12"/>
        <v>72250000</v>
      </c>
    </row>
    <row r="810" spans="1:12" ht="17.25" customHeight="1" x14ac:dyDescent="0.25">
      <c r="A810" s="34" t="s">
        <v>3031</v>
      </c>
      <c r="B810" s="35">
        <v>45029</v>
      </c>
      <c r="C810" s="36">
        <v>45033</v>
      </c>
      <c r="D810" s="37" t="s">
        <v>20</v>
      </c>
      <c r="E810" s="38" t="s">
        <v>3032</v>
      </c>
      <c r="F810" s="38" t="s">
        <v>3033</v>
      </c>
      <c r="G810" s="39">
        <v>44700000</v>
      </c>
      <c r="H810" s="40" t="s">
        <v>23</v>
      </c>
      <c r="I810" s="41" t="s">
        <v>3034</v>
      </c>
      <c r="J810" s="42">
        <v>0</v>
      </c>
      <c r="K810" s="43">
        <v>248333</v>
      </c>
      <c r="L810" s="44">
        <f t="shared" si="12"/>
        <v>44451667</v>
      </c>
    </row>
    <row r="811" spans="1:12" ht="17.25" customHeight="1" x14ac:dyDescent="0.25">
      <c r="A811" s="34" t="s">
        <v>3035</v>
      </c>
      <c r="B811" s="35">
        <v>45029</v>
      </c>
      <c r="C811" s="36">
        <v>45035</v>
      </c>
      <c r="D811" s="37" t="s">
        <v>20</v>
      </c>
      <c r="E811" s="38" t="s">
        <v>3036</v>
      </c>
      <c r="F811" s="38" t="s">
        <v>3037</v>
      </c>
      <c r="G811" s="39">
        <v>35000000</v>
      </c>
      <c r="H811" s="40" t="s">
        <v>23</v>
      </c>
      <c r="I811" s="41" t="s">
        <v>3038</v>
      </c>
      <c r="J811" s="42">
        <v>7000000</v>
      </c>
      <c r="K811" s="43"/>
      <c r="L811" s="44">
        <f t="shared" si="12"/>
        <v>42000000</v>
      </c>
    </row>
    <row r="812" spans="1:12" ht="17.25" customHeight="1" x14ac:dyDescent="0.25">
      <c r="A812" s="34" t="s">
        <v>3039</v>
      </c>
      <c r="B812" s="35">
        <v>45029</v>
      </c>
      <c r="C812" s="36">
        <v>45033</v>
      </c>
      <c r="D812" s="37" t="s">
        <v>20</v>
      </c>
      <c r="E812" s="38" t="s">
        <v>3040</v>
      </c>
      <c r="F812" s="38" t="s">
        <v>3041</v>
      </c>
      <c r="G812" s="39">
        <v>24000000</v>
      </c>
      <c r="H812" s="40" t="s">
        <v>23</v>
      </c>
      <c r="I812" s="41" t="s">
        <v>3042</v>
      </c>
      <c r="J812" s="42">
        <v>0</v>
      </c>
      <c r="K812" s="43"/>
      <c r="L812" s="44">
        <f t="shared" si="12"/>
        <v>24000000</v>
      </c>
    </row>
    <row r="813" spans="1:12" ht="17.25" customHeight="1" x14ac:dyDescent="0.25">
      <c r="A813" s="34" t="s">
        <v>3043</v>
      </c>
      <c r="B813" s="35">
        <v>45030</v>
      </c>
      <c r="C813" s="36">
        <v>45037</v>
      </c>
      <c r="D813" s="37" t="s">
        <v>20</v>
      </c>
      <c r="E813" s="38" t="s">
        <v>3044</v>
      </c>
      <c r="F813" s="38" t="s">
        <v>3045</v>
      </c>
      <c r="G813" s="39">
        <v>69525000</v>
      </c>
      <c r="H813" s="40" t="s">
        <v>23</v>
      </c>
      <c r="I813" s="41" t="s">
        <v>3046</v>
      </c>
      <c r="J813" s="42">
        <v>0</v>
      </c>
      <c r="K813" s="43"/>
      <c r="L813" s="44">
        <f t="shared" si="12"/>
        <v>69525000</v>
      </c>
    </row>
    <row r="814" spans="1:12" ht="17.25" customHeight="1" x14ac:dyDescent="0.25">
      <c r="A814" s="34" t="s">
        <v>3047</v>
      </c>
      <c r="B814" s="35">
        <v>45029</v>
      </c>
      <c r="C814" s="36">
        <v>45033</v>
      </c>
      <c r="D814" s="37" t="s">
        <v>20</v>
      </c>
      <c r="E814" s="38" t="s">
        <v>3048</v>
      </c>
      <c r="F814" s="38" t="s">
        <v>3049</v>
      </c>
      <c r="G814" s="39">
        <v>51800000</v>
      </c>
      <c r="H814" s="40" t="s">
        <v>2908</v>
      </c>
      <c r="I814" s="41" t="s">
        <v>3050</v>
      </c>
      <c r="J814" s="42">
        <v>25160000</v>
      </c>
      <c r="K814" s="43"/>
      <c r="L814" s="44">
        <f t="shared" si="12"/>
        <v>76960000</v>
      </c>
    </row>
    <row r="815" spans="1:12" ht="17.25" customHeight="1" x14ac:dyDescent="0.25">
      <c r="A815" s="34" t="s">
        <v>3051</v>
      </c>
      <c r="B815" s="35">
        <v>45029</v>
      </c>
      <c r="C815" s="36">
        <v>45030</v>
      </c>
      <c r="D815" s="37" t="s">
        <v>20</v>
      </c>
      <c r="E815" s="38" t="s">
        <v>3052</v>
      </c>
      <c r="F815" s="38" t="s">
        <v>3053</v>
      </c>
      <c r="G815" s="39">
        <v>51200000</v>
      </c>
      <c r="H815" s="40" t="s">
        <v>23</v>
      </c>
      <c r="I815" s="41" t="s">
        <v>3054</v>
      </c>
      <c r="J815" s="42">
        <v>0</v>
      </c>
      <c r="K815" s="43"/>
      <c r="L815" s="44">
        <f t="shared" si="12"/>
        <v>51200000</v>
      </c>
    </row>
    <row r="816" spans="1:12" ht="17.25" customHeight="1" x14ac:dyDescent="0.25">
      <c r="A816" s="34" t="s">
        <v>3055</v>
      </c>
      <c r="B816" s="35">
        <v>45034</v>
      </c>
      <c r="C816" s="36">
        <v>45035</v>
      </c>
      <c r="D816" s="37" t="s">
        <v>20</v>
      </c>
      <c r="E816" s="38" t="s">
        <v>3056</v>
      </c>
      <c r="F816" s="38" t="s">
        <v>3057</v>
      </c>
      <c r="G816" s="39">
        <v>76000000</v>
      </c>
      <c r="H816" s="40" t="s">
        <v>23</v>
      </c>
      <c r="I816" s="41" t="s">
        <v>3058</v>
      </c>
      <c r="J816" s="42">
        <v>0</v>
      </c>
      <c r="K816" s="43"/>
      <c r="L816" s="44">
        <f t="shared" si="12"/>
        <v>76000000</v>
      </c>
    </row>
    <row r="817" spans="1:12" ht="17.25" customHeight="1" x14ac:dyDescent="0.25">
      <c r="A817" s="34" t="s">
        <v>3059</v>
      </c>
      <c r="B817" s="35">
        <v>45035</v>
      </c>
      <c r="C817" s="36">
        <v>45036</v>
      </c>
      <c r="D817" s="37" t="s">
        <v>50</v>
      </c>
      <c r="E817" s="38" t="s">
        <v>3060</v>
      </c>
      <c r="F817" s="38" t="s">
        <v>3061</v>
      </c>
      <c r="G817" s="39">
        <v>32800000</v>
      </c>
      <c r="H817" s="40" t="s">
        <v>23</v>
      </c>
      <c r="I817" s="41" t="s">
        <v>3062</v>
      </c>
      <c r="J817" s="42">
        <v>0</v>
      </c>
      <c r="K817" s="43"/>
      <c r="L817" s="44">
        <f t="shared" si="12"/>
        <v>32800000</v>
      </c>
    </row>
    <row r="818" spans="1:12" ht="17.25" customHeight="1" x14ac:dyDescent="0.25">
      <c r="A818" s="34" t="s">
        <v>3063</v>
      </c>
      <c r="B818" s="35">
        <v>45034</v>
      </c>
      <c r="C818" s="36">
        <v>45037</v>
      </c>
      <c r="D818" s="37" t="s">
        <v>20</v>
      </c>
      <c r="E818" s="38" t="s">
        <v>3064</v>
      </c>
      <c r="F818" s="38" t="s">
        <v>3065</v>
      </c>
      <c r="G818" s="39">
        <v>76000000</v>
      </c>
      <c r="H818" s="40" t="s">
        <v>23</v>
      </c>
      <c r="I818" s="41" t="s">
        <v>3066</v>
      </c>
      <c r="J818" s="42">
        <v>0</v>
      </c>
      <c r="K818" s="43"/>
      <c r="L818" s="44">
        <f t="shared" si="12"/>
        <v>76000000</v>
      </c>
    </row>
    <row r="819" spans="1:12" ht="17.25" customHeight="1" x14ac:dyDescent="0.25">
      <c r="A819" s="34" t="s">
        <v>3067</v>
      </c>
      <c r="B819" s="35">
        <v>45034</v>
      </c>
      <c r="C819" s="36">
        <v>45035</v>
      </c>
      <c r="D819" s="37" t="s">
        <v>20</v>
      </c>
      <c r="E819" s="38" t="s">
        <v>3068</v>
      </c>
      <c r="F819" s="38" t="s">
        <v>3069</v>
      </c>
      <c r="G819" s="39">
        <v>58400000</v>
      </c>
      <c r="H819" s="40" t="s">
        <v>23</v>
      </c>
      <c r="I819" s="41" t="s">
        <v>3070</v>
      </c>
      <c r="J819" s="42">
        <v>0</v>
      </c>
      <c r="K819" s="43"/>
      <c r="L819" s="44">
        <f t="shared" si="12"/>
        <v>58400000</v>
      </c>
    </row>
    <row r="820" spans="1:12" ht="17.25" customHeight="1" x14ac:dyDescent="0.25">
      <c r="A820" s="34" t="s">
        <v>3071</v>
      </c>
      <c r="B820" s="35">
        <v>45030</v>
      </c>
      <c r="C820" s="36">
        <v>45036</v>
      </c>
      <c r="D820" s="37" t="s">
        <v>20</v>
      </c>
      <c r="E820" s="38" t="s">
        <v>3072</v>
      </c>
      <c r="F820" s="38" t="s">
        <v>382</v>
      </c>
      <c r="G820" s="39">
        <v>58400000</v>
      </c>
      <c r="H820" s="40" t="s">
        <v>23</v>
      </c>
      <c r="I820" s="41" t="s">
        <v>3073</v>
      </c>
      <c r="J820" s="42">
        <v>0</v>
      </c>
      <c r="K820" s="43"/>
      <c r="L820" s="44">
        <f t="shared" si="12"/>
        <v>58400000</v>
      </c>
    </row>
    <row r="821" spans="1:12" ht="17.25" customHeight="1" x14ac:dyDescent="0.25">
      <c r="A821" s="34" t="s">
        <v>3074</v>
      </c>
      <c r="B821" s="35">
        <v>45030</v>
      </c>
      <c r="C821" s="36">
        <v>45036</v>
      </c>
      <c r="D821" s="37" t="s">
        <v>20</v>
      </c>
      <c r="E821" s="38" t="s">
        <v>3075</v>
      </c>
      <c r="F821" s="38" t="s">
        <v>3076</v>
      </c>
      <c r="G821" s="39">
        <v>54400000</v>
      </c>
      <c r="H821" s="40" t="s">
        <v>23</v>
      </c>
      <c r="I821" s="41" t="s">
        <v>3077</v>
      </c>
      <c r="J821" s="42">
        <v>0</v>
      </c>
      <c r="K821" s="43"/>
      <c r="L821" s="44">
        <f t="shared" si="12"/>
        <v>54400000</v>
      </c>
    </row>
    <row r="822" spans="1:12" ht="17.25" customHeight="1" x14ac:dyDescent="0.25">
      <c r="A822" s="34" t="s">
        <v>3078</v>
      </c>
      <c r="B822" s="35">
        <v>45033</v>
      </c>
      <c r="C822" s="36">
        <v>45035</v>
      </c>
      <c r="D822" s="37" t="s">
        <v>20</v>
      </c>
      <c r="E822" s="38" t="s">
        <v>3079</v>
      </c>
      <c r="F822" s="38" t="s">
        <v>3080</v>
      </c>
      <c r="G822" s="39">
        <v>74333333</v>
      </c>
      <c r="H822" s="40" t="s">
        <v>23</v>
      </c>
      <c r="I822" s="41" t="s">
        <v>3081</v>
      </c>
      <c r="J822" s="42">
        <v>9666667</v>
      </c>
      <c r="K822" s="43"/>
      <c r="L822" s="44">
        <f t="shared" si="12"/>
        <v>84000000</v>
      </c>
    </row>
    <row r="823" spans="1:12" ht="17.25" customHeight="1" x14ac:dyDescent="0.25">
      <c r="A823" s="34" t="s">
        <v>3082</v>
      </c>
      <c r="B823" s="35">
        <v>45034</v>
      </c>
      <c r="C823" s="36">
        <v>45041</v>
      </c>
      <c r="D823" s="37" t="s">
        <v>20</v>
      </c>
      <c r="E823" s="38" t="s">
        <v>3083</v>
      </c>
      <c r="F823" s="38" t="s">
        <v>846</v>
      </c>
      <c r="G823" s="39">
        <v>48590250</v>
      </c>
      <c r="H823" s="40" t="s">
        <v>23</v>
      </c>
      <c r="I823" s="41" t="s">
        <v>3084</v>
      </c>
      <c r="J823" s="42">
        <v>0</v>
      </c>
      <c r="K823" s="43"/>
      <c r="L823" s="44">
        <f t="shared" si="12"/>
        <v>48590250</v>
      </c>
    </row>
    <row r="824" spans="1:12" ht="17.25" customHeight="1" x14ac:dyDescent="0.25">
      <c r="A824" s="34" t="s">
        <v>3085</v>
      </c>
      <c r="B824" s="35">
        <v>45034</v>
      </c>
      <c r="C824" s="36">
        <v>45043</v>
      </c>
      <c r="D824" s="37" t="s">
        <v>2559</v>
      </c>
      <c r="E824" s="38" t="s">
        <v>3086</v>
      </c>
      <c r="F824" s="38" t="s">
        <v>3087</v>
      </c>
      <c r="G824" s="39">
        <v>2400000</v>
      </c>
      <c r="H824" s="40" t="s">
        <v>23</v>
      </c>
      <c r="I824" s="41" t="s">
        <v>3088</v>
      </c>
      <c r="J824" s="42">
        <v>0</v>
      </c>
      <c r="K824" s="43"/>
      <c r="L824" s="44">
        <f t="shared" si="12"/>
        <v>2400000</v>
      </c>
    </row>
    <row r="825" spans="1:12" ht="17.25" customHeight="1" x14ac:dyDescent="0.25">
      <c r="A825" s="34" t="s">
        <v>3089</v>
      </c>
      <c r="B825" s="35">
        <v>45035</v>
      </c>
      <c r="C825" s="36">
        <v>45040</v>
      </c>
      <c r="D825" s="37" t="s">
        <v>20</v>
      </c>
      <c r="E825" s="38" t="s">
        <v>3090</v>
      </c>
      <c r="F825" s="38" t="s">
        <v>3091</v>
      </c>
      <c r="G825" s="39">
        <v>59824000</v>
      </c>
      <c r="H825" s="40" t="s">
        <v>23</v>
      </c>
      <c r="I825" s="41" t="s">
        <v>3092</v>
      </c>
      <c r="J825" s="42">
        <v>0</v>
      </c>
      <c r="K825" s="43"/>
      <c r="L825" s="44">
        <f t="shared" si="12"/>
        <v>59824000</v>
      </c>
    </row>
    <row r="826" spans="1:12" ht="17.25" customHeight="1" x14ac:dyDescent="0.25">
      <c r="A826" s="34" t="s">
        <v>3093</v>
      </c>
      <c r="B826" s="35">
        <v>45035</v>
      </c>
      <c r="C826" s="36">
        <v>45043</v>
      </c>
      <c r="D826" s="37" t="s">
        <v>20</v>
      </c>
      <c r="E826" s="38" t="s">
        <v>3094</v>
      </c>
      <c r="F826" s="38" t="s">
        <v>3095</v>
      </c>
      <c r="G826" s="39">
        <v>21012000</v>
      </c>
      <c r="H826" s="40" t="s">
        <v>23</v>
      </c>
      <c r="I826" s="41" t="s">
        <v>3096</v>
      </c>
      <c r="J826" s="42">
        <v>10506000</v>
      </c>
      <c r="K826" s="43"/>
      <c r="L826" s="44">
        <f t="shared" si="12"/>
        <v>31518000</v>
      </c>
    </row>
    <row r="827" spans="1:12" ht="17.25" customHeight="1" x14ac:dyDescent="0.25">
      <c r="A827" s="34" t="s">
        <v>3097</v>
      </c>
      <c r="B827" s="35">
        <v>45035</v>
      </c>
      <c r="C827" s="36">
        <v>45040</v>
      </c>
      <c r="D827" s="37" t="s">
        <v>20</v>
      </c>
      <c r="E827" s="38" t="s">
        <v>3098</v>
      </c>
      <c r="F827" s="38" t="s">
        <v>3099</v>
      </c>
      <c r="G827" s="39">
        <v>42024000</v>
      </c>
      <c r="H827" s="40" t="s">
        <v>23</v>
      </c>
      <c r="I827" s="41" t="s">
        <v>3100</v>
      </c>
      <c r="J827" s="42">
        <v>0</v>
      </c>
      <c r="K827" s="43"/>
      <c r="L827" s="44">
        <f t="shared" si="12"/>
        <v>42024000</v>
      </c>
    </row>
    <row r="828" spans="1:12" ht="17.25" customHeight="1" x14ac:dyDescent="0.25">
      <c r="A828" s="34" t="s">
        <v>3101</v>
      </c>
      <c r="B828" s="35">
        <v>45035</v>
      </c>
      <c r="C828" s="36">
        <v>45040</v>
      </c>
      <c r="D828" s="37" t="s">
        <v>20</v>
      </c>
      <c r="E828" s="38" t="s">
        <v>3102</v>
      </c>
      <c r="F828" s="38" t="s">
        <v>3103</v>
      </c>
      <c r="G828" s="39">
        <v>56000000</v>
      </c>
      <c r="H828" s="40" t="s">
        <v>23</v>
      </c>
      <c r="I828" s="41" t="s">
        <v>3104</v>
      </c>
      <c r="J828" s="42">
        <v>0</v>
      </c>
      <c r="K828" s="43"/>
      <c r="L828" s="44">
        <f t="shared" si="12"/>
        <v>56000000</v>
      </c>
    </row>
    <row r="829" spans="1:12" ht="17.25" customHeight="1" x14ac:dyDescent="0.25">
      <c r="A829" s="34" t="s">
        <v>3105</v>
      </c>
      <c r="B829" s="35">
        <v>45035</v>
      </c>
      <c r="C829" s="36">
        <v>45040</v>
      </c>
      <c r="D829" s="37" t="s">
        <v>20</v>
      </c>
      <c r="E829" s="38" t="s">
        <v>3106</v>
      </c>
      <c r="F829" s="38" t="s">
        <v>3107</v>
      </c>
      <c r="G829" s="39">
        <v>49440000</v>
      </c>
      <c r="H829" s="40" t="s">
        <v>23</v>
      </c>
      <c r="I829" s="41" t="s">
        <v>3108</v>
      </c>
      <c r="J829" s="42">
        <v>0</v>
      </c>
      <c r="K829" s="43"/>
      <c r="L829" s="44">
        <f t="shared" si="12"/>
        <v>49440000</v>
      </c>
    </row>
    <row r="830" spans="1:12" ht="17.25" customHeight="1" x14ac:dyDescent="0.25">
      <c r="A830" s="34" t="s">
        <v>3109</v>
      </c>
      <c r="B830" s="35">
        <v>45037</v>
      </c>
      <c r="C830" s="36">
        <v>45048</v>
      </c>
      <c r="D830" s="37" t="s">
        <v>20</v>
      </c>
      <c r="E830" s="38" t="s">
        <v>3110</v>
      </c>
      <c r="F830" s="38" t="s">
        <v>719</v>
      </c>
      <c r="G830" s="39">
        <v>47637500</v>
      </c>
      <c r="H830" s="40" t="s">
        <v>23</v>
      </c>
      <c r="I830" s="41" t="s">
        <v>3111</v>
      </c>
      <c r="J830" s="42">
        <v>0</v>
      </c>
      <c r="K830" s="43"/>
      <c r="L830" s="44">
        <f t="shared" si="12"/>
        <v>47637500</v>
      </c>
    </row>
    <row r="831" spans="1:12" ht="17.25" customHeight="1" x14ac:dyDescent="0.25">
      <c r="A831" s="34" t="s">
        <v>3112</v>
      </c>
      <c r="B831" s="35">
        <v>45037</v>
      </c>
      <c r="C831" s="36">
        <v>45043</v>
      </c>
      <c r="D831" s="37" t="s">
        <v>20</v>
      </c>
      <c r="E831" s="38" t="s">
        <v>3113</v>
      </c>
      <c r="F831" s="38" t="s">
        <v>2146</v>
      </c>
      <c r="G831" s="39">
        <v>53560000</v>
      </c>
      <c r="H831" s="40" t="s">
        <v>23</v>
      </c>
      <c r="I831" s="41" t="s">
        <v>3114</v>
      </c>
      <c r="J831" s="42">
        <v>0</v>
      </c>
      <c r="K831" s="43"/>
      <c r="L831" s="44">
        <f t="shared" si="12"/>
        <v>53560000</v>
      </c>
    </row>
    <row r="832" spans="1:12" ht="17.25" customHeight="1" x14ac:dyDescent="0.25">
      <c r="A832" s="34" t="s">
        <v>3115</v>
      </c>
      <c r="B832" s="35">
        <v>45036</v>
      </c>
      <c r="C832" s="36">
        <v>45042</v>
      </c>
      <c r="D832" s="37" t="s">
        <v>20</v>
      </c>
      <c r="E832" s="38" t="s">
        <v>3116</v>
      </c>
      <c r="F832" s="38" t="s">
        <v>3117</v>
      </c>
      <c r="G832" s="39">
        <v>54075000</v>
      </c>
      <c r="H832" s="40" t="s">
        <v>23</v>
      </c>
      <c r="I832" s="41" t="s">
        <v>3118</v>
      </c>
      <c r="J832" s="42">
        <v>0</v>
      </c>
      <c r="K832" s="43"/>
      <c r="L832" s="44">
        <f t="shared" si="12"/>
        <v>54075000</v>
      </c>
    </row>
    <row r="833" spans="1:12" ht="17.25" customHeight="1" x14ac:dyDescent="0.25">
      <c r="A833" s="34" t="s">
        <v>3119</v>
      </c>
      <c r="B833" s="35">
        <v>45036</v>
      </c>
      <c r="C833" s="36">
        <v>45037</v>
      </c>
      <c r="D833" s="37" t="s">
        <v>20</v>
      </c>
      <c r="E833" s="38" t="s">
        <v>3120</v>
      </c>
      <c r="F833" s="38" t="s">
        <v>3121</v>
      </c>
      <c r="G833" s="39">
        <v>49440000</v>
      </c>
      <c r="H833" s="40" t="s">
        <v>23</v>
      </c>
      <c r="I833" s="41" t="s">
        <v>3122</v>
      </c>
      <c r="J833" s="42">
        <v>0</v>
      </c>
      <c r="K833" s="43"/>
      <c r="L833" s="44">
        <f t="shared" si="12"/>
        <v>49440000</v>
      </c>
    </row>
    <row r="834" spans="1:12" ht="17.25" customHeight="1" x14ac:dyDescent="0.25">
      <c r="A834" s="34" t="s">
        <v>3123</v>
      </c>
      <c r="B834" s="35">
        <v>45037</v>
      </c>
      <c r="C834" s="36">
        <v>45043</v>
      </c>
      <c r="D834" s="37" t="s">
        <v>20</v>
      </c>
      <c r="E834" s="38" t="s">
        <v>3124</v>
      </c>
      <c r="F834" s="38" t="s">
        <v>3125</v>
      </c>
      <c r="G834" s="39">
        <v>73500000</v>
      </c>
      <c r="H834" s="40" t="s">
        <v>23</v>
      </c>
      <c r="I834" s="41" t="s">
        <v>3126</v>
      </c>
      <c r="J834" s="42">
        <v>0</v>
      </c>
      <c r="K834" s="43"/>
      <c r="L834" s="44">
        <f t="shared" si="12"/>
        <v>73500000</v>
      </c>
    </row>
    <row r="835" spans="1:12" ht="17.25" customHeight="1" x14ac:dyDescent="0.25">
      <c r="A835" s="34" t="s">
        <v>3127</v>
      </c>
      <c r="B835" s="35">
        <v>45037</v>
      </c>
      <c r="C835" s="36">
        <v>45043</v>
      </c>
      <c r="D835" s="37" t="s">
        <v>20</v>
      </c>
      <c r="E835" s="38" t="s">
        <v>3128</v>
      </c>
      <c r="F835" s="38" t="s">
        <v>3129</v>
      </c>
      <c r="G835" s="39">
        <v>57851000</v>
      </c>
      <c r="H835" s="40" t="s">
        <v>23</v>
      </c>
      <c r="I835" s="41" t="s">
        <v>3130</v>
      </c>
      <c r="J835" s="42">
        <v>0</v>
      </c>
      <c r="K835" s="43"/>
      <c r="L835" s="44">
        <f t="shared" si="12"/>
        <v>57851000</v>
      </c>
    </row>
    <row r="836" spans="1:12" ht="17.25" customHeight="1" x14ac:dyDescent="0.25">
      <c r="A836" s="34" t="s">
        <v>3131</v>
      </c>
      <c r="B836" s="35">
        <v>45041</v>
      </c>
      <c r="C836" s="36">
        <v>45043</v>
      </c>
      <c r="D836" s="37" t="s">
        <v>50</v>
      </c>
      <c r="E836" s="38" t="s">
        <v>3132</v>
      </c>
      <c r="F836" s="38" t="s">
        <v>3133</v>
      </c>
      <c r="G836" s="39">
        <v>27356800</v>
      </c>
      <c r="H836" s="40" t="s">
        <v>23</v>
      </c>
      <c r="I836" s="41" t="s">
        <v>3134</v>
      </c>
      <c r="J836" s="42">
        <v>0</v>
      </c>
      <c r="K836" s="43"/>
      <c r="L836" s="44">
        <f t="shared" si="12"/>
        <v>27356800</v>
      </c>
    </row>
    <row r="837" spans="1:12" ht="17.25" customHeight="1" x14ac:dyDescent="0.25">
      <c r="A837" s="34" t="s">
        <v>3135</v>
      </c>
      <c r="B837" s="35">
        <v>45041</v>
      </c>
      <c r="C837" s="36">
        <v>45048</v>
      </c>
      <c r="D837" s="37" t="s">
        <v>50</v>
      </c>
      <c r="E837" s="38" t="s">
        <v>3136</v>
      </c>
      <c r="F837" s="38" t="s">
        <v>3137</v>
      </c>
      <c r="G837" s="39">
        <v>32000000</v>
      </c>
      <c r="H837" s="40" t="s">
        <v>23</v>
      </c>
      <c r="I837" s="41" t="s">
        <v>3138</v>
      </c>
      <c r="J837" s="42">
        <v>0</v>
      </c>
      <c r="K837" s="43"/>
      <c r="L837" s="44">
        <f t="shared" si="12"/>
        <v>32000000</v>
      </c>
    </row>
    <row r="838" spans="1:12" ht="17.25" customHeight="1" x14ac:dyDescent="0.25">
      <c r="A838" s="34" t="s">
        <v>3139</v>
      </c>
      <c r="B838" s="35">
        <v>45041</v>
      </c>
      <c r="C838" s="36">
        <v>45048</v>
      </c>
      <c r="D838" s="37" t="s">
        <v>20</v>
      </c>
      <c r="E838" s="38" t="s">
        <v>3140</v>
      </c>
      <c r="F838" s="38" t="s">
        <v>3141</v>
      </c>
      <c r="G838" s="39">
        <v>44868000</v>
      </c>
      <c r="H838" s="40" t="s">
        <v>23</v>
      </c>
      <c r="I838" s="41" t="s">
        <v>3142</v>
      </c>
      <c r="J838" s="42">
        <v>14706733</v>
      </c>
      <c r="K838" s="43"/>
      <c r="L838" s="44">
        <f t="shared" si="12"/>
        <v>59574733</v>
      </c>
    </row>
    <row r="839" spans="1:12" ht="17.25" customHeight="1" x14ac:dyDescent="0.25">
      <c r="A839" s="34" t="s">
        <v>3143</v>
      </c>
      <c r="B839" s="35">
        <v>45042</v>
      </c>
      <c r="C839" s="36">
        <v>45043</v>
      </c>
      <c r="D839" s="37" t="s">
        <v>20</v>
      </c>
      <c r="E839" s="38" t="s">
        <v>3144</v>
      </c>
      <c r="F839" s="38" t="s">
        <v>3145</v>
      </c>
      <c r="G839" s="39">
        <v>66240000</v>
      </c>
      <c r="H839" s="40" t="s">
        <v>23</v>
      </c>
      <c r="I839" s="41" t="s">
        <v>3146</v>
      </c>
      <c r="J839" s="42">
        <v>0</v>
      </c>
      <c r="K839" s="43"/>
      <c r="L839" s="44">
        <f t="shared" si="12"/>
        <v>66240000</v>
      </c>
    </row>
    <row r="840" spans="1:12" ht="17.25" customHeight="1" x14ac:dyDescent="0.25">
      <c r="A840" s="34" t="s">
        <v>3147</v>
      </c>
      <c r="B840" s="35">
        <v>45042</v>
      </c>
      <c r="C840" s="36">
        <v>45044</v>
      </c>
      <c r="D840" s="37" t="s">
        <v>20</v>
      </c>
      <c r="E840" s="38" t="s">
        <v>3148</v>
      </c>
      <c r="F840" s="38" t="s">
        <v>719</v>
      </c>
      <c r="G840" s="39">
        <v>45732000</v>
      </c>
      <c r="H840" s="40" t="s">
        <v>23</v>
      </c>
      <c r="I840" s="41" t="s">
        <v>3149</v>
      </c>
      <c r="J840" s="42">
        <v>0</v>
      </c>
      <c r="K840" s="43"/>
      <c r="L840" s="44">
        <f t="shared" si="12"/>
        <v>45732000</v>
      </c>
    </row>
    <row r="841" spans="1:12" ht="17.25" customHeight="1" x14ac:dyDescent="0.25">
      <c r="A841" s="34" t="s">
        <v>3150</v>
      </c>
      <c r="B841" s="35">
        <v>45041</v>
      </c>
      <c r="C841" s="36">
        <v>45044</v>
      </c>
      <c r="D841" s="37" t="s">
        <v>20</v>
      </c>
      <c r="E841" s="38" t="s">
        <v>3151</v>
      </c>
      <c r="F841" s="38" t="s">
        <v>3152</v>
      </c>
      <c r="G841" s="39">
        <v>39600000</v>
      </c>
      <c r="H841" s="40" t="s">
        <v>23</v>
      </c>
      <c r="I841" s="41" t="s">
        <v>3153</v>
      </c>
      <c r="J841" s="42">
        <v>12980000</v>
      </c>
      <c r="K841" s="43"/>
      <c r="L841" s="44">
        <f t="shared" si="12"/>
        <v>52580000</v>
      </c>
    </row>
    <row r="842" spans="1:12" ht="17.25" customHeight="1" x14ac:dyDescent="0.25">
      <c r="A842" s="34" t="s">
        <v>3154</v>
      </c>
      <c r="B842" s="35">
        <v>45043</v>
      </c>
      <c r="C842" s="36">
        <v>45055</v>
      </c>
      <c r="D842" s="37" t="s">
        <v>20</v>
      </c>
      <c r="E842" s="38" t="s">
        <v>3155</v>
      </c>
      <c r="F842" s="38" t="s">
        <v>3156</v>
      </c>
      <c r="G842" s="39">
        <v>56000000</v>
      </c>
      <c r="H842" s="40" t="s">
        <v>23</v>
      </c>
      <c r="I842" s="41" t="s">
        <v>3157</v>
      </c>
      <c r="J842" s="42">
        <v>0</v>
      </c>
      <c r="K842" s="43"/>
      <c r="L842" s="44">
        <f t="shared" si="12"/>
        <v>56000000</v>
      </c>
    </row>
    <row r="843" spans="1:12" ht="17.25" customHeight="1" x14ac:dyDescent="0.25">
      <c r="A843" s="34" t="s">
        <v>3158</v>
      </c>
      <c r="B843" s="35">
        <v>45042</v>
      </c>
      <c r="C843" s="36">
        <v>45043</v>
      </c>
      <c r="D843" s="37" t="s">
        <v>20</v>
      </c>
      <c r="E843" s="38" t="s">
        <v>3159</v>
      </c>
      <c r="F843" s="38" t="s">
        <v>3160</v>
      </c>
      <c r="G843" s="39">
        <v>122500000</v>
      </c>
      <c r="H843" s="40" t="s">
        <v>23</v>
      </c>
      <c r="I843" s="41" t="s">
        <v>3161</v>
      </c>
      <c r="J843" s="42">
        <v>0</v>
      </c>
      <c r="K843" s="43"/>
      <c r="L843" s="44">
        <f t="shared" si="12"/>
        <v>122500000</v>
      </c>
    </row>
    <row r="844" spans="1:12" ht="17.25" customHeight="1" x14ac:dyDescent="0.25">
      <c r="A844" s="34" t="s">
        <v>3162</v>
      </c>
      <c r="B844" s="35">
        <v>45042</v>
      </c>
      <c r="C844" s="36">
        <v>45043</v>
      </c>
      <c r="D844" s="37" t="s">
        <v>20</v>
      </c>
      <c r="E844" s="38" t="s">
        <v>34</v>
      </c>
      <c r="F844" s="38" t="s">
        <v>35</v>
      </c>
      <c r="G844" s="39">
        <v>87185000</v>
      </c>
      <c r="H844" s="40" t="s">
        <v>23</v>
      </c>
      <c r="I844" s="41" t="s">
        <v>3163</v>
      </c>
      <c r="J844" s="42">
        <v>0</v>
      </c>
      <c r="K844" s="43"/>
      <c r="L844" s="44">
        <f t="shared" ref="L844:L907" si="13">+G844+J844-K844</f>
        <v>87185000</v>
      </c>
    </row>
    <row r="845" spans="1:12" ht="17.25" customHeight="1" x14ac:dyDescent="0.25">
      <c r="A845" s="34" t="s">
        <v>3164</v>
      </c>
      <c r="B845" s="35">
        <v>45043</v>
      </c>
      <c r="C845" s="36">
        <v>45048</v>
      </c>
      <c r="D845" s="37" t="s">
        <v>20</v>
      </c>
      <c r="E845" s="38" t="s">
        <v>3165</v>
      </c>
      <c r="F845" s="38" t="s">
        <v>3166</v>
      </c>
      <c r="G845" s="39">
        <v>59824000</v>
      </c>
      <c r="H845" s="40" t="s">
        <v>23</v>
      </c>
      <c r="I845" s="41" t="s">
        <v>3167</v>
      </c>
      <c r="J845" s="42">
        <v>0</v>
      </c>
      <c r="K845" s="43"/>
      <c r="L845" s="44">
        <f t="shared" si="13"/>
        <v>59824000</v>
      </c>
    </row>
    <row r="846" spans="1:12" ht="17.25" customHeight="1" x14ac:dyDescent="0.25">
      <c r="A846" s="34" t="s">
        <v>3168</v>
      </c>
      <c r="B846" s="35">
        <v>45042</v>
      </c>
      <c r="C846" s="36">
        <v>45044</v>
      </c>
      <c r="D846" s="37" t="s">
        <v>50</v>
      </c>
      <c r="E846" s="38" t="s">
        <v>3169</v>
      </c>
      <c r="F846" s="38" t="s">
        <v>3170</v>
      </c>
      <c r="G846" s="39">
        <v>22043767</v>
      </c>
      <c r="H846" s="40" t="s">
        <v>23</v>
      </c>
      <c r="I846" s="41" t="s">
        <v>3171</v>
      </c>
      <c r="J846" s="42">
        <v>0</v>
      </c>
      <c r="K846" s="43"/>
      <c r="L846" s="44">
        <f t="shared" si="13"/>
        <v>22043767</v>
      </c>
    </row>
    <row r="847" spans="1:12" ht="17.25" customHeight="1" x14ac:dyDescent="0.25">
      <c r="A847" s="34" t="s">
        <v>3172</v>
      </c>
      <c r="B847" s="35">
        <v>45043</v>
      </c>
      <c r="C847" s="36">
        <v>45055</v>
      </c>
      <c r="D847" s="37" t="s">
        <v>20</v>
      </c>
      <c r="E847" s="38" t="s">
        <v>3173</v>
      </c>
      <c r="F847" s="38" t="s">
        <v>3174</v>
      </c>
      <c r="G847" s="39">
        <v>49028000</v>
      </c>
      <c r="H847" s="40" t="s">
        <v>23</v>
      </c>
      <c r="I847" s="41" t="s">
        <v>3175</v>
      </c>
      <c r="J847" s="42">
        <v>0</v>
      </c>
      <c r="K847" s="43"/>
      <c r="L847" s="44">
        <f t="shared" si="13"/>
        <v>49028000</v>
      </c>
    </row>
    <row r="848" spans="1:12" ht="17.25" customHeight="1" x14ac:dyDescent="0.25">
      <c r="A848" s="34" t="s">
        <v>3176</v>
      </c>
      <c r="B848" s="35">
        <v>45043</v>
      </c>
      <c r="C848" s="36">
        <v>45050</v>
      </c>
      <c r="D848" s="37" t="s">
        <v>50</v>
      </c>
      <c r="E848" s="38" t="s">
        <v>3177</v>
      </c>
      <c r="F848" s="38" t="s">
        <v>2679</v>
      </c>
      <c r="G848" s="39">
        <v>26400000</v>
      </c>
      <c r="H848" s="40" t="s">
        <v>23</v>
      </c>
      <c r="I848" s="41" t="s">
        <v>3178</v>
      </c>
      <c r="J848" s="42">
        <v>0</v>
      </c>
      <c r="K848" s="43"/>
      <c r="L848" s="44">
        <f t="shared" si="13"/>
        <v>26400000</v>
      </c>
    </row>
    <row r="849" spans="1:12" ht="17.25" customHeight="1" x14ac:dyDescent="0.25">
      <c r="A849" s="34" t="s">
        <v>3179</v>
      </c>
      <c r="B849" s="35">
        <v>45042</v>
      </c>
      <c r="C849" s="36">
        <v>45048</v>
      </c>
      <c r="D849" s="37" t="s">
        <v>20</v>
      </c>
      <c r="E849" s="38" t="s">
        <v>3180</v>
      </c>
      <c r="F849" s="38" t="s">
        <v>3181</v>
      </c>
      <c r="G849" s="39">
        <v>54000000</v>
      </c>
      <c r="H849" s="40" t="s">
        <v>23</v>
      </c>
      <c r="I849" s="41" t="s">
        <v>3182</v>
      </c>
      <c r="J849" s="42">
        <v>0</v>
      </c>
      <c r="K849" s="43">
        <v>3840000</v>
      </c>
      <c r="L849" s="44">
        <f t="shared" si="13"/>
        <v>50160000</v>
      </c>
    </row>
    <row r="850" spans="1:12" ht="17.25" customHeight="1" x14ac:dyDescent="0.25">
      <c r="A850" s="34" t="s">
        <v>3183</v>
      </c>
      <c r="B850" s="35">
        <v>45043</v>
      </c>
      <c r="C850" s="36">
        <v>45050</v>
      </c>
      <c r="D850" s="37" t="s">
        <v>50</v>
      </c>
      <c r="E850" s="38" t="s">
        <v>3184</v>
      </c>
      <c r="F850" s="38" t="s">
        <v>2411</v>
      </c>
      <c r="G850" s="39">
        <v>27200000</v>
      </c>
      <c r="H850" s="40" t="s">
        <v>23</v>
      </c>
      <c r="I850" s="41" t="s">
        <v>3185</v>
      </c>
      <c r="J850" s="42">
        <v>0</v>
      </c>
      <c r="K850" s="43"/>
      <c r="L850" s="44">
        <f t="shared" si="13"/>
        <v>27200000</v>
      </c>
    </row>
    <row r="851" spans="1:12" ht="17.25" customHeight="1" x14ac:dyDescent="0.25">
      <c r="A851" s="34" t="s">
        <v>3186</v>
      </c>
      <c r="B851" s="35">
        <v>45043</v>
      </c>
      <c r="C851" s="36">
        <v>45051</v>
      </c>
      <c r="D851" s="37" t="s">
        <v>50</v>
      </c>
      <c r="E851" s="38" t="s">
        <v>3187</v>
      </c>
      <c r="F851" s="38" t="s">
        <v>3188</v>
      </c>
      <c r="G851" s="39">
        <v>24378000</v>
      </c>
      <c r="H851" s="40" t="s">
        <v>23</v>
      </c>
      <c r="I851" s="41" t="s">
        <v>3189</v>
      </c>
      <c r="J851" s="42">
        <v>0</v>
      </c>
      <c r="K851" s="43"/>
      <c r="L851" s="44">
        <f t="shared" si="13"/>
        <v>24378000</v>
      </c>
    </row>
    <row r="852" spans="1:12" ht="17.25" customHeight="1" x14ac:dyDescent="0.25">
      <c r="A852" s="34" t="s">
        <v>3190</v>
      </c>
      <c r="B852" s="35">
        <v>45043</v>
      </c>
      <c r="C852" s="36">
        <v>45048</v>
      </c>
      <c r="D852" s="37" t="s">
        <v>50</v>
      </c>
      <c r="E852" s="38" t="s">
        <v>3191</v>
      </c>
      <c r="F852" s="38" t="s">
        <v>3192</v>
      </c>
      <c r="G852" s="39">
        <v>21213667</v>
      </c>
      <c r="H852" s="40" t="s">
        <v>23</v>
      </c>
      <c r="I852" s="41" t="s">
        <v>3193</v>
      </c>
      <c r="J852" s="42">
        <v>0</v>
      </c>
      <c r="K852" s="43"/>
      <c r="L852" s="44">
        <f t="shared" si="13"/>
        <v>21213667</v>
      </c>
    </row>
    <row r="853" spans="1:12" ht="17.25" customHeight="1" x14ac:dyDescent="0.25">
      <c r="A853" s="34" t="s">
        <v>3194</v>
      </c>
      <c r="B853" s="35">
        <v>45044</v>
      </c>
      <c r="C853" s="36">
        <v>45057</v>
      </c>
      <c r="D853" s="37" t="s">
        <v>20</v>
      </c>
      <c r="E853" s="38" t="s">
        <v>3195</v>
      </c>
      <c r="F853" s="38" t="s">
        <v>3196</v>
      </c>
      <c r="G853" s="39">
        <v>49440000</v>
      </c>
      <c r="H853" s="40" t="s">
        <v>23</v>
      </c>
      <c r="I853" s="41" t="s">
        <v>3197</v>
      </c>
      <c r="J853" s="42">
        <v>0</v>
      </c>
      <c r="K853" s="43"/>
      <c r="L853" s="44">
        <f t="shared" si="13"/>
        <v>49440000</v>
      </c>
    </row>
    <row r="854" spans="1:12" ht="17.25" customHeight="1" x14ac:dyDescent="0.25">
      <c r="A854" s="34" t="s">
        <v>3198</v>
      </c>
      <c r="B854" s="35">
        <v>45044</v>
      </c>
      <c r="C854" s="36">
        <v>45049</v>
      </c>
      <c r="D854" s="37" t="s">
        <v>20</v>
      </c>
      <c r="E854" s="38" t="s">
        <v>3199</v>
      </c>
      <c r="F854" s="38" t="s">
        <v>742</v>
      </c>
      <c r="G854" s="39">
        <v>50212500</v>
      </c>
      <c r="H854" s="40" t="s">
        <v>23</v>
      </c>
      <c r="I854" s="41" t="s">
        <v>3200</v>
      </c>
      <c r="J854" s="42">
        <v>0</v>
      </c>
      <c r="K854" s="43"/>
      <c r="L854" s="44">
        <f t="shared" si="13"/>
        <v>50212500</v>
      </c>
    </row>
    <row r="855" spans="1:12" ht="17.25" customHeight="1" x14ac:dyDescent="0.25">
      <c r="A855" s="34" t="s">
        <v>3201</v>
      </c>
      <c r="B855" s="35">
        <v>45044</v>
      </c>
      <c r="C855" s="36">
        <v>45049</v>
      </c>
      <c r="D855" s="37" t="s">
        <v>20</v>
      </c>
      <c r="E855" s="38" t="s">
        <v>3202</v>
      </c>
      <c r="F855" s="38" t="s">
        <v>859</v>
      </c>
      <c r="G855" s="39">
        <v>45780000</v>
      </c>
      <c r="H855" s="40" t="s">
        <v>23</v>
      </c>
      <c r="I855" s="41" t="s">
        <v>3203</v>
      </c>
      <c r="J855" s="42">
        <v>0</v>
      </c>
      <c r="K855" s="43"/>
      <c r="L855" s="44">
        <f t="shared" si="13"/>
        <v>45780000</v>
      </c>
    </row>
    <row r="856" spans="1:12" ht="17.25" customHeight="1" x14ac:dyDescent="0.25">
      <c r="A856" s="34" t="s">
        <v>3204</v>
      </c>
      <c r="B856" s="35">
        <v>45044</v>
      </c>
      <c r="C856" s="36">
        <v>45050</v>
      </c>
      <c r="D856" s="37" t="s">
        <v>20</v>
      </c>
      <c r="E856" s="38" t="s">
        <v>3205</v>
      </c>
      <c r="F856" s="38" t="s">
        <v>211</v>
      </c>
      <c r="G856" s="39">
        <v>42400000</v>
      </c>
      <c r="H856" s="40" t="s">
        <v>23</v>
      </c>
      <c r="I856" s="41" t="s">
        <v>3206</v>
      </c>
      <c r="J856" s="42">
        <v>0</v>
      </c>
      <c r="K856" s="43"/>
      <c r="L856" s="44">
        <f t="shared" si="13"/>
        <v>42400000</v>
      </c>
    </row>
    <row r="857" spans="1:12" ht="17.25" customHeight="1" x14ac:dyDescent="0.25">
      <c r="A857" s="34" t="s">
        <v>3207</v>
      </c>
      <c r="B857" s="35">
        <v>45051</v>
      </c>
      <c r="C857" s="36">
        <v>45058</v>
      </c>
      <c r="D857" s="37" t="s">
        <v>20</v>
      </c>
      <c r="E857" s="38" t="s">
        <v>3208</v>
      </c>
      <c r="F857" s="38" t="s">
        <v>3209</v>
      </c>
      <c r="G857" s="39">
        <v>39166667</v>
      </c>
      <c r="H857" s="40" t="s">
        <v>23</v>
      </c>
      <c r="I857" s="41" t="s">
        <v>3210</v>
      </c>
      <c r="J857" s="42">
        <v>0</v>
      </c>
      <c r="K857" s="43"/>
      <c r="L857" s="44">
        <f t="shared" si="13"/>
        <v>39166667</v>
      </c>
    </row>
    <row r="858" spans="1:12" ht="17.25" customHeight="1" x14ac:dyDescent="0.25">
      <c r="A858" s="34" t="s">
        <v>3211</v>
      </c>
      <c r="B858" s="35">
        <v>45055</v>
      </c>
      <c r="C858" s="36">
        <v>45058</v>
      </c>
      <c r="D858" s="37" t="s">
        <v>20</v>
      </c>
      <c r="E858" s="38" t="s">
        <v>3212</v>
      </c>
      <c r="F858" s="38" t="s">
        <v>3213</v>
      </c>
      <c r="G858" s="39">
        <v>41340000</v>
      </c>
      <c r="H858" s="40" t="s">
        <v>23</v>
      </c>
      <c r="I858" s="41" t="s">
        <v>3214</v>
      </c>
      <c r="J858" s="42">
        <v>0</v>
      </c>
      <c r="K858" s="43"/>
      <c r="L858" s="44">
        <f t="shared" si="13"/>
        <v>41340000</v>
      </c>
    </row>
    <row r="859" spans="1:12" ht="17.25" customHeight="1" x14ac:dyDescent="0.25">
      <c r="A859" s="34" t="s">
        <v>3215</v>
      </c>
      <c r="B859" s="35">
        <v>45051</v>
      </c>
      <c r="C859" s="36">
        <v>45056</v>
      </c>
      <c r="D859" s="37" t="s">
        <v>20</v>
      </c>
      <c r="E859" s="38" t="s">
        <v>3216</v>
      </c>
      <c r="F859" s="38" t="s">
        <v>3217</v>
      </c>
      <c r="G859" s="39">
        <v>41516667</v>
      </c>
      <c r="H859" s="40" t="s">
        <v>23</v>
      </c>
      <c r="I859" s="41" t="s">
        <v>3218</v>
      </c>
      <c r="J859" s="42">
        <v>0</v>
      </c>
      <c r="K859" s="43"/>
      <c r="L859" s="44">
        <f t="shared" si="13"/>
        <v>41516667</v>
      </c>
    </row>
    <row r="860" spans="1:12" ht="17.25" customHeight="1" x14ac:dyDescent="0.25">
      <c r="A860" s="34" t="s">
        <v>3219</v>
      </c>
      <c r="B860" s="35">
        <v>45051</v>
      </c>
      <c r="C860" s="36">
        <v>45055</v>
      </c>
      <c r="D860" s="37" t="s">
        <v>20</v>
      </c>
      <c r="E860" s="38" t="s">
        <v>3220</v>
      </c>
      <c r="F860" s="38" t="s">
        <v>3221</v>
      </c>
      <c r="G860" s="39">
        <v>62333333</v>
      </c>
      <c r="H860" s="40" t="s">
        <v>23</v>
      </c>
      <c r="I860" s="41" t="s">
        <v>3222</v>
      </c>
      <c r="J860" s="42">
        <v>0</v>
      </c>
      <c r="K860" s="43"/>
      <c r="L860" s="44">
        <f t="shared" si="13"/>
        <v>62333333</v>
      </c>
    </row>
    <row r="861" spans="1:12" ht="17.25" customHeight="1" x14ac:dyDescent="0.25">
      <c r="A861" s="34" t="s">
        <v>3223</v>
      </c>
      <c r="B861" s="35">
        <v>45051</v>
      </c>
      <c r="C861" s="36">
        <v>45051</v>
      </c>
      <c r="D861" s="37" t="s">
        <v>20</v>
      </c>
      <c r="E861" s="38" t="s">
        <v>1221</v>
      </c>
      <c r="F861" s="38" t="s">
        <v>3224</v>
      </c>
      <c r="G861" s="39">
        <v>88000000</v>
      </c>
      <c r="H861" s="40" t="s">
        <v>23</v>
      </c>
      <c r="I861" s="41" t="s">
        <v>3225</v>
      </c>
      <c r="J861" s="42">
        <v>0</v>
      </c>
      <c r="K861" s="43"/>
      <c r="L861" s="44">
        <f t="shared" si="13"/>
        <v>88000000</v>
      </c>
    </row>
    <row r="862" spans="1:12" ht="17.25" customHeight="1" x14ac:dyDescent="0.25">
      <c r="A862" s="34" t="s">
        <v>3226</v>
      </c>
      <c r="B862" s="35">
        <v>45051</v>
      </c>
      <c r="C862" s="36">
        <v>45055</v>
      </c>
      <c r="D862" s="37" t="s">
        <v>20</v>
      </c>
      <c r="E862" s="38" t="s">
        <v>3227</v>
      </c>
      <c r="F862" s="38" t="s">
        <v>3228</v>
      </c>
      <c r="G862" s="39">
        <v>56085000</v>
      </c>
      <c r="H862" s="40" t="s">
        <v>23</v>
      </c>
      <c r="I862" s="41" t="s">
        <v>3229</v>
      </c>
      <c r="J862" s="42">
        <v>0</v>
      </c>
      <c r="K862" s="43"/>
      <c r="L862" s="44">
        <f t="shared" si="13"/>
        <v>56085000</v>
      </c>
    </row>
    <row r="863" spans="1:12" ht="17.25" customHeight="1" x14ac:dyDescent="0.25">
      <c r="A863" s="34" t="s">
        <v>3230</v>
      </c>
      <c r="B863" s="35">
        <v>45054</v>
      </c>
      <c r="C863" s="36">
        <v>45058</v>
      </c>
      <c r="D863" s="37" t="s">
        <v>20</v>
      </c>
      <c r="E863" s="38" t="s">
        <v>3231</v>
      </c>
      <c r="F863" s="38" t="s">
        <v>846</v>
      </c>
      <c r="G863" s="39">
        <v>44779250</v>
      </c>
      <c r="H863" s="40" t="s">
        <v>23</v>
      </c>
      <c r="I863" s="41" t="s">
        <v>3232</v>
      </c>
      <c r="J863" s="42">
        <v>0</v>
      </c>
      <c r="K863" s="43"/>
      <c r="L863" s="44">
        <f t="shared" si="13"/>
        <v>44779250</v>
      </c>
    </row>
    <row r="864" spans="1:12" ht="17.25" customHeight="1" x14ac:dyDescent="0.25">
      <c r="A864" s="34" t="s">
        <v>3233</v>
      </c>
      <c r="B864" s="35">
        <v>45054</v>
      </c>
      <c r="C864" s="36">
        <v>45055</v>
      </c>
      <c r="D864" s="37" t="s">
        <v>20</v>
      </c>
      <c r="E864" s="38" t="s">
        <v>3234</v>
      </c>
      <c r="F864" s="38" t="s">
        <v>3235</v>
      </c>
      <c r="G864" s="39">
        <v>45423000</v>
      </c>
      <c r="H864" s="40" t="s">
        <v>23</v>
      </c>
      <c r="I864" s="41" t="s">
        <v>3236</v>
      </c>
      <c r="J864" s="42">
        <v>0</v>
      </c>
      <c r="K864" s="43"/>
      <c r="L864" s="44">
        <f t="shared" si="13"/>
        <v>45423000</v>
      </c>
    </row>
    <row r="865" spans="1:12" ht="17.25" customHeight="1" x14ac:dyDescent="0.25">
      <c r="A865" s="34" t="s">
        <v>3237</v>
      </c>
      <c r="B865" s="35">
        <v>45051</v>
      </c>
      <c r="C865" s="36">
        <v>45054</v>
      </c>
      <c r="D865" s="37" t="s">
        <v>50</v>
      </c>
      <c r="E865" s="38" t="s">
        <v>3238</v>
      </c>
      <c r="F865" s="38" t="s">
        <v>3239</v>
      </c>
      <c r="G865" s="39">
        <v>34500000</v>
      </c>
      <c r="H865" s="40" t="s">
        <v>23</v>
      </c>
      <c r="I865" s="41" t="s">
        <v>3240</v>
      </c>
      <c r="J865" s="42">
        <v>0</v>
      </c>
      <c r="K865" s="43"/>
      <c r="L865" s="44">
        <f t="shared" si="13"/>
        <v>34500000</v>
      </c>
    </row>
    <row r="866" spans="1:12" ht="17.25" customHeight="1" x14ac:dyDescent="0.25">
      <c r="A866" s="34" t="s">
        <v>3241</v>
      </c>
      <c r="B866" s="35">
        <v>45051</v>
      </c>
      <c r="C866" s="36">
        <v>45057</v>
      </c>
      <c r="D866" s="37" t="s">
        <v>50</v>
      </c>
      <c r="E866" s="38" t="s">
        <v>3242</v>
      </c>
      <c r="F866" s="38" t="s">
        <v>3243</v>
      </c>
      <c r="G866" s="39">
        <v>28366667</v>
      </c>
      <c r="H866" s="40" t="s">
        <v>23</v>
      </c>
      <c r="I866" s="41" t="s">
        <v>3244</v>
      </c>
      <c r="J866" s="42">
        <v>0</v>
      </c>
      <c r="K866" s="43"/>
      <c r="L866" s="44">
        <f t="shared" si="13"/>
        <v>28366667</v>
      </c>
    </row>
    <row r="867" spans="1:12" ht="17.25" customHeight="1" x14ac:dyDescent="0.25">
      <c r="A867" s="34" t="s">
        <v>3245</v>
      </c>
      <c r="B867" s="35">
        <v>45055</v>
      </c>
      <c r="C867" s="36">
        <v>45057</v>
      </c>
      <c r="D867" s="37" t="s">
        <v>20</v>
      </c>
      <c r="E867" s="38" t="s">
        <v>3246</v>
      </c>
      <c r="F867" s="38" t="s">
        <v>3247</v>
      </c>
      <c r="G867" s="39">
        <v>40633333</v>
      </c>
      <c r="H867" s="40" t="s">
        <v>23</v>
      </c>
      <c r="I867" s="41" t="s">
        <v>3248</v>
      </c>
      <c r="J867" s="42">
        <v>0</v>
      </c>
      <c r="K867" s="43"/>
      <c r="L867" s="44">
        <f t="shared" si="13"/>
        <v>40633333</v>
      </c>
    </row>
    <row r="868" spans="1:12" ht="17.25" customHeight="1" x14ac:dyDescent="0.25">
      <c r="A868" s="34" t="s">
        <v>3249</v>
      </c>
      <c r="B868" s="35">
        <v>45054</v>
      </c>
      <c r="C868" s="36">
        <v>45056</v>
      </c>
      <c r="D868" s="37" t="s">
        <v>50</v>
      </c>
      <c r="E868" s="38" t="s">
        <v>3250</v>
      </c>
      <c r="F868" s="38" t="s">
        <v>3243</v>
      </c>
      <c r="G868" s="39">
        <v>28860000</v>
      </c>
      <c r="H868" s="40" t="s">
        <v>23</v>
      </c>
      <c r="I868" s="41" t="s">
        <v>3251</v>
      </c>
      <c r="J868" s="42">
        <v>0</v>
      </c>
      <c r="K868" s="43"/>
      <c r="L868" s="44">
        <f t="shared" si="13"/>
        <v>28860000</v>
      </c>
    </row>
    <row r="869" spans="1:12" ht="17.25" customHeight="1" x14ac:dyDescent="0.25">
      <c r="A869" s="34" t="s">
        <v>3252</v>
      </c>
      <c r="B869" s="35">
        <v>45051</v>
      </c>
      <c r="C869" s="36">
        <v>45058</v>
      </c>
      <c r="D869" s="37" t="s">
        <v>20</v>
      </c>
      <c r="E869" s="38" t="s">
        <v>3253</v>
      </c>
      <c r="F869" s="38" t="s">
        <v>3254</v>
      </c>
      <c r="G869" s="39">
        <v>55200000</v>
      </c>
      <c r="H869" s="40" t="s">
        <v>23</v>
      </c>
      <c r="I869" s="41" t="s">
        <v>3255</v>
      </c>
      <c r="J869" s="42">
        <v>0</v>
      </c>
      <c r="K869" s="43"/>
      <c r="L869" s="44">
        <f t="shared" si="13"/>
        <v>55200000</v>
      </c>
    </row>
    <row r="870" spans="1:12" ht="17.25" customHeight="1" x14ac:dyDescent="0.25">
      <c r="A870" s="34" t="s">
        <v>3256</v>
      </c>
      <c r="B870" s="35">
        <v>45054</v>
      </c>
      <c r="C870" s="36">
        <v>45056</v>
      </c>
      <c r="D870" s="37" t="s">
        <v>50</v>
      </c>
      <c r="E870" s="38" t="s">
        <v>3257</v>
      </c>
      <c r="F870" s="38" t="s">
        <v>3258</v>
      </c>
      <c r="G870" s="39">
        <v>21674833</v>
      </c>
      <c r="H870" s="40" t="s">
        <v>23</v>
      </c>
      <c r="I870" s="41" t="s">
        <v>3259</v>
      </c>
      <c r="J870" s="42">
        <v>0</v>
      </c>
      <c r="K870" s="43"/>
      <c r="L870" s="44">
        <f t="shared" si="13"/>
        <v>21674833</v>
      </c>
    </row>
    <row r="871" spans="1:12" ht="17.25" customHeight="1" x14ac:dyDescent="0.25">
      <c r="A871" s="34" t="s">
        <v>3260</v>
      </c>
      <c r="B871" s="35">
        <v>45054</v>
      </c>
      <c r="C871" s="36">
        <v>45055</v>
      </c>
      <c r="D871" s="37" t="s">
        <v>20</v>
      </c>
      <c r="E871" s="38" t="s">
        <v>3261</v>
      </c>
      <c r="F871" s="38" t="s">
        <v>2830</v>
      </c>
      <c r="G871" s="39">
        <v>48410000</v>
      </c>
      <c r="H871" s="40" t="s">
        <v>23</v>
      </c>
      <c r="I871" s="41" t="s">
        <v>3262</v>
      </c>
      <c r="J871" s="42">
        <v>0</v>
      </c>
      <c r="K871" s="43"/>
      <c r="L871" s="44">
        <f t="shared" si="13"/>
        <v>48410000</v>
      </c>
    </row>
    <row r="872" spans="1:12" ht="17.25" customHeight="1" x14ac:dyDescent="0.25">
      <c r="A872" s="34" t="s">
        <v>3263</v>
      </c>
      <c r="B872" s="35">
        <v>45054</v>
      </c>
      <c r="C872" s="36">
        <v>45056</v>
      </c>
      <c r="D872" s="37" t="s">
        <v>20</v>
      </c>
      <c r="E872" s="38" t="s">
        <v>3264</v>
      </c>
      <c r="F872" s="38" t="s">
        <v>3265</v>
      </c>
      <c r="G872" s="39">
        <v>48616000</v>
      </c>
      <c r="H872" s="40" t="s">
        <v>23</v>
      </c>
      <c r="I872" s="41" t="s">
        <v>3266</v>
      </c>
      <c r="J872" s="42">
        <v>0</v>
      </c>
      <c r="K872" s="43"/>
      <c r="L872" s="44">
        <f t="shared" si="13"/>
        <v>48616000</v>
      </c>
    </row>
    <row r="873" spans="1:12" ht="17.25" customHeight="1" x14ac:dyDescent="0.25">
      <c r="A873" s="34" t="s">
        <v>3267</v>
      </c>
      <c r="B873" s="35">
        <v>45055</v>
      </c>
      <c r="C873" s="36">
        <v>45056</v>
      </c>
      <c r="D873" s="37" t="s">
        <v>2559</v>
      </c>
      <c r="E873" s="38" t="s">
        <v>3268</v>
      </c>
      <c r="F873" s="38" t="s">
        <v>3269</v>
      </c>
      <c r="G873" s="39">
        <v>3800900</v>
      </c>
      <c r="H873" s="40" t="s">
        <v>2562</v>
      </c>
      <c r="I873" s="41" t="s">
        <v>3270</v>
      </c>
      <c r="J873" s="42">
        <v>0</v>
      </c>
      <c r="K873" s="43"/>
      <c r="L873" s="44">
        <f t="shared" si="13"/>
        <v>3800900</v>
      </c>
    </row>
    <row r="874" spans="1:12" ht="17.25" customHeight="1" x14ac:dyDescent="0.25">
      <c r="A874" s="34" t="s">
        <v>3271</v>
      </c>
      <c r="B874" s="35">
        <v>45054</v>
      </c>
      <c r="C874" s="36">
        <v>45055</v>
      </c>
      <c r="D874" s="37" t="s">
        <v>20</v>
      </c>
      <c r="E874" s="38" t="s">
        <v>3272</v>
      </c>
      <c r="F874" s="38" t="s">
        <v>3273</v>
      </c>
      <c r="G874" s="39">
        <v>40986667</v>
      </c>
      <c r="H874" s="40" t="s">
        <v>23</v>
      </c>
      <c r="I874" s="41" t="s">
        <v>3274</v>
      </c>
      <c r="J874" s="42">
        <v>0</v>
      </c>
      <c r="K874" s="43"/>
      <c r="L874" s="44">
        <f t="shared" si="13"/>
        <v>40986667</v>
      </c>
    </row>
    <row r="875" spans="1:12" ht="17.25" customHeight="1" x14ac:dyDescent="0.25">
      <c r="A875" s="34" t="s">
        <v>3275</v>
      </c>
      <c r="B875" s="35">
        <v>45105</v>
      </c>
      <c r="C875" s="36">
        <v>45105</v>
      </c>
      <c r="D875" s="37" t="s">
        <v>2642</v>
      </c>
      <c r="E875" s="38" t="s">
        <v>3276</v>
      </c>
      <c r="F875" s="38" t="s">
        <v>3277</v>
      </c>
      <c r="G875" s="39">
        <v>0</v>
      </c>
      <c r="H875" s="40" t="s">
        <v>3278</v>
      </c>
      <c r="I875" s="41" t="s">
        <v>3279</v>
      </c>
      <c r="J875" s="42">
        <v>0</v>
      </c>
      <c r="K875" s="43"/>
      <c r="L875" s="44">
        <f t="shared" si="13"/>
        <v>0</v>
      </c>
    </row>
    <row r="876" spans="1:12" ht="17.25" customHeight="1" x14ac:dyDescent="0.25">
      <c r="A876" s="34" t="s">
        <v>3280</v>
      </c>
      <c r="B876" s="35">
        <v>45061</v>
      </c>
      <c r="C876" s="36">
        <v>45072</v>
      </c>
      <c r="D876" s="37" t="s">
        <v>2559</v>
      </c>
      <c r="E876" s="38" t="s">
        <v>3281</v>
      </c>
      <c r="F876" s="38" t="s">
        <v>3282</v>
      </c>
      <c r="G876" s="39">
        <v>2916849</v>
      </c>
      <c r="H876" s="40" t="s">
        <v>23</v>
      </c>
      <c r="I876" s="41" t="s">
        <v>3283</v>
      </c>
      <c r="J876" s="42">
        <v>0</v>
      </c>
      <c r="K876" s="43"/>
      <c r="L876" s="44">
        <f t="shared" si="13"/>
        <v>2916849</v>
      </c>
    </row>
    <row r="877" spans="1:12" ht="17.25" customHeight="1" x14ac:dyDescent="0.25">
      <c r="A877" s="34" t="s">
        <v>3284</v>
      </c>
      <c r="B877" s="35">
        <v>45057</v>
      </c>
      <c r="C877" s="36">
        <v>45058</v>
      </c>
      <c r="D877" s="37" t="s">
        <v>20</v>
      </c>
      <c r="E877" s="38" t="s">
        <v>1828</v>
      </c>
      <c r="F877" s="38" t="s">
        <v>1222</v>
      </c>
      <c r="G877" s="39">
        <v>57400000</v>
      </c>
      <c r="H877" s="40" t="s">
        <v>23</v>
      </c>
      <c r="I877" s="41" t="s">
        <v>3285</v>
      </c>
      <c r="J877" s="42">
        <v>0</v>
      </c>
      <c r="K877" s="43"/>
      <c r="L877" s="44">
        <f t="shared" si="13"/>
        <v>57400000</v>
      </c>
    </row>
    <row r="878" spans="1:12" ht="17.25" customHeight="1" x14ac:dyDescent="0.25">
      <c r="A878" s="34" t="s">
        <v>3286</v>
      </c>
      <c r="B878" s="35">
        <v>45058</v>
      </c>
      <c r="C878" s="36">
        <v>45063</v>
      </c>
      <c r="D878" s="37" t="s">
        <v>20</v>
      </c>
      <c r="E878" s="38" t="s">
        <v>3287</v>
      </c>
      <c r="F878" s="38" t="s">
        <v>3288</v>
      </c>
      <c r="G878" s="39">
        <v>30000000</v>
      </c>
      <c r="H878" s="40" t="s">
        <v>23</v>
      </c>
      <c r="I878" s="41" t="s">
        <v>3289</v>
      </c>
      <c r="J878" s="42">
        <v>14800000</v>
      </c>
      <c r="K878" s="43"/>
      <c r="L878" s="44">
        <f t="shared" si="13"/>
        <v>44800000</v>
      </c>
    </row>
    <row r="879" spans="1:12" ht="17.25" customHeight="1" x14ac:dyDescent="0.25">
      <c r="A879" s="34" t="s">
        <v>3290</v>
      </c>
      <c r="B879" s="35">
        <v>45056</v>
      </c>
      <c r="C879" s="36">
        <v>45057</v>
      </c>
      <c r="D879" s="37" t="s">
        <v>20</v>
      </c>
      <c r="E879" s="38" t="s">
        <v>3291</v>
      </c>
      <c r="F879" s="38" t="s">
        <v>3292</v>
      </c>
      <c r="G879" s="39">
        <v>92400000</v>
      </c>
      <c r="H879" s="40" t="s">
        <v>23</v>
      </c>
      <c r="I879" s="41" t="s">
        <v>3293</v>
      </c>
      <c r="J879" s="42">
        <v>42933333</v>
      </c>
      <c r="K879" s="43"/>
      <c r="L879" s="44">
        <f t="shared" si="13"/>
        <v>135333333</v>
      </c>
    </row>
    <row r="880" spans="1:12" ht="17.25" customHeight="1" x14ac:dyDescent="0.25">
      <c r="A880" s="34" t="s">
        <v>3294</v>
      </c>
      <c r="B880" s="35">
        <v>45061</v>
      </c>
      <c r="C880" s="36">
        <v>45063</v>
      </c>
      <c r="D880" s="37" t="s">
        <v>20</v>
      </c>
      <c r="E880" s="38" t="s">
        <v>3295</v>
      </c>
      <c r="F880" s="38" t="s">
        <v>3296</v>
      </c>
      <c r="G880" s="39">
        <v>36771000</v>
      </c>
      <c r="H880" s="40" t="s">
        <v>23</v>
      </c>
      <c r="I880" s="41" t="s">
        <v>3297</v>
      </c>
      <c r="J880" s="42">
        <v>0</v>
      </c>
      <c r="K880" s="43"/>
      <c r="L880" s="44">
        <f t="shared" si="13"/>
        <v>36771000</v>
      </c>
    </row>
    <row r="881" spans="1:12" ht="17.25" customHeight="1" x14ac:dyDescent="0.25">
      <c r="A881" s="34" t="s">
        <v>3298</v>
      </c>
      <c r="B881" s="35">
        <v>45061</v>
      </c>
      <c r="C881" s="36">
        <v>45064</v>
      </c>
      <c r="D881" s="37" t="s">
        <v>20</v>
      </c>
      <c r="E881" s="38" t="s">
        <v>3299</v>
      </c>
      <c r="F881" s="38" t="s">
        <v>3300</v>
      </c>
      <c r="G881" s="39">
        <v>64117500</v>
      </c>
      <c r="H881" s="40" t="s">
        <v>23</v>
      </c>
      <c r="I881" s="41" t="s">
        <v>3301</v>
      </c>
      <c r="J881" s="42">
        <v>0</v>
      </c>
      <c r="K881" s="43"/>
      <c r="L881" s="44">
        <f t="shared" si="13"/>
        <v>64117500</v>
      </c>
    </row>
    <row r="882" spans="1:12" ht="17.25" customHeight="1" x14ac:dyDescent="0.25">
      <c r="A882" s="34" t="s">
        <v>3302</v>
      </c>
      <c r="B882" s="35">
        <v>45061</v>
      </c>
      <c r="C882" s="36">
        <v>45063</v>
      </c>
      <c r="D882" s="37" t="s">
        <v>20</v>
      </c>
      <c r="E882" s="38" t="s">
        <v>3303</v>
      </c>
      <c r="F882" s="38" t="s">
        <v>204</v>
      </c>
      <c r="G882" s="39">
        <v>45320000</v>
      </c>
      <c r="H882" s="40" t="s">
        <v>23</v>
      </c>
      <c r="I882" s="41" t="s">
        <v>3304</v>
      </c>
      <c r="J882" s="42">
        <v>0</v>
      </c>
      <c r="K882" s="43"/>
      <c r="L882" s="44">
        <f t="shared" si="13"/>
        <v>45320000</v>
      </c>
    </row>
    <row r="883" spans="1:12" ht="17.25" customHeight="1" x14ac:dyDescent="0.25">
      <c r="A883" s="34" t="s">
        <v>3305</v>
      </c>
      <c r="B883" s="35">
        <v>45061</v>
      </c>
      <c r="C883" s="36">
        <v>45064</v>
      </c>
      <c r="D883" s="37" t="s">
        <v>20</v>
      </c>
      <c r="E883" s="38" t="s">
        <v>3306</v>
      </c>
      <c r="F883" s="38" t="s">
        <v>3307</v>
      </c>
      <c r="G883" s="39">
        <v>41921000</v>
      </c>
      <c r="H883" s="40" t="s">
        <v>23</v>
      </c>
      <c r="I883" s="41" t="s">
        <v>3308</v>
      </c>
      <c r="J883" s="42">
        <v>0</v>
      </c>
      <c r="K883" s="43"/>
      <c r="L883" s="44">
        <f t="shared" si="13"/>
        <v>41921000</v>
      </c>
    </row>
    <row r="884" spans="1:12" ht="17.25" customHeight="1" x14ac:dyDescent="0.25">
      <c r="A884" s="34" t="s">
        <v>3309</v>
      </c>
      <c r="B884" s="35">
        <v>45061</v>
      </c>
      <c r="C884" s="36">
        <v>45063</v>
      </c>
      <c r="D884" s="37" t="s">
        <v>2559</v>
      </c>
      <c r="E884" s="38" t="s">
        <v>3310</v>
      </c>
      <c r="F884" s="38" t="s">
        <v>3311</v>
      </c>
      <c r="G884" s="39">
        <v>750000000</v>
      </c>
      <c r="H884" s="40" t="s">
        <v>23</v>
      </c>
      <c r="I884" s="41" t="s">
        <v>3312</v>
      </c>
      <c r="J884" s="42">
        <v>300000000</v>
      </c>
      <c r="K884" s="43"/>
      <c r="L884" s="44">
        <f t="shared" si="13"/>
        <v>1050000000</v>
      </c>
    </row>
    <row r="885" spans="1:12" ht="17.25" customHeight="1" x14ac:dyDescent="0.25">
      <c r="A885" s="34" t="s">
        <v>3309</v>
      </c>
      <c r="B885" s="35">
        <v>45061</v>
      </c>
      <c r="C885" s="36">
        <v>45063</v>
      </c>
      <c r="D885" s="37" t="s">
        <v>2559</v>
      </c>
      <c r="E885" s="38" t="s">
        <v>3310</v>
      </c>
      <c r="F885" s="38" t="s">
        <v>3311</v>
      </c>
      <c r="G885" s="39">
        <v>1000000000</v>
      </c>
      <c r="H885" s="40" t="s">
        <v>23</v>
      </c>
      <c r="I885" s="41" t="s">
        <v>3312</v>
      </c>
      <c r="J885" s="42">
        <v>550000000</v>
      </c>
      <c r="K885" s="43"/>
      <c r="L885" s="44">
        <f t="shared" si="13"/>
        <v>1550000000</v>
      </c>
    </row>
    <row r="886" spans="1:12" ht="17.25" customHeight="1" x14ac:dyDescent="0.25">
      <c r="A886" s="34" t="s">
        <v>3313</v>
      </c>
      <c r="B886" s="35">
        <v>45063</v>
      </c>
      <c r="C886" s="36">
        <v>45065</v>
      </c>
      <c r="D886" s="37" t="s">
        <v>20</v>
      </c>
      <c r="E886" s="38" t="s">
        <v>3314</v>
      </c>
      <c r="F886" s="38" t="s">
        <v>3315</v>
      </c>
      <c r="G886" s="39">
        <v>45938000</v>
      </c>
      <c r="H886" s="40" t="s">
        <v>23</v>
      </c>
      <c r="I886" s="41" t="s">
        <v>3316</v>
      </c>
      <c r="J886" s="42">
        <v>0</v>
      </c>
      <c r="K886" s="43">
        <v>45938000</v>
      </c>
      <c r="L886" s="44">
        <f t="shared" si="13"/>
        <v>0</v>
      </c>
    </row>
    <row r="887" spans="1:12" ht="17.25" customHeight="1" x14ac:dyDescent="0.25">
      <c r="A887" s="34" t="s">
        <v>3317</v>
      </c>
      <c r="B887" s="35">
        <v>45063</v>
      </c>
      <c r="C887" s="36">
        <v>45064</v>
      </c>
      <c r="D887" s="37" t="s">
        <v>20</v>
      </c>
      <c r="E887" s="38" t="s">
        <v>3318</v>
      </c>
      <c r="F887" s="38" t="s">
        <v>3319</v>
      </c>
      <c r="G887" s="39">
        <v>38336667</v>
      </c>
      <c r="H887" s="40" t="s">
        <v>23</v>
      </c>
      <c r="I887" s="41" t="s">
        <v>3320</v>
      </c>
      <c r="J887" s="42">
        <v>0</v>
      </c>
      <c r="K887" s="43"/>
      <c r="L887" s="44">
        <f t="shared" si="13"/>
        <v>38336667</v>
      </c>
    </row>
    <row r="888" spans="1:12" ht="17.25" customHeight="1" x14ac:dyDescent="0.25">
      <c r="A888" s="34" t="s">
        <v>3321</v>
      </c>
      <c r="B888" s="35">
        <v>45064</v>
      </c>
      <c r="C888" s="36">
        <v>45069</v>
      </c>
      <c r="D888" s="37" t="s">
        <v>20</v>
      </c>
      <c r="E888" s="38" t="s">
        <v>3322</v>
      </c>
      <c r="F888" s="38" t="s">
        <v>3323</v>
      </c>
      <c r="G888" s="39">
        <v>41440000</v>
      </c>
      <c r="H888" s="40" t="s">
        <v>23</v>
      </c>
      <c r="I888" s="41" t="s">
        <v>3324</v>
      </c>
      <c r="J888" s="42">
        <v>0</v>
      </c>
      <c r="K888" s="43"/>
      <c r="L888" s="44">
        <f t="shared" si="13"/>
        <v>41440000</v>
      </c>
    </row>
    <row r="889" spans="1:12" ht="17.25" customHeight="1" x14ac:dyDescent="0.25">
      <c r="A889" s="34" t="s">
        <v>3325</v>
      </c>
      <c r="B889" s="35">
        <v>45065</v>
      </c>
      <c r="C889" s="36">
        <v>45069</v>
      </c>
      <c r="D889" s="37" t="s">
        <v>50</v>
      </c>
      <c r="E889" s="38" t="s">
        <v>3326</v>
      </c>
      <c r="F889" s="38" t="s">
        <v>3327</v>
      </c>
      <c r="G889" s="39">
        <v>16000000</v>
      </c>
      <c r="H889" s="40" t="s">
        <v>23</v>
      </c>
      <c r="I889" s="41" t="s">
        <v>3328</v>
      </c>
      <c r="J889" s="42">
        <v>7253333</v>
      </c>
      <c r="K889" s="43"/>
      <c r="L889" s="44">
        <f t="shared" si="13"/>
        <v>23253333</v>
      </c>
    </row>
    <row r="890" spans="1:12" ht="17.25" customHeight="1" x14ac:dyDescent="0.25">
      <c r="A890" s="34" t="s">
        <v>3329</v>
      </c>
      <c r="B890" s="35">
        <v>45064</v>
      </c>
      <c r="C890" s="36">
        <v>45065</v>
      </c>
      <c r="D890" s="37" t="s">
        <v>20</v>
      </c>
      <c r="E890" s="38" t="s">
        <v>3330</v>
      </c>
      <c r="F890" s="38" t="s">
        <v>291</v>
      </c>
      <c r="G890" s="39">
        <v>52152333</v>
      </c>
      <c r="H890" s="40" t="s">
        <v>23</v>
      </c>
      <c r="I890" s="41" t="s">
        <v>3331</v>
      </c>
      <c r="J890" s="42">
        <v>0</v>
      </c>
      <c r="K890" s="43"/>
      <c r="L890" s="44">
        <f t="shared" si="13"/>
        <v>52152333</v>
      </c>
    </row>
    <row r="891" spans="1:12" ht="17.25" customHeight="1" x14ac:dyDescent="0.25">
      <c r="A891" s="34" t="s">
        <v>3332</v>
      </c>
      <c r="B891" s="35">
        <v>45069</v>
      </c>
      <c r="C891" s="36">
        <v>45078</v>
      </c>
      <c r="D891" s="37" t="s">
        <v>20</v>
      </c>
      <c r="E891" s="38" t="s">
        <v>3333</v>
      </c>
      <c r="F891" s="38" t="s">
        <v>3334</v>
      </c>
      <c r="G891" s="39">
        <v>33990000</v>
      </c>
      <c r="H891" s="40" t="s">
        <v>23</v>
      </c>
      <c r="I891" s="41" t="s">
        <v>3335</v>
      </c>
      <c r="J891" s="42">
        <v>0</v>
      </c>
      <c r="K891" s="43"/>
      <c r="L891" s="44">
        <f t="shared" si="13"/>
        <v>33990000</v>
      </c>
    </row>
    <row r="892" spans="1:12" ht="17.25" customHeight="1" x14ac:dyDescent="0.25">
      <c r="A892" s="34" t="s">
        <v>3336</v>
      </c>
      <c r="B892" s="35">
        <v>45065</v>
      </c>
      <c r="C892" s="36">
        <v>45072</v>
      </c>
      <c r="D892" s="37" t="s">
        <v>20</v>
      </c>
      <c r="E892" s="38" t="s">
        <v>3337</v>
      </c>
      <c r="F892" s="38" t="s">
        <v>3338</v>
      </c>
      <c r="G892" s="39">
        <v>41921000</v>
      </c>
      <c r="H892" s="40" t="s">
        <v>23</v>
      </c>
      <c r="I892" s="41" t="s">
        <v>3339</v>
      </c>
      <c r="J892" s="42">
        <v>0</v>
      </c>
      <c r="K892" s="43"/>
      <c r="L892" s="44">
        <f t="shared" si="13"/>
        <v>41921000</v>
      </c>
    </row>
    <row r="893" spans="1:12" ht="17.25" customHeight="1" x14ac:dyDescent="0.25">
      <c r="A893" s="34" t="s">
        <v>3340</v>
      </c>
      <c r="B893" s="35">
        <v>45065</v>
      </c>
      <c r="C893" s="36">
        <v>45070</v>
      </c>
      <c r="D893" s="37" t="s">
        <v>20</v>
      </c>
      <c r="E893" s="38" t="s">
        <v>3341</v>
      </c>
      <c r="F893" s="38" t="s">
        <v>3342</v>
      </c>
      <c r="G893" s="39">
        <v>54400000</v>
      </c>
      <c r="H893" s="40" t="s">
        <v>2908</v>
      </c>
      <c r="I893" s="41" t="s">
        <v>3343</v>
      </c>
      <c r="J893" s="42">
        <v>0</v>
      </c>
      <c r="K893" s="43"/>
      <c r="L893" s="44">
        <f t="shared" si="13"/>
        <v>54400000</v>
      </c>
    </row>
    <row r="894" spans="1:12" ht="17.25" customHeight="1" x14ac:dyDescent="0.25">
      <c r="A894" s="34" t="s">
        <v>3344</v>
      </c>
      <c r="B894" s="35">
        <v>45049</v>
      </c>
      <c r="C894" s="36">
        <v>45056</v>
      </c>
      <c r="D894" s="37" t="s">
        <v>2559</v>
      </c>
      <c r="E894" s="38" t="s">
        <v>3345</v>
      </c>
      <c r="F894" s="38" t="s">
        <v>2561</v>
      </c>
      <c r="G894" s="39">
        <v>330299168</v>
      </c>
      <c r="H894" s="40" t="s">
        <v>2562</v>
      </c>
      <c r="I894" s="41" t="s">
        <v>3346</v>
      </c>
      <c r="J894" s="42">
        <v>0</v>
      </c>
      <c r="K894" s="43"/>
      <c r="L894" s="44">
        <f t="shared" si="13"/>
        <v>330299168</v>
      </c>
    </row>
    <row r="895" spans="1:12" ht="17.25" customHeight="1" x14ac:dyDescent="0.25">
      <c r="A895" s="34" t="s">
        <v>3344</v>
      </c>
      <c r="B895" s="35">
        <v>45049</v>
      </c>
      <c r="C895" s="36">
        <v>45056</v>
      </c>
      <c r="D895" s="37" t="s">
        <v>2559</v>
      </c>
      <c r="E895" s="38" t="s">
        <v>3345</v>
      </c>
      <c r="F895" s="38" t="s">
        <v>2561</v>
      </c>
      <c r="G895" s="39">
        <v>77477583</v>
      </c>
      <c r="H895" s="40" t="s">
        <v>2562</v>
      </c>
      <c r="I895" s="41" t="s">
        <v>3346</v>
      </c>
      <c r="J895" s="42">
        <v>0</v>
      </c>
      <c r="K895" s="43"/>
      <c r="L895" s="44">
        <f t="shared" si="13"/>
        <v>77477583</v>
      </c>
    </row>
    <row r="896" spans="1:12" ht="17.25" customHeight="1" x14ac:dyDescent="0.25">
      <c r="A896" s="34" t="s">
        <v>3347</v>
      </c>
      <c r="B896" s="35">
        <v>45071</v>
      </c>
      <c r="C896" s="36">
        <v>45076</v>
      </c>
      <c r="D896" s="37" t="s">
        <v>2642</v>
      </c>
      <c r="E896" s="38" t="s">
        <v>2643</v>
      </c>
      <c r="F896" s="38" t="s">
        <v>3348</v>
      </c>
      <c r="G896" s="39">
        <v>337316864</v>
      </c>
      <c r="H896" s="40" t="s">
        <v>23</v>
      </c>
      <c r="I896" s="41" t="s">
        <v>3349</v>
      </c>
      <c r="J896" s="42">
        <v>0</v>
      </c>
      <c r="K896" s="43"/>
      <c r="L896" s="44">
        <f t="shared" si="13"/>
        <v>337316864</v>
      </c>
    </row>
    <row r="897" spans="1:12" ht="17.25" customHeight="1" x14ac:dyDescent="0.25">
      <c r="A897" s="34" t="s">
        <v>3350</v>
      </c>
      <c r="B897" s="35">
        <v>45070</v>
      </c>
      <c r="C897" s="36">
        <v>45072</v>
      </c>
      <c r="D897" s="37" t="s">
        <v>20</v>
      </c>
      <c r="E897" s="38" t="s">
        <v>612</v>
      </c>
      <c r="F897" s="38" t="s">
        <v>3351</v>
      </c>
      <c r="G897" s="39">
        <v>53750000</v>
      </c>
      <c r="H897" s="40" t="s">
        <v>23</v>
      </c>
      <c r="I897" s="41" t="s">
        <v>3352</v>
      </c>
      <c r="J897" s="42">
        <v>0</v>
      </c>
      <c r="K897" s="43"/>
      <c r="L897" s="44">
        <f t="shared" si="13"/>
        <v>53750000</v>
      </c>
    </row>
    <row r="898" spans="1:12" ht="17.25" customHeight="1" x14ac:dyDescent="0.25">
      <c r="A898" s="34" t="s">
        <v>3353</v>
      </c>
      <c r="B898" s="35">
        <v>45065</v>
      </c>
      <c r="C898" s="36">
        <v>45086</v>
      </c>
      <c r="D898" s="37" t="s">
        <v>2559</v>
      </c>
      <c r="E898" s="38" t="s">
        <v>3354</v>
      </c>
      <c r="F898" s="38" t="s">
        <v>3355</v>
      </c>
      <c r="G898" s="39">
        <v>81867240</v>
      </c>
      <c r="H898" s="40" t="s">
        <v>2562</v>
      </c>
      <c r="I898" s="41" t="s">
        <v>3356</v>
      </c>
      <c r="J898" s="42">
        <v>0</v>
      </c>
      <c r="K898" s="43"/>
      <c r="L898" s="44">
        <f t="shared" si="13"/>
        <v>81867240</v>
      </c>
    </row>
    <row r="899" spans="1:12" ht="17.25" customHeight="1" x14ac:dyDescent="0.25">
      <c r="A899" s="34" t="s">
        <v>3357</v>
      </c>
      <c r="B899" s="35">
        <v>45063</v>
      </c>
      <c r="C899" s="36">
        <v>45075</v>
      </c>
      <c r="D899" s="37" t="s">
        <v>3358</v>
      </c>
      <c r="E899" s="38" t="s">
        <v>3359</v>
      </c>
      <c r="F899" s="38" t="s">
        <v>3360</v>
      </c>
      <c r="G899" s="39">
        <v>137044729</v>
      </c>
      <c r="H899" s="40" t="s">
        <v>23</v>
      </c>
      <c r="I899" s="41" t="s">
        <v>3361</v>
      </c>
      <c r="J899" s="42">
        <v>0</v>
      </c>
      <c r="K899" s="43"/>
      <c r="L899" s="44">
        <f t="shared" si="13"/>
        <v>137044729</v>
      </c>
    </row>
    <row r="900" spans="1:12" ht="17.25" customHeight="1" x14ac:dyDescent="0.25">
      <c r="A900" s="34" t="s">
        <v>3362</v>
      </c>
      <c r="B900" s="35">
        <v>45072</v>
      </c>
      <c r="C900" s="36">
        <v>45082</v>
      </c>
      <c r="D900" s="37" t="s">
        <v>3358</v>
      </c>
      <c r="E900" s="38" t="s">
        <v>3363</v>
      </c>
      <c r="F900" s="38" t="s">
        <v>3364</v>
      </c>
      <c r="G900" s="39">
        <v>321000</v>
      </c>
      <c r="H900" s="40" t="s">
        <v>2562</v>
      </c>
      <c r="I900" s="41" t="s">
        <v>3365</v>
      </c>
      <c r="J900" s="42">
        <v>0</v>
      </c>
      <c r="K900" s="43"/>
      <c r="L900" s="44">
        <f t="shared" si="13"/>
        <v>321000</v>
      </c>
    </row>
    <row r="901" spans="1:12" ht="17.25" customHeight="1" x14ac:dyDescent="0.25">
      <c r="A901" s="34" t="s">
        <v>3362</v>
      </c>
      <c r="B901" s="35">
        <v>45072</v>
      </c>
      <c r="C901" s="36">
        <v>45082</v>
      </c>
      <c r="D901" s="37" t="s">
        <v>3358</v>
      </c>
      <c r="E901" s="38" t="s">
        <v>3363</v>
      </c>
      <c r="F901" s="38" t="s">
        <v>3364</v>
      </c>
      <c r="G901" s="39">
        <v>6000000</v>
      </c>
      <c r="H901" s="40" t="s">
        <v>2562</v>
      </c>
      <c r="I901" s="41" t="s">
        <v>3365</v>
      </c>
      <c r="J901" s="42">
        <v>7714000</v>
      </c>
      <c r="K901" s="43"/>
      <c r="L901" s="44">
        <f t="shared" si="13"/>
        <v>13714000</v>
      </c>
    </row>
    <row r="902" spans="1:12" ht="17.25" customHeight="1" x14ac:dyDescent="0.25">
      <c r="A902" s="34" t="s">
        <v>3362</v>
      </c>
      <c r="B902" s="35">
        <v>45072</v>
      </c>
      <c r="C902" s="36">
        <v>45082</v>
      </c>
      <c r="D902" s="37" t="s">
        <v>3358</v>
      </c>
      <c r="E902" s="38" t="s">
        <v>3363</v>
      </c>
      <c r="F902" s="38" t="s">
        <v>3364</v>
      </c>
      <c r="G902" s="39">
        <v>1018000</v>
      </c>
      <c r="H902" s="40" t="s">
        <v>2562</v>
      </c>
      <c r="I902" s="41" t="s">
        <v>3365</v>
      </c>
      <c r="J902" s="42">
        <v>0</v>
      </c>
      <c r="K902" s="43"/>
      <c r="L902" s="44">
        <f t="shared" si="13"/>
        <v>1018000</v>
      </c>
    </row>
    <row r="903" spans="1:12" ht="17.25" customHeight="1" x14ac:dyDescent="0.25">
      <c r="A903" s="34" t="s">
        <v>3362</v>
      </c>
      <c r="B903" s="35">
        <v>45072</v>
      </c>
      <c r="C903" s="36">
        <v>45082</v>
      </c>
      <c r="D903" s="37" t="s">
        <v>3358</v>
      </c>
      <c r="E903" s="38" t="s">
        <v>3363</v>
      </c>
      <c r="F903" s="38" t="s">
        <v>3364</v>
      </c>
      <c r="G903" s="39">
        <v>1824000</v>
      </c>
      <c r="H903" s="40" t="s">
        <v>2562</v>
      </c>
      <c r="I903" s="41" t="s">
        <v>3365</v>
      </c>
      <c r="J903" s="42">
        <v>0</v>
      </c>
      <c r="K903" s="43"/>
      <c r="L903" s="44">
        <f t="shared" si="13"/>
        <v>1824000</v>
      </c>
    </row>
    <row r="904" spans="1:12" ht="17.25" customHeight="1" x14ac:dyDescent="0.25">
      <c r="A904" s="34" t="s">
        <v>3362</v>
      </c>
      <c r="B904" s="35">
        <v>45072</v>
      </c>
      <c r="C904" s="36">
        <v>45082</v>
      </c>
      <c r="D904" s="37" t="s">
        <v>3358</v>
      </c>
      <c r="E904" s="38" t="s">
        <v>3363</v>
      </c>
      <c r="F904" s="38" t="s">
        <v>3364</v>
      </c>
      <c r="G904" s="39">
        <v>2916000</v>
      </c>
      <c r="H904" s="40" t="s">
        <v>2562</v>
      </c>
      <c r="I904" s="41" t="s">
        <v>3365</v>
      </c>
      <c r="J904" s="42">
        <v>0</v>
      </c>
      <c r="K904" s="43"/>
      <c r="L904" s="44">
        <f t="shared" si="13"/>
        <v>2916000</v>
      </c>
    </row>
    <row r="905" spans="1:12" ht="17.25" customHeight="1" x14ac:dyDescent="0.25">
      <c r="A905" s="34" t="s">
        <v>3362</v>
      </c>
      <c r="B905" s="35">
        <v>45072</v>
      </c>
      <c r="C905" s="36">
        <v>45082</v>
      </c>
      <c r="D905" s="37" t="s">
        <v>3358</v>
      </c>
      <c r="E905" s="38" t="s">
        <v>3363</v>
      </c>
      <c r="F905" s="38" t="s">
        <v>3364</v>
      </c>
      <c r="G905" s="39">
        <v>1080000</v>
      </c>
      <c r="H905" s="40" t="s">
        <v>2562</v>
      </c>
      <c r="I905" s="41" t="s">
        <v>3365</v>
      </c>
      <c r="J905" s="42">
        <v>0</v>
      </c>
      <c r="K905" s="43"/>
      <c r="L905" s="44">
        <f t="shared" si="13"/>
        <v>1080000</v>
      </c>
    </row>
    <row r="906" spans="1:12" ht="17.25" customHeight="1" x14ac:dyDescent="0.25">
      <c r="A906" s="34" t="s">
        <v>3362</v>
      </c>
      <c r="B906" s="35">
        <v>45072</v>
      </c>
      <c r="C906" s="36">
        <v>45082</v>
      </c>
      <c r="D906" s="37" t="s">
        <v>3358</v>
      </c>
      <c r="E906" s="38" t="s">
        <v>3363</v>
      </c>
      <c r="F906" s="38" t="s">
        <v>3364</v>
      </c>
      <c r="G906" s="39">
        <v>18000000</v>
      </c>
      <c r="H906" s="40" t="s">
        <v>2562</v>
      </c>
      <c r="I906" s="41" t="s">
        <v>3365</v>
      </c>
      <c r="J906" s="42">
        <v>5893000</v>
      </c>
      <c r="K906" s="43"/>
      <c r="L906" s="44">
        <f t="shared" si="13"/>
        <v>23893000</v>
      </c>
    </row>
    <row r="907" spans="1:12" ht="17.25" customHeight="1" x14ac:dyDescent="0.25">
      <c r="A907" s="34" t="s">
        <v>3362</v>
      </c>
      <c r="B907" s="35">
        <v>45072</v>
      </c>
      <c r="C907" s="36">
        <v>45082</v>
      </c>
      <c r="D907" s="37" t="s">
        <v>3358</v>
      </c>
      <c r="E907" s="38" t="s">
        <v>3363</v>
      </c>
      <c r="F907" s="38" t="s">
        <v>3364</v>
      </c>
      <c r="G907" s="39">
        <v>3623000</v>
      </c>
      <c r="H907" s="40" t="s">
        <v>2562</v>
      </c>
      <c r="I907" s="41" t="s">
        <v>3365</v>
      </c>
      <c r="J907" s="42">
        <v>0</v>
      </c>
      <c r="K907" s="43"/>
      <c r="L907" s="44">
        <f t="shared" si="13"/>
        <v>3623000</v>
      </c>
    </row>
    <row r="908" spans="1:12" ht="17.25" customHeight="1" x14ac:dyDescent="0.25">
      <c r="A908" s="34" t="s">
        <v>3362</v>
      </c>
      <c r="B908" s="35">
        <v>45072</v>
      </c>
      <c r="C908" s="36">
        <v>45082</v>
      </c>
      <c r="D908" s="37" t="s">
        <v>3358</v>
      </c>
      <c r="E908" s="38" t="s">
        <v>3363</v>
      </c>
      <c r="F908" s="38" t="s">
        <v>3364</v>
      </c>
      <c r="G908" s="39">
        <v>275000</v>
      </c>
      <c r="H908" s="40" t="s">
        <v>2562</v>
      </c>
      <c r="I908" s="41" t="s">
        <v>3365</v>
      </c>
      <c r="J908" s="42">
        <v>0</v>
      </c>
      <c r="K908" s="43"/>
      <c r="L908" s="44">
        <f t="shared" ref="L908:L971" si="14">+G908+J908-K908</f>
        <v>275000</v>
      </c>
    </row>
    <row r="909" spans="1:12" ht="17.25" customHeight="1" x14ac:dyDescent="0.25">
      <c r="A909" s="34" t="s">
        <v>3362</v>
      </c>
      <c r="B909" s="35">
        <v>45072</v>
      </c>
      <c r="C909" s="36">
        <v>45082</v>
      </c>
      <c r="D909" s="37" t="s">
        <v>3358</v>
      </c>
      <c r="E909" s="38" t="s">
        <v>3363</v>
      </c>
      <c r="F909" s="38" t="s">
        <v>3364</v>
      </c>
      <c r="G909" s="39">
        <v>3454000</v>
      </c>
      <c r="H909" s="40" t="s">
        <v>2562</v>
      </c>
      <c r="I909" s="41" t="s">
        <v>3365</v>
      </c>
      <c r="J909" s="42">
        <v>0</v>
      </c>
      <c r="K909" s="43"/>
      <c r="L909" s="44">
        <f t="shared" si="14"/>
        <v>3454000</v>
      </c>
    </row>
    <row r="910" spans="1:12" ht="17.25" customHeight="1" x14ac:dyDescent="0.25">
      <c r="A910" s="34" t="s">
        <v>3362</v>
      </c>
      <c r="B910" s="35">
        <v>45072</v>
      </c>
      <c r="C910" s="36">
        <v>45082</v>
      </c>
      <c r="D910" s="37" t="s">
        <v>3358</v>
      </c>
      <c r="E910" s="38" t="s">
        <v>3363</v>
      </c>
      <c r="F910" s="38" t="s">
        <v>3364</v>
      </c>
      <c r="G910" s="39">
        <v>11271000</v>
      </c>
      <c r="H910" s="40" t="s">
        <v>2562</v>
      </c>
      <c r="I910" s="41" t="s">
        <v>3365</v>
      </c>
      <c r="J910" s="42">
        <v>7132000</v>
      </c>
      <c r="K910" s="43"/>
      <c r="L910" s="44">
        <f t="shared" si="14"/>
        <v>18403000</v>
      </c>
    </row>
    <row r="911" spans="1:12" ht="17.25" customHeight="1" x14ac:dyDescent="0.25">
      <c r="A911" s="34" t="s">
        <v>3362</v>
      </c>
      <c r="B911" s="35">
        <v>45072</v>
      </c>
      <c r="C911" s="36">
        <v>45082</v>
      </c>
      <c r="D911" s="37" t="s">
        <v>3358</v>
      </c>
      <c r="E911" s="38" t="s">
        <v>3363</v>
      </c>
      <c r="F911" s="38" t="s">
        <v>3364</v>
      </c>
      <c r="G911" s="39">
        <v>138000</v>
      </c>
      <c r="H911" s="40" t="s">
        <v>2562</v>
      </c>
      <c r="I911" s="41" t="s">
        <v>3365</v>
      </c>
      <c r="J911" s="42">
        <v>0</v>
      </c>
      <c r="K911" s="43"/>
      <c r="L911" s="44">
        <f t="shared" si="14"/>
        <v>138000</v>
      </c>
    </row>
    <row r="912" spans="1:12" ht="17.25" customHeight="1" x14ac:dyDescent="0.25">
      <c r="A912" s="34" t="s">
        <v>3362</v>
      </c>
      <c r="B912" s="35">
        <v>45072</v>
      </c>
      <c r="C912" s="36">
        <v>45082</v>
      </c>
      <c r="D912" s="37" t="s">
        <v>3358</v>
      </c>
      <c r="E912" s="38" t="s">
        <v>3363</v>
      </c>
      <c r="F912" s="38" t="s">
        <v>3364</v>
      </c>
      <c r="G912" s="39">
        <v>228000</v>
      </c>
      <c r="H912" s="40" t="s">
        <v>2562</v>
      </c>
      <c r="I912" s="41" t="s">
        <v>3365</v>
      </c>
      <c r="J912" s="42">
        <v>0</v>
      </c>
      <c r="K912" s="43"/>
      <c r="L912" s="44">
        <f t="shared" si="14"/>
        <v>228000</v>
      </c>
    </row>
    <row r="913" spans="1:12" ht="17.25" customHeight="1" x14ac:dyDescent="0.25">
      <c r="A913" s="34" t="s">
        <v>3362</v>
      </c>
      <c r="B913" s="35">
        <v>45072</v>
      </c>
      <c r="C913" s="36">
        <v>45082</v>
      </c>
      <c r="D913" s="37" t="s">
        <v>3358</v>
      </c>
      <c r="E913" s="38" t="s">
        <v>3363</v>
      </c>
      <c r="F913" s="38" t="s">
        <v>3364</v>
      </c>
      <c r="G913" s="39">
        <v>62000</v>
      </c>
      <c r="H913" s="40" t="s">
        <v>2562</v>
      </c>
      <c r="I913" s="41" t="s">
        <v>3365</v>
      </c>
      <c r="J913" s="42">
        <v>0</v>
      </c>
      <c r="K913" s="43"/>
      <c r="L913" s="44">
        <f t="shared" si="14"/>
        <v>62000</v>
      </c>
    </row>
    <row r="914" spans="1:12" ht="17.25" customHeight="1" x14ac:dyDescent="0.25">
      <c r="A914" s="34" t="s">
        <v>3366</v>
      </c>
      <c r="B914" s="35">
        <v>45078</v>
      </c>
      <c r="C914" s="36">
        <v>45083</v>
      </c>
      <c r="D914" s="37" t="s">
        <v>20</v>
      </c>
      <c r="E914" s="38" t="s">
        <v>3367</v>
      </c>
      <c r="F914" s="38" t="s">
        <v>3368</v>
      </c>
      <c r="G914" s="39">
        <v>80340000</v>
      </c>
      <c r="H914" s="40" t="s">
        <v>23</v>
      </c>
      <c r="I914" s="41" t="s">
        <v>3369</v>
      </c>
      <c r="J914" s="42">
        <v>0</v>
      </c>
      <c r="K914" s="43"/>
      <c r="L914" s="44">
        <f t="shared" si="14"/>
        <v>80340000</v>
      </c>
    </row>
    <row r="915" spans="1:12" ht="17.25" customHeight="1" x14ac:dyDescent="0.25">
      <c r="A915" s="34" t="s">
        <v>3370</v>
      </c>
      <c r="B915" s="35">
        <v>45076</v>
      </c>
      <c r="C915" s="36">
        <v>45078</v>
      </c>
      <c r="D915" s="37" t="s">
        <v>20</v>
      </c>
      <c r="E915" s="38" t="s">
        <v>3371</v>
      </c>
      <c r="F915" s="38" t="s">
        <v>3372</v>
      </c>
      <c r="G915" s="39">
        <v>43260000</v>
      </c>
      <c r="H915" s="40" t="s">
        <v>23</v>
      </c>
      <c r="I915" s="41" t="s">
        <v>3373</v>
      </c>
      <c r="J915" s="42">
        <v>0</v>
      </c>
      <c r="K915" s="43"/>
      <c r="L915" s="44">
        <f t="shared" si="14"/>
        <v>43260000</v>
      </c>
    </row>
    <row r="916" spans="1:12" ht="17.25" customHeight="1" x14ac:dyDescent="0.25">
      <c r="A916" s="34" t="s">
        <v>3374</v>
      </c>
      <c r="B916" s="35">
        <v>45076</v>
      </c>
      <c r="C916" s="36">
        <v>45079</v>
      </c>
      <c r="D916" s="37" t="s">
        <v>20</v>
      </c>
      <c r="E916" s="38" t="s">
        <v>3375</v>
      </c>
      <c r="F916" s="38" t="s">
        <v>3376</v>
      </c>
      <c r="G916" s="39">
        <v>34666667</v>
      </c>
      <c r="H916" s="40" t="s">
        <v>23</v>
      </c>
      <c r="I916" s="41" t="s">
        <v>3377</v>
      </c>
      <c r="J916" s="42">
        <v>0</v>
      </c>
      <c r="K916" s="43"/>
      <c r="L916" s="44">
        <f t="shared" si="14"/>
        <v>34666667</v>
      </c>
    </row>
    <row r="917" spans="1:12" ht="17.25" customHeight="1" x14ac:dyDescent="0.25">
      <c r="A917" s="34" t="s">
        <v>3378</v>
      </c>
      <c r="B917" s="35">
        <v>45077</v>
      </c>
      <c r="C917" s="36">
        <v>45082</v>
      </c>
      <c r="D917" s="37" t="s">
        <v>20</v>
      </c>
      <c r="E917" s="38" t="s">
        <v>3379</v>
      </c>
      <c r="F917" s="38" t="s">
        <v>3380</v>
      </c>
      <c r="G917" s="39">
        <v>52272500</v>
      </c>
      <c r="H917" s="40" t="s">
        <v>23</v>
      </c>
      <c r="I917" s="41" t="s">
        <v>3381</v>
      </c>
      <c r="J917" s="42">
        <v>0</v>
      </c>
      <c r="K917" s="43"/>
      <c r="L917" s="44">
        <f t="shared" si="14"/>
        <v>52272500</v>
      </c>
    </row>
    <row r="918" spans="1:12" ht="17.25" customHeight="1" x14ac:dyDescent="0.25">
      <c r="A918" s="34" t="s">
        <v>3382</v>
      </c>
      <c r="B918" s="35">
        <v>45077</v>
      </c>
      <c r="C918" s="36">
        <v>45082</v>
      </c>
      <c r="D918" s="37" t="s">
        <v>20</v>
      </c>
      <c r="E918" s="38" t="s">
        <v>3383</v>
      </c>
      <c r="F918" s="38" t="s">
        <v>3384</v>
      </c>
      <c r="G918" s="39">
        <v>42436000</v>
      </c>
      <c r="H918" s="40" t="s">
        <v>23</v>
      </c>
      <c r="I918" s="41" t="s">
        <v>3385</v>
      </c>
      <c r="J918" s="42">
        <v>0</v>
      </c>
      <c r="K918" s="43"/>
      <c r="L918" s="44">
        <f t="shared" si="14"/>
        <v>42436000</v>
      </c>
    </row>
    <row r="919" spans="1:12" ht="17.25" customHeight="1" x14ac:dyDescent="0.25">
      <c r="A919" s="34" t="s">
        <v>3386</v>
      </c>
      <c r="B919" s="35">
        <v>45077</v>
      </c>
      <c r="C919" s="36">
        <v>45078</v>
      </c>
      <c r="D919" s="37" t="s">
        <v>50</v>
      </c>
      <c r="E919" s="38" t="s">
        <v>3387</v>
      </c>
      <c r="F919" s="38" t="s">
        <v>3388</v>
      </c>
      <c r="G919" s="39">
        <v>19600000</v>
      </c>
      <c r="H919" s="40" t="s">
        <v>23</v>
      </c>
      <c r="I919" s="41" t="s">
        <v>3389</v>
      </c>
      <c r="J919" s="42">
        <v>0</v>
      </c>
      <c r="K919" s="43"/>
      <c r="L919" s="44">
        <f t="shared" si="14"/>
        <v>19600000</v>
      </c>
    </row>
    <row r="920" spans="1:12" ht="17.25" customHeight="1" x14ac:dyDescent="0.25">
      <c r="A920" s="34" t="s">
        <v>3390</v>
      </c>
      <c r="B920" s="35">
        <v>45079</v>
      </c>
      <c r="C920" s="36">
        <v>45084</v>
      </c>
      <c r="D920" s="37" t="s">
        <v>20</v>
      </c>
      <c r="E920" s="38" t="s">
        <v>3391</v>
      </c>
      <c r="F920" s="38" t="s">
        <v>846</v>
      </c>
      <c r="G920" s="39">
        <v>40015500</v>
      </c>
      <c r="H920" s="40" t="s">
        <v>23</v>
      </c>
      <c r="I920" s="41" t="s">
        <v>3392</v>
      </c>
      <c r="J920" s="42">
        <v>0</v>
      </c>
      <c r="K920" s="43"/>
      <c r="L920" s="44">
        <f t="shared" si="14"/>
        <v>40015500</v>
      </c>
    </row>
    <row r="921" spans="1:12" ht="17.25" customHeight="1" x14ac:dyDescent="0.25">
      <c r="A921" s="34" t="s">
        <v>3393</v>
      </c>
      <c r="B921" s="35">
        <v>45077</v>
      </c>
      <c r="C921" s="36">
        <v>45078</v>
      </c>
      <c r="D921" s="37" t="s">
        <v>20</v>
      </c>
      <c r="E921" s="38" t="s">
        <v>3394</v>
      </c>
      <c r="F921" s="38" t="s">
        <v>3395</v>
      </c>
      <c r="G921" s="39">
        <v>56000000</v>
      </c>
      <c r="H921" s="40" t="s">
        <v>23</v>
      </c>
      <c r="I921" s="41" t="s">
        <v>3396</v>
      </c>
      <c r="J921" s="42">
        <v>0</v>
      </c>
      <c r="K921" s="43"/>
      <c r="L921" s="44">
        <f t="shared" si="14"/>
        <v>56000000</v>
      </c>
    </row>
    <row r="922" spans="1:12" ht="17.25" customHeight="1" x14ac:dyDescent="0.25">
      <c r="A922" s="34" t="s">
        <v>3397</v>
      </c>
      <c r="B922" s="35">
        <v>45077</v>
      </c>
      <c r="C922" s="36">
        <v>45078</v>
      </c>
      <c r="D922" s="37" t="s">
        <v>20</v>
      </c>
      <c r="E922" s="38" t="s">
        <v>3398</v>
      </c>
      <c r="F922" s="38" t="s">
        <v>3399</v>
      </c>
      <c r="G922" s="39">
        <v>53900000</v>
      </c>
      <c r="H922" s="40" t="s">
        <v>23</v>
      </c>
      <c r="I922" s="41" t="s">
        <v>3400</v>
      </c>
      <c r="J922" s="42">
        <v>0</v>
      </c>
      <c r="K922" s="43"/>
      <c r="L922" s="44">
        <f t="shared" si="14"/>
        <v>53900000</v>
      </c>
    </row>
    <row r="923" spans="1:12" ht="17.25" customHeight="1" x14ac:dyDescent="0.25">
      <c r="A923" s="34" t="s">
        <v>3401</v>
      </c>
      <c r="B923" s="35">
        <v>45077</v>
      </c>
      <c r="C923" s="36">
        <v>45079</v>
      </c>
      <c r="D923" s="37" t="s">
        <v>20</v>
      </c>
      <c r="E923" s="38" t="s">
        <v>3402</v>
      </c>
      <c r="F923" s="38" t="s">
        <v>3403</v>
      </c>
      <c r="G923" s="39">
        <v>49000000</v>
      </c>
      <c r="H923" s="40" t="s">
        <v>23</v>
      </c>
      <c r="I923" s="41" t="s">
        <v>3404</v>
      </c>
      <c r="J923" s="42">
        <v>0</v>
      </c>
      <c r="K923" s="43"/>
      <c r="L923" s="44">
        <f t="shared" si="14"/>
        <v>49000000</v>
      </c>
    </row>
    <row r="924" spans="1:12" ht="17.25" customHeight="1" x14ac:dyDescent="0.25">
      <c r="A924" s="34" t="s">
        <v>3405</v>
      </c>
      <c r="B924" s="35">
        <v>45078</v>
      </c>
      <c r="C924" s="36">
        <v>45079</v>
      </c>
      <c r="D924" s="37" t="s">
        <v>20</v>
      </c>
      <c r="E924" s="38" t="s">
        <v>3406</v>
      </c>
      <c r="F924" s="38" t="s">
        <v>3407</v>
      </c>
      <c r="G924" s="39">
        <v>58650000</v>
      </c>
      <c r="H924" s="40" t="s">
        <v>23</v>
      </c>
      <c r="I924" s="41" t="s">
        <v>3408</v>
      </c>
      <c r="J924" s="42">
        <v>0</v>
      </c>
      <c r="K924" s="43"/>
      <c r="L924" s="44">
        <f t="shared" si="14"/>
        <v>58650000</v>
      </c>
    </row>
    <row r="925" spans="1:12" ht="17.25" customHeight="1" x14ac:dyDescent="0.25">
      <c r="A925" s="34" t="s">
        <v>3409</v>
      </c>
      <c r="B925" s="35">
        <v>45078</v>
      </c>
      <c r="C925" s="36">
        <v>45079</v>
      </c>
      <c r="D925" s="37" t="s">
        <v>20</v>
      </c>
      <c r="E925" s="38" t="s">
        <v>3410</v>
      </c>
      <c r="F925" s="38" t="s">
        <v>3411</v>
      </c>
      <c r="G925" s="39">
        <v>57063000</v>
      </c>
      <c r="H925" s="40" t="s">
        <v>23</v>
      </c>
      <c r="I925" s="41" t="s">
        <v>3412</v>
      </c>
      <c r="J925" s="42">
        <v>0</v>
      </c>
      <c r="K925" s="43"/>
      <c r="L925" s="44">
        <f t="shared" si="14"/>
        <v>57063000</v>
      </c>
    </row>
    <row r="926" spans="1:12" ht="17.25" customHeight="1" x14ac:dyDescent="0.25">
      <c r="A926" s="34" t="s">
        <v>3413</v>
      </c>
      <c r="B926" s="35">
        <v>45079</v>
      </c>
      <c r="C926" s="36">
        <v>45085</v>
      </c>
      <c r="D926" s="37" t="s">
        <v>20</v>
      </c>
      <c r="E926" s="38" t="s">
        <v>3414</v>
      </c>
      <c r="F926" s="38" t="s">
        <v>3415</v>
      </c>
      <c r="G926" s="39">
        <v>18000000</v>
      </c>
      <c r="H926" s="40" t="s">
        <v>23</v>
      </c>
      <c r="I926" s="41" t="s">
        <v>3416</v>
      </c>
      <c r="J926" s="42">
        <v>9000000</v>
      </c>
      <c r="K926" s="43"/>
      <c r="L926" s="44">
        <f t="shared" si="14"/>
        <v>27000000</v>
      </c>
    </row>
    <row r="927" spans="1:12" ht="17.25" customHeight="1" x14ac:dyDescent="0.25">
      <c r="A927" s="34" t="s">
        <v>3417</v>
      </c>
      <c r="B927" s="35">
        <v>45079</v>
      </c>
      <c r="C927" s="36">
        <v>45084</v>
      </c>
      <c r="D927" s="37" t="s">
        <v>20</v>
      </c>
      <c r="E927" s="38" t="s">
        <v>3418</v>
      </c>
      <c r="F927" s="38" t="s">
        <v>3419</v>
      </c>
      <c r="G927" s="39">
        <v>43766667</v>
      </c>
      <c r="H927" s="40" t="s">
        <v>23</v>
      </c>
      <c r="I927" s="41" t="s">
        <v>3420</v>
      </c>
      <c r="J927" s="42">
        <v>0</v>
      </c>
      <c r="K927" s="43"/>
      <c r="L927" s="44">
        <f t="shared" si="14"/>
        <v>43766667</v>
      </c>
    </row>
    <row r="928" spans="1:12" ht="17.25" customHeight="1" x14ac:dyDescent="0.25">
      <c r="A928" s="34" t="s">
        <v>3421</v>
      </c>
      <c r="B928" s="35">
        <v>45082</v>
      </c>
      <c r="C928" s="36">
        <v>45084</v>
      </c>
      <c r="D928" s="37" t="s">
        <v>20</v>
      </c>
      <c r="E928" s="38" t="s">
        <v>3422</v>
      </c>
      <c r="F928" s="38" t="s">
        <v>3423</v>
      </c>
      <c r="G928" s="39">
        <v>51757500</v>
      </c>
      <c r="H928" s="40" t="s">
        <v>23</v>
      </c>
      <c r="I928" s="41" t="s">
        <v>3424</v>
      </c>
      <c r="J928" s="42">
        <v>0</v>
      </c>
      <c r="K928" s="43"/>
      <c r="L928" s="44">
        <f t="shared" si="14"/>
        <v>51757500</v>
      </c>
    </row>
    <row r="929" spans="1:12" ht="17.25" customHeight="1" x14ac:dyDescent="0.25">
      <c r="A929" s="34" t="s">
        <v>3425</v>
      </c>
      <c r="B929" s="35">
        <v>45082</v>
      </c>
      <c r="C929" s="36">
        <v>45086</v>
      </c>
      <c r="D929" s="37" t="s">
        <v>20</v>
      </c>
      <c r="E929" s="38" t="s">
        <v>3426</v>
      </c>
      <c r="F929" s="38" t="s">
        <v>3427</v>
      </c>
      <c r="G929" s="39">
        <v>52015000</v>
      </c>
      <c r="H929" s="40" t="s">
        <v>23</v>
      </c>
      <c r="I929" s="41" t="s">
        <v>3428</v>
      </c>
      <c r="J929" s="42">
        <v>0</v>
      </c>
      <c r="K929" s="43"/>
      <c r="L929" s="44">
        <f t="shared" si="14"/>
        <v>52015000</v>
      </c>
    </row>
    <row r="930" spans="1:12" ht="17.25" customHeight="1" x14ac:dyDescent="0.25">
      <c r="A930" s="34" t="s">
        <v>3429</v>
      </c>
      <c r="B930" s="35">
        <v>45082</v>
      </c>
      <c r="C930" s="36">
        <v>45085</v>
      </c>
      <c r="D930" s="37" t="s">
        <v>20</v>
      </c>
      <c r="E930" s="38" t="s">
        <v>3430</v>
      </c>
      <c r="F930" s="38" t="s">
        <v>846</v>
      </c>
      <c r="G930" s="39">
        <v>39062750</v>
      </c>
      <c r="H930" s="40" t="s">
        <v>23</v>
      </c>
      <c r="I930" s="41" t="s">
        <v>3431</v>
      </c>
      <c r="J930" s="42">
        <v>0</v>
      </c>
      <c r="K930" s="43"/>
      <c r="L930" s="44">
        <f t="shared" si="14"/>
        <v>39062750</v>
      </c>
    </row>
    <row r="931" spans="1:12" ht="17.25" customHeight="1" x14ac:dyDescent="0.25">
      <c r="A931" s="34" t="s">
        <v>3432</v>
      </c>
      <c r="B931" s="35">
        <v>45083</v>
      </c>
      <c r="C931" s="36">
        <v>45086</v>
      </c>
      <c r="D931" s="37" t="s">
        <v>3433</v>
      </c>
      <c r="E931" s="38" t="s">
        <v>3434</v>
      </c>
      <c r="F931" s="38" t="s">
        <v>3435</v>
      </c>
      <c r="G931" s="39">
        <v>20027760</v>
      </c>
      <c r="H931" s="40" t="s">
        <v>2562</v>
      </c>
      <c r="I931" s="41" t="s">
        <v>3436</v>
      </c>
      <c r="J931" s="42">
        <v>0</v>
      </c>
      <c r="K931" s="43"/>
      <c r="L931" s="44">
        <f t="shared" si="14"/>
        <v>20027760</v>
      </c>
    </row>
    <row r="932" spans="1:12" ht="17.25" customHeight="1" x14ac:dyDescent="0.25">
      <c r="A932" s="34" t="s">
        <v>3432</v>
      </c>
      <c r="B932" s="35">
        <v>45083</v>
      </c>
      <c r="C932" s="36">
        <v>45086</v>
      </c>
      <c r="D932" s="37" t="s">
        <v>3433</v>
      </c>
      <c r="E932" s="38" t="s">
        <v>3434</v>
      </c>
      <c r="F932" s="38" t="s">
        <v>3435</v>
      </c>
      <c r="G932" s="39">
        <v>449423429</v>
      </c>
      <c r="H932" s="40" t="s">
        <v>2562</v>
      </c>
      <c r="I932" s="41" t="s">
        <v>3436</v>
      </c>
      <c r="J932" s="42">
        <v>0</v>
      </c>
      <c r="K932" s="43"/>
      <c r="L932" s="44">
        <f t="shared" si="14"/>
        <v>449423429</v>
      </c>
    </row>
    <row r="933" spans="1:12" ht="17.25" customHeight="1" x14ac:dyDescent="0.25">
      <c r="A933" s="34" t="s">
        <v>3437</v>
      </c>
      <c r="B933" s="35">
        <v>45082</v>
      </c>
      <c r="C933" s="36">
        <v>45085</v>
      </c>
      <c r="D933" s="37" t="s">
        <v>20</v>
      </c>
      <c r="E933" s="38" t="s">
        <v>3438</v>
      </c>
      <c r="F933" s="38" t="s">
        <v>3439</v>
      </c>
      <c r="G933" s="39">
        <v>44633333</v>
      </c>
      <c r="H933" s="40" t="s">
        <v>23</v>
      </c>
      <c r="I933" s="41" t="s">
        <v>3440</v>
      </c>
      <c r="J933" s="42">
        <v>0</v>
      </c>
      <c r="K933" s="43"/>
      <c r="L933" s="44">
        <f t="shared" si="14"/>
        <v>44633333</v>
      </c>
    </row>
    <row r="934" spans="1:12" ht="17.25" customHeight="1" x14ac:dyDescent="0.25">
      <c r="A934" s="34" t="s">
        <v>3441</v>
      </c>
      <c r="B934" s="35">
        <v>45082</v>
      </c>
      <c r="C934" s="36">
        <v>45084</v>
      </c>
      <c r="D934" s="37" t="s">
        <v>20</v>
      </c>
      <c r="E934" s="38" t="s">
        <v>3442</v>
      </c>
      <c r="F934" s="38" t="s">
        <v>3443</v>
      </c>
      <c r="G934" s="39">
        <v>43260000</v>
      </c>
      <c r="H934" s="40" t="s">
        <v>23</v>
      </c>
      <c r="I934" s="41" t="s">
        <v>3444</v>
      </c>
      <c r="J934" s="42">
        <v>21630000</v>
      </c>
      <c r="K934" s="43"/>
      <c r="L934" s="44">
        <f t="shared" si="14"/>
        <v>64890000</v>
      </c>
    </row>
    <row r="935" spans="1:12" ht="17.25" customHeight="1" x14ac:dyDescent="0.25">
      <c r="A935" s="34" t="s">
        <v>3445</v>
      </c>
      <c r="B935" s="35">
        <v>45082</v>
      </c>
      <c r="C935" s="36">
        <v>45084</v>
      </c>
      <c r="D935" s="37" t="s">
        <v>20</v>
      </c>
      <c r="E935" s="38" t="s">
        <v>3446</v>
      </c>
      <c r="F935" s="38" t="s">
        <v>3447</v>
      </c>
      <c r="G935" s="39">
        <v>52530000</v>
      </c>
      <c r="H935" s="40" t="s">
        <v>23</v>
      </c>
      <c r="I935" s="41" t="s">
        <v>3448</v>
      </c>
      <c r="J935" s="42">
        <v>0</v>
      </c>
      <c r="K935" s="43"/>
      <c r="L935" s="44">
        <f t="shared" si="14"/>
        <v>52530000</v>
      </c>
    </row>
    <row r="936" spans="1:12" ht="17.25" customHeight="1" x14ac:dyDescent="0.25">
      <c r="A936" s="34" t="s">
        <v>3449</v>
      </c>
      <c r="B936" s="35">
        <v>45083</v>
      </c>
      <c r="C936" s="36">
        <v>45086</v>
      </c>
      <c r="D936" s="37" t="s">
        <v>20</v>
      </c>
      <c r="E936" s="38" t="s">
        <v>3450</v>
      </c>
      <c r="F936" s="38" t="s">
        <v>3451</v>
      </c>
      <c r="G936" s="39">
        <v>35863333</v>
      </c>
      <c r="H936" s="40" t="s">
        <v>23</v>
      </c>
      <c r="I936" s="41" t="s">
        <v>3452</v>
      </c>
      <c r="J936" s="42">
        <v>0</v>
      </c>
      <c r="K936" s="43"/>
      <c r="L936" s="44">
        <f t="shared" si="14"/>
        <v>35863333</v>
      </c>
    </row>
    <row r="937" spans="1:12" ht="17.25" customHeight="1" x14ac:dyDescent="0.25">
      <c r="A937" s="34" t="s">
        <v>3453</v>
      </c>
      <c r="B937" s="35">
        <v>45082</v>
      </c>
      <c r="C937" s="36">
        <v>45084</v>
      </c>
      <c r="D937" s="37" t="s">
        <v>20</v>
      </c>
      <c r="E937" s="38" t="s">
        <v>3454</v>
      </c>
      <c r="F937" s="38" t="s">
        <v>3455</v>
      </c>
      <c r="G937" s="39">
        <v>36720000</v>
      </c>
      <c r="H937" s="40" t="s">
        <v>23</v>
      </c>
      <c r="I937" s="41" t="s">
        <v>3456</v>
      </c>
      <c r="J937" s="42">
        <v>0</v>
      </c>
      <c r="K937" s="43"/>
      <c r="L937" s="44">
        <f t="shared" si="14"/>
        <v>36720000</v>
      </c>
    </row>
    <row r="938" spans="1:12" ht="17.25" customHeight="1" x14ac:dyDescent="0.25">
      <c r="A938" s="34" t="s">
        <v>3457</v>
      </c>
      <c r="B938" s="35">
        <v>45082</v>
      </c>
      <c r="C938" s="36">
        <v>45085</v>
      </c>
      <c r="D938" s="37" t="s">
        <v>20</v>
      </c>
      <c r="E938" s="38" t="s">
        <v>3458</v>
      </c>
      <c r="F938" s="38" t="s">
        <v>3459</v>
      </c>
      <c r="G938" s="39">
        <v>35020000</v>
      </c>
      <c r="H938" s="40" t="s">
        <v>23</v>
      </c>
      <c r="I938" s="41" t="s">
        <v>3460</v>
      </c>
      <c r="J938" s="42">
        <v>0</v>
      </c>
      <c r="K938" s="43"/>
      <c r="L938" s="44">
        <f t="shared" si="14"/>
        <v>35020000</v>
      </c>
    </row>
    <row r="939" spans="1:12" ht="17.25" customHeight="1" x14ac:dyDescent="0.25">
      <c r="A939" s="34" t="s">
        <v>3461</v>
      </c>
      <c r="B939" s="35">
        <v>45082</v>
      </c>
      <c r="C939" s="36">
        <v>45084</v>
      </c>
      <c r="D939" s="37" t="s">
        <v>20</v>
      </c>
      <c r="E939" s="38" t="s">
        <v>3462</v>
      </c>
      <c r="F939" s="38" t="s">
        <v>3463</v>
      </c>
      <c r="G939" s="39">
        <v>31518000</v>
      </c>
      <c r="H939" s="40" t="s">
        <v>23</v>
      </c>
      <c r="I939" s="41" t="s">
        <v>3464</v>
      </c>
      <c r="J939" s="42">
        <v>0</v>
      </c>
      <c r="K939" s="43"/>
      <c r="L939" s="44">
        <f t="shared" si="14"/>
        <v>31518000</v>
      </c>
    </row>
    <row r="940" spans="1:12" ht="17.25" customHeight="1" x14ac:dyDescent="0.25">
      <c r="A940" s="34" t="s">
        <v>3465</v>
      </c>
      <c r="B940" s="35">
        <v>45086</v>
      </c>
      <c r="C940" s="36">
        <v>45097</v>
      </c>
      <c r="D940" s="37" t="s">
        <v>2559</v>
      </c>
      <c r="E940" s="38" t="s">
        <v>3466</v>
      </c>
      <c r="F940" s="38" t="s">
        <v>3467</v>
      </c>
      <c r="G940" s="39">
        <v>48362171</v>
      </c>
      <c r="H940" s="40" t="s">
        <v>2562</v>
      </c>
      <c r="I940" s="41" t="s">
        <v>3468</v>
      </c>
      <c r="J940" s="42">
        <v>0</v>
      </c>
      <c r="K940" s="43"/>
      <c r="L940" s="44">
        <f t="shared" si="14"/>
        <v>48362171</v>
      </c>
    </row>
    <row r="941" spans="1:12" ht="17.25" customHeight="1" x14ac:dyDescent="0.25">
      <c r="A941" s="34" t="s">
        <v>3469</v>
      </c>
      <c r="B941" s="35">
        <v>45082</v>
      </c>
      <c r="C941" s="36">
        <v>45085</v>
      </c>
      <c r="D941" s="37" t="s">
        <v>50</v>
      </c>
      <c r="E941" s="38" t="s">
        <v>3470</v>
      </c>
      <c r="F941" s="38" t="s">
        <v>3471</v>
      </c>
      <c r="G941" s="39">
        <v>25160000</v>
      </c>
      <c r="H941" s="40" t="s">
        <v>23</v>
      </c>
      <c r="I941" s="41" t="s">
        <v>3472</v>
      </c>
      <c r="J941" s="42">
        <v>0</v>
      </c>
      <c r="K941" s="43"/>
      <c r="L941" s="44">
        <f t="shared" si="14"/>
        <v>25160000</v>
      </c>
    </row>
    <row r="942" spans="1:12" ht="17.25" customHeight="1" x14ac:dyDescent="0.25">
      <c r="A942" s="34" t="s">
        <v>3473</v>
      </c>
      <c r="B942" s="35">
        <v>45082</v>
      </c>
      <c r="C942" s="36">
        <v>45085</v>
      </c>
      <c r="D942" s="37" t="s">
        <v>20</v>
      </c>
      <c r="E942" s="38" t="s">
        <v>3474</v>
      </c>
      <c r="F942" s="38" t="s">
        <v>3475</v>
      </c>
      <c r="G942" s="39">
        <v>42436000</v>
      </c>
      <c r="H942" s="40" t="s">
        <v>23</v>
      </c>
      <c r="I942" s="41" t="s">
        <v>3476</v>
      </c>
      <c r="J942" s="42">
        <v>0</v>
      </c>
      <c r="K942" s="43"/>
      <c r="L942" s="44">
        <f t="shared" si="14"/>
        <v>42436000</v>
      </c>
    </row>
    <row r="943" spans="1:12" ht="17.25" customHeight="1" x14ac:dyDescent="0.25">
      <c r="A943" s="34" t="s">
        <v>3477</v>
      </c>
      <c r="B943" s="35">
        <v>45086</v>
      </c>
      <c r="C943" s="36">
        <v>45097</v>
      </c>
      <c r="D943" s="37" t="s">
        <v>2559</v>
      </c>
      <c r="E943" s="38" t="s">
        <v>3478</v>
      </c>
      <c r="F943" s="38" t="s">
        <v>3479</v>
      </c>
      <c r="G943" s="39">
        <v>174944280</v>
      </c>
      <c r="H943" s="40" t="s">
        <v>23</v>
      </c>
      <c r="I943" s="41" t="s">
        <v>3480</v>
      </c>
      <c r="J943" s="42">
        <v>51900000</v>
      </c>
      <c r="K943" s="43"/>
      <c r="L943" s="44">
        <f t="shared" si="14"/>
        <v>226844280</v>
      </c>
    </row>
    <row r="944" spans="1:12" ht="17.25" customHeight="1" x14ac:dyDescent="0.25">
      <c r="A944" s="34" t="s">
        <v>3481</v>
      </c>
      <c r="B944" s="35">
        <v>45097</v>
      </c>
      <c r="C944" s="36">
        <v>45113</v>
      </c>
      <c r="D944" s="37" t="s">
        <v>3482</v>
      </c>
      <c r="E944" s="38" t="s">
        <v>3483</v>
      </c>
      <c r="F944" s="38" t="s">
        <v>3484</v>
      </c>
      <c r="G944" s="39">
        <v>5783760000</v>
      </c>
      <c r="H944" s="40" t="s">
        <v>23</v>
      </c>
      <c r="I944" s="41" t="s">
        <v>3485</v>
      </c>
      <c r="J944" s="42">
        <v>0</v>
      </c>
      <c r="K944" s="43"/>
      <c r="L944" s="44">
        <f t="shared" si="14"/>
        <v>5783760000</v>
      </c>
    </row>
    <row r="945" spans="1:12" ht="17.25" customHeight="1" x14ac:dyDescent="0.25">
      <c r="A945" s="34" t="s">
        <v>3486</v>
      </c>
      <c r="B945" s="35">
        <v>45097</v>
      </c>
      <c r="C945" s="36">
        <v>45113</v>
      </c>
      <c r="D945" s="37" t="s">
        <v>3482</v>
      </c>
      <c r="E945" s="38" t="s">
        <v>3487</v>
      </c>
      <c r="F945" s="38" t="s">
        <v>3488</v>
      </c>
      <c r="G945" s="39">
        <v>5783760000</v>
      </c>
      <c r="H945" s="40" t="s">
        <v>23</v>
      </c>
      <c r="I945" s="41" t="s">
        <v>3485</v>
      </c>
      <c r="J945" s="42">
        <v>0</v>
      </c>
      <c r="K945" s="43"/>
      <c r="L945" s="44">
        <f t="shared" si="14"/>
        <v>5783760000</v>
      </c>
    </row>
    <row r="946" spans="1:12" ht="17.25" customHeight="1" x14ac:dyDescent="0.25">
      <c r="A946" s="34" t="s">
        <v>3489</v>
      </c>
      <c r="B946" s="35">
        <v>45097</v>
      </c>
      <c r="C946" s="36">
        <v>45113</v>
      </c>
      <c r="D946" s="37" t="s">
        <v>3482</v>
      </c>
      <c r="E946" s="38" t="s">
        <v>3490</v>
      </c>
      <c r="F946" s="38" t="s">
        <v>3491</v>
      </c>
      <c r="G946" s="39">
        <v>5783760000</v>
      </c>
      <c r="H946" s="40" t="s">
        <v>23</v>
      </c>
      <c r="I946" s="41" t="s">
        <v>3485</v>
      </c>
      <c r="J946" s="42">
        <v>0</v>
      </c>
      <c r="K946" s="43"/>
      <c r="L946" s="44">
        <f t="shared" si="14"/>
        <v>5783760000</v>
      </c>
    </row>
    <row r="947" spans="1:12" ht="17.25" customHeight="1" x14ac:dyDescent="0.25">
      <c r="A947" s="34" t="s">
        <v>3492</v>
      </c>
      <c r="B947" s="35">
        <v>45100</v>
      </c>
      <c r="C947" s="36">
        <v>45113</v>
      </c>
      <c r="D947" s="37" t="s">
        <v>3482</v>
      </c>
      <c r="E947" s="38" t="s">
        <v>3493</v>
      </c>
      <c r="F947" s="38" t="s">
        <v>3494</v>
      </c>
      <c r="G947" s="39">
        <v>5762880000</v>
      </c>
      <c r="H947" s="40" t="s">
        <v>23</v>
      </c>
      <c r="I947" s="41" t="s">
        <v>3485</v>
      </c>
      <c r="J947" s="42">
        <v>0</v>
      </c>
      <c r="K947" s="43"/>
      <c r="L947" s="44">
        <f t="shared" si="14"/>
        <v>5762880000</v>
      </c>
    </row>
    <row r="948" spans="1:12" ht="17.25" customHeight="1" x14ac:dyDescent="0.25">
      <c r="A948" s="34" t="s">
        <v>3495</v>
      </c>
      <c r="B948" s="35">
        <v>45083</v>
      </c>
      <c r="C948" s="36">
        <v>45090</v>
      </c>
      <c r="D948" s="37" t="s">
        <v>20</v>
      </c>
      <c r="E948" s="38" t="s">
        <v>3496</v>
      </c>
      <c r="F948" s="38" t="s">
        <v>3497</v>
      </c>
      <c r="G948" s="39">
        <v>35686667</v>
      </c>
      <c r="H948" s="40" t="s">
        <v>23</v>
      </c>
      <c r="I948" s="41" t="s">
        <v>3498</v>
      </c>
      <c r="J948" s="42">
        <v>0</v>
      </c>
      <c r="K948" s="43"/>
      <c r="L948" s="44">
        <f t="shared" si="14"/>
        <v>35686667</v>
      </c>
    </row>
    <row r="949" spans="1:12" ht="17.25" customHeight="1" x14ac:dyDescent="0.25">
      <c r="A949" s="34" t="s">
        <v>3499</v>
      </c>
      <c r="B949" s="35">
        <v>45083</v>
      </c>
      <c r="C949" s="36">
        <v>45086</v>
      </c>
      <c r="D949" s="37" t="s">
        <v>20</v>
      </c>
      <c r="E949" s="38" t="s">
        <v>3500</v>
      </c>
      <c r="F949" s="38" t="s">
        <v>3497</v>
      </c>
      <c r="G949" s="39">
        <v>35686667</v>
      </c>
      <c r="H949" s="40" t="s">
        <v>23</v>
      </c>
      <c r="I949" s="41" t="s">
        <v>3501</v>
      </c>
      <c r="J949" s="42">
        <v>0</v>
      </c>
      <c r="K949" s="43"/>
      <c r="L949" s="44">
        <f t="shared" si="14"/>
        <v>35686667</v>
      </c>
    </row>
    <row r="950" spans="1:12" ht="17.25" customHeight="1" x14ac:dyDescent="0.25">
      <c r="A950" s="34" t="s">
        <v>3502</v>
      </c>
      <c r="B950" s="35">
        <v>45083</v>
      </c>
      <c r="C950" s="36">
        <v>45086</v>
      </c>
      <c r="D950" s="37" t="s">
        <v>20</v>
      </c>
      <c r="E950" s="38" t="s">
        <v>3503</v>
      </c>
      <c r="F950" s="38" t="s">
        <v>3504</v>
      </c>
      <c r="G950" s="39">
        <v>41818000</v>
      </c>
      <c r="H950" s="40" t="s">
        <v>23</v>
      </c>
      <c r="I950" s="41" t="s">
        <v>3505</v>
      </c>
      <c r="J950" s="42">
        <v>0</v>
      </c>
      <c r="K950" s="43"/>
      <c r="L950" s="44">
        <f t="shared" si="14"/>
        <v>41818000</v>
      </c>
    </row>
    <row r="951" spans="1:12" ht="17.25" customHeight="1" x14ac:dyDescent="0.25">
      <c r="A951" s="34" t="s">
        <v>3506</v>
      </c>
      <c r="B951" s="35">
        <v>45083</v>
      </c>
      <c r="C951" s="36">
        <v>45086</v>
      </c>
      <c r="D951" s="37" t="s">
        <v>20</v>
      </c>
      <c r="E951" s="38" t="s">
        <v>3507</v>
      </c>
      <c r="F951" s="38" t="s">
        <v>3497</v>
      </c>
      <c r="G951" s="39">
        <v>36393333</v>
      </c>
      <c r="H951" s="40" t="s">
        <v>23</v>
      </c>
      <c r="I951" s="41" t="s">
        <v>3508</v>
      </c>
      <c r="J951" s="42">
        <v>0</v>
      </c>
      <c r="K951" s="43"/>
      <c r="L951" s="44">
        <f t="shared" si="14"/>
        <v>36393333</v>
      </c>
    </row>
    <row r="952" spans="1:12" ht="17.25" customHeight="1" x14ac:dyDescent="0.25">
      <c r="A952" s="34" t="s">
        <v>3509</v>
      </c>
      <c r="B952" s="35">
        <v>45085</v>
      </c>
      <c r="C952" s="36">
        <v>45090</v>
      </c>
      <c r="D952" s="37" t="s">
        <v>20</v>
      </c>
      <c r="E952" s="38" t="s">
        <v>3510</v>
      </c>
      <c r="F952" s="38" t="s">
        <v>3511</v>
      </c>
      <c r="G952" s="39">
        <v>42900000</v>
      </c>
      <c r="H952" s="40" t="s">
        <v>23</v>
      </c>
      <c r="I952" s="41" t="s">
        <v>3512</v>
      </c>
      <c r="J952" s="42">
        <v>0</v>
      </c>
      <c r="K952" s="43"/>
      <c r="L952" s="44">
        <f t="shared" si="14"/>
        <v>42900000</v>
      </c>
    </row>
    <row r="953" spans="1:12" ht="17.25" customHeight="1" x14ac:dyDescent="0.25">
      <c r="A953" s="34" t="s">
        <v>3513</v>
      </c>
      <c r="B953" s="35">
        <v>45086</v>
      </c>
      <c r="C953" s="36">
        <v>45097</v>
      </c>
      <c r="D953" s="37" t="s">
        <v>20</v>
      </c>
      <c r="E953" s="38" t="s">
        <v>3514</v>
      </c>
      <c r="F953" s="38" t="s">
        <v>3515</v>
      </c>
      <c r="G953" s="39">
        <v>35686667</v>
      </c>
      <c r="H953" s="40" t="s">
        <v>23</v>
      </c>
      <c r="I953" s="41" t="s">
        <v>3516</v>
      </c>
      <c r="J953" s="42">
        <v>0</v>
      </c>
      <c r="K953" s="43"/>
      <c r="L953" s="44">
        <f t="shared" si="14"/>
        <v>35686667</v>
      </c>
    </row>
    <row r="954" spans="1:12" ht="17.25" customHeight="1" x14ac:dyDescent="0.25">
      <c r="A954" s="34" t="s">
        <v>3517</v>
      </c>
      <c r="B954" s="35">
        <v>45090</v>
      </c>
      <c r="C954" s="36">
        <v>45097</v>
      </c>
      <c r="D954" s="37" t="s">
        <v>20</v>
      </c>
      <c r="E954" s="38" t="s">
        <v>3518</v>
      </c>
      <c r="F954" s="38" t="s">
        <v>3519</v>
      </c>
      <c r="G954" s="39">
        <v>41612000</v>
      </c>
      <c r="H954" s="40" t="s">
        <v>23</v>
      </c>
      <c r="I954" s="41" t="s">
        <v>3520</v>
      </c>
      <c r="J954" s="42">
        <v>0</v>
      </c>
      <c r="K954" s="43"/>
      <c r="L954" s="44">
        <f t="shared" si="14"/>
        <v>41612000</v>
      </c>
    </row>
    <row r="955" spans="1:12" ht="17.25" customHeight="1" x14ac:dyDescent="0.25">
      <c r="A955" s="34" t="s">
        <v>3521</v>
      </c>
      <c r="B955" s="35">
        <v>45090</v>
      </c>
      <c r="C955" s="36">
        <v>45097</v>
      </c>
      <c r="D955" s="37" t="s">
        <v>20</v>
      </c>
      <c r="E955" s="38" t="s">
        <v>3522</v>
      </c>
      <c r="F955" s="38" t="s">
        <v>3523</v>
      </c>
      <c r="G955" s="39">
        <v>60152000</v>
      </c>
      <c r="H955" s="40" t="s">
        <v>23</v>
      </c>
      <c r="I955" s="41" t="s">
        <v>3524</v>
      </c>
      <c r="J955" s="42">
        <v>0</v>
      </c>
      <c r="K955" s="43"/>
      <c r="L955" s="44">
        <f t="shared" si="14"/>
        <v>60152000</v>
      </c>
    </row>
    <row r="956" spans="1:12" ht="17.25" customHeight="1" x14ac:dyDescent="0.25">
      <c r="A956" s="34" t="s">
        <v>3525</v>
      </c>
      <c r="B956" s="35">
        <v>45090</v>
      </c>
      <c r="C956" s="36">
        <v>45092</v>
      </c>
      <c r="D956" s="37" t="s">
        <v>20</v>
      </c>
      <c r="E956" s="38" t="s">
        <v>3526</v>
      </c>
      <c r="F956" s="38" t="s">
        <v>3527</v>
      </c>
      <c r="G956" s="39">
        <v>54000000</v>
      </c>
      <c r="H956" s="40" t="s">
        <v>23</v>
      </c>
      <c r="I956" s="41" t="s">
        <v>3528</v>
      </c>
      <c r="J956" s="42">
        <v>4800000</v>
      </c>
      <c r="K956" s="43"/>
      <c r="L956" s="44">
        <f t="shared" si="14"/>
        <v>58800000</v>
      </c>
    </row>
    <row r="957" spans="1:12" ht="17.25" customHeight="1" x14ac:dyDescent="0.25">
      <c r="A957" s="34" t="s">
        <v>3529</v>
      </c>
      <c r="B957" s="35">
        <v>45090</v>
      </c>
      <c r="C957" s="36">
        <v>45093</v>
      </c>
      <c r="D957" s="37" t="s">
        <v>20</v>
      </c>
      <c r="E957" s="38" t="s">
        <v>3530</v>
      </c>
      <c r="F957" s="38" t="s">
        <v>3531</v>
      </c>
      <c r="G957" s="39">
        <v>36000000</v>
      </c>
      <c r="H957" s="40" t="s">
        <v>23</v>
      </c>
      <c r="I957" s="41" t="s">
        <v>3532</v>
      </c>
      <c r="J957" s="42">
        <v>0</v>
      </c>
      <c r="K957" s="43"/>
      <c r="L957" s="44">
        <f t="shared" si="14"/>
        <v>36000000</v>
      </c>
    </row>
    <row r="958" spans="1:12" ht="17.25" customHeight="1" x14ac:dyDescent="0.25">
      <c r="A958" s="34" t="s">
        <v>3533</v>
      </c>
      <c r="B958" s="35">
        <v>45090</v>
      </c>
      <c r="C958" s="36">
        <v>45093</v>
      </c>
      <c r="D958" s="37" t="s">
        <v>50</v>
      </c>
      <c r="E958" s="38" t="s">
        <v>3534</v>
      </c>
      <c r="F958" s="38" t="s">
        <v>3535</v>
      </c>
      <c r="G958" s="39">
        <v>28140000</v>
      </c>
      <c r="H958" s="40" t="s">
        <v>23</v>
      </c>
      <c r="I958" s="41" t="s">
        <v>3536</v>
      </c>
      <c r="J958" s="42">
        <v>0</v>
      </c>
      <c r="K958" s="43"/>
      <c r="L958" s="44">
        <f t="shared" si="14"/>
        <v>28140000</v>
      </c>
    </row>
    <row r="959" spans="1:12" ht="17.25" customHeight="1" x14ac:dyDescent="0.25">
      <c r="A959" s="34" t="s">
        <v>3537</v>
      </c>
      <c r="B959" s="35">
        <v>45090</v>
      </c>
      <c r="C959" s="36">
        <v>45092</v>
      </c>
      <c r="D959" s="37" t="s">
        <v>20</v>
      </c>
      <c r="E959" s="38" t="s">
        <v>3538</v>
      </c>
      <c r="F959" s="38" t="s">
        <v>3539</v>
      </c>
      <c r="G959" s="39">
        <v>37000000</v>
      </c>
      <c r="H959" s="40" t="s">
        <v>23</v>
      </c>
      <c r="I959" s="41" t="s">
        <v>3540</v>
      </c>
      <c r="J959" s="42">
        <v>18500000</v>
      </c>
      <c r="K959" s="43"/>
      <c r="L959" s="44">
        <f t="shared" si="14"/>
        <v>55500000</v>
      </c>
    </row>
    <row r="960" spans="1:12" ht="17.25" customHeight="1" x14ac:dyDescent="0.25">
      <c r="A960" s="34" t="s">
        <v>3541</v>
      </c>
      <c r="B960" s="35">
        <v>45086</v>
      </c>
      <c r="C960" s="36">
        <v>45098</v>
      </c>
      <c r="D960" s="37" t="s">
        <v>20</v>
      </c>
      <c r="E960" s="38" t="s">
        <v>3542</v>
      </c>
      <c r="F960" s="38" t="s">
        <v>3543</v>
      </c>
      <c r="G960" s="39">
        <v>35863333</v>
      </c>
      <c r="H960" s="40" t="s">
        <v>23</v>
      </c>
      <c r="I960" s="41" t="s">
        <v>3544</v>
      </c>
      <c r="J960" s="42">
        <v>0</v>
      </c>
      <c r="K960" s="43"/>
      <c r="L960" s="44">
        <f t="shared" si="14"/>
        <v>35863333</v>
      </c>
    </row>
    <row r="961" spans="1:12" ht="17.25" customHeight="1" x14ac:dyDescent="0.25">
      <c r="A961" s="34" t="s">
        <v>3545</v>
      </c>
      <c r="B961" s="35">
        <v>45086</v>
      </c>
      <c r="C961" s="36">
        <v>45091</v>
      </c>
      <c r="D961" s="37" t="s">
        <v>20</v>
      </c>
      <c r="E961" s="38" t="s">
        <v>1968</v>
      </c>
      <c r="F961" s="38" t="s">
        <v>3546</v>
      </c>
      <c r="G961" s="39">
        <v>69228500</v>
      </c>
      <c r="H961" s="40" t="s">
        <v>23</v>
      </c>
      <c r="I961" s="41" t="s">
        <v>3547</v>
      </c>
      <c r="J961" s="42">
        <v>13426133</v>
      </c>
      <c r="K961" s="43"/>
      <c r="L961" s="44">
        <f t="shared" si="14"/>
        <v>82654633</v>
      </c>
    </row>
    <row r="962" spans="1:12" ht="17.25" customHeight="1" x14ac:dyDescent="0.25">
      <c r="A962" s="34" t="s">
        <v>3548</v>
      </c>
      <c r="B962" s="35">
        <v>45086</v>
      </c>
      <c r="C962" s="36">
        <v>45091</v>
      </c>
      <c r="D962" s="37" t="s">
        <v>20</v>
      </c>
      <c r="E962" s="38" t="s">
        <v>3549</v>
      </c>
      <c r="F962" s="38" t="s">
        <v>3550</v>
      </c>
      <c r="G962" s="39">
        <v>36666667</v>
      </c>
      <c r="H962" s="40" t="s">
        <v>23</v>
      </c>
      <c r="I962" s="41" t="s">
        <v>3551</v>
      </c>
      <c r="J962" s="42">
        <v>0</v>
      </c>
      <c r="K962" s="43"/>
      <c r="L962" s="44">
        <f t="shared" si="14"/>
        <v>36666667</v>
      </c>
    </row>
    <row r="963" spans="1:12" ht="17.25" customHeight="1" x14ac:dyDescent="0.25">
      <c r="A963" s="34" t="s">
        <v>3552</v>
      </c>
      <c r="B963" s="35">
        <v>45090</v>
      </c>
      <c r="C963" s="36">
        <v>45092</v>
      </c>
      <c r="D963" s="37" t="s">
        <v>50</v>
      </c>
      <c r="E963" s="38" t="s">
        <v>3553</v>
      </c>
      <c r="F963" s="38" t="s">
        <v>3554</v>
      </c>
      <c r="G963" s="39">
        <v>20400000</v>
      </c>
      <c r="H963" s="40" t="s">
        <v>23</v>
      </c>
      <c r="I963" s="41" t="s">
        <v>3555</v>
      </c>
      <c r="J963" s="42">
        <v>1813333</v>
      </c>
      <c r="K963" s="43"/>
      <c r="L963" s="44">
        <f t="shared" si="14"/>
        <v>22213333</v>
      </c>
    </row>
    <row r="964" spans="1:12" ht="17.25" customHeight="1" x14ac:dyDescent="0.25">
      <c r="A964" s="34" t="s">
        <v>3556</v>
      </c>
      <c r="B964" s="35">
        <v>45086</v>
      </c>
      <c r="C964" s="36">
        <v>45091</v>
      </c>
      <c r="D964" s="37" t="s">
        <v>20</v>
      </c>
      <c r="E964" s="38" t="s">
        <v>3557</v>
      </c>
      <c r="F964" s="38" t="s">
        <v>3558</v>
      </c>
      <c r="G964" s="39">
        <v>25970000</v>
      </c>
      <c r="H964" s="40" t="s">
        <v>23</v>
      </c>
      <c r="I964" s="41" t="s">
        <v>3559</v>
      </c>
      <c r="J964" s="42">
        <v>0</v>
      </c>
      <c r="K964" s="43"/>
      <c r="L964" s="44">
        <f t="shared" si="14"/>
        <v>25970000</v>
      </c>
    </row>
    <row r="965" spans="1:12" ht="17.25" customHeight="1" x14ac:dyDescent="0.25">
      <c r="A965" s="34" t="s">
        <v>3560</v>
      </c>
      <c r="B965" s="35">
        <v>45099</v>
      </c>
      <c r="C965" s="36">
        <v>45106</v>
      </c>
      <c r="D965" s="37" t="s">
        <v>2559</v>
      </c>
      <c r="E965" s="38" t="s">
        <v>3561</v>
      </c>
      <c r="F965" s="38" t="s">
        <v>3562</v>
      </c>
      <c r="G965" s="39">
        <v>136499000</v>
      </c>
      <c r="H965" s="40" t="s">
        <v>2562</v>
      </c>
      <c r="I965" s="41" t="s">
        <v>3563</v>
      </c>
      <c r="J965" s="42">
        <v>0</v>
      </c>
      <c r="K965" s="43"/>
      <c r="L965" s="44">
        <f t="shared" si="14"/>
        <v>136499000</v>
      </c>
    </row>
    <row r="966" spans="1:12" ht="17.25" customHeight="1" x14ac:dyDescent="0.25">
      <c r="A966" s="34" t="s">
        <v>3560</v>
      </c>
      <c r="B966" s="35">
        <v>45099</v>
      </c>
      <c r="C966" s="36">
        <v>45106</v>
      </c>
      <c r="D966" s="37" t="s">
        <v>2559</v>
      </c>
      <c r="E966" s="38" t="s">
        <v>3561</v>
      </c>
      <c r="F966" s="38" t="s">
        <v>3562</v>
      </c>
      <c r="G966" s="39">
        <v>66048000</v>
      </c>
      <c r="H966" s="40" t="s">
        <v>2562</v>
      </c>
      <c r="I966" s="41" t="s">
        <v>3563</v>
      </c>
      <c r="J966" s="42">
        <v>0</v>
      </c>
      <c r="K966" s="43"/>
      <c r="L966" s="44">
        <f t="shared" si="14"/>
        <v>66048000</v>
      </c>
    </row>
    <row r="967" spans="1:12" ht="17.25" customHeight="1" x14ac:dyDescent="0.25">
      <c r="A967" s="34" t="s">
        <v>3564</v>
      </c>
      <c r="B967" s="35">
        <v>45092</v>
      </c>
      <c r="C967" s="36">
        <v>45098</v>
      </c>
      <c r="D967" s="37" t="s">
        <v>2642</v>
      </c>
      <c r="E967" s="38" t="s">
        <v>3565</v>
      </c>
      <c r="F967" s="38" t="s">
        <v>3566</v>
      </c>
      <c r="G967" s="39">
        <v>411000000</v>
      </c>
      <c r="H967" s="40" t="s">
        <v>23</v>
      </c>
      <c r="I967" s="41" t="s">
        <v>3567</v>
      </c>
      <c r="J967" s="42">
        <v>76000000</v>
      </c>
      <c r="K967" s="43"/>
      <c r="L967" s="44">
        <f t="shared" si="14"/>
        <v>487000000</v>
      </c>
    </row>
    <row r="968" spans="1:12" ht="17.25" customHeight="1" x14ac:dyDescent="0.25">
      <c r="A968" s="34" t="s">
        <v>3564</v>
      </c>
      <c r="B968" s="35">
        <v>45092</v>
      </c>
      <c r="C968" s="36">
        <v>45098</v>
      </c>
      <c r="D968" s="37" t="s">
        <v>2642</v>
      </c>
      <c r="E968" s="38" t="s">
        <v>3565</v>
      </c>
      <c r="F968" s="38" t="s">
        <v>3566</v>
      </c>
      <c r="G968" s="39">
        <v>97524244</v>
      </c>
      <c r="H968" s="40" t="s">
        <v>2562</v>
      </c>
      <c r="I968" s="41" t="s">
        <v>3567</v>
      </c>
      <c r="J968" s="42">
        <v>0</v>
      </c>
      <c r="K968" s="43"/>
      <c r="L968" s="44">
        <f t="shared" si="14"/>
        <v>97524244</v>
      </c>
    </row>
    <row r="969" spans="1:12" ht="17.25" customHeight="1" x14ac:dyDescent="0.25">
      <c r="A969" s="34" t="s">
        <v>3568</v>
      </c>
      <c r="B969" s="35">
        <v>45090</v>
      </c>
      <c r="C969" s="36">
        <v>45093</v>
      </c>
      <c r="D969" s="37" t="s">
        <v>20</v>
      </c>
      <c r="E969" s="38" t="s">
        <v>3569</v>
      </c>
      <c r="F969" s="38" t="s">
        <v>3558</v>
      </c>
      <c r="G969" s="39">
        <v>34803333</v>
      </c>
      <c r="H969" s="40" t="s">
        <v>23</v>
      </c>
      <c r="I969" s="41" t="s">
        <v>3570</v>
      </c>
      <c r="J969" s="42">
        <v>0</v>
      </c>
      <c r="K969" s="43"/>
      <c r="L969" s="44">
        <f t="shared" si="14"/>
        <v>34803333</v>
      </c>
    </row>
    <row r="970" spans="1:12" ht="17.25" customHeight="1" x14ac:dyDescent="0.25">
      <c r="A970" s="34" t="s">
        <v>3571</v>
      </c>
      <c r="B970" s="35">
        <v>45091</v>
      </c>
      <c r="C970" s="36">
        <v>45093</v>
      </c>
      <c r="D970" s="37" t="s">
        <v>20</v>
      </c>
      <c r="E970" s="38" t="s">
        <v>3572</v>
      </c>
      <c r="F970" s="38" t="s">
        <v>3573</v>
      </c>
      <c r="G970" s="39">
        <v>55500000</v>
      </c>
      <c r="H970" s="40" t="s">
        <v>23</v>
      </c>
      <c r="I970" s="41" t="s">
        <v>3574</v>
      </c>
      <c r="J970" s="42">
        <v>0</v>
      </c>
      <c r="K970" s="43"/>
      <c r="L970" s="44">
        <f t="shared" si="14"/>
        <v>55500000</v>
      </c>
    </row>
    <row r="971" spans="1:12" ht="17.25" customHeight="1" x14ac:dyDescent="0.25">
      <c r="A971" s="34" t="s">
        <v>3575</v>
      </c>
      <c r="B971" s="35">
        <v>45092</v>
      </c>
      <c r="C971" s="36">
        <v>45099</v>
      </c>
      <c r="D971" s="37" t="s">
        <v>20</v>
      </c>
      <c r="E971" s="38" t="s">
        <v>3576</v>
      </c>
      <c r="F971" s="38" t="s">
        <v>3577</v>
      </c>
      <c r="G971" s="39">
        <v>40788000</v>
      </c>
      <c r="H971" s="40" t="s">
        <v>23</v>
      </c>
      <c r="I971" s="41" t="s">
        <v>3578</v>
      </c>
      <c r="J971" s="42">
        <v>0</v>
      </c>
      <c r="K971" s="43"/>
      <c r="L971" s="44">
        <f t="shared" si="14"/>
        <v>40788000</v>
      </c>
    </row>
    <row r="972" spans="1:12" ht="17.25" customHeight="1" x14ac:dyDescent="0.25">
      <c r="A972" s="34" t="s">
        <v>3579</v>
      </c>
      <c r="B972" s="35">
        <v>45091</v>
      </c>
      <c r="C972" s="36">
        <v>45093</v>
      </c>
      <c r="D972" s="37" t="s">
        <v>20</v>
      </c>
      <c r="E972" s="38" t="s">
        <v>2481</v>
      </c>
      <c r="F972" s="38" t="s">
        <v>3580</v>
      </c>
      <c r="G972" s="39">
        <v>36400000</v>
      </c>
      <c r="H972" s="40" t="s">
        <v>23</v>
      </c>
      <c r="I972" s="41" t="s">
        <v>3581</v>
      </c>
      <c r="J972" s="42">
        <v>0</v>
      </c>
      <c r="K972" s="43"/>
      <c r="L972" s="44">
        <f t="shared" ref="L972:L1035" si="15">+G972+J972-K972</f>
        <v>36400000</v>
      </c>
    </row>
    <row r="973" spans="1:12" ht="17.25" customHeight="1" x14ac:dyDescent="0.25">
      <c r="A973" s="34" t="s">
        <v>3582</v>
      </c>
      <c r="B973" s="35">
        <v>45091</v>
      </c>
      <c r="C973" s="36">
        <v>45097</v>
      </c>
      <c r="D973" s="37" t="s">
        <v>50</v>
      </c>
      <c r="E973" s="38" t="s">
        <v>3583</v>
      </c>
      <c r="F973" s="38" t="s">
        <v>3584</v>
      </c>
      <c r="G973" s="39">
        <v>18077733</v>
      </c>
      <c r="H973" s="40" t="s">
        <v>23</v>
      </c>
      <c r="I973" s="41" t="s">
        <v>3585</v>
      </c>
      <c r="J973" s="42">
        <v>0</v>
      </c>
      <c r="K973" s="43"/>
      <c r="L973" s="44">
        <f t="shared" si="15"/>
        <v>18077733</v>
      </c>
    </row>
    <row r="974" spans="1:12" ht="17.25" customHeight="1" x14ac:dyDescent="0.25">
      <c r="A974" s="34" t="s">
        <v>3586</v>
      </c>
      <c r="B974" s="35">
        <v>45092</v>
      </c>
      <c r="C974" s="36">
        <v>45093</v>
      </c>
      <c r="D974" s="37" t="s">
        <v>20</v>
      </c>
      <c r="E974" s="38" t="s">
        <v>3587</v>
      </c>
      <c r="F974" s="38" t="s">
        <v>3588</v>
      </c>
      <c r="G974" s="39">
        <v>58500000</v>
      </c>
      <c r="H974" s="40" t="s">
        <v>23</v>
      </c>
      <c r="I974" s="41" t="s">
        <v>3589</v>
      </c>
      <c r="J974" s="42">
        <v>0</v>
      </c>
      <c r="K974" s="43"/>
      <c r="L974" s="44">
        <f t="shared" si="15"/>
        <v>58500000</v>
      </c>
    </row>
    <row r="975" spans="1:12" ht="17.25" customHeight="1" x14ac:dyDescent="0.25">
      <c r="A975" s="34" t="s">
        <v>3590</v>
      </c>
      <c r="B975" s="35">
        <v>45092</v>
      </c>
      <c r="C975" s="36">
        <v>45099</v>
      </c>
      <c r="D975" s="37" t="s">
        <v>20</v>
      </c>
      <c r="E975" s="38" t="s">
        <v>3591</v>
      </c>
      <c r="F975" s="38" t="s">
        <v>3592</v>
      </c>
      <c r="G975" s="39">
        <v>58500000</v>
      </c>
      <c r="H975" s="40" t="s">
        <v>23</v>
      </c>
      <c r="I975" s="41" t="s">
        <v>3593</v>
      </c>
      <c r="J975" s="42">
        <v>0</v>
      </c>
      <c r="K975" s="43"/>
      <c r="L975" s="44">
        <f t="shared" si="15"/>
        <v>58500000</v>
      </c>
    </row>
    <row r="976" spans="1:12" ht="17.25" customHeight="1" x14ac:dyDescent="0.25">
      <c r="A976" s="34" t="s">
        <v>3594</v>
      </c>
      <c r="B976" s="35">
        <v>45090</v>
      </c>
      <c r="C976" s="36">
        <v>45093</v>
      </c>
      <c r="D976" s="37" t="s">
        <v>50</v>
      </c>
      <c r="E976" s="38" t="s">
        <v>3595</v>
      </c>
      <c r="F976" s="38" t="s">
        <v>3596</v>
      </c>
      <c r="G976" s="39">
        <v>23680000</v>
      </c>
      <c r="H976" s="40" t="s">
        <v>23</v>
      </c>
      <c r="I976" s="41" t="s">
        <v>3597</v>
      </c>
      <c r="J976" s="42">
        <v>0</v>
      </c>
      <c r="K976" s="43"/>
      <c r="L976" s="44">
        <f t="shared" si="15"/>
        <v>23680000</v>
      </c>
    </row>
    <row r="977" spans="1:12" ht="17.25" customHeight="1" x14ac:dyDescent="0.25">
      <c r="A977" s="34" t="s">
        <v>3598</v>
      </c>
      <c r="B977" s="35">
        <v>45091</v>
      </c>
      <c r="C977" s="36">
        <v>45093</v>
      </c>
      <c r="D977" s="37" t="s">
        <v>20</v>
      </c>
      <c r="E977" s="38" t="s">
        <v>463</v>
      </c>
      <c r="F977" s="38" t="s">
        <v>3504</v>
      </c>
      <c r="G977" s="39">
        <v>40170000</v>
      </c>
      <c r="H977" s="40" t="s">
        <v>23</v>
      </c>
      <c r="I977" s="41" t="s">
        <v>3599</v>
      </c>
      <c r="J977" s="42">
        <v>0</v>
      </c>
      <c r="K977" s="43">
        <v>30900000</v>
      </c>
      <c r="L977" s="44">
        <f t="shared" si="15"/>
        <v>9270000</v>
      </c>
    </row>
    <row r="978" spans="1:12" ht="17.25" customHeight="1" x14ac:dyDescent="0.25">
      <c r="A978" s="34" t="s">
        <v>3600</v>
      </c>
      <c r="B978" s="35">
        <v>45098</v>
      </c>
      <c r="C978" s="36">
        <v>45105</v>
      </c>
      <c r="D978" s="37" t="s">
        <v>3358</v>
      </c>
      <c r="E978" s="38" t="s">
        <v>3601</v>
      </c>
      <c r="F978" s="38" t="s">
        <v>3602</v>
      </c>
      <c r="G978" s="39">
        <v>473382</v>
      </c>
      <c r="H978" s="40" t="s">
        <v>2562</v>
      </c>
      <c r="I978" s="41" t="s">
        <v>3603</v>
      </c>
      <c r="J978" s="42">
        <v>0</v>
      </c>
      <c r="K978" s="43"/>
      <c r="L978" s="44">
        <f t="shared" si="15"/>
        <v>473382</v>
      </c>
    </row>
    <row r="979" spans="1:12" ht="17.25" customHeight="1" x14ac:dyDescent="0.25">
      <c r="A979" s="34" t="s">
        <v>3600</v>
      </c>
      <c r="B979" s="35">
        <v>45098</v>
      </c>
      <c r="C979" s="36">
        <v>45105</v>
      </c>
      <c r="D979" s="37" t="s">
        <v>3358</v>
      </c>
      <c r="E979" s="38" t="s">
        <v>3601</v>
      </c>
      <c r="F979" s="38" t="s">
        <v>3602</v>
      </c>
      <c r="G979" s="39">
        <v>1335000</v>
      </c>
      <c r="H979" s="40" t="s">
        <v>2562</v>
      </c>
      <c r="I979" s="41" t="s">
        <v>3603</v>
      </c>
      <c r="J979" s="42">
        <v>0</v>
      </c>
      <c r="K979" s="43"/>
      <c r="L979" s="44">
        <f t="shared" si="15"/>
        <v>1335000</v>
      </c>
    </row>
    <row r="980" spans="1:12" ht="17.25" customHeight="1" x14ac:dyDescent="0.25">
      <c r="A980" s="34" t="s">
        <v>3600</v>
      </c>
      <c r="B980" s="35">
        <v>45098</v>
      </c>
      <c r="C980" s="36">
        <v>45105</v>
      </c>
      <c r="D980" s="37" t="s">
        <v>3358</v>
      </c>
      <c r="E980" s="38" t="s">
        <v>3601</v>
      </c>
      <c r="F980" s="38" t="s">
        <v>3602</v>
      </c>
      <c r="G980" s="39">
        <v>2677500</v>
      </c>
      <c r="H980" s="40" t="s">
        <v>2562</v>
      </c>
      <c r="I980" s="41" t="s">
        <v>3603</v>
      </c>
      <c r="J980" s="42">
        <v>0</v>
      </c>
      <c r="K980" s="43"/>
      <c r="L980" s="44">
        <f t="shared" si="15"/>
        <v>2677500</v>
      </c>
    </row>
    <row r="981" spans="1:12" ht="17.25" customHeight="1" x14ac:dyDescent="0.25">
      <c r="A981" s="34" t="s">
        <v>3600</v>
      </c>
      <c r="B981" s="35">
        <v>45098</v>
      </c>
      <c r="C981" s="36">
        <v>45105</v>
      </c>
      <c r="D981" s="37" t="s">
        <v>3358</v>
      </c>
      <c r="E981" s="38" t="s">
        <v>3601</v>
      </c>
      <c r="F981" s="38" t="s">
        <v>3602</v>
      </c>
      <c r="G981" s="39">
        <v>1071000</v>
      </c>
      <c r="H981" s="40" t="s">
        <v>2562</v>
      </c>
      <c r="I981" s="41" t="s">
        <v>3603</v>
      </c>
      <c r="J981" s="42">
        <v>0</v>
      </c>
      <c r="K981" s="43"/>
      <c r="L981" s="44">
        <f t="shared" si="15"/>
        <v>1071000</v>
      </c>
    </row>
    <row r="982" spans="1:12" ht="17.25" customHeight="1" x14ac:dyDescent="0.25">
      <c r="A982" s="34" t="s">
        <v>3600</v>
      </c>
      <c r="B982" s="35">
        <v>45098</v>
      </c>
      <c r="C982" s="36">
        <v>45105</v>
      </c>
      <c r="D982" s="37" t="s">
        <v>3358</v>
      </c>
      <c r="E982" s="38" t="s">
        <v>3601</v>
      </c>
      <c r="F982" s="38" t="s">
        <v>3602</v>
      </c>
      <c r="G982" s="39">
        <v>534786</v>
      </c>
      <c r="H982" s="40" t="s">
        <v>2562</v>
      </c>
      <c r="I982" s="41" t="s">
        <v>3603</v>
      </c>
      <c r="J982" s="42">
        <v>0</v>
      </c>
      <c r="K982" s="43"/>
      <c r="L982" s="44">
        <f t="shared" si="15"/>
        <v>534786</v>
      </c>
    </row>
    <row r="983" spans="1:12" ht="17.25" customHeight="1" x14ac:dyDescent="0.25">
      <c r="A983" s="34" t="s">
        <v>3600</v>
      </c>
      <c r="B983" s="35">
        <v>45098</v>
      </c>
      <c r="C983" s="36">
        <v>45105</v>
      </c>
      <c r="D983" s="37" t="s">
        <v>3358</v>
      </c>
      <c r="E983" s="38" t="s">
        <v>3601</v>
      </c>
      <c r="F983" s="38" t="s">
        <v>3602</v>
      </c>
      <c r="G983" s="39">
        <v>959400</v>
      </c>
      <c r="H983" s="40" t="s">
        <v>2562</v>
      </c>
      <c r="I983" s="41" t="s">
        <v>3603</v>
      </c>
      <c r="J983" s="42">
        <v>0</v>
      </c>
      <c r="K983" s="43"/>
      <c r="L983" s="44">
        <f t="shared" si="15"/>
        <v>959400</v>
      </c>
    </row>
    <row r="984" spans="1:12" ht="17.25" customHeight="1" x14ac:dyDescent="0.25">
      <c r="A984" s="34" t="s">
        <v>3600</v>
      </c>
      <c r="B984" s="35">
        <v>45098</v>
      </c>
      <c r="C984" s="36">
        <v>45105</v>
      </c>
      <c r="D984" s="37" t="s">
        <v>3358</v>
      </c>
      <c r="E984" s="38" t="s">
        <v>3601</v>
      </c>
      <c r="F984" s="38" t="s">
        <v>3602</v>
      </c>
      <c r="G984" s="39">
        <v>1695000</v>
      </c>
      <c r="H984" s="40" t="s">
        <v>2562</v>
      </c>
      <c r="I984" s="41" t="s">
        <v>3603</v>
      </c>
      <c r="J984" s="42">
        <v>0</v>
      </c>
      <c r="K984" s="43"/>
      <c r="L984" s="44">
        <f t="shared" si="15"/>
        <v>1695000</v>
      </c>
    </row>
    <row r="985" spans="1:12" ht="17.25" customHeight="1" x14ac:dyDescent="0.25">
      <c r="A985" s="34" t="s">
        <v>3600</v>
      </c>
      <c r="B985" s="35">
        <v>45098</v>
      </c>
      <c r="C985" s="36">
        <v>45105</v>
      </c>
      <c r="D985" s="37" t="s">
        <v>3358</v>
      </c>
      <c r="E985" s="38" t="s">
        <v>3601</v>
      </c>
      <c r="F985" s="38" t="s">
        <v>3602</v>
      </c>
      <c r="G985" s="39">
        <v>611898</v>
      </c>
      <c r="H985" s="40" t="s">
        <v>2562</v>
      </c>
      <c r="I985" s="41" t="s">
        <v>3603</v>
      </c>
      <c r="J985" s="42">
        <v>0</v>
      </c>
      <c r="K985" s="43"/>
      <c r="L985" s="44">
        <f t="shared" si="15"/>
        <v>611898</v>
      </c>
    </row>
    <row r="986" spans="1:12" ht="17.25" customHeight="1" x14ac:dyDescent="0.25">
      <c r="A986" s="34" t="s">
        <v>3604</v>
      </c>
      <c r="B986" s="35">
        <v>45091</v>
      </c>
      <c r="C986" s="36">
        <v>45097</v>
      </c>
      <c r="D986" s="37" t="s">
        <v>20</v>
      </c>
      <c r="E986" s="38" t="s">
        <v>3605</v>
      </c>
      <c r="F986" s="38" t="s">
        <v>3606</v>
      </c>
      <c r="G986" s="39">
        <v>42250000</v>
      </c>
      <c r="H986" s="40" t="s">
        <v>23</v>
      </c>
      <c r="I986" s="41" t="s">
        <v>3607</v>
      </c>
      <c r="J986" s="42">
        <v>0</v>
      </c>
      <c r="K986" s="43"/>
      <c r="L986" s="44">
        <f t="shared" si="15"/>
        <v>42250000</v>
      </c>
    </row>
    <row r="987" spans="1:12" ht="17.25" customHeight="1" x14ac:dyDescent="0.25">
      <c r="A987" s="34" t="s">
        <v>3608</v>
      </c>
      <c r="B987" s="35">
        <v>45091</v>
      </c>
      <c r="C987" s="36">
        <v>45093</v>
      </c>
      <c r="D987" s="37" t="s">
        <v>50</v>
      </c>
      <c r="E987" s="38" t="s">
        <v>3609</v>
      </c>
      <c r="F987" s="38" t="s">
        <v>3610</v>
      </c>
      <c r="G987" s="39">
        <v>18077733</v>
      </c>
      <c r="H987" s="40" t="s">
        <v>23</v>
      </c>
      <c r="I987" s="41" t="s">
        <v>3611</v>
      </c>
      <c r="J987" s="42">
        <v>0</v>
      </c>
      <c r="K987" s="43"/>
      <c r="L987" s="44">
        <f t="shared" si="15"/>
        <v>18077733</v>
      </c>
    </row>
    <row r="988" spans="1:12" ht="17.25" customHeight="1" x14ac:dyDescent="0.25">
      <c r="A988" s="34" t="s">
        <v>3612</v>
      </c>
      <c r="B988" s="35">
        <v>45091</v>
      </c>
      <c r="C988" s="36">
        <v>45100</v>
      </c>
      <c r="D988" s="37" t="s">
        <v>20</v>
      </c>
      <c r="E988" s="38" t="s">
        <v>3613</v>
      </c>
      <c r="F988" s="38" t="s">
        <v>3614</v>
      </c>
      <c r="G988" s="39">
        <v>40376000</v>
      </c>
      <c r="H988" s="40" t="s">
        <v>23</v>
      </c>
      <c r="I988" s="41" t="s">
        <v>3615</v>
      </c>
      <c r="J988" s="42">
        <v>0</v>
      </c>
      <c r="K988" s="43"/>
      <c r="L988" s="44">
        <f t="shared" si="15"/>
        <v>40376000</v>
      </c>
    </row>
    <row r="989" spans="1:12" ht="17.25" customHeight="1" x14ac:dyDescent="0.25">
      <c r="A989" s="34" t="s">
        <v>3616</v>
      </c>
      <c r="B989" s="35">
        <v>45091</v>
      </c>
      <c r="C989" s="36">
        <v>45093</v>
      </c>
      <c r="D989" s="37" t="s">
        <v>20</v>
      </c>
      <c r="E989" s="38" t="s">
        <v>3617</v>
      </c>
      <c r="F989" s="38" t="s">
        <v>3618</v>
      </c>
      <c r="G989" s="39">
        <v>34980000</v>
      </c>
      <c r="H989" s="40" t="s">
        <v>23</v>
      </c>
      <c r="I989" s="41" t="s">
        <v>3619</v>
      </c>
      <c r="J989" s="42">
        <v>0</v>
      </c>
      <c r="K989" s="43"/>
      <c r="L989" s="44">
        <f t="shared" si="15"/>
        <v>34980000</v>
      </c>
    </row>
    <row r="990" spans="1:12" ht="17.25" customHeight="1" x14ac:dyDescent="0.25">
      <c r="A990" s="34" t="s">
        <v>3620</v>
      </c>
      <c r="B990" s="35">
        <v>45091</v>
      </c>
      <c r="C990" s="36">
        <v>45093</v>
      </c>
      <c r="D990" s="37" t="s">
        <v>50</v>
      </c>
      <c r="E990" s="38" t="s">
        <v>3621</v>
      </c>
      <c r="F990" s="38" t="s">
        <v>3584</v>
      </c>
      <c r="G990" s="39">
        <v>18262200</v>
      </c>
      <c r="H990" s="40" t="s">
        <v>23</v>
      </c>
      <c r="I990" s="41" t="s">
        <v>3622</v>
      </c>
      <c r="J990" s="42">
        <v>0</v>
      </c>
      <c r="K990" s="43"/>
      <c r="L990" s="44">
        <f t="shared" si="15"/>
        <v>18262200</v>
      </c>
    </row>
    <row r="991" spans="1:12" ht="17.25" customHeight="1" x14ac:dyDescent="0.25">
      <c r="A991" s="34" t="s">
        <v>3623</v>
      </c>
      <c r="B991" s="35">
        <v>45092</v>
      </c>
      <c r="C991" s="36">
        <v>45097</v>
      </c>
      <c r="D991" s="37" t="s">
        <v>20</v>
      </c>
      <c r="E991" s="38" t="s">
        <v>3624</v>
      </c>
      <c r="F991" s="38" t="s">
        <v>3625</v>
      </c>
      <c r="G991" s="39">
        <v>42250000</v>
      </c>
      <c r="H991" s="40" t="s">
        <v>23</v>
      </c>
      <c r="I991" s="41" t="s">
        <v>3626</v>
      </c>
      <c r="J991" s="42">
        <v>0</v>
      </c>
      <c r="K991" s="43"/>
      <c r="L991" s="44">
        <f t="shared" si="15"/>
        <v>42250000</v>
      </c>
    </row>
    <row r="992" spans="1:12" ht="17.25" customHeight="1" x14ac:dyDescent="0.25">
      <c r="A992" s="34" t="s">
        <v>3627</v>
      </c>
      <c r="B992" s="35">
        <v>45093</v>
      </c>
      <c r="C992" s="36">
        <v>45098</v>
      </c>
      <c r="D992" s="37" t="s">
        <v>3358</v>
      </c>
      <c r="E992" s="38" t="s">
        <v>3628</v>
      </c>
      <c r="F992" s="38" t="s">
        <v>3629</v>
      </c>
      <c r="G992" s="39">
        <v>21500000</v>
      </c>
      <c r="H992" s="40" t="s">
        <v>2562</v>
      </c>
      <c r="I992" s="41" t="s">
        <v>3630</v>
      </c>
      <c r="J992" s="42">
        <v>6770034</v>
      </c>
      <c r="K992" s="43"/>
      <c r="L992" s="44">
        <f t="shared" si="15"/>
        <v>28270034</v>
      </c>
    </row>
    <row r="993" spans="1:12" ht="17.25" customHeight="1" x14ac:dyDescent="0.25">
      <c r="A993" s="34" t="s">
        <v>3631</v>
      </c>
      <c r="B993" s="35">
        <v>45092</v>
      </c>
      <c r="C993" s="36">
        <v>45097</v>
      </c>
      <c r="D993" s="37" t="s">
        <v>50</v>
      </c>
      <c r="E993" s="38" t="s">
        <v>3632</v>
      </c>
      <c r="F993" s="38" t="s">
        <v>3633</v>
      </c>
      <c r="G993" s="39">
        <v>24913333</v>
      </c>
      <c r="H993" s="40" t="s">
        <v>23</v>
      </c>
      <c r="I993" s="41" t="s">
        <v>3634</v>
      </c>
      <c r="J993" s="42">
        <v>0</v>
      </c>
      <c r="K993" s="43"/>
      <c r="L993" s="44">
        <f t="shared" si="15"/>
        <v>24913333</v>
      </c>
    </row>
    <row r="994" spans="1:12" ht="17.25" customHeight="1" x14ac:dyDescent="0.25">
      <c r="A994" s="34" t="s">
        <v>3635</v>
      </c>
      <c r="B994" s="35">
        <v>45093</v>
      </c>
      <c r="C994" s="36">
        <v>45103</v>
      </c>
      <c r="D994" s="37" t="s">
        <v>20</v>
      </c>
      <c r="E994" s="38" t="s">
        <v>3636</v>
      </c>
      <c r="F994" s="38" t="s">
        <v>3637</v>
      </c>
      <c r="G994" s="39">
        <v>21012000</v>
      </c>
      <c r="H994" s="40" t="s">
        <v>23</v>
      </c>
      <c r="I994" s="41" t="s">
        <v>3638</v>
      </c>
      <c r="J994" s="42">
        <v>10506000</v>
      </c>
      <c r="K994" s="43"/>
      <c r="L994" s="44">
        <f t="shared" si="15"/>
        <v>31518000</v>
      </c>
    </row>
    <row r="995" spans="1:12" ht="17.25" customHeight="1" x14ac:dyDescent="0.25">
      <c r="A995" s="34" t="s">
        <v>3639</v>
      </c>
      <c r="B995" s="35">
        <v>45093</v>
      </c>
      <c r="C995" s="36">
        <v>45099</v>
      </c>
      <c r="D995" s="37" t="s">
        <v>20</v>
      </c>
      <c r="E995" s="38" t="s">
        <v>3640</v>
      </c>
      <c r="F995" s="38" t="s">
        <v>3641</v>
      </c>
      <c r="G995" s="39">
        <v>39600000</v>
      </c>
      <c r="H995" s="40" t="s">
        <v>23</v>
      </c>
      <c r="I995" s="41" t="s">
        <v>3642</v>
      </c>
      <c r="J995" s="42">
        <v>0</v>
      </c>
      <c r="K995" s="43"/>
      <c r="L995" s="44">
        <f t="shared" si="15"/>
        <v>39600000</v>
      </c>
    </row>
    <row r="996" spans="1:12" ht="17.25" customHeight="1" x14ac:dyDescent="0.25">
      <c r="A996" s="34" t="s">
        <v>3643</v>
      </c>
      <c r="B996" s="35">
        <v>45097</v>
      </c>
      <c r="C996" s="36">
        <v>45100</v>
      </c>
      <c r="D996" s="37" t="s">
        <v>20</v>
      </c>
      <c r="E996" s="38" t="s">
        <v>3644</v>
      </c>
      <c r="F996" s="38" t="s">
        <v>3645</v>
      </c>
      <c r="G996" s="39">
        <v>59500000</v>
      </c>
      <c r="H996" s="40" t="s">
        <v>23</v>
      </c>
      <c r="I996" s="41" t="s">
        <v>3646</v>
      </c>
      <c r="J996" s="42">
        <v>0</v>
      </c>
      <c r="K996" s="43"/>
      <c r="L996" s="44">
        <f t="shared" si="15"/>
        <v>59500000</v>
      </c>
    </row>
    <row r="997" spans="1:12" ht="17.25" customHeight="1" x14ac:dyDescent="0.25">
      <c r="A997" s="34" t="s">
        <v>3647</v>
      </c>
      <c r="B997" s="35">
        <v>45093</v>
      </c>
      <c r="C997" s="36">
        <v>45100</v>
      </c>
      <c r="D997" s="37" t="s">
        <v>20</v>
      </c>
      <c r="E997" s="38" t="s">
        <v>3648</v>
      </c>
      <c r="F997" s="38" t="s">
        <v>3649</v>
      </c>
      <c r="G997" s="39">
        <v>59500000</v>
      </c>
      <c r="H997" s="40" t="s">
        <v>23</v>
      </c>
      <c r="I997" s="41" t="s">
        <v>3650</v>
      </c>
      <c r="J997" s="42">
        <v>0</v>
      </c>
      <c r="K997" s="43"/>
      <c r="L997" s="44">
        <f t="shared" si="15"/>
        <v>59500000</v>
      </c>
    </row>
    <row r="998" spans="1:12" ht="17.25" customHeight="1" x14ac:dyDescent="0.25">
      <c r="A998" s="34" t="s">
        <v>3651</v>
      </c>
      <c r="B998" s="35">
        <v>45093</v>
      </c>
      <c r="C998" s="36">
        <v>45100</v>
      </c>
      <c r="D998" s="37" t="s">
        <v>50</v>
      </c>
      <c r="E998" s="38" t="s">
        <v>3652</v>
      </c>
      <c r="F998" s="38" t="s">
        <v>3653</v>
      </c>
      <c r="G998" s="39">
        <v>24050000</v>
      </c>
      <c r="H998" s="40" t="s">
        <v>23</v>
      </c>
      <c r="I998" s="41" t="s">
        <v>3654</v>
      </c>
      <c r="J998" s="42">
        <v>0</v>
      </c>
      <c r="K998" s="43"/>
      <c r="L998" s="44">
        <f t="shared" si="15"/>
        <v>24050000</v>
      </c>
    </row>
    <row r="999" spans="1:12" ht="17.25" customHeight="1" x14ac:dyDescent="0.25">
      <c r="A999" s="34" t="s">
        <v>3655</v>
      </c>
      <c r="B999" s="35">
        <v>45093</v>
      </c>
      <c r="C999" s="36">
        <v>45099</v>
      </c>
      <c r="D999" s="37" t="s">
        <v>20</v>
      </c>
      <c r="E999" s="38" t="s">
        <v>3656</v>
      </c>
      <c r="F999" s="38" t="s">
        <v>3577</v>
      </c>
      <c r="G999" s="39">
        <v>40376000</v>
      </c>
      <c r="H999" s="40" t="s">
        <v>23</v>
      </c>
      <c r="I999" s="41" t="s">
        <v>3657</v>
      </c>
      <c r="J999" s="42">
        <v>0</v>
      </c>
      <c r="K999" s="43"/>
      <c r="L999" s="44">
        <f t="shared" si="15"/>
        <v>40376000</v>
      </c>
    </row>
    <row r="1000" spans="1:12" ht="17.25" customHeight="1" x14ac:dyDescent="0.25">
      <c r="A1000" s="34" t="s">
        <v>3658</v>
      </c>
      <c r="B1000" s="35">
        <v>45093</v>
      </c>
      <c r="C1000" s="36">
        <v>45097</v>
      </c>
      <c r="D1000" s="37" t="s">
        <v>50</v>
      </c>
      <c r="E1000" s="38" t="s">
        <v>3659</v>
      </c>
      <c r="F1000" s="38" t="s">
        <v>3660</v>
      </c>
      <c r="G1000" s="39">
        <v>17339867</v>
      </c>
      <c r="H1000" s="40" t="s">
        <v>23</v>
      </c>
      <c r="I1000" s="41" t="s">
        <v>3661</v>
      </c>
      <c r="J1000" s="42">
        <v>0</v>
      </c>
      <c r="K1000" s="43"/>
      <c r="L1000" s="44">
        <f t="shared" si="15"/>
        <v>17339867</v>
      </c>
    </row>
    <row r="1001" spans="1:12" ht="17.25" customHeight="1" x14ac:dyDescent="0.25">
      <c r="A1001" s="34" t="s">
        <v>3662</v>
      </c>
      <c r="B1001" s="35">
        <v>45093</v>
      </c>
      <c r="C1001" s="36">
        <v>45097</v>
      </c>
      <c r="D1001" s="37" t="s">
        <v>20</v>
      </c>
      <c r="E1001" s="38" t="s">
        <v>3663</v>
      </c>
      <c r="F1001" s="38" t="s">
        <v>3497</v>
      </c>
      <c r="G1001" s="39">
        <v>33566667</v>
      </c>
      <c r="H1001" s="40" t="s">
        <v>23</v>
      </c>
      <c r="I1001" s="41" t="s">
        <v>3664</v>
      </c>
      <c r="J1001" s="42">
        <v>0</v>
      </c>
      <c r="K1001" s="43"/>
      <c r="L1001" s="44">
        <f t="shared" si="15"/>
        <v>33566667</v>
      </c>
    </row>
    <row r="1002" spans="1:12" ht="17.25" customHeight="1" x14ac:dyDescent="0.25">
      <c r="A1002" s="34" t="s">
        <v>3665</v>
      </c>
      <c r="B1002" s="35">
        <v>45093</v>
      </c>
      <c r="C1002" s="36">
        <v>45098</v>
      </c>
      <c r="D1002" s="37" t="s">
        <v>20</v>
      </c>
      <c r="E1002" s="38" t="s">
        <v>3666</v>
      </c>
      <c r="F1002" s="38" t="s">
        <v>3667</v>
      </c>
      <c r="G1002" s="39">
        <v>36000000</v>
      </c>
      <c r="H1002" s="40" t="s">
        <v>23</v>
      </c>
      <c r="I1002" s="41" t="s">
        <v>3668</v>
      </c>
      <c r="J1002" s="42">
        <v>18000000</v>
      </c>
      <c r="K1002" s="43"/>
      <c r="L1002" s="44">
        <f t="shared" si="15"/>
        <v>54000000</v>
      </c>
    </row>
    <row r="1003" spans="1:12" ht="17.25" customHeight="1" x14ac:dyDescent="0.25">
      <c r="A1003" s="34" t="s">
        <v>3669</v>
      </c>
      <c r="B1003" s="35">
        <v>45098</v>
      </c>
      <c r="C1003" s="36">
        <v>45103</v>
      </c>
      <c r="D1003" s="37" t="s">
        <v>50</v>
      </c>
      <c r="E1003" s="38" t="s">
        <v>3670</v>
      </c>
      <c r="F1003" s="38" t="s">
        <v>3671</v>
      </c>
      <c r="G1003" s="39">
        <v>24666667</v>
      </c>
      <c r="H1003" s="40" t="s">
        <v>23</v>
      </c>
      <c r="I1003" s="41" t="s">
        <v>3672</v>
      </c>
      <c r="J1003" s="42">
        <v>0</v>
      </c>
      <c r="K1003" s="43"/>
      <c r="L1003" s="44">
        <f t="shared" si="15"/>
        <v>24666667</v>
      </c>
    </row>
    <row r="1004" spans="1:12" ht="17.25" customHeight="1" x14ac:dyDescent="0.25">
      <c r="A1004" s="34" t="s">
        <v>3673</v>
      </c>
      <c r="B1004" s="35">
        <v>45097</v>
      </c>
      <c r="C1004" s="36">
        <v>45099</v>
      </c>
      <c r="D1004" s="37" t="s">
        <v>20</v>
      </c>
      <c r="E1004" s="38" t="s">
        <v>3674</v>
      </c>
      <c r="F1004" s="38" t="s">
        <v>3675</v>
      </c>
      <c r="G1004" s="39">
        <v>42250000</v>
      </c>
      <c r="H1004" s="40" t="s">
        <v>23</v>
      </c>
      <c r="I1004" s="41" t="s">
        <v>3676</v>
      </c>
      <c r="J1004" s="42">
        <v>0</v>
      </c>
      <c r="K1004" s="43"/>
      <c r="L1004" s="44">
        <f t="shared" si="15"/>
        <v>42250000</v>
      </c>
    </row>
    <row r="1005" spans="1:12" ht="17.25" customHeight="1" x14ac:dyDescent="0.25">
      <c r="A1005" s="34" t="s">
        <v>3677</v>
      </c>
      <c r="B1005" s="35">
        <v>45097</v>
      </c>
      <c r="C1005" s="36">
        <v>45099</v>
      </c>
      <c r="D1005" s="37" t="s">
        <v>20</v>
      </c>
      <c r="E1005" s="38" t="s">
        <v>3678</v>
      </c>
      <c r="F1005" s="38" t="s">
        <v>3625</v>
      </c>
      <c r="G1005" s="39">
        <v>42250000</v>
      </c>
      <c r="H1005" s="40" t="s">
        <v>23</v>
      </c>
      <c r="I1005" s="41" t="s">
        <v>3679</v>
      </c>
      <c r="J1005" s="42">
        <v>0</v>
      </c>
      <c r="K1005" s="43"/>
      <c r="L1005" s="44">
        <f t="shared" si="15"/>
        <v>42250000</v>
      </c>
    </row>
    <row r="1006" spans="1:12" ht="17.25" customHeight="1" x14ac:dyDescent="0.25">
      <c r="A1006" s="34" t="s">
        <v>3680</v>
      </c>
      <c r="B1006" s="35">
        <v>45098</v>
      </c>
      <c r="C1006" s="36">
        <v>45099</v>
      </c>
      <c r="D1006" s="37" t="s">
        <v>20</v>
      </c>
      <c r="E1006" s="38" t="s">
        <v>3681</v>
      </c>
      <c r="F1006" s="38" t="s">
        <v>3682</v>
      </c>
      <c r="G1006" s="39">
        <v>44400000</v>
      </c>
      <c r="H1006" s="40" t="s">
        <v>2908</v>
      </c>
      <c r="I1006" s="41" t="s">
        <v>3683</v>
      </c>
      <c r="J1006" s="42">
        <v>0</v>
      </c>
      <c r="K1006" s="43"/>
      <c r="L1006" s="44">
        <f t="shared" si="15"/>
        <v>44400000</v>
      </c>
    </row>
    <row r="1007" spans="1:12" ht="17.25" customHeight="1" x14ac:dyDescent="0.25">
      <c r="A1007" s="34" t="s">
        <v>3684</v>
      </c>
      <c r="B1007" s="35">
        <v>45097</v>
      </c>
      <c r="C1007" s="36">
        <v>45097</v>
      </c>
      <c r="D1007" s="37" t="s">
        <v>20</v>
      </c>
      <c r="E1007" s="38" t="s">
        <v>3685</v>
      </c>
      <c r="F1007" s="38" t="s">
        <v>3686</v>
      </c>
      <c r="G1007" s="39">
        <v>108644620</v>
      </c>
      <c r="H1007" s="40" t="s">
        <v>23</v>
      </c>
      <c r="I1007" s="41" t="s">
        <v>3687</v>
      </c>
      <c r="J1007" s="42">
        <v>0</v>
      </c>
      <c r="K1007" s="43"/>
      <c r="L1007" s="44">
        <f t="shared" si="15"/>
        <v>108644620</v>
      </c>
    </row>
    <row r="1008" spans="1:12" ht="17.25" customHeight="1" x14ac:dyDescent="0.25">
      <c r="A1008" s="34" t="s">
        <v>3688</v>
      </c>
      <c r="B1008" s="35">
        <v>45099</v>
      </c>
      <c r="C1008" s="36">
        <v>45103</v>
      </c>
      <c r="D1008" s="37" t="s">
        <v>20</v>
      </c>
      <c r="E1008" s="38" t="s">
        <v>3689</v>
      </c>
      <c r="F1008" s="38" t="s">
        <v>3690</v>
      </c>
      <c r="G1008" s="39">
        <v>33566667</v>
      </c>
      <c r="H1008" s="40" t="s">
        <v>23</v>
      </c>
      <c r="I1008" s="41" t="s">
        <v>3691</v>
      </c>
      <c r="J1008" s="42">
        <v>0</v>
      </c>
      <c r="K1008" s="43"/>
      <c r="L1008" s="44">
        <f t="shared" si="15"/>
        <v>33566667</v>
      </c>
    </row>
    <row r="1009" spans="1:12" ht="17.25" customHeight="1" x14ac:dyDescent="0.25">
      <c r="A1009" s="34" t="s">
        <v>3692</v>
      </c>
      <c r="B1009" s="35">
        <v>45098</v>
      </c>
      <c r="C1009" s="36">
        <v>45103</v>
      </c>
      <c r="D1009" s="37" t="s">
        <v>20</v>
      </c>
      <c r="E1009" s="38" t="s">
        <v>3693</v>
      </c>
      <c r="F1009" s="38" t="s">
        <v>3694</v>
      </c>
      <c r="G1009" s="39">
        <v>40950000</v>
      </c>
      <c r="H1009" s="40" t="s">
        <v>23</v>
      </c>
      <c r="I1009" s="41" t="s">
        <v>3695</v>
      </c>
      <c r="J1009" s="42">
        <v>0</v>
      </c>
      <c r="K1009" s="43">
        <v>26866667</v>
      </c>
      <c r="L1009" s="44">
        <f t="shared" si="15"/>
        <v>14083333</v>
      </c>
    </row>
    <row r="1010" spans="1:12" ht="17.25" customHeight="1" x14ac:dyDescent="0.25">
      <c r="A1010" s="34" t="s">
        <v>3696</v>
      </c>
      <c r="B1010" s="35">
        <v>45097</v>
      </c>
      <c r="C1010" s="36">
        <v>45099</v>
      </c>
      <c r="D1010" s="37" t="s">
        <v>20</v>
      </c>
      <c r="E1010" s="38" t="s">
        <v>3697</v>
      </c>
      <c r="F1010" s="38" t="s">
        <v>3698</v>
      </c>
      <c r="G1010" s="39">
        <v>48925000</v>
      </c>
      <c r="H1010" s="40" t="s">
        <v>23</v>
      </c>
      <c r="I1010" s="41" t="s">
        <v>3699</v>
      </c>
      <c r="J1010" s="42">
        <v>0</v>
      </c>
      <c r="K1010" s="43"/>
      <c r="L1010" s="44">
        <f t="shared" si="15"/>
        <v>48925000</v>
      </c>
    </row>
    <row r="1011" spans="1:12" ht="17.25" customHeight="1" x14ac:dyDescent="0.25">
      <c r="A1011" s="34" t="s">
        <v>3700</v>
      </c>
      <c r="B1011" s="35">
        <v>45098</v>
      </c>
      <c r="C1011" s="36">
        <v>45106</v>
      </c>
      <c r="D1011" s="37" t="s">
        <v>50</v>
      </c>
      <c r="E1011" s="38" t="s">
        <v>3701</v>
      </c>
      <c r="F1011" s="38" t="s">
        <v>3702</v>
      </c>
      <c r="G1011" s="39">
        <v>19316666</v>
      </c>
      <c r="H1011" s="40" t="s">
        <v>23</v>
      </c>
      <c r="I1011" s="41" t="s">
        <v>3703</v>
      </c>
      <c r="J1011" s="42">
        <v>0</v>
      </c>
      <c r="K1011" s="43"/>
      <c r="L1011" s="44">
        <f t="shared" si="15"/>
        <v>19316666</v>
      </c>
    </row>
    <row r="1012" spans="1:12" ht="17.25" customHeight="1" x14ac:dyDescent="0.25">
      <c r="A1012" s="34" t="s">
        <v>3704</v>
      </c>
      <c r="B1012" s="35">
        <v>45097</v>
      </c>
      <c r="C1012" s="36">
        <v>45098</v>
      </c>
      <c r="D1012" s="37" t="s">
        <v>20</v>
      </c>
      <c r="E1012" s="38" t="s">
        <v>3705</v>
      </c>
      <c r="F1012" s="38" t="s">
        <v>3706</v>
      </c>
      <c r="G1012" s="39">
        <v>58710000</v>
      </c>
      <c r="H1012" s="40" t="s">
        <v>23</v>
      </c>
      <c r="I1012" s="41" t="s">
        <v>3707</v>
      </c>
      <c r="J1012" s="42">
        <v>0</v>
      </c>
      <c r="K1012" s="43"/>
      <c r="L1012" s="44">
        <f t="shared" si="15"/>
        <v>58710000</v>
      </c>
    </row>
    <row r="1013" spans="1:12" ht="17.25" customHeight="1" x14ac:dyDescent="0.25">
      <c r="A1013" s="34" t="s">
        <v>3708</v>
      </c>
      <c r="B1013" s="35">
        <v>45097</v>
      </c>
      <c r="C1013" s="36">
        <v>45098</v>
      </c>
      <c r="D1013" s="37" t="s">
        <v>20</v>
      </c>
      <c r="E1013" s="38" t="s">
        <v>3709</v>
      </c>
      <c r="F1013" s="38" t="s">
        <v>3710</v>
      </c>
      <c r="G1013" s="39">
        <v>41800000</v>
      </c>
      <c r="H1013" s="40" t="s">
        <v>23</v>
      </c>
      <c r="I1013" s="41" t="s">
        <v>3711</v>
      </c>
      <c r="J1013" s="42">
        <v>0</v>
      </c>
      <c r="K1013" s="43"/>
      <c r="L1013" s="44">
        <f t="shared" si="15"/>
        <v>41800000</v>
      </c>
    </row>
    <row r="1014" spans="1:12" ht="17.25" customHeight="1" x14ac:dyDescent="0.25">
      <c r="A1014" s="34" t="s">
        <v>3712</v>
      </c>
      <c r="B1014" s="35">
        <v>45097</v>
      </c>
      <c r="C1014" s="36">
        <v>45100</v>
      </c>
      <c r="D1014" s="37" t="s">
        <v>20</v>
      </c>
      <c r="E1014" s="38" t="s">
        <v>3713</v>
      </c>
      <c r="F1014" s="38" t="s">
        <v>3618</v>
      </c>
      <c r="G1014" s="39">
        <v>34450000</v>
      </c>
      <c r="H1014" s="40" t="s">
        <v>23</v>
      </c>
      <c r="I1014" s="41" t="s">
        <v>3714</v>
      </c>
      <c r="J1014" s="42">
        <v>0</v>
      </c>
      <c r="K1014" s="43"/>
      <c r="L1014" s="44">
        <f t="shared" si="15"/>
        <v>34450000</v>
      </c>
    </row>
    <row r="1015" spans="1:12" ht="17.25" customHeight="1" x14ac:dyDescent="0.25">
      <c r="A1015" s="34" t="s">
        <v>3715</v>
      </c>
      <c r="B1015" s="35">
        <v>45098</v>
      </c>
      <c r="C1015" s="36">
        <v>45103</v>
      </c>
      <c r="D1015" s="37" t="s">
        <v>20</v>
      </c>
      <c r="E1015" s="38" t="s">
        <v>3716</v>
      </c>
      <c r="F1015" s="38" t="s">
        <v>3625</v>
      </c>
      <c r="G1015" s="39">
        <v>41166667</v>
      </c>
      <c r="H1015" s="40" t="s">
        <v>23</v>
      </c>
      <c r="I1015" s="41" t="s">
        <v>3717</v>
      </c>
      <c r="J1015" s="42">
        <v>0</v>
      </c>
      <c r="K1015" s="43"/>
      <c r="L1015" s="44">
        <f t="shared" si="15"/>
        <v>41166667</v>
      </c>
    </row>
    <row r="1016" spans="1:12" ht="17.25" customHeight="1" x14ac:dyDescent="0.25">
      <c r="A1016" s="34" t="s">
        <v>3718</v>
      </c>
      <c r="B1016" s="35">
        <v>45098</v>
      </c>
      <c r="C1016" s="36">
        <v>45103</v>
      </c>
      <c r="D1016" s="37" t="s">
        <v>50</v>
      </c>
      <c r="E1016" s="38" t="s">
        <v>3719</v>
      </c>
      <c r="F1016" s="38" t="s">
        <v>3584</v>
      </c>
      <c r="G1016" s="39">
        <v>17524333</v>
      </c>
      <c r="H1016" s="40" t="s">
        <v>23</v>
      </c>
      <c r="I1016" s="41" t="s">
        <v>3720</v>
      </c>
      <c r="J1016" s="42">
        <v>0</v>
      </c>
      <c r="K1016" s="43"/>
      <c r="L1016" s="44">
        <f t="shared" si="15"/>
        <v>17524333</v>
      </c>
    </row>
    <row r="1017" spans="1:12" ht="17.25" customHeight="1" x14ac:dyDescent="0.25">
      <c r="A1017" s="34" t="s">
        <v>3721</v>
      </c>
      <c r="B1017" s="35">
        <v>45097</v>
      </c>
      <c r="C1017" s="36">
        <v>45100</v>
      </c>
      <c r="D1017" s="37" t="s">
        <v>20</v>
      </c>
      <c r="E1017" s="38" t="s">
        <v>3722</v>
      </c>
      <c r="F1017" s="38" t="s">
        <v>3723</v>
      </c>
      <c r="G1017" s="39">
        <v>38728000</v>
      </c>
      <c r="H1017" s="40" t="s">
        <v>23</v>
      </c>
      <c r="I1017" s="41" t="s">
        <v>3724</v>
      </c>
      <c r="J1017" s="42">
        <v>0</v>
      </c>
      <c r="K1017" s="43"/>
      <c r="L1017" s="44">
        <f t="shared" si="15"/>
        <v>38728000</v>
      </c>
    </row>
    <row r="1018" spans="1:12" ht="17.25" customHeight="1" x14ac:dyDescent="0.25">
      <c r="A1018" s="34" t="s">
        <v>3725</v>
      </c>
      <c r="B1018" s="35">
        <v>45098</v>
      </c>
      <c r="C1018" s="36">
        <v>45100</v>
      </c>
      <c r="D1018" s="37" t="s">
        <v>20</v>
      </c>
      <c r="E1018" s="38" t="s">
        <v>3726</v>
      </c>
      <c r="F1018" s="38" t="s">
        <v>3727</v>
      </c>
      <c r="G1018" s="39">
        <v>38728000</v>
      </c>
      <c r="H1018" s="40" t="s">
        <v>23</v>
      </c>
      <c r="I1018" s="41" t="s">
        <v>3728</v>
      </c>
      <c r="J1018" s="42">
        <v>0</v>
      </c>
      <c r="K1018" s="43"/>
      <c r="L1018" s="44">
        <f t="shared" si="15"/>
        <v>38728000</v>
      </c>
    </row>
    <row r="1019" spans="1:12" ht="17.25" customHeight="1" x14ac:dyDescent="0.25">
      <c r="A1019" s="34" t="s">
        <v>3729</v>
      </c>
      <c r="B1019" s="35">
        <v>45098</v>
      </c>
      <c r="C1019" s="36">
        <v>45103</v>
      </c>
      <c r="D1019" s="37" t="s">
        <v>50</v>
      </c>
      <c r="E1019" s="38" t="s">
        <v>3730</v>
      </c>
      <c r="F1019" s="38" t="s">
        <v>3731</v>
      </c>
      <c r="G1019" s="39">
        <v>23556667</v>
      </c>
      <c r="H1019" s="40" t="s">
        <v>23</v>
      </c>
      <c r="I1019" s="41" t="s">
        <v>3732</v>
      </c>
      <c r="J1019" s="42">
        <v>0</v>
      </c>
      <c r="K1019" s="43"/>
      <c r="L1019" s="44">
        <f t="shared" si="15"/>
        <v>23556667</v>
      </c>
    </row>
    <row r="1020" spans="1:12" ht="17.25" customHeight="1" x14ac:dyDescent="0.25">
      <c r="A1020" s="34" t="s">
        <v>3733</v>
      </c>
      <c r="B1020" s="35">
        <v>45098</v>
      </c>
      <c r="C1020" s="36">
        <v>45100</v>
      </c>
      <c r="D1020" s="37" t="s">
        <v>20</v>
      </c>
      <c r="E1020" s="38" t="s">
        <v>3734</v>
      </c>
      <c r="F1020" s="38" t="s">
        <v>3735</v>
      </c>
      <c r="G1020" s="39">
        <v>48925000</v>
      </c>
      <c r="H1020" s="40" t="s">
        <v>23</v>
      </c>
      <c r="I1020" s="41" t="s">
        <v>3736</v>
      </c>
      <c r="J1020" s="42">
        <v>0</v>
      </c>
      <c r="K1020" s="43"/>
      <c r="L1020" s="44">
        <f t="shared" si="15"/>
        <v>48925000</v>
      </c>
    </row>
    <row r="1021" spans="1:12" ht="17.25" customHeight="1" x14ac:dyDescent="0.25">
      <c r="A1021" s="34" t="s">
        <v>3737</v>
      </c>
      <c r="B1021" s="35">
        <v>45098</v>
      </c>
      <c r="C1021" s="36">
        <v>45100</v>
      </c>
      <c r="D1021" s="37" t="s">
        <v>20</v>
      </c>
      <c r="E1021" s="38" t="s">
        <v>3738</v>
      </c>
      <c r="F1021" s="38" t="s">
        <v>3739</v>
      </c>
      <c r="G1021" s="39">
        <v>33390000</v>
      </c>
      <c r="H1021" s="40" t="s">
        <v>23</v>
      </c>
      <c r="I1021" s="41" t="s">
        <v>3740</v>
      </c>
      <c r="J1021" s="42">
        <v>0</v>
      </c>
      <c r="K1021" s="43"/>
      <c r="L1021" s="44">
        <f t="shared" si="15"/>
        <v>33390000</v>
      </c>
    </row>
    <row r="1022" spans="1:12" ht="17.25" customHeight="1" x14ac:dyDescent="0.25">
      <c r="A1022" s="34" t="s">
        <v>3741</v>
      </c>
      <c r="B1022" s="35">
        <v>45098</v>
      </c>
      <c r="C1022" s="36">
        <v>45108</v>
      </c>
      <c r="D1022" s="37" t="s">
        <v>20</v>
      </c>
      <c r="E1022" s="38" t="s">
        <v>3742</v>
      </c>
      <c r="F1022" s="38" t="s">
        <v>3743</v>
      </c>
      <c r="G1022" s="39">
        <v>39964000</v>
      </c>
      <c r="H1022" s="40" t="s">
        <v>23</v>
      </c>
      <c r="I1022" s="41" t="s">
        <v>3744</v>
      </c>
      <c r="J1022" s="42">
        <v>0</v>
      </c>
      <c r="K1022" s="43"/>
      <c r="L1022" s="44">
        <f t="shared" si="15"/>
        <v>39964000</v>
      </c>
    </row>
    <row r="1023" spans="1:12" ht="17.25" customHeight="1" x14ac:dyDescent="0.25">
      <c r="A1023" s="34" t="s">
        <v>3745</v>
      </c>
      <c r="B1023" s="35">
        <v>45100</v>
      </c>
      <c r="C1023" s="36">
        <v>45111</v>
      </c>
      <c r="D1023" s="37" t="s">
        <v>3746</v>
      </c>
      <c r="E1023" s="38" t="s">
        <v>3747</v>
      </c>
      <c r="F1023" s="38" t="s">
        <v>3748</v>
      </c>
      <c r="G1023" s="39">
        <v>720009595</v>
      </c>
      <c r="H1023" s="40" t="s">
        <v>23</v>
      </c>
      <c r="I1023" s="41" t="s">
        <v>3749</v>
      </c>
      <c r="J1023" s="42">
        <v>0</v>
      </c>
      <c r="K1023" s="43"/>
      <c r="L1023" s="44">
        <f t="shared" si="15"/>
        <v>720009595</v>
      </c>
    </row>
    <row r="1024" spans="1:12" ht="17.25" customHeight="1" x14ac:dyDescent="0.25">
      <c r="A1024" s="34" t="s">
        <v>3750</v>
      </c>
      <c r="B1024" s="35">
        <v>45100</v>
      </c>
      <c r="C1024" s="36">
        <v>45111</v>
      </c>
      <c r="D1024" s="37" t="s">
        <v>3746</v>
      </c>
      <c r="E1024" s="38" t="s">
        <v>3751</v>
      </c>
      <c r="F1024" s="38" t="s">
        <v>3752</v>
      </c>
      <c r="G1024" s="39">
        <v>722918073</v>
      </c>
      <c r="H1024" s="40" t="s">
        <v>23</v>
      </c>
      <c r="I1024" s="41" t="s">
        <v>3749</v>
      </c>
      <c r="J1024" s="42">
        <v>0</v>
      </c>
      <c r="K1024" s="43"/>
      <c r="L1024" s="44">
        <f t="shared" si="15"/>
        <v>722918073</v>
      </c>
    </row>
    <row r="1025" spans="1:12" ht="17.25" customHeight="1" x14ac:dyDescent="0.25">
      <c r="A1025" s="34" t="s">
        <v>3753</v>
      </c>
      <c r="B1025" s="35">
        <v>45100</v>
      </c>
      <c r="C1025" s="36">
        <v>45107</v>
      </c>
      <c r="D1025" s="37" t="s">
        <v>3746</v>
      </c>
      <c r="E1025" s="38" t="s">
        <v>3754</v>
      </c>
      <c r="F1025" s="38" t="s">
        <v>3755</v>
      </c>
      <c r="G1025" s="39">
        <v>722970000</v>
      </c>
      <c r="H1025" s="40" t="s">
        <v>23</v>
      </c>
      <c r="I1025" s="41" t="s">
        <v>3749</v>
      </c>
      <c r="J1025" s="42">
        <v>0</v>
      </c>
      <c r="K1025" s="43"/>
      <c r="L1025" s="44">
        <f t="shared" si="15"/>
        <v>722970000</v>
      </c>
    </row>
    <row r="1026" spans="1:12" ht="17.25" customHeight="1" x14ac:dyDescent="0.25">
      <c r="A1026" s="34" t="s">
        <v>3756</v>
      </c>
      <c r="B1026" s="35">
        <v>45100</v>
      </c>
      <c r="C1026" s="36">
        <v>45113</v>
      </c>
      <c r="D1026" s="37" t="s">
        <v>3746</v>
      </c>
      <c r="E1026" s="38" t="s">
        <v>3757</v>
      </c>
      <c r="F1026" s="38" t="s">
        <v>3758</v>
      </c>
      <c r="G1026" s="39">
        <v>722967483</v>
      </c>
      <c r="H1026" s="40" t="s">
        <v>23</v>
      </c>
      <c r="I1026" s="41" t="s">
        <v>3749</v>
      </c>
      <c r="J1026" s="42">
        <v>0</v>
      </c>
      <c r="K1026" s="43"/>
      <c r="L1026" s="44">
        <f t="shared" si="15"/>
        <v>722967483</v>
      </c>
    </row>
    <row r="1027" spans="1:12" ht="17.25" customHeight="1" x14ac:dyDescent="0.25">
      <c r="A1027" s="34" t="s">
        <v>3759</v>
      </c>
      <c r="B1027" s="35">
        <v>45098</v>
      </c>
      <c r="C1027" s="36">
        <v>45100</v>
      </c>
      <c r="D1027" s="37" t="s">
        <v>20</v>
      </c>
      <c r="E1027" s="38" t="s">
        <v>3760</v>
      </c>
      <c r="F1027" s="38" t="s">
        <v>3761</v>
      </c>
      <c r="G1027" s="39">
        <v>58092000</v>
      </c>
      <c r="H1027" s="40" t="s">
        <v>23</v>
      </c>
      <c r="I1027" s="41" t="s">
        <v>3762</v>
      </c>
      <c r="J1027" s="42">
        <v>0</v>
      </c>
      <c r="K1027" s="43"/>
      <c r="L1027" s="44">
        <f t="shared" si="15"/>
        <v>58092000</v>
      </c>
    </row>
    <row r="1028" spans="1:12" ht="17.25" customHeight="1" x14ac:dyDescent="0.25">
      <c r="A1028" s="34" t="s">
        <v>3763</v>
      </c>
      <c r="B1028" s="35">
        <v>45098</v>
      </c>
      <c r="C1028" s="36">
        <v>45100</v>
      </c>
      <c r="D1028" s="37" t="s">
        <v>20</v>
      </c>
      <c r="E1028" s="38" t="s">
        <v>3764</v>
      </c>
      <c r="F1028" s="38" t="s">
        <v>3765</v>
      </c>
      <c r="G1028" s="39">
        <v>48667500</v>
      </c>
      <c r="H1028" s="40" t="s">
        <v>23</v>
      </c>
      <c r="I1028" s="41" t="s">
        <v>3766</v>
      </c>
      <c r="J1028" s="42">
        <v>0</v>
      </c>
      <c r="K1028" s="43"/>
      <c r="L1028" s="44">
        <f t="shared" si="15"/>
        <v>48667500</v>
      </c>
    </row>
    <row r="1029" spans="1:12" ht="17.25" customHeight="1" x14ac:dyDescent="0.25">
      <c r="A1029" s="34" t="s">
        <v>3767</v>
      </c>
      <c r="B1029" s="35">
        <v>45100</v>
      </c>
      <c r="C1029" s="36">
        <v>45100</v>
      </c>
      <c r="D1029" s="37" t="s">
        <v>2642</v>
      </c>
      <c r="E1029" s="38" t="s">
        <v>3768</v>
      </c>
      <c r="F1029" s="38" t="s">
        <v>3769</v>
      </c>
      <c r="G1029" s="39">
        <v>0</v>
      </c>
      <c r="H1029" s="40" t="s">
        <v>3278</v>
      </c>
      <c r="I1029" s="41" t="s">
        <v>3770</v>
      </c>
      <c r="J1029" s="42">
        <v>0</v>
      </c>
      <c r="K1029" s="43"/>
      <c r="L1029" s="44">
        <f t="shared" si="15"/>
        <v>0</v>
      </c>
    </row>
    <row r="1030" spans="1:12" ht="17.25" customHeight="1" x14ac:dyDescent="0.25">
      <c r="A1030" s="34" t="s">
        <v>3771</v>
      </c>
      <c r="B1030" s="35">
        <v>45099</v>
      </c>
      <c r="C1030" s="36">
        <v>45100</v>
      </c>
      <c r="D1030" s="37" t="s">
        <v>20</v>
      </c>
      <c r="E1030" s="38" t="s">
        <v>2937</v>
      </c>
      <c r="F1030" s="38" t="s">
        <v>3772</v>
      </c>
      <c r="G1030" s="39">
        <v>32683333</v>
      </c>
      <c r="H1030" s="40" t="s">
        <v>23</v>
      </c>
      <c r="I1030" s="41" t="s">
        <v>3773</v>
      </c>
      <c r="J1030" s="42">
        <v>0</v>
      </c>
      <c r="K1030" s="43"/>
      <c r="L1030" s="44">
        <f t="shared" si="15"/>
        <v>32683333</v>
      </c>
    </row>
    <row r="1031" spans="1:12" ht="17.25" customHeight="1" x14ac:dyDescent="0.25">
      <c r="A1031" s="34" t="s">
        <v>3774</v>
      </c>
      <c r="B1031" s="35">
        <v>45099</v>
      </c>
      <c r="C1031" s="36">
        <v>45103</v>
      </c>
      <c r="D1031" s="37" t="s">
        <v>20</v>
      </c>
      <c r="E1031" s="38" t="s">
        <v>3775</v>
      </c>
      <c r="F1031" s="38" t="s">
        <v>3776</v>
      </c>
      <c r="G1031" s="39">
        <v>32683333</v>
      </c>
      <c r="H1031" s="40" t="s">
        <v>23</v>
      </c>
      <c r="I1031" s="41" t="s">
        <v>3777</v>
      </c>
      <c r="J1031" s="42">
        <v>0</v>
      </c>
      <c r="K1031" s="43"/>
      <c r="L1031" s="44">
        <f t="shared" si="15"/>
        <v>32683333</v>
      </c>
    </row>
    <row r="1032" spans="1:12" ht="17.25" customHeight="1" x14ac:dyDescent="0.25">
      <c r="A1032" s="34" t="s">
        <v>3778</v>
      </c>
      <c r="B1032" s="35">
        <v>45100</v>
      </c>
      <c r="C1032" s="36">
        <v>45104</v>
      </c>
      <c r="D1032" s="37" t="s">
        <v>50</v>
      </c>
      <c r="E1032" s="38" t="s">
        <v>3779</v>
      </c>
      <c r="F1032" s="38" t="s">
        <v>3780</v>
      </c>
      <c r="G1032" s="39">
        <v>23063333</v>
      </c>
      <c r="H1032" s="40" t="s">
        <v>23</v>
      </c>
      <c r="I1032" s="41" t="s">
        <v>3781</v>
      </c>
      <c r="J1032" s="42">
        <v>0</v>
      </c>
      <c r="K1032" s="43"/>
      <c r="L1032" s="44">
        <f t="shared" si="15"/>
        <v>23063333</v>
      </c>
    </row>
    <row r="1033" spans="1:12" ht="17.25" customHeight="1" x14ac:dyDescent="0.25">
      <c r="A1033" s="34" t="s">
        <v>3782</v>
      </c>
      <c r="B1033" s="35">
        <v>45100</v>
      </c>
      <c r="C1033" s="36">
        <v>45118</v>
      </c>
      <c r="D1033" s="37" t="s">
        <v>20</v>
      </c>
      <c r="E1033" s="38" t="s">
        <v>1874</v>
      </c>
      <c r="F1033" s="38" t="s">
        <v>846</v>
      </c>
      <c r="G1033" s="39">
        <v>34299000</v>
      </c>
      <c r="H1033" s="40" t="s">
        <v>23</v>
      </c>
      <c r="I1033" s="41" t="s">
        <v>3783</v>
      </c>
      <c r="J1033" s="42">
        <v>0</v>
      </c>
      <c r="K1033" s="43"/>
      <c r="L1033" s="44">
        <f t="shared" si="15"/>
        <v>34299000</v>
      </c>
    </row>
    <row r="1034" spans="1:12" ht="17.25" customHeight="1" x14ac:dyDescent="0.25">
      <c r="A1034" s="34" t="s">
        <v>3784</v>
      </c>
      <c r="B1034" s="35">
        <v>45100</v>
      </c>
      <c r="C1034" s="36">
        <v>45103</v>
      </c>
      <c r="D1034" s="37" t="s">
        <v>50</v>
      </c>
      <c r="E1034" s="38" t="s">
        <v>3785</v>
      </c>
      <c r="F1034" s="38" t="s">
        <v>3660</v>
      </c>
      <c r="G1034" s="39">
        <v>23186667</v>
      </c>
      <c r="H1034" s="40" t="s">
        <v>23</v>
      </c>
      <c r="I1034" s="41" t="s">
        <v>3786</v>
      </c>
      <c r="J1034" s="42">
        <v>0</v>
      </c>
      <c r="K1034" s="43"/>
      <c r="L1034" s="44">
        <f t="shared" si="15"/>
        <v>23186667</v>
      </c>
    </row>
    <row r="1035" spans="1:12" ht="17.25" customHeight="1" x14ac:dyDescent="0.25">
      <c r="A1035" s="34" t="s">
        <v>3787</v>
      </c>
      <c r="B1035" s="35">
        <v>45100</v>
      </c>
      <c r="C1035" s="36">
        <v>45104</v>
      </c>
      <c r="D1035" s="37" t="s">
        <v>20</v>
      </c>
      <c r="E1035" s="38" t="s">
        <v>3788</v>
      </c>
      <c r="F1035" s="38" t="s">
        <v>3789</v>
      </c>
      <c r="G1035" s="39">
        <v>52133333</v>
      </c>
      <c r="H1035" s="40" t="s">
        <v>23</v>
      </c>
      <c r="I1035" s="41" t="s">
        <v>3790</v>
      </c>
      <c r="J1035" s="42">
        <v>0</v>
      </c>
      <c r="K1035" s="43"/>
      <c r="L1035" s="44">
        <f t="shared" si="15"/>
        <v>52133333</v>
      </c>
    </row>
    <row r="1036" spans="1:12" ht="17.25" customHeight="1" x14ac:dyDescent="0.25">
      <c r="A1036" s="34" t="s">
        <v>3791</v>
      </c>
      <c r="B1036" s="35">
        <v>45103</v>
      </c>
      <c r="C1036" s="36">
        <v>45104</v>
      </c>
      <c r="D1036" s="37" t="s">
        <v>50</v>
      </c>
      <c r="E1036" s="38" t="s">
        <v>3792</v>
      </c>
      <c r="F1036" s="38" t="s">
        <v>3793</v>
      </c>
      <c r="G1036" s="39">
        <v>22940000</v>
      </c>
      <c r="H1036" s="40" t="s">
        <v>23</v>
      </c>
      <c r="I1036" s="41" t="s">
        <v>3794</v>
      </c>
      <c r="J1036" s="42">
        <v>0</v>
      </c>
      <c r="K1036" s="43"/>
      <c r="L1036" s="44">
        <f t="shared" ref="L1036:L1099" si="16">+G1036+J1036-K1036</f>
        <v>22940000</v>
      </c>
    </row>
    <row r="1037" spans="1:12" ht="17.25" customHeight="1" x14ac:dyDescent="0.25">
      <c r="A1037" s="34" t="s">
        <v>3795</v>
      </c>
      <c r="B1037" s="35">
        <v>45100</v>
      </c>
      <c r="C1037" s="36">
        <v>45104</v>
      </c>
      <c r="D1037" s="37" t="s">
        <v>20</v>
      </c>
      <c r="E1037" s="38" t="s">
        <v>3796</v>
      </c>
      <c r="F1037" s="38" t="s">
        <v>3797</v>
      </c>
      <c r="G1037" s="39">
        <v>32683333</v>
      </c>
      <c r="H1037" s="40" t="s">
        <v>23</v>
      </c>
      <c r="I1037" s="41" t="s">
        <v>3798</v>
      </c>
      <c r="J1037" s="42">
        <v>0</v>
      </c>
      <c r="K1037" s="43"/>
      <c r="L1037" s="44">
        <f t="shared" si="16"/>
        <v>32683333</v>
      </c>
    </row>
    <row r="1038" spans="1:12" ht="17.25" customHeight="1" x14ac:dyDescent="0.25">
      <c r="A1038" s="34" t="s">
        <v>3799</v>
      </c>
      <c r="B1038" s="35">
        <v>45105</v>
      </c>
      <c r="C1038" s="36">
        <v>45111</v>
      </c>
      <c r="D1038" s="37" t="s">
        <v>2642</v>
      </c>
      <c r="E1038" s="38" t="s">
        <v>3800</v>
      </c>
      <c r="F1038" s="38" t="s">
        <v>3801</v>
      </c>
      <c r="G1038" s="39">
        <v>65500000</v>
      </c>
      <c r="H1038" s="40" t="s">
        <v>2562</v>
      </c>
      <c r="I1038" s="41" t="s">
        <v>3802</v>
      </c>
      <c r="J1038" s="42">
        <v>0</v>
      </c>
      <c r="K1038" s="43"/>
      <c r="L1038" s="44">
        <f t="shared" si="16"/>
        <v>65500000</v>
      </c>
    </row>
    <row r="1039" spans="1:12" ht="17.25" customHeight="1" x14ac:dyDescent="0.25">
      <c r="A1039" s="34" t="s">
        <v>3803</v>
      </c>
      <c r="B1039" s="35">
        <v>45103</v>
      </c>
      <c r="C1039" s="36">
        <v>45104</v>
      </c>
      <c r="D1039" s="37" t="s">
        <v>20</v>
      </c>
      <c r="E1039" s="38" t="s">
        <v>3804</v>
      </c>
      <c r="F1039" s="38" t="s">
        <v>3805</v>
      </c>
      <c r="G1039" s="39">
        <v>50000000</v>
      </c>
      <c r="H1039" s="40" t="s">
        <v>23</v>
      </c>
      <c r="I1039" s="41" t="s">
        <v>3806</v>
      </c>
      <c r="J1039" s="42">
        <v>8666667</v>
      </c>
      <c r="K1039" s="43"/>
      <c r="L1039" s="44">
        <f t="shared" si="16"/>
        <v>58666667</v>
      </c>
    </row>
    <row r="1040" spans="1:12" ht="17.25" customHeight="1" x14ac:dyDescent="0.25">
      <c r="A1040" s="34" t="s">
        <v>3807</v>
      </c>
      <c r="B1040" s="35">
        <v>45103</v>
      </c>
      <c r="C1040" s="36">
        <v>45111</v>
      </c>
      <c r="D1040" s="37" t="s">
        <v>20</v>
      </c>
      <c r="E1040" s="38" t="s">
        <v>1300</v>
      </c>
      <c r="F1040" s="38" t="s">
        <v>3808</v>
      </c>
      <c r="G1040" s="39">
        <v>37080000</v>
      </c>
      <c r="H1040" s="40" t="s">
        <v>23</v>
      </c>
      <c r="I1040" s="41" t="s">
        <v>3809</v>
      </c>
      <c r="J1040" s="42">
        <v>0</v>
      </c>
      <c r="K1040" s="43"/>
      <c r="L1040" s="44">
        <f t="shared" si="16"/>
        <v>37080000</v>
      </c>
    </row>
    <row r="1041" spans="1:12" ht="17.25" customHeight="1" x14ac:dyDescent="0.25">
      <c r="A1041" s="34" t="s">
        <v>3810</v>
      </c>
      <c r="B1041" s="35">
        <v>45103</v>
      </c>
      <c r="C1041" s="36">
        <v>45111</v>
      </c>
      <c r="D1041" s="37" t="s">
        <v>20</v>
      </c>
      <c r="E1041" s="38" t="s">
        <v>1172</v>
      </c>
      <c r="F1041" s="38" t="s">
        <v>3811</v>
      </c>
      <c r="G1041" s="39">
        <v>31518000</v>
      </c>
      <c r="H1041" s="40" t="s">
        <v>23</v>
      </c>
      <c r="I1041" s="41" t="s">
        <v>3812</v>
      </c>
      <c r="J1041" s="42">
        <v>0</v>
      </c>
      <c r="K1041" s="43"/>
      <c r="L1041" s="44">
        <f t="shared" si="16"/>
        <v>31518000</v>
      </c>
    </row>
    <row r="1042" spans="1:12" ht="17.25" customHeight="1" x14ac:dyDescent="0.25">
      <c r="A1042" s="34" t="s">
        <v>3813</v>
      </c>
      <c r="B1042" s="35">
        <v>45103</v>
      </c>
      <c r="C1042" s="36">
        <v>45111</v>
      </c>
      <c r="D1042" s="37" t="s">
        <v>20</v>
      </c>
      <c r="E1042" s="38" t="s">
        <v>1492</v>
      </c>
      <c r="F1042" s="38" t="s">
        <v>3814</v>
      </c>
      <c r="G1042" s="39">
        <v>31518000</v>
      </c>
      <c r="H1042" s="40" t="s">
        <v>23</v>
      </c>
      <c r="I1042" s="41" t="s">
        <v>3815</v>
      </c>
      <c r="J1042" s="42">
        <v>0</v>
      </c>
      <c r="K1042" s="43"/>
      <c r="L1042" s="44">
        <f t="shared" si="16"/>
        <v>31518000</v>
      </c>
    </row>
    <row r="1043" spans="1:12" ht="17.25" customHeight="1" x14ac:dyDescent="0.25">
      <c r="A1043" s="34" t="s">
        <v>3816</v>
      </c>
      <c r="B1043" s="35">
        <v>45103</v>
      </c>
      <c r="C1043" s="36">
        <v>45111</v>
      </c>
      <c r="D1043" s="37" t="s">
        <v>20</v>
      </c>
      <c r="E1043" s="38" t="s">
        <v>3817</v>
      </c>
      <c r="F1043" s="38" t="s">
        <v>3818</v>
      </c>
      <c r="G1043" s="39">
        <v>44868000</v>
      </c>
      <c r="H1043" s="40" t="s">
        <v>23</v>
      </c>
      <c r="I1043" s="41" t="s">
        <v>3819</v>
      </c>
      <c r="J1043" s="42">
        <v>0</v>
      </c>
      <c r="K1043" s="43"/>
      <c r="L1043" s="44">
        <f t="shared" si="16"/>
        <v>44868000</v>
      </c>
    </row>
    <row r="1044" spans="1:12" ht="17.25" customHeight="1" x14ac:dyDescent="0.25">
      <c r="A1044" s="34" t="s">
        <v>3820</v>
      </c>
      <c r="B1044" s="35">
        <v>45103</v>
      </c>
      <c r="C1044" s="36">
        <v>45111</v>
      </c>
      <c r="D1044" s="37" t="s">
        <v>20</v>
      </c>
      <c r="E1044" s="38" t="s">
        <v>1565</v>
      </c>
      <c r="F1044" s="38" t="s">
        <v>3821</v>
      </c>
      <c r="G1044" s="39">
        <v>44868000</v>
      </c>
      <c r="H1044" s="40" t="s">
        <v>23</v>
      </c>
      <c r="I1044" s="41" t="s">
        <v>3822</v>
      </c>
      <c r="J1044" s="42">
        <v>0</v>
      </c>
      <c r="K1044" s="43"/>
      <c r="L1044" s="44">
        <f t="shared" si="16"/>
        <v>44868000</v>
      </c>
    </row>
    <row r="1045" spans="1:12" ht="17.25" customHeight="1" x14ac:dyDescent="0.25">
      <c r="A1045" s="34" t="s">
        <v>3823</v>
      </c>
      <c r="B1045" s="35">
        <v>45112</v>
      </c>
      <c r="C1045" s="36">
        <v>45117</v>
      </c>
      <c r="D1045" s="37" t="s">
        <v>2559</v>
      </c>
      <c r="E1045" s="38" t="s">
        <v>3824</v>
      </c>
      <c r="F1045" s="38" t="s">
        <v>3825</v>
      </c>
      <c r="G1045" s="39">
        <v>2305810</v>
      </c>
      <c r="H1045" s="40" t="s">
        <v>23</v>
      </c>
      <c r="I1045" s="41" t="s">
        <v>3826</v>
      </c>
      <c r="J1045" s="42">
        <v>0</v>
      </c>
      <c r="K1045" s="43"/>
      <c r="L1045" s="44">
        <f t="shared" si="16"/>
        <v>2305810</v>
      </c>
    </row>
    <row r="1046" spans="1:12" ht="17.25" customHeight="1" x14ac:dyDescent="0.25">
      <c r="A1046" s="34" t="s">
        <v>3827</v>
      </c>
      <c r="B1046" s="35">
        <v>45104</v>
      </c>
      <c r="C1046" s="36">
        <v>45104</v>
      </c>
      <c r="D1046" s="37" t="s">
        <v>2642</v>
      </c>
      <c r="E1046" s="38" t="s">
        <v>3828</v>
      </c>
      <c r="F1046" s="38" t="s">
        <v>3829</v>
      </c>
      <c r="G1046" s="39">
        <v>0</v>
      </c>
      <c r="H1046" s="40" t="s">
        <v>3278</v>
      </c>
      <c r="I1046" s="41" t="s">
        <v>3830</v>
      </c>
      <c r="J1046" s="42">
        <v>0</v>
      </c>
      <c r="K1046" s="43"/>
      <c r="L1046" s="44">
        <f t="shared" si="16"/>
        <v>0</v>
      </c>
    </row>
    <row r="1047" spans="1:12" ht="17.25" customHeight="1" x14ac:dyDescent="0.25">
      <c r="A1047" s="34" t="s">
        <v>3831</v>
      </c>
      <c r="B1047" s="35">
        <v>45103</v>
      </c>
      <c r="C1047" s="36">
        <v>45107</v>
      </c>
      <c r="D1047" s="37" t="s">
        <v>20</v>
      </c>
      <c r="E1047" s="38" t="s">
        <v>915</v>
      </c>
      <c r="F1047" s="38" t="s">
        <v>846</v>
      </c>
      <c r="G1047" s="39">
        <v>34299000</v>
      </c>
      <c r="H1047" s="40" t="s">
        <v>23</v>
      </c>
      <c r="I1047" s="41" t="s">
        <v>3832</v>
      </c>
      <c r="J1047" s="42">
        <v>0</v>
      </c>
      <c r="K1047" s="43"/>
      <c r="L1047" s="44">
        <f t="shared" si="16"/>
        <v>34299000</v>
      </c>
    </row>
    <row r="1048" spans="1:12" ht="17.25" customHeight="1" x14ac:dyDescent="0.25">
      <c r="A1048" s="34" t="s">
        <v>3833</v>
      </c>
      <c r="B1048" s="35">
        <v>45104</v>
      </c>
      <c r="C1048" s="36">
        <v>45106</v>
      </c>
      <c r="D1048" s="37" t="s">
        <v>20</v>
      </c>
      <c r="E1048" s="38" t="s">
        <v>3834</v>
      </c>
      <c r="F1048" s="38" t="s">
        <v>3835</v>
      </c>
      <c r="G1048" s="39">
        <v>48000000</v>
      </c>
      <c r="H1048" s="40" t="s">
        <v>23</v>
      </c>
      <c r="I1048" s="41" t="s">
        <v>3836</v>
      </c>
      <c r="J1048" s="42">
        <v>0</v>
      </c>
      <c r="K1048" s="43"/>
      <c r="L1048" s="44">
        <f t="shared" si="16"/>
        <v>48000000</v>
      </c>
    </row>
    <row r="1049" spans="1:12" ht="17.25" customHeight="1" x14ac:dyDescent="0.25">
      <c r="A1049" s="34" t="s">
        <v>3837</v>
      </c>
      <c r="B1049" s="35">
        <v>45104</v>
      </c>
      <c r="C1049" s="36">
        <v>45111</v>
      </c>
      <c r="D1049" s="37" t="s">
        <v>20</v>
      </c>
      <c r="E1049" s="38" t="s">
        <v>1488</v>
      </c>
      <c r="F1049" s="38" t="s">
        <v>3838</v>
      </c>
      <c r="G1049" s="39">
        <v>31518000</v>
      </c>
      <c r="H1049" s="40" t="s">
        <v>23</v>
      </c>
      <c r="I1049" s="41" t="s">
        <v>3839</v>
      </c>
      <c r="J1049" s="42">
        <v>0</v>
      </c>
      <c r="K1049" s="43"/>
      <c r="L1049" s="44">
        <f t="shared" si="16"/>
        <v>31518000</v>
      </c>
    </row>
    <row r="1050" spans="1:12" ht="17.25" customHeight="1" x14ac:dyDescent="0.25">
      <c r="A1050" s="34" t="s">
        <v>3840</v>
      </c>
      <c r="B1050" s="35">
        <v>45104</v>
      </c>
      <c r="C1050" s="36">
        <v>45105</v>
      </c>
      <c r="D1050" s="37" t="s">
        <v>2642</v>
      </c>
      <c r="E1050" s="38" t="s">
        <v>3841</v>
      </c>
      <c r="F1050" s="38" t="s">
        <v>3842</v>
      </c>
      <c r="G1050" s="39">
        <v>1246484052</v>
      </c>
      <c r="H1050" s="40" t="s">
        <v>23</v>
      </c>
      <c r="I1050" s="41" t="s">
        <v>3843</v>
      </c>
      <c r="J1050" s="42">
        <v>0</v>
      </c>
      <c r="K1050" s="43"/>
      <c r="L1050" s="44">
        <f t="shared" si="16"/>
        <v>1246484052</v>
      </c>
    </row>
    <row r="1051" spans="1:12" ht="17.25" customHeight="1" x14ac:dyDescent="0.25">
      <c r="A1051" s="34" t="s">
        <v>3840</v>
      </c>
      <c r="B1051" s="35">
        <v>45104</v>
      </c>
      <c r="C1051" s="36">
        <v>45105</v>
      </c>
      <c r="D1051" s="37" t="s">
        <v>2642</v>
      </c>
      <c r="E1051" s="38" t="s">
        <v>3841</v>
      </c>
      <c r="F1051" s="38" t="s">
        <v>3842</v>
      </c>
      <c r="G1051" s="39">
        <v>100000000</v>
      </c>
      <c r="H1051" s="40" t="s">
        <v>3844</v>
      </c>
      <c r="I1051" s="41" t="s">
        <v>3843</v>
      </c>
      <c r="J1051" s="42">
        <v>0</v>
      </c>
      <c r="K1051" s="43"/>
      <c r="L1051" s="44">
        <f t="shared" si="16"/>
        <v>100000000</v>
      </c>
    </row>
    <row r="1052" spans="1:12" ht="17.25" customHeight="1" x14ac:dyDescent="0.25">
      <c r="A1052" s="34" t="s">
        <v>3845</v>
      </c>
      <c r="B1052" s="35">
        <v>45103</v>
      </c>
      <c r="C1052" s="36">
        <v>45111</v>
      </c>
      <c r="D1052" s="37" t="s">
        <v>20</v>
      </c>
      <c r="E1052" s="38" t="s">
        <v>1569</v>
      </c>
      <c r="F1052" s="38" t="s">
        <v>3846</v>
      </c>
      <c r="G1052" s="39">
        <v>31518000</v>
      </c>
      <c r="H1052" s="40" t="s">
        <v>23</v>
      </c>
      <c r="I1052" s="41" t="s">
        <v>3847</v>
      </c>
      <c r="J1052" s="42">
        <v>0</v>
      </c>
      <c r="K1052" s="43"/>
      <c r="L1052" s="44">
        <f t="shared" si="16"/>
        <v>31518000</v>
      </c>
    </row>
    <row r="1053" spans="1:12" ht="17.25" customHeight="1" x14ac:dyDescent="0.25">
      <c r="A1053" s="34" t="s">
        <v>3848</v>
      </c>
      <c r="B1053" s="35">
        <v>45103</v>
      </c>
      <c r="C1053" s="36">
        <v>45111</v>
      </c>
      <c r="D1053" s="37" t="s">
        <v>20</v>
      </c>
      <c r="E1053" s="38" t="s">
        <v>3849</v>
      </c>
      <c r="F1053" s="38" t="s">
        <v>3850</v>
      </c>
      <c r="G1053" s="39">
        <v>48000000</v>
      </c>
      <c r="H1053" s="40" t="s">
        <v>23</v>
      </c>
      <c r="I1053" s="41" t="s">
        <v>3851</v>
      </c>
      <c r="J1053" s="42">
        <v>0</v>
      </c>
      <c r="K1053" s="43"/>
      <c r="L1053" s="44">
        <f t="shared" si="16"/>
        <v>48000000</v>
      </c>
    </row>
    <row r="1054" spans="1:12" ht="17.25" customHeight="1" x14ac:dyDescent="0.25">
      <c r="A1054" s="34" t="s">
        <v>3852</v>
      </c>
      <c r="B1054" s="35">
        <v>45103</v>
      </c>
      <c r="C1054" s="36">
        <v>45104</v>
      </c>
      <c r="D1054" s="37" t="s">
        <v>2642</v>
      </c>
      <c r="E1054" s="38" t="s">
        <v>3828</v>
      </c>
      <c r="F1054" s="38" t="s">
        <v>3853</v>
      </c>
      <c r="G1054" s="39">
        <v>974005221</v>
      </c>
      <c r="H1054" s="40" t="s">
        <v>23</v>
      </c>
      <c r="I1054" s="41" t="s">
        <v>3854</v>
      </c>
      <c r="J1054" s="42">
        <v>0</v>
      </c>
      <c r="K1054" s="43"/>
      <c r="L1054" s="44">
        <f t="shared" si="16"/>
        <v>974005221</v>
      </c>
    </row>
    <row r="1055" spans="1:12" ht="17.25" customHeight="1" x14ac:dyDescent="0.25">
      <c r="A1055" s="34" t="s">
        <v>3855</v>
      </c>
      <c r="B1055" s="35">
        <v>45104</v>
      </c>
      <c r="C1055" s="36">
        <v>45106</v>
      </c>
      <c r="D1055" s="37" t="s">
        <v>20</v>
      </c>
      <c r="E1055" s="38" t="s">
        <v>3856</v>
      </c>
      <c r="F1055" s="38" t="s">
        <v>3857</v>
      </c>
      <c r="G1055" s="39">
        <v>36000000</v>
      </c>
      <c r="H1055" s="40" t="s">
        <v>23</v>
      </c>
      <c r="I1055" s="41" t="s">
        <v>3858</v>
      </c>
      <c r="J1055" s="42">
        <v>0</v>
      </c>
      <c r="K1055" s="43"/>
      <c r="L1055" s="44">
        <f t="shared" si="16"/>
        <v>36000000</v>
      </c>
    </row>
    <row r="1056" spans="1:12" ht="17.25" customHeight="1" x14ac:dyDescent="0.25">
      <c r="A1056" s="34" t="s">
        <v>3859</v>
      </c>
      <c r="B1056" s="35">
        <v>45105</v>
      </c>
      <c r="C1056" s="36">
        <v>45111</v>
      </c>
      <c r="D1056" s="37" t="s">
        <v>50</v>
      </c>
      <c r="E1056" s="38" t="s">
        <v>1161</v>
      </c>
      <c r="F1056" s="38" t="s">
        <v>3860</v>
      </c>
      <c r="G1056" s="39">
        <v>24000000</v>
      </c>
      <c r="H1056" s="40" t="s">
        <v>23</v>
      </c>
      <c r="I1056" s="41" t="s">
        <v>3861</v>
      </c>
      <c r="J1056" s="42">
        <v>0</v>
      </c>
      <c r="K1056" s="43"/>
      <c r="L1056" s="44">
        <f t="shared" si="16"/>
        <v>24000000</v>
      </c>
    </row>
    <row r="1057" spans="1:12" ht="17.25" customHeight="1" x14ac:dyDescent="0.25">
      <c r="A1057" s="34" t="s">
        <v>3862</v>
      </c>
      <c r="B1057" s="35">
        <v>45105</v>
      </c>
      <c r="C1057" s="36">
        <v>45111</v>
      </c>
      <c r="D1057" s="37" t="s">
        <v>20</v>
      </c>
      <c r="E1057" s="38" t="s">
        <v>3863</v>
      </c>
      <c r="F1057" s="38" t="s">
        <v>3864</v>
      </c>
      <c r="G1057" s="39">
        <v>43620000</v>
      </c>
      <c r="H1057" s="40" t="s">
        <v>23</v>
      </c>
      <c r="I1057" s="41" t="s">
        <v>3865</v>
      </c>
      <c r="J1057" s="42">
        <v>0</v>
      </c>
      <c r="K1057" s="43"/>
      <c r="L1057" s="44">
        <f t="shared" si="16"/>
        <v>43620000</v>
      </c>
    </row>
    <row r="1058" spans="1:12" ht="17.25" customHeight="1" x14ac:dyDescent="0.25">
      <c r="A1058" s="34" t="s">
        <v>3866</v>
      </c>
      <c r="B1058" s="35">
        <v>45104</v>
      </c>
      <c r="C1058" s="36">
        <v>45106</v>
      </c>
      <c r="D1058" s="37" t="s">
        <v>20</v>
      </c>
      <c r="E1058" s="38" t="s">
        <v>3867</v>
      </c>
      <c r="F1058" s="38" t="s">
        <v>3868</v>
      </c>
      <c r="G1058" s="39">
        <v>32000000</v>
      </c>
      <c r="H1058" s="40" t="s">
        <v>23</v>
      </c>
      <c r="I1058" s="41" t="s">
        <v>3869</v>
      </c>
      <c r="J1058" s="42">
        <v>8000000</v>
      </c>
      <c r="K1058" s="43"/>
      <c r="L1058" s="44">
        <f t="shared" si="16"/>
        <v>40000000</v>
      </c>
    </row>
    <row r="1059" spans="1:12" ht="17.25" customHeight="1" x14ac:dyDescent="0.25">
      <c r="A1059" s="34" t="s">
        <v>3870</v>
      </c>
      <c r="B1059" s="35">
        <v>45104</v>
      </c>
      <c r="C1059" s="36">
        <v>45106</v>
      </c>
      <c r="D1059" s="37" t="s">
        <v>20</v>
      </c>
      <c r="E1059" s="38" t="s">
        <v>3871</v>
      </c>
      <c r="F1059" s="38" t="s">
        <v>3872</v>
      </c>
      <c r="G1059" s="39">
        <v>36000000</v>
      </c>
      <c r="H1059" s="40" t="s">
        <v>23</v>
      </c>
      <c r="I1059" s="41" t="s">
        <v>3873</v>
      </c>
      <c r="J1059" s="42">
        <v>0</v>
      </c>
      <c r="K1059" s="43"/>
      <c r="L1059" s="44">
        <f t="shared" si="16"/>
        <v>36000000</v>
      </c>
    </row>
    <row r="1060" spans="1:12" ht="17.25" customHeight="1" x14ac:dyDescent="0.25">
      <c r="A1060" s="34" t="s">
        <v>3874</v>
      </c>
      <c r="B1060" s="35">
        <v>45104</v>
      </c>
      <c r="C1060" s="36">
        <v>45106</v>
      </c>
      <c r="D1060" s="37" t="s">
        <v>20</v>
      </c>
      <c r="E1060" s="38" t="s">
        <v>3875</v>
      </c>
      <c r="F1060" s="38" t="s">
        <v>3876</v>
      </c>
      <c r="G1060" s="39">
        <v>49440000</v>
      </c>
      <c r="H1060" s="40" t="s">
        <v>23</v>
      </c>
      <c r="I1060" s="41" t="s">
        <v>3877</v>
      </c>
      <c r="J1060" s="42">
        <v>0</v>
      </c>
      <c r="K1060" s="43"/>
      <c r="L1060" s="44">
        <f t="shared" si="16"/>
        <v>49440000</v>
      </c>
    </row>
    <row r="1061" spans="1:12" ht="17.25" customHeight="1" x14ac:dyDescent="0.25">
      <c r="A1061" s="34" t="s">
        <v>3878</v>
      </c>
      <c r="B1061" s="35">
        <v>45103</v>
      </c>
      <c r="C1061" s="36">
        <v>45103</v>
      </c>
      <c r="D1061" s="37" t="s">
        <v>2642</v>
      </c>
      <c r="E1061" s="38" t="s">
        <v>3768</v>
      </c>
      <c r="F1061" s="38" t="s">
        <v>3879</v>
      </c>
      <c r="G1061" s="39">
        <v>0</v>
      </c>
      <c r="H1061" s="40" t="s">
        <v>3278</v>
      </c>
      <c r="I1061" s="41" t="s">
        <v>3880</v>
      </c>
      <c r="J1061" s="42">
        <v>0</v>
      </c>
      <c r="K1061" s="43"/>
      <c r="L1061" s="44">
        <f t="shared" si="16"/>
        <v>0</v>
      </c>
    </row>
    <row r="1062" spans="1:12" ht="17.25" customHeight="1" x14ac:dyDescent="0.25">
      <c r="A1062" s="34" t="s">
        <v>3881</v>
      </c>
      <c r="B1062" s="35">
        <v>45105</v>
      </c>
      <c r="C1062" s="36">
        <v>45107</v>
      </c>
      <c r="D1062" s="37" t="s">
        <v>20</v>
      </c>
      <c r="E1062" s="38" t="s">
        <v>3882</v>
      </c>
      <c r="F1062" s="38" t="s">
        <v>3883</v>
      </c>
      <c r="G1062" s="39">
        <v>74160000</v>
      </c>
      <c r="H1062" s="40" t="s">
        <v>23</v>
      </c>
      <c r="I1062" s="41" t="s">
        <v>3884</v>
      </c>
      <c r="J1062" s="42">
        <v>0</v>
      </c>
      <c r="K1062" s="43"/>
      <c r="L1062" s="44">
        <f t="shared" si="16"/>
        <v>74160000</v>
      </c>
    </row>
    <row r="1063" spans="1:12" ht="17.25" customHeight="1" x14ac:dyDescent="0.25">
      <c r="A1063" s="34" t="s">
        <v>3885</v>
      </c>
      <c r="B1063" s="35">
        <v>45105</v>
      </c>
      <c r="C1063" s="36">
        <v>45118</v>
      </c>
      <c r="D1063" s="37" t="s">
        <v>20</v>
      </c>
      <c r="E1063" s="38" t="s">
        <v>3886</v>
      </c>
      <c r="F1063" s="38" t="s">
        <v>3887</v>
      </c>
      <c r="G1063" s="39">
        <v>26000000</v>
      </c>
      <c r="H1063" s="40" t="s">
        <v>23</v>
      </c>
      <c r="I1063" s="41" t="s">
        <v>3888</v>
      </c>
      <c r="J1063" s="42">
        <v>0</v>
      </c>
      <c r="K1063" s="43"/>
      <c r="L1063" s="44">
        <f t="shared" si="16"/>
        <v>26000000</v>
      </c>
    </row>
    <row r="1064" spans="1:12" ht="17.25" customHeight="1" x14ac:dyDescent="0.25">
      <c r="A1064" s="34" t="s">
        <v>3889</v>
      </c>
      <c r="B1064" s="35">
        <v>45105</v>
      </c>
      <c r="C1064" s="36">
        <v>45113</v>
      </c>
      <c r="D1064" s="37" t="s">
        <v>20</v>
      </c>
      <c r="E1064" s="38" t="s">
        <v>3890</v>
      </c>
      <c r="F1064" s="38" t="s">
        <v>3891</v>
      </c>
      <c r="G1064" s="39">
        <v>21000000</v>
      </c>
      <c r="H1064" s="40" t="s">
        <v>23</v>
      </c>
      <c r="I1064" s="41" t="s">
        <v>3892</v>
      </c>
      <c r="J1064" s="42">
        <v>9000000</v>
      </c>
      <c r="K1064" s="43"/>
      <c r="L1064" s="44">
        <f t="shared" si="16"/>
        <v>30000000</v>
      </c>
    </row>
    <row r="1065" spans="1:12" ht="17.25" customHeight="1" x14ac:dyDescent="0.25">
      <c r="A1065" s="34" t="s">
        <v>3893</v>
      </c>
      <c r="B1065" s="35">
        <v>45105</v>
      </c>
      <c r="C1065" s="36">
        <v>45108</v>
      </c>
      <c r="D1065" s="37" t="s">
        <v>20</v>
      </c>
      <c r="E1065" s="38" t="s">
        <v>3894</v>
      </c>
      <c r="F1065" s="38" t="s">
        <v>3895</v>
      </c>
      <c r="G1065" s="39">
        <v>33080000</v>
      </c>
      <c r="H1065" s="40" t="s">
        <v>23</v>
      </c>
      <c r="I1065" s="41" t="s">
        <v>3896</v>
      </c>
      <c r="J1065" s="42">
        <v>16540000</v>
      </c>
      <c r="K1065" s="43"/>
      <c r="L1065" s="44">
        <f t="shared" si="16"/>
        <v>49620000</v>
      </c>
    </row>
    <row r="1066" spans="1:12" ht="17.25" customHeight="1" x14ac:dyDescent="0.25">
      <c r="A1066" s="34" t="s">
        <v>3897</v>
      </c>
      <c r="B1066" s="35">
        <v>45105</v>
      </c>
      <c r="C1066" s="36">
        <v>45106</v>
      </c>
      <c r="D1066" s="37" t="s">
        <v>20</v>
      </c>
      <c r="E1066" s="38" t="s">
        <v>3898</v>
      </c>
      <c r="F1066" s="38" t="s">
        <v>3899</v>
      </c>
      <c r="G1066" s="39">
        <v>23200000</v>
      </c>
      <c r="H1066" s="40" t="s">
        <v>23</v>
      </c>
      <c r="I1066" s="41" t="s">
        <v>3900</v>
      </c>
      <c r="J1066" s="42">
        <v>11600000</v>
      </c>
      <c r="K1066" s="43"/>
      <c r="L1066" s="44">
        <f t="shared" si="16"/>
        <v>34800000</v>
      </c>
    </row>
    <row r="1067" spans="1:12" ht="17.25" customHeight="1" x14ac:dyDescent="0.25">
      <c r="A1067" s="34" t="s">
        <v>3901</v>
      </c>
      <c r="B1067" s="35">
        <v>45105</v>
      </c>
      <c r="C1067" s="36">
        <v>45170</v>
      </c>
      <c r="D1067" s="37" t="s">
        <v>2559</v>
      </c>
      <c r="E1067" s="38" t="s">
        <v>3902</v>
      </c>
      <c r="F1067" s="38" t="s">
        <v>3903</v>
      </c>
      <c r="G1067" s="39">
        <v>31641267</v>
      </c>
      <c r="H1067" s="40" t="s">
        <v>23</v>
      </c>
      <c r="I1067" s="41" t="s">
        <v>3904</v>
      </c>
      <c r="J1067" s="42">
        <v>0</v>
      </c>
      <c r="K1067" s="43"/>
      <c r="L1067" s="44">
        <f t="shared" si="16"/>
        <v>31641267</v>
      </c>
    </row>
    <row r="1068" spans="1:12" ht="17.25" customHeight="1" x14ac:dyDescent="0.25">
      <c r="A1068" s="34" t="s">
        <v>3905</v>
      </c>
      <c r="B1068" s="35">
        <v>45105</v>
      </c>
      <c r="C1068" s="36">
        <v>45111</v>
      </c>
      <c r="D1068" s="37" t="s">
        <v>20</v>
      </c>
      <c r="E1068" s="38" t="s">
        <v>3906</v>
      </c>
      <c r="F1068" s="38" t="s">
        <v>3907</v>
      </c>
      <c r="G1068" s="39">
        <v>33475000</v>
      </c>
      <c r="H1068" s="40" t="s">
        <v>23</v>
      </c>
      <c r="I1068" s="41" t="s">
        <v>3908</v>
      </c>
      <c r="J1068" s="42">
        <v>0</v>
      </c>
      <c r="K1068" s="43"/>
      <c r="L1068" s="44">
        <f t="shared" si="16"/>
        <v>33475000</v>
      </c>
    </row>
    <row r="1069" spans="1:12" ht="17.25" customHeight="1" x14ac:dyDescent="0.25">
      <c r="A1069" s="34" t="s">
        <v>3909</v>
      </c>
      <c r="B1069" s="35">
        <v>45105</v>
      </c>
      <c r="C1069" s="36">
        <v>45111</v>
      </c>
      <c r="D1069" s="37" t="s">
        <v>20</v>
      </c>
      <c r="E1069" s="38" t="s">
        <v>3910</v>
      </c>
      <c r="F1069" s="38" t="s">
        <v>3907</v>
      </c>
      <c r="G1069" s="39">
        <v>33475000</v>
      </c>
      <c r="H1069" s="40" t="s">
        <v>23</v>
      </c>
      <c r="I1069" s="41" t="s">
        <v>3911</v>
      </c>
      <c r="J1069" s="42">
        <v>0</v>
      </c>
      <c r="K1069" s="43"/>
      <c r="L1069" s="44">
        <f t="shared" si="16"/>
        <v>33475000</v>
      </c>
    </row>
    <row r="1070" spans="1:12" ht="17.25" customHeight="1" x14ac:dyDescent="0.25">
      <c r="A1070" s="34" t="s">
        <v>3912</v>
      </c>
      <c r="B1070" s="35">
        <v>45104</v>
      </c>
      <c r="C1070" s="36">
        <v>45106</v>
      </c>
      <c r="D1070" s="37" t="s">
        <v>20</v>
      </c>
      <c r="E1070" s="38" t="s">
        <v>3913</v>
      </c>
      <c r="F1070" s="38" t="s">
        <v>3914</v>
      </c>
      <c r="G1070" s="39">
        <v>40002000</v>
      </c>
      <c r="H1070" s="40" t="s">
        <v>23</v>
      </c>
      <c r="I1070" s="41" t="s">
        <v>3915</v>
      </c>
      <c r="J1070" s="42">
        <v>0</v>
      </c>
      <c r="K1070" s="43"/>
      <c r="L1070" s="44">
        <f t="shared" si="16"/>
        <v>40002000</v>
      </c>
    </row>
    <row r="1071" spans="1:12" ht="17.25" customHeight="1" x14ac:dyDescent="0.25">
      <c r="A1071" s="34" t="s">
        <v>3916</v>
      </c>
      <c r="B1071" s="35">
        <v>45104</v>
      </c>
      <c r="C1071" s="36">
        <v>45111</v>
      </c>
      <c r="D1071" s="37" t="s">
        <v>20</v>
      </c>
      <c r="E1071" s="38" t="s">
        <v>3917</v>
      </c>
      <c r="F1071" s="38" t="s">
        <v>3918</v>
      </c>
      <c r="G1071" s="39">
        <v>15900000</v>
      </c>
      <c r="H1071" s="40" t="s">
        <v>23</v>
      </c>
      <c r="I1071" s="41" t="s">
        <v>3919</v>
      </c>
      <c r="J1071" s="42">
        <v>0</v>
      </c>
      <c r="K1071" s="43"/>
      <c r="L1071" s="44">
        <f t="shared" si="16"/>
        <v>15900000</v>
      </c>
    </row>
    <row r="1072" spans="1:12" ht="17.25" customHeight="1" x14ac:dyDescent="0.25">
      <c r="A1072" s="34" t="s">
        <v>3920</v>
      </c>
      <c r="B1072" s="35">
        <v>45104</v>
      </c>
      <c r="C1072" s="36">
        <v>45107</v>
      </c>
      <c r="D1072" s="37" t="s">
        <v>50</v>
      </c>
      <c r="E1072" s="38" t="s">
        <v>3921</v>
      </c>
      <c r="F1072" s="38" t="s">
        <v>3584</v>
      </c>
      <c r="G1072" s="39">
        <v>16786467</v>
      </c>
      <c r="H1072" s="40" t="s">
        <v>23</v>
      </c>
      <c r="I1072" s="41" t="s">
        <v>3922</v>
      </c>
      <c r="J1072" s="42">
        <v>0</v>
      </c>
      <c r="K1072" s="43"/>
      <c r="L1072" s="44">
        <f t="shared" si="16"/>
        <v>16786467</v>
      </c>
    </row>
    <row r="1073" spans="1:12" ht="17.25" customHeight="1" x14ac:dyDescent="0.25">
      <c r="A1073" s="34" t="s">
        <v>3923</v>
      </c>
      <c r="B1073" s="35">
        <v>45105</v>
      </c>
      <c r="C1073" s="36">
        <v>45113</v>
      </c>
      <c r="D1073" s="37" t="s">
        <v>20</v>
      </c>
      <c r="E1073" s="38" t="s">
        <v>3924</v>
      </c>
      <c r="F1073" s="38" t="s">
        <v>643</v>
      </c>
      <c r="G1073" s="39">
        <v>34299000</v>
      </c>
      <c r="H1073" s="40" t="s">
        <v>23</v>
      </c>
      <c r="I1073" s="41" t="s">
        <v>3925</v>
      </c>
      <c r="J1073" s="42">
        <v>0</v>
      </c>
      <c r="K1073" s="43"/>
      <c r="L1073" s="44">
        <f t="shared" si="16"/>
        <v>34299000</v>
      </c>
    </row>
    <row r="1074" spans="1:12" ht="17.25" customHeight="1" x14ac:dyDescent="0.25">
      <c r="A1074" s="34" t="s">
        <v>3926</v>
      </c>
      <c r="B1074" s="35">
        <v>45105</v>
      </c>
      <c r="C1074" s="36">
        <v>45107</v>
      </c>
      <c r="D1074" s="37" t="s">
        <v>20</v>
      </c>
      <c r="E1074" s="38" t="s">
        <v>3927</v>
      </c>
      <c r="F1074" s="38" t="s">
        <v>3928</v>
      </c>
      <c r="G1074" s="39">
        <v>48000000</v>
      </c>
      <c r="H1074" s="40" t="s">
        <v>23</v>
      </c>
      <c r="I1074" s="41" t="s">
        <v>3929</v>
      </c>
      <c r="J1074" s="42">
        <v>0</v>
      </c>
      <c r="K1074" s="43"/>
      <c r="L1074" s="44">
        <f t="shared" si="16"/>
        <v>48000000</v>
      </c>
    </row>
    <row r="1075" spans="1:12" ht="17.25" customHeight="1" x14ac:dyDescent="0.25">
      <c r="A1075" s="34" t="s">
        <v>3930</v>
      </c>
      <c r="B1075" s="35">
        <v>45105</v>
      </c>
      <c r="C1075" s="36">
        <v>45107</v>
      </c>
      <c r="D1075" s="37" t="s">
        <v>50</v>
      </c>
      <c r="E1075" s="38" t="s">
        <v>2539</v>
      </c>
      <c r="F1075" s="38" t="s">
        <v>2540</v>
      </c>
      <c r="G1075" s="39">
        <v>21000000</v>
      </c>
      <c r="H1075" s="40" t="s">
        <v>23</v>
      </c>
      <c r="I1075" s="41" t="s">
        <v>3931</v>
      </c>
      <c r="J1075" s="42">
        <v>0</v>
      </c>
      <c r="K1075" s="43"/>
      <c r="L1075" s="44">
        <f t="shared" si="16"/>
        <v>21000000</v>
      </c>
    </row>
    <row r="1076" spans="1:12" ht="17.25" customHeight="1" x14ac:dyDescent="0.25">
      <c r="A1076" s="34" t="s">
        <v>3932</v>
      </c>
      <c r="B1076" s="35">
        <v>45105</v>
      </c>
      <c r="C1076" s="36">
        <v>45107</v>
      </c>
      <c r="D1076" s="37" t="s">
        <v>50</v>
      </c>
      <c r="E1076" s="38" t="s">
        <v>2519</v>
      </c>
      <c r="F1076" s="38" t="s">
        <v>3933</v>
      </c>
      <c r="G1076" s="39">
        <v>28200000</v>
      </c>
      <c r="H1076" s="40" t="s">
        <v>23</v>
      </c>
      <c r="I1076" s="41" t="s">
        <v>3934</v>
      </c>
      <c r="J1076" s="42">
        <v>0</v>
      </c>
      <c r="K1076" s="43"/>
      <c r="L1076" s="44">
        <f t="shared" si="16"/>
        <v>28200000</v>
      </c>
    </row>
    <row r="1077" spans="1:12" ht="17.25" customHeight="1" x14ac:dyDescent="0.25">
      <c r="A1077" s="34" t="s">
        <v>3935</v>
      </c>
      <c r="B1077" s="35">
        <v>45105</v>
      </c>
      <c r="C1077" s="36">
        <v>45107</v>
      </c>
      <c r="D1077" s="37" t="s">
        <v>20</v>
      </c>
      <c r="E1077" s="38" t="s">
        <v>2551</v>
      </c>
      <c r="F1077" s="38" t="s">
        <v>2552</v>
      </c>
      <c r="G1077" s="39">
        <v>36600000</v>
      </c>
      <c r="H1077" s="40" t="s">
        <v>23</v>
      </c>
      <c r="I1077" s="41" t="s">
        <v>3936</v>
      </c>
      <c r="J1077" s="42">
        <v>0</v>
      </c>
      <c r="K1077" s="43"/>
      <c r="L1077" s="44">
        <f t="shared" si="16"/>
        <v>36600000</v>
      </c>
    </row>
    <row r="1078" spans="1:12" ht="17.25" customHeight="1" x14ac:dyDescent="0.25">
      <c r="A1078" s="34" t="s">
        <v>3937</v>
      </c>
      <c r="B1078" s="35">
        <v>45105</v>
      </c>
      <c r="C1078" s="36">
        <v>45107</v>
      </c>
      <c r="D1078" s="37" t="s">
        <v>20</v>
      </c>
      <c r="E1078" s="38" t="s">
        <v>2523</v>
      </c>
      <c r="F1078" s="38" t="s">
        <v>2524</v>
      </c>
      <c r="G1078" s="39">
        <v>36600000</v>
      </c>
      <c r="H1078" s="40" t="s">
        <v>23</v>
      </c>
      <c r="I1078" s="41" t="s">
        <v>3938</v>
      </c>
      <c r="J1078" s="42">
        <v>0</v>
      </c>
      <c r="K1078" s="43"/>
      <c r="L1078" s="44">
        <f t="shared" si="16"/>
        <v>36600000</v>
      </c>
    </row>
    <row r="1079" spans="1:12" ht="17.25" customHeight="1" x14ac:dyDescent="0.25">
      <c r="A1079" s="34" t="s">
        <v>3939</v>
      </c>
      <c r="B1079" s="35">
        <v>45105</v>
      </c>
      <c r="C1079" s="36">
        <v>45106</v>
      </c>
      <c r="D1079" s="37" t="s">
        <v>20</v>
      </c>
      <c r="E1079" s="38" t="s">
        <v>3940</v>
      </c>
      <c r="F1079" s="38" t="s">
        <v>3941</v>
      </c>
      <c r="G1079" s="39">
        <v>54000000</v>
      </c>
      <c r="H1079" s="40" t="s">
        <v>23</v>
      </c>
      <c r="I1079" s="41" t="s">
        <v>3942</v>
      </c>
      <c r="J1079" s="42">
        <v>0</v>
      </c>
      <c r="K1079" s="43"/>
      <c r="L1079" s="44">
        <f t="shared" si="16"/>
        <v>54000000</v>
      </c>
    </row>
    <row r="1080" spans="1:12" ht="17.25" customHeight="1" x14ac:dyDescent="0.25">
      <c r="A1080" s="34" t="s">
        <v>3943</v>
      </c>
      <c r="B1080" s="35">
        <v>45104</v>
      </c>
      <c r="C1080" s="36">
        <v>45108</v>
      </c>
      <c r="D1080" s="37" t="s">
        <v>20</v>
      </c>
      <c r="E1080" s="38" t="s">
        <v>3944</v>
      </c>
      <c r="F1080" s="38" t="s">
        <v>3945</v>
      </c>
      <c r="G1080" s="39">
        <v>33566667</v>
      </c>
      <c r="H1080" s="40" t="s">
        <v>23</v>
      </c>
      <c r="I1080" s="41" t="s">
        <v>3946</v>
      </c>
      <c r="J1080" s="42">
        <v>0</v>
      </c>
      <c r="K1080" s="43"/>
      <c r="L1080" s="44">
        <f t="shared" si="16"/>
        <v>33566667</v>
      </c>
    </row>
    <row r="1081" spans="1:12" ht="17.25" customHeight="1" x14ac:dyDescent="0.25">
      <c r="A1081" s="34" t="s">
        <v>3947</v>
      </c>
      <c r="B1081" s="35">
        <v>45105</v>
      </c>
      <c r="C1081" s="36">
        <v>45107</v>
      </c>
      <c r="D1081" s="37" t="s">
        <v>20</v>
      </c>
      <c r="E1081" s="38" t="s">
        <v>2543</v>
      </c>
      <c r="F1081" s="38" t="s">
        <v>2544</v>
      </c>
      <c r="G1081" s="39">
        <v>36600000</v>
      </c>
      <c r="H1081" s="40" t="s">
        <v>23</v>
      </c>
      <c r="I1081" s="41" t="s">
        <v>3948</v>
      </c>
      <c r="J1081" s="42">
        <v>0</v>
      </c>
      <c r="K1081" s="43"/>
      <c r="L1081" s="44">
        <f t="shared" si="16"/>
        <v>36600000</v>
      </c>
    </row>
    <row r="1082" spans="1:12" ht="17.25" customHeight="1" x14ac:dyDescent="0.25">
      <c r="A1082" s="34" t="s">
        <v>3949</v>
      </c>
      <c r="B1082" s="35">
        <v>45105</v>
      </c>
      <c r="C1082" s="36">
        <v>45107</v>
      </c>
      <c r="D1082" s="37" t="s">
        <v>20</v>
      </c>
      <c r="E1082" s="38" t="s">
        <v>2531</v>
      </c>
      <c r="F1082" s="38" t="s">
        <v>2532</v>
      </c>
      <c r="G1082" s="39">
        <v>36600000</v>
      </c>
      <c r="H1082" s="40" t="s">
        <v>23</v>
      </c>
      <c r="I1082" s="41" t="s">
        <v>3950</v>
      </c>
      <c r="J1082" s="42">
        <v>0</v>
      </c>
      <c r="K1082" s="43"/>
      <c r="L1082" s="44">
        <f t="shared" si="16"/>
        <v>36600000</v>
      </c>
    </row>
    <row r="1083" spans="1:12" ht="17.25" customHeight="1" x14ac:dyDescent="0.25">
      <c r="A1083" s="34" t="s">
        <v>3951</v>
      </c>
      <c r="B1083" s="35">
        <v>45105</v>
      </c>
      <c r="C1083" s="36">
        <v>45111</v>
      </c>
      <c r="D1083" s="37" t="s">
        <v>20</v>
      </c>
      <c r="E1083" s="38" t="s">
        <v>2030</v>
      </c>
      <c r="F1083" s="38" t="s">
        <v>3952</v>
      </c>
      <c r="G1083" s="39">
        <v>31518000</v>
      </c>
      <c r="H1083" s="40" t="s">
        <v>23</v>
      </c>
      <c r="I1083" s="41" t="s">
        <v>3953</v>
      </c>
      <c r="J1083" s="42">
        <v>0</v>
      </c>
      <c r="K1083" s="43"/>
      <c r="L1083" s="44">
        <f t="shared" si="16"/>
        <v>31518000</v>
      </c>
    </row>
    <row r="1084" spans="1:12" ht="17.25" customHeight="1" x14ac:dyDescent="0.25">
      <c r="A1084" s="34" t="s">
        <v>3954</v>
      </c>
      <c r="B1084" s="35">
        <v>45105</v>
      </c>
      <c r="C1084" s="36">
        <v>45111</v>
      </c>
      <c r="D1084" s="37" t="s">
        <v>20</v>
      </c>
      <c r="E1084" s="38" t="s">
        <v>1902</v>
      </c>
      <c r="F1084" s="38" t="s">
        <v>3955</v>
      </c>
      <c r="G1084" s="39">
        <v>44868000</v>
      </c>
      <c r="H1084" s="40" t="s">
        <v>23</v>
      </c>
      <c r="I1084" s="41" t="s">
        <v>3956</v>
      </c>
      <c r="J1084" s="42">
        <v>0</v>
      </c>
      <c r="K1084" s="43"/>
      <c r="L1084" s="44">
        <f t="shared" si="16"/>
        <v>44868000</v>
      </c>
    </row>
    <row r="1085" spans="1:12" ht="17.25" customHeight="1" x14ac:dyDescent="0.25">
      <c r="A1085" s="34" t="s">
        <v>3957</v>
      </c>
      <c r="B1085" s="35">
        <v>45105</v>
      </c>
      <c r="C1085" s="36">
        <v>45111</v>
      </c>
      <c r="D1085" s="37" t="s">
        <v>20</v>
      </c>
      <c r="E1085" s="38" t="s">
        <v>1984</v>
      </c>
      <c r="F1085" s="38" t="s">
        <v>3958</v>
      </c>
      <c r="G1085" s="39">
        <v>44868000</v>
      </c>
      <c r="H1085" s="40" t="s">
        <v>23</v>
      </c>
      <c r="I1085" s="41" t="s">
        <v>3959</v>
      </c>
      <c r="J1085" s="42">
        <v>0</v>
      </c>
      <c r="K1085" s="43"/>
      <c r="L1085" s="44">
        <f t="shared" si="16"/>
        <v>44868000</v>
      </c>
    </row>
    <row r="1086" spans="1:12" ht="17.25" customHeight="1" x14ac:dyDescent="0.25">
      <c r="A1086" s="34" t="s">
        <v>3960</v>
      </c>
      <c r="B1086" s="35">
        <v>45105</v>
      </c>
      <c r="C1086" s="36">
        <v>45111</v>
      </c>
      <c r="D1086" s="37" t="s">
        <v>20</v>
      </c>
      <c r="E1086" s="38" t="s">
        <v>1581</v>
      </c>
      <c r="F1086" s="38" t="s">
        <v>3961</v>
      </c>
      <c r="G1086" s="39">
        <v>44868000</v>
      </c>
      <c r="H1086" s="40" t="s">
        <v>23</v>
      </c>
      <c r="I1086" s="41" t="s">
        <v>3962</v>
      </c>
      <c r="J1086" s="42">
        <v>0</v>
      </c>
      <c r="K1086" s="43"/>
      <c r="L1086" s="44">
        <f t="shared" si="16"/>
        <v>44868000</v>
      </c>
    </row>
    <row r="1087" spans="1:12" ht="17.25" customHeight="1" x14ac:dyDescent="0.25">
      <c r="A1087" s="34" t="s">
        <v>3963</v>
      </c>
      <c r="B1087" s="35">
        <v>45105</v>
      </c>
      <c r="C1087" s="36">
        <v>45111</v>
      </c>
      <c r="D1087" s="37" t="s">
        <v>20</v>
      </c>
      <c r="E1087" s="38" t="s">
        <v>1768</v>
      </c>
      <c r="F1087" s="38" t="s">
        <v>3964</v>
      </c>
      <c r="G1087" s="39">
        <v>44868000</v>
      </c>
      <c r="H1087" s="40" t="s">
        <v>23</v>
      </c>
      <c r="I1087" s="41" t="s">
        <v>3965</v>
      </c>
      <c r="J1087" s="42">
        <v>0</v>
      </c>
      <c r="K1087" s="43"/>
      <c r="L1087" s="44">
        <f t="shared" si="16"/>
        <v>44868000</v>
      </c>
    </row>
    <row r="1088" spans="1:12" ht="17.25" customHeight="1" x14ac:dyDescent="0.25">
      <c r="A1088" s="34" t="s">
        <v>3966</v>
      </c>
      <c r="B1088" s="35">
        <v>45105</v>
      </c>
      <c r="C1088" s="36">
        <v>45111</v>
      </c>
      <c r="D1088" s="37" t="s">
        <v>50</v>
      </c>
      <c r="E1088" s="38" t="s">
        <v>3967</v>
      </c>
      <c r="F1088" s="38" t="s">
        <v>3968</v>
      </c>
      <c r="G1088" s="39">
        <v>15300000</v>
      </c>
      <c r="H1088" s="40" t="s">
        <v>23</v>
      </c>
      <c r="I1088" s="41" t="s">
        <v>3969</v>
      </c>
      <c r="J1088" s="42">
        <v>0</v>
      </c>
      <c r="K1088" s="43"/>
      <c r="L1088" s="44">
        <f t="shared" si="16"/>
        <v>15300000</v>
      </c>
    </row>
    <row r="1089" spans="1:12" ht="17.25" customHeight="1" x14ac:dyDescent="0.25">
      <c r="A1089" s="34" t="s">
        <v>3970</v>
      </c>
      <c r="B1089" s="35">
        <v>45105</v>
      </c>
      <c r="C1089" s="36">
        <v>45111</v>
      </c>
      <c r="D1089" s="37" t="s">
        <v>20</v>
      </c>
      <c r="E1089" s="38" t="s">
        <v>1804</v>
      </c>
      <c r="F1089" s="38" t="s">
        <v>3971</v>
      </c>
      <c r="G1089" s="39">
        <v>44868000</v>
      </c>
      <c r="H1089" s="40" t="s">
        <v>23</v>
      </c>
      <c r="I1089" s="41" t="s">
        <v>3972</v>
      </c>
      <c r="J1089" s="42">
        <v>0</v>
      </c>
      <c r="K1089" s="43"/>
      <c r="L1089" s="44">
        <f t="shared" si="16"/>
        <v>44868000</v>
      </c>
    </row>
    <row r="1090" spans="1:12" ht="17.25" customHeight="1" x14ac:dyDescent="0.25">
      <c r="A1090" s="34" t="s">
        <v>3973</v>
      </c>
      <c r="B1090" s="35">
        <v>45105</v>
      </c>
      <c r="C1090" s="36">
        <v>45111</v>
      </c>
      <c r="D1090" s="37" t="s">
        <v>20</v>
      </c>
      <c r="E1090" s="38" t="s">
        <v>1863</v>
      </c>
      <c r="F1090" s="38" t="s">
        <v>3974</v>
      </c>
      <c r="G1090" s="39">
        <v>31518000</v>
      </c>
      <c r="H1090" s="40" t="s">
        <v>23</v>
      </c>
      <c r="I1090" s="41" t="s">
        <v>3975</v>
      </c>
      <c r="J1090" s="42">
        <v>0</v>
      </c>
      <c r="K1090" s="43"/>
      <c r="L1090" s="44">
        <f t="shared" si="16"/>
        <v>31518000</v>
      </c>
    </row>
    <row r="1091" spans="1:12" ht="17.25" customHeight="1" x14ac:dyDescent="0.25">
      <c r="A1091" s="34" t="s">
        <v>3976</v>
      </c>
      <c r="B1091" s="35">
        <v>45105</v>
      </c>
      <c r="C1091" s="36">
        <v>45111</v>
      </c>
      <c r="D1091" s="37" t="s">
        <v>20</v>
      </c>
      <c r="E1091" s="38" t="s">
        <v>1898</v>
      </c>
      <c r="F1091" s="38" t="s">
        <v>3977</v>
      </c>
      <c r="G1091" s="39">
        <v>44868000</v>
      </c>
      <c r="H1091" s="40" t="s">
        <v>23</v>
      </c>
      <c r="I1091" s="41" t="s">
        <v>3978</v>
      </c>
      <c r="J1091" s="42">
        <v>0</v>
      </c>
      <c r="K1091" s="43"/>
      <c r="L1091" s="44">
        <f t="shared" si="16"/>
        <v>44868000</v>
      </c>
    </row>
    <row r="1092" spans="1:12" ht="17.25" customHeight="1" x14ac:dyDescent="0.25">
      <c r="A1092" s="34" t="s">
        <v>3979</v>
      </c>
      <c r="B1092" s="35">
        <v>45105</v>
      </c>
      <c r="C1092" s="36">
        <v>45111</v>
      </c>
      <c r="D1092" s="37" t="s">
        <v>20</v>
      </c>
      <c r="E1092" s="38" t="s">
        <v>820</v>
      </c>
      <c r="F1092" s="38" t="s">
        <v>3980</v>
      </c>
      <c r="G1092" s="39">
        <v>45000000</v>
      </c>
      <c r="H1092" s="40" t="s">
        <v>23</v>
      </c>
      <c r="I1092" s="41" t="s">
        <v>3981</v>
      </c>
      <c r="J1092" s="42">
        <v>0</v>
      </c>
      <c r="K1092" s="43"/>
      <c r="L1092" s="44">
        <f t="shared" si="16"/>
        <v>45000000</v>
      </c>
    </row>
    <row r="1093" spans="1:12" ht="17.25" customHeight="1" x14ac:dyDescent="0.25">
      <c r="A1093" s="34" t="s">
        <v>3982</v>
      </c>
      <c r="B1093" s="35">
        <v>45105</v>
      </c>
      <c r="C1093" s="36">
        <v>45111</v>
      </c>
      <c r="D1093" s="37" t="s">
        <v>20</v>
      </c>
      <c r="E1093" s="38" t="s">
        <v>3983</v>
      </c>
      <c r="F1093" s="38" t="s">
        <v>3984</v>
      </c>
      <c r="G1093" s="39">
        <v>42500000</v>
      </c>
      <c r="H1093" s="40" t="s">
        <v>23</v>
      </c>
      <c r="I1093" s="41" t="s">
        <v>3985</v>
      </c>
      <c r="J1093" s="42">
        <v>0</v>
      </c>
      <c r="K1093" s="43"/>
      <c r="L1093" s="44">
        <f t="shared" si="16"/>
        <v>42500000</v>
      </c>
    </row>
    <row r="1094" spans="1:12" ht="17.25" customHeight="1" x14ac:dyDescent="0.25">
      <c r="A1094" s="34" t="s">
        <v>3986</v>
      </c>
      <c r="B1094" s="35">
        <v>45104</v>
      </c>
      <c r="C1094" s="36">
        <v>45112</v>
      </c>
      <c r="D1094" s="37" t="s">
        <v>2642</v>
      </c>
      <c r="E1094" s="38" t="s">
        <v>3987</v>
      </c>
      <c r="F1094" s="38" t="s">
        <v>3988</v>
      </c>
      <c r="G1094" s="39">
        <v>1355565475</v>
      </c>
      <c r="H1094" s="40" t="s">
        <v>23</v>
      </c>
      <c r="I1094" s="41" t="s">
        <v>3989</v>
      </c>
      <c r="J1094" s="42">
        <v>0</v>
      </c>
      <c r="K1094" s="43"/>
      <c r="L1094" s="44">
        <f t="shared" si="16"/>
        <v>1355565475</v>
      </c>
    </row>
    <row r="1095" spans="1:12" ht="17.25" customHeight="1" x14ac:dyDescent="0.25">
      <c r="A1095" s="34" t="s">
        <v>3990</v>
      </c>
      <c r="B1095" s="35">
        <v>45105</v>
      </c>
      <c r="C1095" s="36">
        <v>45111</v>
      </c>
      <c r="D1095" s="37" t="s">
        <v>20</v>
      </c>
      <c r="E1095" s="38" t="s">
        <v>3991</v>
      </c>
      <c r="F1095" s="38" t="s">
        <v>3992</v>
      </c>
      <c r="G1095" s="39">
        <v>29561000</v>
      </c>
      <c r="H1095" s="40" t="s">
        <v>23</v>
      </c>
      <c r="I1095" s="41" t="s">
        <v>3993</v>
      </c>
      <c r="J1095" s="42">
        <v>12978000</v>
      </c>
      <c r="K1095" s="43"/>
      <c r="L1095" s="44">
        <f t="shared" si="16"/>
        <v>42539000</v>
      </c>
    </row>
    <row r="1096" spans="1:12" ht="17.25" customHeight="1" x14ac:dyDescent="0.25">
      <c r="A1096" s="34" t="s">
        <v>3994</v>
      </c>
      <c r="B1096" s="35">
        <v>45105</v>
      </c>
      <c r="C1096" s="36">
        <v>45106</v>
      </c>
      <c r="D1096" s="37" t="s">
        <v>50</v>
      </c>
      <c r="E1096" s="38" t="s">
        <v>1891</v>
      </c>
      <c r="F1096" s="38" t="s">
        <v>3995</v>
      </c>
      <c r="G1096" s="39">
        <v>17500000</v>
      </c>
      <c r="H1096" s="40" t="s">
        <v>23</v>
      </c>
      <c r="I1096" s="41" t="s">
        <v>3996</v>
      </c>
      <c r="J1096" s="42">
        <v>3733333</v>
      </c>
      <c r="K1096" s="43"/>
      <c r="L1096" s="44">
        <f t="shared" si="16"/>
        <v>21233333</v>
      </c>
    </row>
    <row r="1097" spans="1:12" ht="17.25" customHeight="1" x14ac:dyDescent="0.25">
      <c r="A1097" s="34" t="s">
        <v>3997</v>
      </c>
      <c r="B1097" s="35">
        <v>45105</v>
      </c>
      <c r="C1097" s="36">
        <v>45106</v>
      </c>
      <c r="D1097" s="37" t="s">
        <v>50</v>
      </c>
      <c r="E1097" s="38" t="s">
        <v>1818</v>
      </c>
      <c r="F1097" s="38" t="s">
        <v>3995</v>
      </c>
      <c r="G1097" s="39">
        <v>17500000</v>
      </c>
      <c r="H1097" s="40" t="s">
        <v>23</v>
      </c>
      <c r="I1097" s="41" t="s">
        <v>3998</v>
      </c>
      <c r="J1097" s="42">
        <v>3733333</v>
      </c>
      <c r="K1097" s="43"/>
      <c r="L1097" s="44">
        <f t="shared" si="16"/>
        <v>21233333</v>
      </c>
    </row>
    <row r="1098" spans="1:12" ht="17.25" customHeight="1" x14ac:dyDescent="0.25">
      <c r="A1098" s="34" t="s">
        <v>3999</v>
      </c>
      <c r="B1098" s="35">
        <v>45105</v>
      </c>
      <c r="C1098" s="36">
        <v>45112</v>
      </c>
      <c r="D1098" s="37" t="s">
        <v>20</v>
      </c>
      <c r="E1098" s="38" t="s">
        <v>1764</v>
      </c>
      <c r="F1098" s="38" t="s">
        <v>4000</v>
      </c>
      <c r="G1098" s="39">
        <v>24000000</v>
      </c>
      <c r="H1098" s="40" t="s">
        <v>23</v>
      </c>
      <c r="I1098" s="41" t="s">
        <v>4001</v>
      </c>
      <c r="J1098" s="42">
        <v>0</v>
      </c>
      <c r="K1098" s="43"/>
      <c r="L1098" s="44">
        <f t="shared" si="16"/>
        <v>24000000</v>
      </c>
    </row>
    <row r="1099" spans="1:12" ht="17.25" customHeight="1" x14ac:dyDescent="0.25">
      <c r="A1099" s="34" t="s">
        <v>4002</v>
      </c>
      <c r="B1099" s="35">
        <v>45105</v>
      </c>
      <c r="C1099" s="36">
        <v>45111</v>
      </c>
      <c r="D1099" s="37" t="s">
        <v>20</v>
      </c>
      <c r="E1099" s="38" t="s">
        <v>4003</v>
      </c>
      <c r="F1099" s="38" t="s">
        <v>3776</v>
      </c>
      <c r="G1099" s="39">
        <v>31800000</v>
      </c>
      <c r="H1099" s="40" t="s">
        <v>23</v>
      </c>
      <c r="I1099" s="41" t="s">
        <v>4004</v>
      </c>
      <c r="J1099" s="42">
        <v>0</v>
      </c>
      <c r="K1099" s="43"/>
      <c r="L1099" s="44">
        <f t="shared" si="16"/>
        <v>31800000</v>
      </c>
    </row>
    <row r="1100" spans="1:12" ht="17.25" customHeight="1" x14ac:dyDescent="0.25">
      <c r="A1100" s="34" t="s">
        <v>4005</v>
      </c>
      <c r="B1100" s="35">
        <v>45105</v>
      </c>
      <c r="C1100" s="36">
        <v>45112</v>
      </c>
      <c r="D1100" s="37" t="s">
        <v>50</v>
      </c>
      <c r="E1100" s="38" t="s">
        <v>4006</v>
      </c>
      <c r="F1100" s="38" t="s">
        <v>4007</v>
      </c>
      <c r="G1100" s="39">
        <v>15000000</v>
      </c>
      <c r="H1100" s="40" t="s">
        <v>23</v>
      </c>
      <c r="I1100" s="41" t="s">
        <v>4008</v>
      </c>
      <c r="J1100" s="42">
        <v>0</v>
      </c>
      <c r="K1100" s="43"/>
      <c r="L1100" s="44">
        <f t="shared" ref="L1100:L1163" si="17">+G1100+J1100-K1100</f>
        <v>15000000</v>
      </c>
    </row>
    <row r="1101" spans="1:12" ht="17.25" customHeight="1" x14ac:dyDescent="0.25">
      <c r="A1101" s="34" t="s">
        <v>4009</v>
      </c>
      <c r="B1101" s="35">
        <v>45105</v>
      </c>
      <c r="C1101" s="36">
        <v>45112</v>
      </c>
      <c r="D1101" s="37" t="s">
        <v>50</v>
      </c>
      <c r="E1101" s="38" t="s">
        <v>4010</v>
      </c>
      <c r="F1101" s="38" t="s">
        <v>4007</v>
      </c>
      <c r="G1101" s="39">
        <v>15000000</v>
      </c>
      <c r="H1101" s="40" t="s">
        <v>23</v>
      </c>
      <c r="I1101" s="41" t="s">
        <v>4011</v>
      </c>
      <c r="J1101" s="42">
        <v>0</v>
      </c>
      <c r="K1101" s="43"/>
      <c r="L1101" s="44">
        <f t="shared" si="17"/>
        <v>15000000</v>
      </c>
    </row>
    <row r="1102" spans="1:12" ht="17.25" customHeight="1" x14ac:dyDescent="0.25">
      <c r="A1102" s="34" t="s">
        <v>4012</v>
      </c>
      <c r="B1102" s="35">
        <v>45105</v>
      </c>
      <c r="C1102" s="36">
        <v>45112</v>
      </c>
      <c r="D1102" s="37" t="s">
        <v>50</v>
      </c>
      <c r="E1102" s="38" t="s">
        <v>4013</v>
      </c>
      <c r="F1102" s="38" t="s">
        <v>4014</v>
      </c>
      <c r="G1102" s="39">
        <v>15000000</v>
      </c>
      <c r="H1102" s="40" t="s">
        <v>23</v>
      </c>
      <c r="I1102" s="41" t="s">
        <v>4015</v>
      </c>
      <c r="J1102" s="42">
        <v>0</v>
      </c>
      <c r="K1102" s="43"/>
      <c r="L1102" s="44">
        <f t="shared" si="17"/>
        <v>15000000</v>
      </c>
    </row>
    <row r="1103" spans="1:12" ht="17.25" customHeight="1" x14ac:dyDescent="0.25">
      <c r="A1103" s="34" t="s">
        <v>4016</v>
      </c>
      <c r="B1103" s="35">
        <v>45105</v>
      </c>
      <c r="C1103" s="36">
        <v>45106</v>
      </c>
      <c r="D1103" s="37" t="s">
        <v>50</v>
      </c>
      <c r="E1103" s="38" t="s">
        <v>4017</v>
      </c>
      <c r="F1103" s="38" t="s">
        <v>4018</v>
      </c>
      <c r="G1103" s="39">
        <v>17500000</v>
      </c>
      <c r="H1103" s="40" t="s">
        <v>23</v>
      </c>
      <c r="I1103" s="41" t="s">
        <v>4019</v>
      </c>
      <c r="J1103" s="42">
        <v>3733333</v>
      </c>
      <c r="K1103" s="43"/>
      <c r="L1103" s="44">
        <f t="shared" si="17"/>
        <v>21233333</v>
      </c>
    </row>
    <row r="1104" spans="1:12" ht="17.25" customHeight="1" x14ac:dyDescent="0.25">
      <c r="A1104" s="34" t="s">
        <v>4020</v>
      </c>
      <c r="B1104" s="35">
        <v>45105</v>
      </c>
      <c r="C1104" s="36">
        <v>45111</v>
      </c>
      <c r="D1104" s="37" t="s">
        <v>20</v>
      </c>
      <c r="E1104" s="38" t="s">
        <v>4021</v>
      </c>
      <c r="F1104" s="38" t="s">
        <v>4022</v>
      </c>
      <c r="G1104" s="39">
        <v>44868000</v>
      </c>
      <c r="H1104" s="40" t="s">
        <v>23</v>
      </c>
      <c r="I1104" s="41" t="s">
        <v>4023</v>
      </c>
      <c r="J1104" s="42">
        <v>0</v>
      </c>
      <c r="K1104" s="43"/>
      <c r="L1104" s="44">
        <f t="shared" si="17"/>
        <v>44868000</v>
      </c>
    </row>
    <row r="1105" spans="1:12" ht="17.25" customHeight="1" x14ac:dyDescent="0.25">
      <c r="A1105" s="34" t="s">
        <v>4024</v>
      </c>
      <c r="B1105" s="35">
        <v>45105</v>
      </c>
      <c r="C1105" s="36">
        <v>45106</v>
      </c>
      <c r="D1105" s="37" t="s">
        <v>20</v>
      </c>
      <c r="E1105" s="38" t="s">
        <v>4025</v>
      </c>
      <c r="F1105" s="38" t="s">
        <v>4026</v>
      </c>
      <c r="G1105" s="39">
        <v>46000000</v>
      </c>
      <c r="H1105" s="40" t="s">
        <v>23</v>
      </c>
      <c r="I1105" s="41" t="s">
        <v>4027</v>
      </c>
      <c r="J1105" s="42">
        <v>9813333</v>
      </c>
      <c r="K1105" s="43"/>
      <c r="L1105" s="44">
        <f t="shared" si="17"/>
        <v>55813333</v>
      </c>
    </row>
    <row r="1106" spans="1:12" ht="17.25" customHeight="1" x14ac:dyDescent="0.25">
      <c r="A1106" s="34" t="s">
        <v>4028</v>
      </c>
      <c r="B1106" s="35">
        <v>45105</v>
      </c>
      <c r="C1106" s="36">
        <v>45111</v>
      </c>
      <c r="D1106" s="37" t="s">
        <v>20</v>
      </c>
      <c r="E1106" s="38" t="s">
        <v>4029</v>
      </c>
      <c r="F1106" s="38" t="s">
        <v>4030</v>
      </c>
      <c r="G1106" s="39">
        <v>33475000</v>
      </c>
      <c r="H1106" s="40" t="s">
        <v>23</v>
      </c>
      <c r="I1106" s="41" t="s">
        <v>4031</v>
      </c>
      <c r="J1106" s="42">
        <v>0</v>
      </c>
      <c r="K1106" s="43">
        <v>2231667</v>
      </c>
      <c r="L1106" s="44">
        <f t="shared" si="17"/>
        <v>31243333</v>
      </c>
    </row>
    <row r="1107" spans="1:12" ht="17.25" customHeight="1" x14ac:dyDescent="0.25">
      <c r="A1107" s="34" t="s">
        <v>4032</v>
      </c>
      <c r="B1107" s="35">
        <v>45105</v>
      </c>
      <c r="C1107" s="36">
        <v>45112</v>
      </c>
      <c r="D1107" s="37" t="s">
        <v>50</v>
      </c>
      <c r="E1107" s="38" t="s">
        <v>4033</v>
      </c>
      <c r="F1107" s="38" t="s">
        <v>4014</v>
      </c>
      <c r="G1107" s="39">
        <v>15000000</v>
      </c>
      <c r="H1107" s="40" t="s">
        <v>23</v>
      </c>
      <c r="I1107" s="41" t="s">
        <v>4034</v>
      </c>
      <c r="J1107" s="42">
        <v>0</v>
      </c>
      <c r="K1107" s="43"/>
      <c r="L1107" s="44">
        <f t="shared" si="17"/>
        <v>15000000</v>
      </c>
    </row>
    <row r="1108" spans="1:12" ht="17.25" customHeight="1" x14ac:dyDescent="0.25">
      <c r="A1108" s="34" t="s">
        <v>4035</v>
      </c>
      <c r="B1108" s="35">
        <v>45105</v>
      </c>
      <c r="C1108" s="36">
        <v>45111</v>
      </c>
      <c r="D1108" s="37" t="s">
        <v>20</v>
      </c>
      <c r="E1108" s="38" t="s">
        <v>2731</v>
      </c>
      <c r="F1108" s="38" t="s">
        <v>4036</v>
      </c>
      <c r="G1108" s="39">
        <v>26265000</v>
      </c>
      <c r="H1108" s="40" t="s">
        <v>23</v>
      </c>
      <c r="I1108" s="41" t="s">
        <v>4037</v>
      </c>
      <c r="J1108" s="42">
        <v>0</v>
      </c>
      <c r="K1108" s="43"/>
      <c r="L1108" s="44">
        <f t="shared" si="17"/>
        <v>26265000</v>
      </c>
    </row>
    <row r="1109" spans="1:12" ht="17.25" customHeight="1" x14ac:dyDescent="0.25">
      <c r="A1109" s="34" t="s">
        <v>4038</v>
      </c>
      <c r="B1109" s="35">
        <v>45105</v>
      </c>
      <c r="C1109" s="36">
        <v>45106</v>
      </c>
      <c r="D1109" s="37" t="s">
        <v>50</v>
      </c>
      <c r="E1109" s="38" t="s">
        <v>4039</v>
      </c>
      <c r="F1109" s="38" t="s">
        <v>4040</v>
      </c>
      <c r="G1109" s="39">
        <v>19946667</v>
      </c>
      <c r="H1109" s="40" t="s">
        <v>23</v>
      </c>
      <c r="I1109" s="41" t="s">
        <v>4041</v>
      </c>
      <c r="J1109" s="42">
        <v>6160000</v>
      </c>
      <c r="K1109" s="43"/>
      <c r="L1109" s="44">
        <f t="shared" si="17"/>
        <v>26106667</v>
      </c>
    </row>
    <row r="1110" spans="1:12" ht="17.25" customHeight="1" x14ac:dyDescent="0.25">
      <c r="A1110" s="34" t="s">
        <v>4042</v>
      </c>
      <c r="B1110" s="35">
        <v>45105</v>
      </c>
      <c r="C1110" s="36">
        <v>45111</v>
      </c>
      <c r="D1110" s="37" t="s">
        <v>20</v>
      </c>
      <c r="E1110" s="38" t="s">
        <v>4043</v>
      </c>
      <c r="F1110" s="38" t="s">
        <v>4044</v>
      </c>
      <c r="G1110" s="39">
        <v>42500000</v>
      </c>
      <c r="H1110" s="40" t="s">
        <v>23</v>
      </c>
      <c r="I1110" s="41" t="s">
        <v>4045</v>
      </c>
      <c r="J1110" s="42">
        <v>0</v>
      </c>
      <c r="K1110" s="43"/>
      <c r="L1110" s="44">
        <f t="shared" si="17"/>
        <v>42500000</v>
      </c>
    </row>
    <row r="1111" spans="1:12" ht="17.25" customHeight="1" x14ac:dyDescent="0.25">
      <c r="A1111" s="34" t="s">
        <v>4046</v>
      </c>
      <c r="B1111" s="35">
        <v>45105</v>
      </c>
      <c r="C1111" s="36">
        <v>45107</v>
      </c>
      <c r="D1111" s="37" t="s">
        <v>20</v>
      </c>
      <c r="E1111" s="38" t="s">
        <v>4047</v>
      </c>
      <c r="F1111" s="38" t="s">
        <v>4048</v>
      </c>
      <c r="G1111" s="39">
        <v>26500000</v>
      </c>
      <c r="H1111" s="40" t="s">
        <v>23</v>
      </c>
      <c r="I1111" s="41" t="s">
        <v>4049</v>
      </c>
      <c r="J1111" s="42">
        <v>0</v>
      </c>
      <c r="K1111" s="43"/>
      <c r="L1111" s="44">
        <f t="shared" si="17"/>
        <v>26500000</v>
      </c>
    </row>
    <row r="1112" spans="1:12" ht="17.25" customHeight="1" x14ac:dyDescent="0.25">
      <c r="A1112" s="34" t="s">
        <v>4050</v>
      </c>
      <c r="B1112" s="35">
        <v>45105</v>
      </c>
      <c r="C1112" s="36">
        <v>45111</v>
      </c>
      <c r="D1112" s="37" t="s">
        <v>20</v>
      </c>
      <c r="E1112" s="38" t="s">
        <v>4051</v>
      </c>
      <c r="F1112" s="38" t="s">
        <v>4052</v>
      </c>
      <c r="G1112" s="39">
        <v>44868000</v>
      </c>
      <c r="H1112" s="40" t="s">
        <v>23</v>
      </c>
      <c r="I1112" s="41" t="s">
        <v>4053</v>
      </c>
      <c r="J1112" s="42">
        <v>0</v>
      </c>
      <c r="K1112" s="43"/>
      <c r="L1112" s="44">
        <f t="shared" si="17"/>
        <v>44868000</v>
      </c>
    </row>
    <row r="1113" spans="1:12" ht="17.25" customHeight="1" x14ac:dyDescent="0.25">
      <c r="A1113" s="34" t="s">
        <v>4054</v>
      </c>
      <c r="B1113" s="35">
        <v>45105</v>
      </c>
      <c r="C1113" s="36">
        <v>45112</v>
      </c>
      <c r="D1113" s="37" t="s">
        <v>20</v>
      </c>
      <c r="E1113" s="38" t="s">
        <v>4055</v>
      </c>
      <c r="F1113" s="38" t="s">
        <v>4056</v>
      </c>
      <c r="G1113" s="39">
        <v>26500000</v>
      </c>
      <c r="H1113" s="40" t="s">
        <v>23</v>
      </c>
      <c r="I1113" s="41" t="s">
        <v>4057</v>
      </c>
      <c r="J1113" s="42">
        <v>0</v>
      </c>
      <c r="K1113" s="43"/>
      <c r="L1113" s="44">
        <f t="shared" si="17"/>
        <v>26500000</v>
      </c>
    </row>
    <row r="1114" spans="1:12" ht="17.25" customHeight="1" x14ac:dyDescent="0.25">
      <c r="A1114" s="34" t="s">
        <v>4058</v>
      </c>
      <c r="B1114" s="35">
        <v>45105</v>
      </c>
      <c r="C1114" s="36">
        <v>45111</v>
      </c>
      <c r="D1114" s="37" t="s">
        <v>20</v>
      </c>
      <c r="E1114" s="38" t="s">
        <v>4059</v>
      </c>
      <c r="F1114" s="38" t="s">
        <v>4060</v>
      </c>
      <c r="G1114" s="39">
        <v>30900000</v>
      </c>
      <c r="H1114" s="40" t="s">
        <v>23</v>
      </c>
      <c r="I1114" s="41" t="s">
        <v>4061</v>
      </c>
      <c r="J1114" s="42">
        <v>0</v>
      </c>
      <c r="K1114" s="43"/>
      <c r="L1114" s="44">
        <f t="shared" si="17"/>
        <v>30900000</v>
      </c>
    </row>
    <row r="1115" spans="1:12" ht="17.25" customHeight="1" x14ac:dyDescent="0.25">
      <c r="A1115" s="34" t="s">
        <v>4062</v>
      </c>
      <c r="B1115" s="35">
        <v>45105</v>
      </c>
      <c r="C1115" s="36">
        <v>45105</v>
      </c>
      <c r="D1115" s="37" t="s">
        <v>2642</v>
      </c>
      <c r="E1115" s="38" t="s">
        <v>4063</v>
      </c>
      <c r="F1115" s="38" t="s">
        <v>4064</v>
      </c>
      <c r="G1115" s="39">
        <v>0</v>
      </c>
      <c r="H1115" s="40" t="s">
        <v>3278</v>
      </c>
      <c r="I1115" s="41" t="s">
        <v>4065</v>
      </c>
      <c r="J1115" s="42">
        <v>0</v>
      </c>
      <c r="K1115" s="43"/>
      <c r="L1115" s="44">
        <f t="shared" si="17"/>
        <v>0</v>
      </c>
    </row>
    <row r="1116" spans="1:12" ht="17.25" customHeight="1" x14ac:dyDescent="0.25">
      <c r="A1116" s="34" t="s">
        <v>4066</v>
      </c>
      <c r="B1116" s="35">
        <v>45105</v>
      </c>
      <c r="C1116" s="36">
        <v>45111</v>
      </c>
      <c r="D1116" s="37" t="s">
        <v>50</v>
      </c>
      <c r="E1116" s="38" t="s">
        <v>4067</v>
      </c>
      <c r="F1116" s="38" t="s">
        <v>4068</v>
      </c>
      <c r="G1116" s="39">
        <v>18360000</v>
      </c>
      <c r="H1116" s="40" t="s">
        <v>23</v>
      </c>
      <c r="I1116" s="41" t="s">
        <v>4069</v>
      </c>
      <c r="J1116" s="42">
        <v>0</v>
      </c>
      <c r="K1116" s="43"/>
      <c r="L1116" s="44">
        <f t="shared" si="17"/>
        <v>18360000</v>
      </c>
    </row>
    <row r="1117" spans="1:12" ht="17.25" customHeight="1" x14ac:dyDescent="0.25">
      <c r="A1117" s="34" t="s">
        <v>4070</v>
      </c>
      <c r="B1117" s="35">
        <v>45105</v>
      </c>
      <c r="C1117" s="36">
        <v>45111</v>
      </c>
      <c r="D1117" s="37" t="s">
        <v>20</v>
      </c>
      <c r="E1117" s="38" t="s">
        <v>4071</v>
      </c>
      <c r="F1117" s="38" t="s">
        <v>4072</v>
      </c>
      <c r="G1117" s="39">
        <v>42500000</v>
      </c>
      <c r="H1117" s="40" t="s">
        <v>23</v>
      </c>
      <c r="I1117" s="41" t="s">
        <v>4073</v>
      </c>
      <c r="J1117" s="42">
        <v>0</v>
      </c>
      <c r="K1117" s="43"/>
      <c r="L1117" s="44">
        <f t="shared" si="17"/>
        <v>42500000</v>
      </c>
    </row>
    <row r="1118" spans="1:12" ht="17.25" customHeight="1" x14ac:dyDescent="0.25">
      <c r="A1118" s="34" t="s">
        <v>4074</v>
      </c>
      <c r="B1118" s="35">
        <v>45105</v>
      </c>
      <c r="C1118" s="36">
        <v>45111</v>
      </c>
      <c r="D1118" s="37" t="s">
        <v>20</v>
      </c>
      <c r="E1118" s="38" t="s">
        <v>1153</v>
      </c>
      <c r="F1118" s="38" t="s">
        <v>4075</v>
      </c>
      <c r="G1118" s="39">
        <v>44868000</v>
      </c>
      <c r="H1118" s="40" t="s">
        <v>23</v>
      </c>
      <c r="I1118" s="41" t="s">
        <v>4076</v>
      </c>
      <c r="J1118" s="42">
        <v>0</v>
      </c>
      <c r="K1118" s="43"/>
      <c r="L1118" s="44">
        <f t="shared" si="17"/>
        <v>44868000</v>
      </c>
    </row>
    <row r="1119" spans="1:12" ht="17.25" customHeight="1" x14ac:dyDescent="0.25">
      <c r="A1119" s="34" t="s">
        <v>4077</v>
      </c>
      <c r="B1119" s="35">
        <v>45105</v>
      </c>
      <c r="C1119" s="36">
        <v>45111</v>
      </c>
      <c r="D1119" s="37" t="s">
        <v>20</v>
      </c>
      <c r="E1119" s="38" t="s">
        <v>4078</v>
      </c>
      <c r="F1119" s="38" t="s">
        <v>4079</v>
      </c>
      <c r="G1119" s="39">
        <v>31518000</v>
      </c>
      <c r="H1119" s="40" t="s">
        <v>23</v>
      </c>
      <c r="I1119" s="41" t="s">
        <v>4080</v>
      </c>
      <c r="J1119" s="42">
        <v>0</v>
      </c>
      <c r="K1119" s="43"/>
      <c r="L1119" s="44">
        <f t="shared" si="17"/>
        <v>31518000</v>
      </c>
    </row>
    <row r="1120" spans="1:12" ht="17.25" customHeight="1" x14ac:dyDescent="0.25">
      <c r="A1120" s="34" t="s">
        <v>4081</v>
      </c>
      <c r="B1120" s="35">
        <v>45105</v>
      </c>
      <c r="C1120" s="36">
        <v>45111</v>
      </c>
      <c r="D1120" s="37" t="s">
        <v>20</v>
      </c>
      <c r="E1120" s="38" t="s">
        <v>1832</v>
      </c>
      <c r="F1120" s="38" t="s">
        <v>4082</v>
      </c>
      <c r="G1120" s="39">
        <v>31518000</v>
      </c>
      <c r="H1120" s="40" t="s">
        <v>23</v>
      </c>
      <c r="I1120" s="41" t="s">
        <v>4083</v>
      </c>
      <c r="J1120" s="42">
        <v>0</v>
      </c>
      <c r="K1120" s="43"/>
      <c r="L1120" s="44">
        <f t="shared" si="17"/>
        <v>31518000</v>
      </c>
    </row>
    <row r="1121" spans="1:12" ht="17.25" customHeight="1" x14ac:dyDescent="0.25">
      <c r="A1121" s="34" t="s">
        <v>4084</v>
      </c>
      <c r="B1121" s="35">
        <v>45105</v>
      </c>
      <c r="C1121" s="36">
        <v>45111</v>
      </c>
      <c r="D1121" s="37" t="s">
        <v>20</v>
      </c>
      <c r="E1121" s="38" t="s">
        <v>1859</v>
      </c>
      <c r="F1121" s="38" t="s">
        <v>4085</v>
      </c>
      <c r="G1121" s="39">
        <v>31518000</v>
      </c>
      <c r="H1121" s="40" t="s">
        <v>23</v>
      </c>
      <c r="I1121" s="41" t="s">
        <v>4086</v>
      </c>
      <c r="J1121" s="42">
        <v>0</v>
      </c>
      <c r="K1121" s="43"/>
      <c r="L1121" s="44">
        <f t="shared" si="17"/>
        <v>31518000</v>
      </c>
    </row>
    <row r="1122" spans="1:12" ht="17.25" customHeight="1" x14ac:dyDescent="0.25">
      <c r="A1122" s="34" t="s">
        <v>4087</v>
      </c>
      <c r="B1122" s="35">
        <v>45105</v>
      </c>
      <c r="C1122" s="36">
        <v>45111</v>
      </c>
      <c r="D1122" s="37" t="s">
        <v>20</v>
      </c>
      <c r="E1122" s="38" t="s">
        <v>4088</v>
      </c>
      <c r="F1122" s="38" t="s">
        <v>3907</v>
      </c>
      <c r="G1122" s="39">
        <v>33475000</v>
      </c>
      <c r="H1122" s="40" t="s">
        <v>23</v>
      </c>
      <c r="I1122" s="41" t="s">
        <v>4089</v>
      </c>
      <c r="J1122" s="42">
        <v>0</v>
      </c>
      <c r="K1122" s="43"/>
      <c r="L1122" s="44">
        <f t="shared" si="17"/>
        <v>33475000</v>
      </c>
    </row>
    <row r="1123" spans="1:12" ht="17.25" customHeight="1" x14ac:dyDescent="0.25">
      <c r="A1123" s="34" t="s">
        <v>4090</v>
      </c>
      <c r="B1123" s="35">
        <v>45105</v>
      </c>
      <c r="C1123" s="36">
        <v>45111</v>
      </c>
      <c r="D1123" s="37" t="s">
        <v>20</v>
      </c>
      <c r="E1123" s="38" t="s">
        <v>4091</v>
      </c>
      <c r="F1123" s="38" t="s">
        <v>4092</v>
      </c>
      <c r="G1123" s="39">
        <v>33000000</v>
      </c>
      <c r="H1123" s="40" t="s">
        <v>23</v>
      </c>
      <c r="I1123" s="41" t="s">
        <v>4093</v>
      </c>
      <c r="J1123" s="42">
        <v>0</v>
      </c>
      <c r="K1123" s="43"/>
      <c r="L1123" s="44">
        <f t="shared" si="17"/>
        <v>33000000</v>
      </c>
    </row>
    <row r="1124" spans="1:12" ht="17.25" customHeight="1" x14ac:dyDescent="0.25">
      <c r="A1124" s="34" t="s">
        <v>4094</v>
      </c>
      <c r="B1124" s="35">
        <v>45105</v>
      </c>
      <c r="C1124" s="36">
        <v>45111</v>
      </c>
      <c r="D1124" s="37" t="s">
        <v>20</v>
      </c>
      <c r="E1124" s="38" t="s">
        <v>4095</v>
      </c>
      <c r="F1124" s="38" t="s">
        <v>4096</v>
      </c>
      <c r="G1124" s="39">
        <v>31518000</v>
      </c>
      <c r="H1124" s="40" t="s">
        <v>23</v>
      </c>
      <c r="I1124" s="41" t="s">
        <v>4097</v>
      </c>
      <c r="J1124" s="42">
        <v>0</v>
      </c>
      <c r="K1124" s="43"/>
      <c r="L1124" s="44">
        <f t="shared" si="17"/>
        <v>31518000</v>
      </c>
    </row>
    <row r="1125" spans="1:12" ht="17.25" customHeight="1" x14ac:dyDescent="0.25">
      <c r="A1125" s="34" t="s">
        <v>4098</v>
      </c>
      <c r="B1125" s="35">
        <v>45105</v>
      </c>
      <c r="C1125" s="36">
        <v>45111</v>
      </c>
      <c r="D1125" s="37" t="s">
        <v>50</v>
      </c>
      <c r="E1125" s="38" t="s">
        <v>4099</v>
      </c>
      <c r="F1125" s="38" t="s">
        <v>4100</v>
      </c>
      <c r="G1125" s="39">
        <v>8301000</v>
      </c>
      <c r="H1125" s="40" t="s">
        <v>23</v>
      </c>
      <c r="I1125" s="41" t="s">
        <v>4101</v>
      </c>
      <c r="J1125" s="42">
        <v>0</v>
      </c>
      <c r="K1125" s="43"/>
      <c r="L1125" s="44">
        <f t="shared" si="17"/>
        <v>8301000</v>
      </c>
    </row>
    <row r="1126" spans="1:12" ht="17.25" customHeight="1" x14ac:dyDescent="0.25">
      <c r="A1126" s="34" t="s">
        <v>4102</v>
      </c>
      <c r="B1126" s="35">
        <v>45105</v>
      </c>
      <c r="C1126" s="36">
        <v>45111</v>
      </c>
      <c r="D1126" s="37" t="s">
        <v>20</v>
      </c>
      <c r="E1126" s="38" t="s">
        <v>1772</v>
      </c>
      <c r="F1126" s="38" t="s">
        <v>4103</v>
      </c>
      <c r="G1126" s="39">
        <v>31518000</v>
      </c>
      <c r="H1126" s="40" t="s">
        <v>23</v>
      </c>
      <c r="I1126" s="41" t="s">
        <v>4104</v>
      </c>
      <c r="J1126" s="42">
        <v>0</v>
      </c>
      <c r="K1126" s="43"/>
      <c r="L1126" s="44">
        <f t="shared" si="17"/>
        <v>31518000</v>
      </c>
    </row>
    <row r="1127" spans="1:12" ht="17.25" customHeight="1" x14ac:dyDescent="0.25">
      <c r="A1127" s="34" t="s">
        <v>4105</v>
      </c>
      <c r="B1127" s="35">
        <v>45105</v>
      </c>
      <c r="C1127" s="36">
        <v>45107</v>
      </c>
      <c r="D1127" s="37" t="s">
        <v>20</v>
      </c>
      <c r="E1127" s="38" t="s">
        <v>4106</v>
      </c>
      <c r="F1127" s="38" t="s">
        <v>4107</v>
      </c>
      <c r="G1127" s="39">
        <v>36800000</v>
      </c>
      <c r="H1127" s="40" t="s">
        <v>23</v>
      </c>
      <c r="I1127" s="41" t="s">
        <v>4108</v>
      </c>
      <c r="J1127" s="42">
        <v>18400000</v>
      </c>
      <c r="K1127" s="43"/>
      <c r="L1127" s="44">
        <f t="shared" si="17"/>
        <v>55200000</v>
      </c>
    </row>
    <row r="1128" spans="1:12" ht="17.25" customHeight="1" x14ac:dyDescent="0.25">
      <c r="A1128" s="34" t="s">
        <v>4109</v>
      </c>
      <c r="B1128" s="35">
        <v>45105</v>
      </c>
      <c r="C1128" s="36">
        <v>45106</v>
      </c>
      <c r="D1128" s="37" t="s">
        <v>20</v>
      </c>
      <c r="E1128" s="38" t="s">
        <v>4110</v>
      </c>
      <c r="F1128" s="38" t="s">
        <v>4111</v>
      </c>
      <c r="G1128" s="39">
        <v>36800000</v>
      </c>
      <c r="H1128" s="40" t="s">
        <v>23</v>
      </c>
      <c r="I1128" s="41" t="s">
        <v>4112</v>
      </c>
      <c r="J1128" s="42">
        <v>18400000</v>
      </c>
      <c r="K1128" s="43"/>
      <c r="L1128" s="44">
        <f t="shared" si="17"/>
        <v>55200000</v>
      </c>
    </row>
    <row r="1129" spans="1:12" ht="17.25" customHeight="1" x14ac:dyDescent="0.25">
      <c r="A1129" s="34" t="s">
        <v>4113</v>
      </c>
      <c r="B1129" s="35">
        <v>45105</v>
      </c>
      <c r="C1129" s="36">
        <v>45107</v>
      </c>
      <c r="D1129" s="37" t="s">
        <v>20</v>
      </c>
      <c r="E1129" s="38" t="s">
        <v>4114</v>
      </c>
      <c r="F1129" s="38" t="s">
        <v>4115</v>
      </c>
      <c r="G1129" s="39">
        <v>30800000</v>
      </c>
      <c r="H1129" s="40" t="s">
        <v>23</v>
      </c>
      <c r="I1129" s="41" t="s">
        <v>4116</v>
      </c>
      <c r="J1129" s="42">
        <v>15400000</v>
      </c>
      <c r="K1129" s="43"/>
      <c r="L1129" s="44">
        <f t="shared" si="17"/>
        <v>46200000</v>
      </c>
    </row>
    <row r="1130" spans="1:12" ht="17.25" customHeight="1" x14ac:dyDescent="0.25">
      <c r="A1130" s="34" t="s">
        <v>4117</v>
      </c>
      <c r="B1130" s="35">
        <v>45105</v>
      </c>
      <c r="C1130" s="36">
        <v>45118</v>
      </c>
      <c r="D1130" s="37" t="s">
        <v>20</v>
      </c>
      <c r="E1130" s="38" t="s">
        <v>4118</v>
      </c>
      <c r="F1130" s="38" t="s">
        <v>4119</v>
      </c>
      <c r="G1130" s="39">
        <v>24000000</v>
      </c>
      <c r="H1130" s="40" t="s">
        <v>23</v>
      </c>
      <c r="I1130" s="41" t="s">
        <v>4120</v>
      </c>
      <c r="J1130" s="42">
        <v>0</v>
      </c>
      <c r="K1130" s="43"/>
      <c r="L1130" s="44">
        <f t="shared" si="17"/>
        <v>24000000</v>
      </c>
    </row>
    <row r="1131" spans="1:12" ht="17.25" customHeight="1" x14ac:dyDescent="0.25">
      <c r="A1131" s="34" t="s">
        <v>4121</v>
      </c>
      <c r="B1131" s="35">
        <v>45105</v>
      </c>
      <c r="C1131" s="36">
        <v>45113</v>
      </c>
      <c r="D1131" s="37" t="s">
        <v>50</v>
      </c>
      <c r="E1131" s="38" t="s">
        <v>4122</v>
      </c>
      <c r="F1131" s="38" t="s">
        <v>976</v>
      </c>
      <c r="G1131" s="39">
        <v>15175333</v>
      </c>
      <c r="H1131" s="40" t="s">
        <v>23</v>
      </c>
      <c r="I1131" s="41" t="s">
        <v>4123</v>
      </c>
      <c r="J1131" s="42">
        <v>0</v>
      </c>
      <c r="K1131" s="43"/>
      <c r="L1131" s="44">
        <f t="shared" si="17"/>
        <v>15175333</v>
      </c>
    </row>
    <row r="1132" spans="1:12" ht="17.25" customHeight="1" x14ac:dyDescent="0.25">
      <c r="A1132" s="34" t="s">
        <v>4124</v>
      </c>
      <c r="B1132" s="35">
        <v>45105</v>
      </c>
      <c r="C1132" s="36">
        <v>45107</v>
      </c>
      <c r="D1132" s="37" t="s">
        <v>20</v>
      </c>
      <c r="E1132" s="38" t="s">
        <v>4125</v>
      </c>
      <c r="F1132" s="38" t="s">
        <v>4126</v>
      </c>
      <c r="G1132" s="39">
        <v>30000000</v>
      </c>
      <c r="H1132" s="40" t="s">
        <v>23</v>
      </c>
      <c r="I1132" s="41" t="s">
        <v>4127</v>
      </c>
      <c r="J1132" s="42">
        <v>0</v>
      </c>
      <c r="K1132" s="43"/>
      <c r="L1132" s="44">
        <f t="shared" si="17"/>
        <v>30000000</v>
      </c>
    </row>
    <row r="1133" spans="1:12" ht="17.25" customHeight="1" x14ac:dyDescent="0.25">
      <c r="A1133" s="34" t="s">
        <v>4128</v>
      </c>
      <c r="B1133" s="35">
        <v>45105</v>
      </c>
      <c r="C1133" s="36">
        <v>45107</v>
      </c>
      <c r="D1133" s="37" t="s">
        <v>20</v>
      </c>
      <c r="E1133" s="38" t="s">
        <v>4129</v>
      </c>
      <c r="F1133" s="38" t="s">
        <v>4130</v>
      </c>
      <c r="G1133" s="39">
        <v>35520000</v>
      </c>
      <c r="H1133" s="40" t="s">
        <v>23</v>
      </c>
      <c r="I1133" s="41" t="s">
        <v>4131</v>
      </c>
      <c r="J1133" s="42">
        <v>0</v>
      </c>
      <c r="K1133" s="43"/>
      <c r="L1133" s="44">
        <f t="shared" si="17"/>
        <v>35520000</v>
      </c>
    </row>
    <row r="1134" spans="1:12" ht="17.25" customHeight="1" x14ac:dyDescent="0.25">
      <c r="A1134" s="34" t="s">
        <v>4132</v>
      </c>
      <c r="B1134" s="35">
        <v>45105</v>
      </c>
      <c r="C1134" s="36">
        <v>45112</v>
      </c>
      <c r="D1134" s="37" t="s">
        <v>20</v>
      </c>
      <c r="E1134" s="38" t="s">
        <v>4133</v>
      </c>
      <c r="F1134" s="38" t="s">
        <v>846</v>
      </c>
      <c r="G1134" s="39">
        <v>32393500</v>
      </c>
      <c r="H1134" s="40" t="s">
        <v>23</v>
      </c>
      <c r="I1134" s="41" t="s">
        <v>4134</v>
      </c>
      <c r="J1134" s="42">
        <v>0</v>
      </c>
      <c r="K1134" s="43"/>
      <c r="L1134" s="44">
        <f t="shared" si="17"/>
        <v>32393500</v>
      </c>
    </row>
    <row r="1135" spans="1:12" ht="17.25" customHeight="1" x14ac:dyDescent="0.25">
      <c r="A1135" s="34" t="s">
        <v>4135</v>
      </c>
      <c r="B1135" s="35">
        <v>45105</v>
      </c>
      <c r="C1135" s="36">
        <v>45112</v>
      </c>
      <c r="D1135" s="37" t="s">
        <v>20</v>
      </c>
      <c r="E1135" s="38" t="s">
        <v>4136</v>
      </c>
      <c r="F1135" s="38" t="s">
        <v>4137</v>
      </c>
      <c r="G1135" s="39">
        <v>37500000</v>
      </c>
      <c r="H1135" s="40" t="s">
        <v>23</v>
      </c>
      <c r="I1135" s="41" t="s">
        <v>4138</v>
      </c>
      <c r="J1135" s="42">
        <v>0</v>
      </c>
      <c r="K1135" s="43"/>
      <c r="L1135" s="44">
        <f t="shared" si="17"/>
        <v>37500000</v>
      </c>
    </row>
    <row r="1136" spans="1:12" ht="17.25" customHeight="1" x14ac:dyDescent="0.25">
      <c r="A1136" s="34" t="s">
        <v>4139</v>
      </c>
      <c r="B1136" s="35">
        <v>45105</v>
      </c>
      <c r="C1136" s="36">
        <v>45111</v>
      </c>
      <c r="D1136" s="37" t="s">
        <v>20</v>
      </c>
      <c r="E1136" s="38" t="s">
        <v>4140</v>
      </c>
      <c r="F1136" s="38" t="s">
        <v>4141</v>
      </c>
      <c r="G1136" s="39">
        <v>44868000</v>
      </c>
      <c r="H1136" s="40" t="s">
        <v>23</v>
      </c>
      <c r="I1136" s="41" t="s">
        <v>4142</v>
      </c>
      <c r="J1136" s="42">
        <v>0</v>
      </c>
      <c r="K1136" s="43"/>
      <c r="L1136" s="44">
        <f t="shared" si="17"/>
        <v>44868000</v>
      </c>
    </row>
    <row r="1137" spans="1:12" ht="17.25" customHeight="1" x14ac:dyDescent="0.25">
      <c r="A1137" s="34" t="s">
        <v>4143</v>
      </c>
      <c r="B1137" s="35">
        <v>45105</v>
      </c>
      <c r="C1137" s="36">
        <v>45107</v>
      </c>
      <c r="D1137" s="37" t="s">
        <v>20</v>
      </c>
      <c r="E1137" s="38" t="s">
        <v>4144</v>
      </c>
      <c r="F1137" s="38" t="s">
        <v>3952</v>
      </c>
      <c r="G1137" s="39">
        <v>30500000</v>
      </c>
      <c r="H1137" s="40" t="s">
        <v>23</v>
      </c>
      <c r="I1137" s="41" t="s">
        <v>4145</v>
      </c>
      <c r="J1137" s="42">
        <v>12403333</v>
      </c>
      <c r="K1137" s="43"/>
      <c r="L1137" s="44">
        <f t="shared" si="17"/>
        <v>42903333</v>
      </c>
    </row>
    <row r="1138" spans="1:12" ht="17.25" customHeight="1" x14ac:dyDescent="0.25">
      <c r="A1138" s="34" t="s">
        <v>4146</v>
      </c>
      <c r="B1138" s="35">
        <v>45105</v>
      </c>
      <c r="C1138" s="36">
        <v>45112</v>
      </c>
      <c r="D1138" s="37" t="s">
        <v>20</v>
      </c>
      <c r="E1138" s="38" t="s">
        <v>1157</v>
      </c>
      <c r="F1138" s="38" t="s">
        <v>4147</v>
      </c>
      <c r="G1138" s="39">
        <v>44868000</v>
      </c>
      <c r="H1138" s="40" t="s">
        <v>23</v>
      </c>
      <c r="I1138" s="41" t="s">
        <v>4148</v>
      </c>
      <c r="J1138" s="42">
        <v>0</v>
      </c>
      <c r="K1138" s="43"/>
      <c r="L1138" s="44">
        <f t="shared" si="17"/>
        <v>44868000</v>
      </c>
    </row>
    <row r="1139" spans="1:12" ht="17.25" customHeight="1" x14ac:dyDescent="0.25">
      <c r="A1139" s="34" t="s">
        <v>4149</v>
      </c>
      <c r="B1139" s="35">
        <v>45105</v>
      </c>
      <c r="C1139" s="36">
        <v>45112</v>
      </c>
      <c r="D1139" s="37" t="s">
        <v>20</v>
      </c>
      <c r="E1139" s="38" t="s">
        <v>4150</v>
      </c>
      <c r="F1139" s="38" t="s">
        <v>4151</v>
      </c>
      <c r="G1139" s="39">
        <v>33475000</v>
      </c>
      <c r="H1139" s="40" t="s">
        <v>23</v>
      </c>
      <c r="I1139" s="41" t="s">
        <v>4152</v>
      </c>
      <c r="J1139" s="42">
        <v>0</v>
      </c>
      <c r="K1139" s="43"/>
      <c r="L1139" s="44">
        <f t="shared" si="17"/>
        <v>33475000</v>
      </c>
    </row>
    <row r="1140" spans="1:12" ht="17.25" customHeight="1" x14ac:dyDescent="0.25">
      <c r="A1140" s="34" t="s">
        <v>4153</v>
      </c>
      <c r="B1140" s="35">
        <v>45105</v>
      </c>
      <c r="C1140" s="36">
        <v>45111</v>
      </c>
      <c r="D1140" s="37" t="s">
        <v>20</v>
      </c>
      <c r="E1140" s="38" t="s">
        <v>4154</v>
      </c>
      <c r="F1140" s="38" t="s">
        <v>4151</v>
      </c>
      <c r="G1140" s="39">
        <v>33475000</v>
      </c>
      <c r="H1140" s="40" t="s">
        <v>23</v>
      </c>
      <c r="I1140" s="41" t="s">
        <v>4155</v>
      </c>
      <c r="J1140" s="42">
        <v>0</v>
      </c>
      <c r="K1140" s="43"/>
      <c r="L1140" s="44">
        <f t="shared" si="17"/>
        <v>33475000</v>
      </c>
    </row>
    <row r="1141" spans="1:12" ht="17.25" customHeight="1" x14ac:dyDescent="0.25">
      <c r="A1141" s="34" t="s">
        <v>4156</v>
      </c>
      <c r="B1141" s="35">
        <v>45105</v>
      </c>
      <c r="C1141" s="36">
        <v>45111</v>
      </c>
      <c r="D1141" s="37" t="s">
        <v>20</v>
      </c>
      <c r="E1141" s="38" t="s">
        <v>4157</v>
      </c>
      <c r="F1141" s="38" t="s">
        <v>4151</v>
      </c>
      <c r="G1141" s="39">
        <v>33475000</v>
      </c>
      <c r="H1141" s="40" t="s">
        <v>23</v>
      </c>
      <c r="I1141" s="41" t="s">
        <v>4158</v>
      </c>
      <c r="J1141" s="42">
        <v>0</v>
      </c>
      <c r="K1141" s="43"/>
      <c r="L1141" s="44">
        <f t="shared" si="17"/>
        <v>33475000</v>
      </c>
    </row>
    <row r="1142" spans="1:12" ht="17.25" customHeight="1" x14ac:dyDescent="0.25">
      <c r="A1142" s="34" t="s">
        <v>4159</v>
      </c>
      <c r="B1142" s="35">
        <v>45105</v>
      </c>
      <c r="C1142" s="36">
        <v>45112</v>
      </c>
      <c r="D1142" s="37" t="s">
        <v>20</v>
      </c>
      <c r="E1142" s="38" t="s">
        <v>4160</v>
      </c>
      <c r="F1142" s="38" t="s">
        <v>4161</v>
      </c>
      <c r="G1142" s="39">
        <v>33475000</v>
      </c>
      <c r="H1142" s="40" t="s">
        <v>23</v>
      </c>
      <c r="I1142" s="41" t="s">
        <v>4162</v>
      </c>
      <c r="J1142" s="42">
        <v>0</v>
      </c>
      <c r="K1142" s="43"/>
      <c r="L1142" s="44">
        <f t="shared" si="17"/>
        <v>33475000</v>
      </c>
    </row>
    <row r="1143" spans="1:12" ht="17.25" customHeight="1" x14ac:dyDescent="0.25">
      <c r="A1143" s="34" t="s">
        <v>4163</v>
      </c>
      <c r="B1143" s="35">
        <v>45105</v>
      </c>
      <c r="C1143" s="36">
        <v>45112</v>
      </c>
      <c r="D1143" s="37" t="s">
        <v>20</v>
      </c>
      <c r="E1143" s="38" t="s">
        <v>4164</v>
      </c>
      <c r="F1143" s="38" t="s">
        <v>4161</v>
      </c>
      <c r="G1143" s="39">
        <v>33475000</v>
      </c>
      <c r="H1143" s="40" t="s">
        <v>23</v>
      </c>
      <c r="I1143" s="41" t="s">
        <v>4165</v>
      </c>
      <c r="J1143" s="42">
        <v>0</v>
      </c>
      <c r="K1143" s="43"/>
      <c r="L1143" s="44">
        <f t="shared" si="17"/>
        <v>33475000</v>
      </c>
    </row>
    <row r="1144" spans="1:12" ht="17.25" customHeight="1" x14ac:dyDescent="0.25">
      <c r="A1144" s="34" t="s">
        <v>4166</v>
      </c>
      <c r="B1144" s="35">
        <v>45105</v>
      </c>
      <c r="C1144" s="36">
        <v>45111</v>
      </c>
      <c r="D1144" s="37" t="s">
        <v>20</v>
      </c>
      <c r="E1144" s="38" t="s">
        <v>4167</v>
      </c>
      <c r="F1144" s="38" t="s">
        <v>4161</v>
      </c>
      <c r="G1144" s="39">
        <v>33475000</v>
      </c>
      <c r="H1144" s="40" t="s">
        <v>23</v>
      </c>
      <c r="I1144" s="41" t="s">
        <v>4168</v>
      </c>
      <c r="J1144" s="42">
        <v>0</v>
      </c>
      <c r="K1144" s="43"/>
      <c r="L1144" s="44">
        <f t="shared" si="17"/>
        <v>33475000</v>
      </c>
    </row>
    <row r="1145" spans="1:12" ht="17.25" customHeight="1" x14ac:dyDescent="0.25">
      <c r="A1145" s="34" t="s">
        <v>4169</v>
      </c>
      <c r="B1145" s="35">
        <v>45114</v>
      </c>
      <c r="C1145" s="36">
        <v>45146</v>
      </c>
      <c r="D1145" s="37" t="s">
        <v>3746</v>
      </c>
      <c r="E1145" s="38" t="s">
        <v>4170</v>
      </c>
      <c r="F1145" s="38" t="s">
        <v>4171</v>
      </c>
      <c r="G1145" s="39">
        <v>132237571</v>
      </c>
      <c r="H1145" s="40" t="s">
        <v>23</v>
      </c>
      <c r="I1145" s="41" t="s">
        <v>4172</v>
      </c>
      <c r="J1145" s="42">
        <v>0</v>
      </c>
      <c r="K1145" s="43"/>
      <c r="L1145" s="44">
        <f t="shared" si="17"/>
        <v>132237571</v>
      </c>
    </row>
    <row r="1146" spans="1:12" ht="17.25" customHeight="1" x14ac:dyDescent="0.25">
      <c r="A1146" s="34" t="s">
        <v>4173</v>
      </c>
      <c r="B1146" s="35">
        <v>45117</v>
      </c>
      <c r="C1146" s="36">
        <v>45146</v>
      </c>
      <c r="D1146" s="37" t="s">
        <v>3482</v>
      </c>
      <c r="E1146" s="38" t="s">
        <v>4174</v>
      </c>
      <c r="F1146" s="38" t="s">
        <v>4175</v>
      </c>
      <c r="G1146" s="39">
        <v>1295328790</v>
      </c>
      <c r="H1146" s="40" t="s">
        <v>23</v>
      </c>
      <c r="I1146" s="41" t="s">
        <v>4176</v>
      </c>
      <c r="J1146" s="42">
        <v>0</v>
      </c>
      <c r="K1146" s="43"/>
      <c r="L1146" s="44">
        <f t="shared" si="17"/>
        <v>1295328790</v>
      </c>
    </row>
    <row r="1147" spans="1:12" ht="17.25" customHeight="1" x14ac:dyDescent="0.25">
      <c r="A1147" s="34" t="s">
        <v>4177</v>
      </c>
      <c r="B1147" s="35">
        <v>45119</v>
      </c>
      <c r="C1147" s="36">
        <v>45124</v>
      </c>
      <c r="D1147" s="37" t="s">
        <v>50</v>
      </c>
      <c r="E1147" s="38" t="s">
        <v>4178</v>
      </c>
      <c r="F1147" s="38" t="s">
        <v>4179</v>
      </c>
      <c r="G1147" s="39">
        <v>18500000</v>
      </c>
      <c r="H1147" s="40" t="s">
        <v>23</v>
      </c>
      <c r="I1147" s="41" t="s">
        <v>4180</v>
      </c>
      <c r="J1147" s="42">
        <v>0</v>
      </c>
      <c r="K1147" s="43"/>
      <c r="L1147" s="44">
        <f t="shared" si="17"/>
        <v>18500000</v>
      </c>
    </row>
    <row r="1148" spans="1:12" ht="17.25" customHeight="1" x14ac:dyDescent="0.25">
      <c r="A1148" s="34" t="s">
        <v>4181</v>
      </c>
      <c r="B1148" s="35">
        <v>45125</v>
      </c>
      <c r="C1148" s="36">
        <v>45126</v>
      </c>
      <c r="D1148" s="37" t="s">
        <v>3433</v>
      </c>
      <c r="E1148" s="38" t="s">
        <v>4182</v>
      </c>
      <c r="F1148" s="38" t="s">
        <v>4183</v>
      </c>
      <c r="G1148" s="39">
        <v>30426917</v>
      </c>
      <c r="H1148" s="40" t="s">
        <v>2562</v>
      </c>
      <c r="I1148" s="41" t="s">
        <v>4184</v>
      </c>
      <c r="J1148" s="42">
        <v>0</v>
      </c>
      <c r="K1148" s="43"/>
      <c r="L1148" s="44">
        <f t="shared" si="17"/>
        <v>30426917</v>
      </c>
    </row>
    <row r="1149" spans="1:12" ht="17.25" customHeight="1" x14ac:dyDescent="0.25">
      <c r="A1149" s="34" t="s">
        <v>4185</v>
      </c>
      <c r="B1149" s="35">
        <v>45126</v>
      </c>
      <c r="C1149" s="36">
        <v>45132</v>
      </c>
      <c r="D1149" s="37" t="s">
        <v>2559</v>
      </c>
      <c r="E1149" s="38" t="s">
        <v>4186</v>
      </c>
      <c r="F1149" s="38" t="s">
        <v>4187</v>
      </c>
      <c r="G1149" s="39">
        <v>40622400</v>
      </c>
      <c r="H1149" s="40" t="s">
        <v>23</v>
      </c>
      <c r="I1149" s="41" t="s">
        <v>4188</v>
      </c>
      <c r="J1149" s="42">
        <v>0</v>
      </c>
      <c r="K1149" s="43"/>
      <c r="L1149" s="44">
        <f t="shared" si="17"/>
        <v>40622400</v>
      </c>
    </row>
    <row r="1150" spans="1:12" ht="17.25" customHeight="1" x14ac:dyDescent="0.25">
      <c r="A1150" s="34" t="s">
        <v>4189</v>
      </c>
      <c r="B1150" s="35">
        <v>45103</v>
      </c>
      <c r="C1150" s="36">
        <v>45103</v>
      </c>
      <c r="D1150" s="37" t="s">
        <v>4190</v>
      </c>
      <c r="E1150" s="38" t="s">
        <v>4191</v>
      </c>
      <c r="F1150" s="38" t="s">
        <v>4192</v>
      </c>
      <c r="G1150" s="39">
        <v>0</v>
      </c>
      <c r="H1150" s="40" t="s">
        <v>3278</v>
      </c>
      <c r="I1150" s="41" t="s">
        <v>4193</v>
      </c>
      <c r="J1150" s="42">
        <v>0</v>
      </c>
      <c r="K1150" s="43"/>
      <c r="L1150" s="44">
        <f t="shared" si="17"/>
        <v>0</v>
      </c>
    </row>
    <row r="1151" spans="1:12" ht="17.25" customHeight="1" x14ac:dyDescent="0.25">
      <c r="A1151" s="34" t="s">
        <v>4194</v>
      </c>
      <c r="B1151" s="35">
        <v>45131</v>
      </c>
      <c r="C1151" s="36">
        <v>45133</v>
      </c>
      <c r="D1151" s="37" t="s">
        <v>479</v>
      </c>
      <c r="E1151" s="38" t="s">
        <v>4195</v>
      </c>
      <c r="F1151" s="38" t="s">
        <v>4196</v>
      </c>
      <c r="G1151" s="39">
        <v>7800000</v>
      </c>
      <c r="H1151" s="40" t="s">
        <v>23</v>
      </c>
      <c r="I1151" s="41" t="s">
        <v>4197</v>
      </c>
      <c r="J1151" s="42">
        <v>0</v>
      </c>
      <c r="K1151" s="43"/>
      <c r="L1151" s="44">
        <f t="shared" si="17"/>
        <v>7800000</v>
      </c>
    </row>
    <row r="1152" spans="1:12" ht="17.25" customHeight="1" x14ac:dyDescent="0.25">
      <c r="A1152" s="34" t="s">
        <v>4198</v>
      </c>
      <c r="B1152" s="35">
        <v>45113</v>
      </c>
      <c r="C1152" s="36">
        <v>45117</v>
      </c>
      <c r="D1152" s="37" t="s">
        <v>3358</v>
      </c>
      <c r="E1152" s="38" t="s">
        <v>4199</v>
      </c>
      <c r="F1152" s="38" t="s">
        <v>4200</v>
      </c>
      <c r="G1152" s="39">
        <v>32787000</v>
      </c>
      <c r="H1152" s="40" t="s">
        <v>2562</v>
      </c>
      <c r="I1152" s="41" t="s">
        <v>4201</v>
      </c>
      <c r="J1152" s="42">
        <v>0</v>
      </c>
      <c r="K1152" s="43"/>
      <c r="L1152" s="44">
        <f t="shared" si="17"/>
        <v>32787000</v>
      </c>
    </row>
    <row r="1153" spans="1:12" ht="17.25" customHeight="1" x14ac:dyDescent="0.25">
      <c r="A1153" s="34" t="s">
        <v>4202</v>
      </c>
      <c r="B1153" s="35">
        <v>45120</v>
      </c>
      <c r="C1153" s="36">
        <v>45125</v>
      </c>
      <c r="D1153" s="37" t="s">
        <v>2559</v>
      </c>
      <c r="E1153" s="38" t="s">
        <v>4203</v>
      </c>
      <c r="F1153" s="38" t="s">
        <v>4204</v>
      </c>
      <c r="G1153" s="39">
        <v>9702000</v>
      </c>
      <c r="H1153" s="40" t="s">
        <v>2562</v>
      </c>
      <c r="I1153" s="41" t="s">
        <v>4205</v>
      </c>
      <c r="J1153" s="42">
        <v>0</v>
      </c>
      <c r="K1153" s="43"/>
      <c r="L1153" s="44">
        <f t="shared" si="17"/>
        <v>9702000</v>
      </c>
    </row>
    <row r="1154" spans="1:12" ht="17.25" customHeight="1" x14ac:dyDescent="0.25">
      <c r="A1154" s="34" t="s">
        <v>4202</v>
      </c>
      <c r="B1154" s="35">
        <v>45120</v>
      </c>
      <c r="C1154" s="36">
        <v>45125</v>
      </c>
      <c r="D1154" s="37" t="s">
        <v>2559</v>
      </c>
      <c r="E1154" s="38" t="s">
        <v>4203</v>
      </c>
      <c r="F1154" s="38" t="s">
        <v>4204</v>
      </c>
      <c r="G1154" s="39">
        <v>7524000</v>
      </c>
      <c r="H1154" s="40" t="s">
        <v>2562</v>
      </c>
      <c r="I1154" s="41" t="s">
        <v>4205</v>
      </c>
      <c r="J1154" s="42">
        <v>0</v>
      </c>
      <c r="K1154" s="43"/>
      <c r="L1154" s="44">
        <f t="shared" si="17"/>
        <v>7524000</v>
      </c>
    </row>
    <row r="1155" spans="1:12" ht="17.25" customHeight="1" x14ac:dyDescent="0.25">
      <c r="A1155" s="34" t="s">
        <v>4202</v>
      </c>
      <c r="B1155" s="35">
        <v>45120</v>
      </c>
      <c r="C1155" s="36">
        <v>45125</v>
      </c>
      <c r="D1155" s="37" t="s">
        <v>2559</v>
      </c>
      <c r="E1155" s="38" t="s">
        <v>4203</v>
      </c>
      <c r="F1155" s="38" t="s">
        <v>4204</v>
      </c>
      <c r="G1155" s="39">
        <v>5273000</v>
      </c>
      <c r="H1155" s="40" t="s">
        <v>2562</v>
      </c>
      <c r="I1155" s="41" t="s">
        <v>4205</v>
      </c>
      <c r="J1155" s="42">
        <v>0</v>
      </c>
      <c r="K1155" s="43"/>
      <c r="L1155" s="44">
        <f t="shared" si="17"/>
        <v>5273000</v>
      </c>
    </row>
    <row r="1156" spans="1:12" ht="17.25" customHeight="1" x14ac:dyDescent="0.25">
      <c r="A1156" s="34" t="s">
        <v>4202</v>
      </c>
      <c r="B1156" s="35">
        <v>45120</v>
      </c>
      <c r="C1156" s="36">
        <v>45125</v>
      </c>
      <c r="D1156" s="37" t="s">
        <v>2559</v>
      </c>
      <c r="E1156" s="38" t="s">
        <v>4203</v>
      </c>
      <c r="F1156" s="38" t="s">
        <v>4204</v>
      </c>
      <c r="G1156" s="39">
        <v>4217000</v>
      </c>
      <c r="H1156" s="40" t="s">
        <v>2562</v>
      </c>
      <c r="I1156" s="41" t="s">
        <v>4205</v>
      </c>
      <c r="J1156" s="42">
        <v>0</v>
      </c>
      <c r="K1156" s="43"/>
      <c r="L1156" s="44">
        <f t="shared" si="17"/>
        <v>4217000</v>
      </c>
    </row>
    <row r="1157" spans="1:12" ht="17.25" customHeight="1" x14ac:dyDescent="0.25">
      <c r="A1157" s="34" t="s">
        <v>4206</v>
      </c>
      <c r="B1157" s="35">
        <v>45121</v>
      </c>
      <c r="C1157" s="36">
        <v>45133</v>
      </c>
      <c r="D1157" s="37" t="s">
        <v>2559</v>
      </c>
      <c r="E1157" s="38" t="s">
        <v>4207</v>
      </c>
      <c r="F1157" s="38" t="s">
        <v>4208</v>
      </c>
      <c r="G1157" s="39">
        <v>80148000</v>
      </c>
      <c r="H1157" s="40" t="s">
        <v>2562</v>
      </c>
      <c r="I1157" s="41" t="s">
        <v>4209</v>
      </c>
      <c r="J1157" s="42">
        <v>0</v>
      </c>
      <c r="K1157" s="43"/>
      <c r="L1157" s="44">
        <f t="shared" si="17"/>
        <v>80148000</v>
      </c>
    </row>
    <row r="1158" spans="1:12" ht="17.25" customHeight="1" x14ac:dyDescent="0.25">
      <c r="A1158" s="34" t="s">
        <v>4210</v>
      </c>
      <c r="B1158" s="35">
        <v>45142</v>
      </c>
      <c r="C1158" s="36">
        <v>45163</v>
      </c>
      <c r="D1158" s="37" t="s">
        <v>3746</v>
      </c>
      <c r="E1158" s="38" t="s">
        <v>4211</v>
      </c>
      <c r="F1158" s="38" t="s">
        <v>4212</v>
      </c>
      <c r="G1158" s="39">
        <v>333295400</v>
      </c>
      <c r="H1158" s="40" t="s">
        <v>23</v>
      </c>
      <c r="I1158" s="41" t="s">
        <v>4213</v>
      </c>
      <c r="J1158" s="42">
        <v>0</v>
      </c>
      <c r="K1158" s="43"/>
      <c r="L1158" s="44">
        <f t="shared" si="17"/>
        <v>333295400</v>
      </c>
    </row>
    <row r="1159" spans="1:12" ht="17.25" customHeight="1" x14ac:dyDescent="0.25">
      <c r="A1159" s="34" t="s">
        <v>4214</v>
      </c>
      <c r="B1159" s="35">
        <v>45140</v>
      </c>
      <c r="C1159" s="36">
        <v>45154</v>
      </c>
      <c r="D1159" s="37" t="s">
        <v>2559</v>
      </c>
      <c r="E1159" s="38" t="s">
        <v>4215</v>
      </c>
      <c r="F1159" s="38" t="s">
        <v>4216</v>
      </c>
      <c r="G1159" s="39">
        <v>8211000</v>
      </c>
      <c r="H1159" s="40" t="s">
        <v>23</v>
      </c>
      <c r="I1159" s="41" t="s">
        <v>4217</v>
      </c>
      <c r="J1159" s="42">
        <v>0</v>
      </c>
      <c r="K1159" s="43"/>
      <c r="L1159" s="44">
        <f t="shared" si="17"/>
        <v>8211000</v>
      </c>
    </row>
    <row r="1160" spans="1:12" ht="17.25" customHeight="1" x14ac:dyDescent="0.25">
      <c r="A1160" s="34" t="s">
        <v>4218</v>
      </c>
      <c r="B1160" s="35">
        <v>45140</v>
      </c>
      <c r="C1160" s="36">
        <v>45142</v>
      </c>
      <c r="D1160" s="37" t="s">
        <v>2559</v>
      </c>
      <c r="E1160" s="38" t="s">
        <v>4219</v>
      </c>
      <c r="F1160" s="38" t="s">
        <v>4220</v>
      </c>
      <c r="G1160" s="39">
        <v>400000000</v>
      </c>
      <c r="H1160" s="40" t="s">
        <v>23</v>
      </c>
      <c r="I1160" s="41" t="s">
        <v>4221</v>
      </c>
      <c r="J1160" s="42">
        <v>0</v>
      </c>
      <c r="K1160" s="43"/>
      <c r="L1160" s="44">
        <f t="shared" si="17"/>
        <v>400000000</v>
      </c>
    </row>
    <row r="1161" spans="1:12" ht="17.25" customHeight="1" x14ac:dyDescent="0.25">
      <c r="A1161" s="34" t="s">
        <v>4222</v>
      </c>
      <c r="B1161" s="35">
        <v>45152</v>
      </c>
      <c r="C1161" s="36">
        <v>45161</v>
      </c>
      <c r="D1161" s="37" t="s">
        <v>3482</v>
      </c>
      <c r="E1161" s="38" t="s">
        <v>4223</v>
      </c>
      <c r="F1161" s="38" t="s">
        <v>4224</v>
      </c>
      <c r="G1161" s="39">
        <v>1097498340</v>
      </c>
      <c r="H1161" s="40" t="s">
        <v>23</v>
      </c>
      <c r="I1161" s="41" t="s">
        <v>4225</v>
      </c>
      <c r="J1161" s="42">
        <v>0</v>
      </c>
      <c r="K1161" s="43"/>
      <c r="L1161" s="44">
        <f t="shared" si="17"/>
        <v>1097498340</v>
      </c>
    </row>
    <row r="1162" spans="1:12" ht="17.25" customHeight="1" x14ac:dyDescent="0.25">
      <c r="A1162" s="34" t="s">
        <v>4226</v>
      </c>
      <c r="B1162" s="35">
        <v>45148</v>
      </c>
      <c r="C1162" s="36">
        <v>45163</v>
      </c>
      <c r="D1162" s="37" t="s">
        <v>3482</v>
      </c>
      <c r="E1162" s="38" t="s">
        <v>4227</v>
      </c>
      <c r="F1162" s="38" t="s">
        <v>4228</v>
      </c>
      <c r="G1162" s="39">
        <v>1862960000</v>
      </c>
      <c r="H1162" s="40" t="s">
        <v>23</v>
      </c>
      <c r="I1162" s="41" t="s">
        <v>4229</v>
      </c>
      <c r="J1162" s="42">
        <v>0</v>
      </c>
      <c r="K1162" s="43"/>
      <c r="L1162" s="44">
        <f t="shared" si="17"/>
        <v>1862960000</v>
      </c>
    </row>
    <row r="1163" spans="1:12" ht="17.25" customHeight="1" x14ac:dyDescent="0.25">
      <c r="A1163" s="34" t="s">
        <v>4230</v>
      </c>
      <c r="B1163" s="35">
        <v>45148</v>
      </c>
      <c r="C1163" s="36">
        <v>45149</v>
      </c>
      <c r="D1163" s="37" t="e">
        <v>#N/A</v>
      </c>
      <c r="E1163" s="38" t="s">
        <v>4231</v>
      </c>
      <c r="F1163" s="38" t="s">
        <v>4232</v>
      </c>
      <c r="G1163" s="39">
        <v>10246667</v>
      </c>
      <c r="H1163" s="40" t="s">
        <v>23</v>
      </c>
      <c r="I1163" s="41" t="s">
        <v>4233</v>
      </c>
      <c r="J1163" s="42">
        <v>0</v>
      </c>
      <c r="K1163" s="43"/>
      <c r="L1163" s="44">
        <f t="shared" si="17"/>
        <v>10246667</v>
      </c>
    </row>
    <row r="1164" spans="1:12" ht="17.25" customHeight="1" x14ac:dyDescent="0.25">
      <c r="A1164" s="34" t="s">
        <v>4234</v>
      </c>
      <c r="B1164" s="35">
        <v>45160</v>
      </c>
      <c r="C1164" s="36">
        <v>45167</v>
      </c>
      <c r="D1164" s="37" t="s">
        <v>50</v>
      </c>
      <c r="E1164" s="38" t="s">
        <v>4235</v>
      </c>
      <c r="F1164" s="38" t="s">
        <v>4236</v>
      </c>
      <c r="G1164" s="39">
        <v>369228752</v>
      </c>
      <c r="H1164" s="40" t="s">
        <v>23</v>
      </c>
      <c r="I1164" s="41" t="s">
        <v>4237</v>
      </c>
      <c r="J1164" s="42">
        <v>0</v>
      </c>
      <c r="K1164" s="43"/>
      <c r="L1164" s="44">
        <f>+G1181+J1181-K1181</f>
        <v>10000000</v>
      </c>
    </row>
    <row r="1165" spans="1:12" ht="17.25" customHeight="1" x14ac:dyDescent="0.25">
      <c r="A1165" s="34" t="s">
        <v>4238</v>
      </c>
      <c r="B1165" s="35">
        <v>45166</v>
      </c>
      <c r="C1165" s="36">
        <v>45170</v>
      </c>
      <c r="D1165" s="37" t="s">
        <v>2559</v>
      </c>
      <c r="E1165" s="38" t="s">
        <v>4239</v>
      </c>
      <c r="F1165" s="38" t="s">
        <v>4240</v>
      </c>
      <c r="G1165" s="39">
        <v>5172416</v>
      </c>
      <c r="H1165" s="40" t="s">
        <v>23</v>
      </c>
      <c r="I1165" s="41" t="s">
        <v>4241</v>
      </c>
      <c r="J1165" s="42">
        <v>0</v>
      </c>
      <c r="K1165" s="43"/>
      <c r="L1165" s="44">
        <f t="shared" ref="L1165:L1202" si="18">+G1165+J1165-K1165</f>
        <v>5172416</v>
      </c>
    </row>
    <row r="1166" spans="1:12" ht="17.25" customHeight="1" x14ac:dyDescent="0.25">
      <c r="A1166" s="34" t="s">
        <v>4242</v>
      </c>
      <c r="B1166" s="35">
        <v>45175</v>
      </c>
      <c r="C1166" s="36">
        <v>45194</v>
      </c>
      <c r="D1166" s="37" t="s">
        <v>3358</v>
      </c>
      <c r="E1166" s="38" t="s">
        <v>4243</v>
      </c>
      <c r="F1166" s="38" t="s">
        <v>4244</v>
      </c>
      <c r="G1166" s="39">
        <v>50000000</v>
      </c>
      <c r="H1166" s="40" t="s">
        <v>23</v>
      </c>
      <c r="I1166" s="41" t="s">
        <v>4245</v>
      </c>
      <c r="J1166" s="42">
        <v>0</v>
      </c>
      <c r="K1166" s="43"/>
      <c r="L1166" s="44">
        <f t="shared" si="18"/>
        <v>50000000</v>
      </c>
    </row>
    <row r="1167" spans="1:12" ht="17.25" customHeight="1" x14ac:dyDescent="0.25">
      <c r="A1167" s="34" t="s">
        <v>4246</v>
      </c>
      <c r="B1167" s="35">
        <v>45177</v>
      </c>
      <c r="C1167" s="36">
        <v>45180</v>
      </c>
      <c r="D1167" s="37" t="s">
        <v>20</v>
      </c>
      <c r="E1167" s="38" t="s">
        <v>1992</v>
      </c>
      <c r="F1167" s="38" t="s">
        <v>4247</v>
      </c>
      <c r="G1167" s="39">
        <v>20316667</v>
      </c>
      <c r="H1167" s="40" t="s">
        <v>23</v>
      </c>
      <c r="I1167" s="41" t="s">
        <v>4248</v>
      </c>
      <c r="J1167" s="42">
        <v>0</v>
      </c>
      <c r="K1167" s="43"/>
      <c r="L1167" s="44">
        <f t="shared" si="18"/>
        <v>20316667</v>
      </c>
    </row>
    <row r="1168" spans="1:12" ht="17.25" customHeight="1" x14ac:dyDescent="0.25">
      <c r="A1168" s="34" t="s">
        <v>4249</v>
      </c>
      <c r="B1168" s="35">
        <v>45183</v>
      </c>
      <c r="C1168" s="36">
        <v>45195</v>
      </c>
      <c r="D1168" s="37" t="s">
        <v>3746</v>
      </c>
      <c r="E1168" s="38" t="s">
        <v>4250</v>
      </c>
      <c r="F1168" s="38" t="s">
        <v>4251</v>
      </c>
      <c r="G1168" s="39">
        <v>40497188</v>
      </c>
      <c r="H1168" s="40" t="s">
        <v>23</v>
      </c>
      <c r="I1168" s="41" t="s">
        <v>4252</v>
      </c>
      <c r="J1168" s="42">
        <v>0</v>
      </c>
      <c r="K1168" s="43"/>
      <c r="L1168" s="44">
        <f t="shared" si="18"/>
        <v>40497188</v>
      </c>
    </row>
    <row r="1169" spans="1:12" ht="17.25" customHeight="1" x14ac:dyDescent="0.25">
      <c r="A1169" s="34" t="s">
        <v>4253</v>
      </c>
      <c r="B1169" s="35">
        <v>45187</v>
      </c>
      <c r="C1169" s="36">
        <v>45189</v>
      </c>
      <c r="D1169" s="37" t="s">
        <v>20</v>
      </c>
      <c r="E1169" s="38" t="s">
        <v>3886</v>
      </c>
      <c r="F1169" s="38" t="s">
        <v>4254</v>
      </c>
      <c r="G1169" s="39">
        <v>48100000</v>
      </c>
      <c r="H1169" s="40" t="s">
        <v>23</v>
      </c>
      <c r="I1169" s="41" t="s">
        <v>4255</v>
      </c>
      <c r="J1169" s="42">
        <v>0</v>
      </c>
      <c r="K1169" s="43"/>
      <c r="L1169" s="44">
        <f t="shared" si="18"/>
        <v>48100000</v>
      </c>
    </row>
    <row r="1170" spans="1:12" ht="17.25" customHeight="1" x14ac:dyDescent="0.25">
      <c r="A1170" s="34" t="s">
        <v>4256</v>
      </c>
      <c r="B1170" s="35">
        <v>45194</v>
      </c>
      <c r="C1170" s="36">
        <v>45250</v>
      </c>
      <c r="D1170" s="37" t="s">
        <v>3482</v>
      </c>
      <c r="E1170" s="38" t="s">
        <v>4257</v>
      </c>
      <c r="F1170" s="38" t="s">
        <v>4258</v>
      </c>
      <c r="G1170" s="39">
        <v>10598515859</v>
      </c>
      <c r="H1170" s="40" t="s">
        <v>23</v>
      </c>
      <c r="I1170" s="41" t="s">
        <v>4259</v>
      </c>
      <c r="J1170" s="42">
        <v>0</v>
      </c>
      <c r="K1170" s="43"/>
      <c r="L1170" s="44">
        <f t="shared" si="18"/>
        <v>10598515859</v>
      </c>
    </row>
    <row r="1171" spans="1:12" ht="17.25" customHeight="1" x14ac:dyDescent="0.25">
      <c r="A1171" s="34" t="s">
        <v>4260</v>
      </c>
      <c r="B1171" s="35">
        <v>45194</v>
      </c>
      <c r="C1171" s="36">
        <v>45224</v>
      </c>
      <c r="D1171" s="37" t="s">
        <v>3482</v>
      </c>
      <c r="E1171" s="38" t="s">
        <v>4261</v>
      </c>
      <c r="F1171" s="38" t="s">
        <v>4262</v>
      </c>
      <c r="G1171" s="39">
        <v>12384095050</v>
      </c>
      <c r="H1171" s="40" t="s">
        <v>23</v>
      </c>
      <c r="I1171" s="41" t="s">
        <v>4259</v>
      </c>
      <c r="J1171" s="42">
        <v>0</v>
      </c>
      <c r="K1171" s="43"/>
      <c r="L1171" s="44">
        <f t="shared" si="18"/>
        <v>12384095050</v>
      </c>
    </row>
    <row r="1172" spans="1:12" ht="17.25" customHeight="1" x14ac:dyDescent="0.25">
      <c r="A1172" s="34" t="s">
        <v>4263</v>
      </c>
      <c r="B1172" s="35">
        <v>45197</v>
      </c>
      <c r="C1172" s="36">
        <v>45202</v>
      </c>
      <c r="D1172" s="37" t="s">
        <v>479</v>
      </c>
      <c r="E1172" s="38" t="s">
        <v>4264</v>
      </c>
      <c r="F1172" s="38" t="s">
        <v>4265</v>
      </c>
      <c r="G1172" s="39">
        <v>197500000</v>
      </c>
      <c r="H1172" s="40" t="s">
        <v>23</v>
      </c>
      <c r="I1172" s="41" t="s">
        <v>4266</v>
      </c>
      <c r="J1172" s="42">
        <v>0</v>
      </c>
      <c r="K1172" s="43"/>
      <c r="L1172" s="44">
        <f t="shared" si="18"/>
        <v>197500000</v>
      </c>
    </row>
    <row r="1173" spans="1:12" ht="17.25" customHeight="1" x14ac:dyDescent="0.25">
      <c r="A1173" s="34" t="s">
        <v>4267</v>
      </c>
      <c r="B1173" s="35">
        <v>45198</v>
      </c>
      <c r="C1173" s="36">
        <v>45203</v>
      </c>
      <c r="D1173" s="37" t="s">
        <v>479</v>
      </c>
      <c r="E1173" s="38" t="s">
        <v>4268</v>
      </c>
      <c r="F1173" s="38" t="s">
        <v>4269</v>
      </c>
      <c r="G1173" s="39">
        <v>221903170</v>
      </c>
      <c r="H1173" s="40" t="s">
        <v>23</v>
      </c>
      <c r="I1173" s="41" t="s">
        <v>4270</v>
      </c>
      <c r="J1173" s="42">
        <v>0</v>
      </c>
      <c r="K1173" s="43">
        <v>63</v>
      </c>
      <c r="L1173" s="44">
        <f t="shared" si="18"/>
        <v>221903107</v>
      </c>
    </row>
    <row r="1174" spans="1:12" ht="17.25" customHeight="1" x14ac:dyDescent="0.25">
      <c r="A1174" s="34" t="s">
        <v>4271</v>
      </c>
      <c r="B1174" s="35">
        <v>45208</v>
      </c>
      <c r="C1174" s="36">
        <v>45212</v>
      </c>
      <c r="D1174" s="37" t="s">
        <v>20</v>
      </c>
      <c r="E1174" s="38" t="s">
        <v>2607</v>
      </c>
      <c r="F1174" s="38" t="s">
        <v>4272</v>
      </c>
      <c r="G1174" s="39">
        <v>10506000</v>
      </c>
      <c r="H1174" s="40" t="s">
        <v>23</v>
      </c>
      <c r="I1174" s="41" t="s">
        <v>4273</v>
      </c>
      <c r="J1174" s="42">
        <v>0</v>
      </c>
      <c r="K1174" s="43"/>
      <c r="L1174" s="44">
        <f t="shared" si="18"/>
        <v>10506000</v>
      </c>
    </row>
    <row r="1175" spans="1:12" ht="17.25" customHeight="1" x14ac:dyDescent="0.25">
      <c r="A1175" s="34" t="s">
        <v>4274</v>
      </c>
      <c r="B1175" s="35">
        <v>45211</v>
      </c>
      <c r="C1175" s="36">
        <v>45216</v>
      </c>
      <c r="D1175" s="37" t="s">
        <v>20</v>
      </c>
      <c r="E1175" s="38" t="s">
        <v>4275</v>
      </c>
      <c r="F1175" s="38" t="s">
        <v>4276</v>
      </c>
      <c r="G1175" s="39">
        <v>7500000</v>
      </c>
      <c r="H1175" s="40" t="s">
        <v>23</v>
      </c>
      <c r="I1175" s="41" t="s">
        <v>4277</v>
      </c>
      <c r="J1175" s="42">
        <v>0</v>
      </c>
      <c r="K1175" s="43"/>
      <c r="L1175" s="44">
        <f t="shared" si="18"/>
        <v>7500000</v>
      </c>
    </row>
    <row r="1176" spans="1:12" ht="17.25" customHeight="1" x14ac:dyDescent="0.25">
      <c r="A1176" s="34" t="s">
        <v>4278</v>
      </c>
      <c r="B1176" s="35">
        <v>45223</v>
      </c>
      <c r="C1176" s="36">
        <v>45238</v>
      </c>
      <c r="D1176" s="37" t="s">
        <v>3746</v>
      </c>
      <c r="E1176" s="38" t="s">
        <v>4279</v>
      </c>
      <c r="F1176" s="38" t="s">
        <v>4280</v>
      </c>
      <c r="G1176" s="39">
        <v>1251787981</v>
      </c>
      <c r="H1176" s="40" t="s">
        <v>23</v>
      </c>
      <c r="I1176" s="41" t="s">
        <v>4281</v>
      </c>
      <c r="J1176" s="42">
        <v>0</v>
      </c>
      <c r="K1176" s="43"/>
      <c r="L1176" s="44">
        <f t="shared" si="18"/>
        <v>1251787981</v>
      </c>
    </row>
    <row r="1177" spans="1:12" ht="17.25" customHeight="1" x14ac:dyDescent="0.25">
      <c r="A1177" s="34" t="s">
        <v>4282</v>
      </c>
      <c r="B1177" s="35">
        <v>45212</v>
      </c>
      <c r="C1177" s="36">
        <v>45217</v>
      </c>
      <c r="D1177" s="37" t="s">
        <v>20</v>
      </c>
      <c r="E1177" s="38" t="s">
        <v>1065</v>
      </c>
      <c r="F1177" s="38" t="s">
        <v>4283</v>
      </c>
      <c r="G1177" s="39">
        <v>23175000</v>
      </c>
      <c r="H1177" s="40" t="s">
        <v>23</v>
      </c>
      <c r="I1177" s="41" t="s">
        <v>4284</v>
      </c>
      <c r="J1177" s="42">
        <v>0</v>
      </c>
      <c r="K1177" s="43"/>
      <c r="L1177" s="44">
        <f t="shared" si="18"/>
        <v>23175000</v>
      </c>
    </row>
    <row r="1178" spans="1:12" ht="17.25" customHeight="1" x14ac:dyDescent="0.25">
      <c r="A1178" s="34" t="s">
        <v>4285</v>
      </c>
      <c r="B1178" s="35">
        <v>45223</v>
      </c>
      <c r="C1178" s="36">
        <v>45231</v>
      </c>
      <c r="D1178" s="37" t="s">
        <v>3746</v>
      </c>
      <c r="E1178" s="38" t="s">
        <v>4286</v>
      </c>
      <c r="F1178" s="38" t="s">
        <v>4287</v>
      </c>
      <c r="G1178" s="39">
        <v>1071301110</v>
      </c>
      <c r="H1178" s="40" t="s">
        <v>23</v>
      </c>
      <c r="I1178" s="41" t="s">
        <v>4281</v>
      </c>
      <c r="J1178" s="42">
        <v>0</v>
      </c>
      <c r="K1178" s="43"/>
      <c r="L1178" s="44">
        <f t="shared" si="18"/>
        <v>1071301110</v>
      </c>
    </row>
    <row r="1179" spans="1:12" ht="17.25" customHeight="1" x14ac:dyDescent="0.25">
      <c r="A1179" s="34" t="s">
        <v>4288</v>
      </c>
      <c r="B1179" s="35">
        <v>45226</v>
      </c>
      <c r="C1179" s="36">
        <v>45240</v>
      </c>
      <c r="D1179" s="37" t="s">
        <v>3482</v>
      </c>
      <c r="E1179" s="38" t="s">
        <v>4289</v>
      </c>
      <c r="F1179" s="38" t="s">
        <v>4290</v>
      </c>
      <c r="G1179" s="39">
        <v>470627869</v>
      </c>
      <c r="H1179" s="40" t="s">
        <v>23</v>
      </c>
      <c r="I1179" s="41" t="s">
        <v>4291</v>
      </c>
      <c r="J1179" s="42">
        <v>0</v>
      </c>
      <c r="K1179" s="43"/>
      <c r="L1179" s="44">
        <f t="shared" si="18"/>
        <v>470627869</v>
      </c>
    </row>
    <row r="1180" spans="1:12" ht="17.25" customHeight="1" x14ac:dyDescent="0.25">
      <c r="A1180" s="34" t="s">
        <v>4292</v>
      </c>
      <c r="B1180" s="35">
        <v>45226</v>
      </c>
      <c r="C1180" s="36">
        <v>45229</v>
      </c>
      <c r="D1180" s="37" t="s">
        <v>20</v>
      </c>
      <c r="E1180" s="38" t="s">
        <v>4293</v>
      </c>
      <c r="F1180" s="38" t="s">
        <v>4294</v>
      </c>
      <c r="G1180" s="39">
        <v>82400000</v>
      </c>
      <c r="H1180" s="40" t="s">
        <v>2908</v>
      </c>
      <c r="I1180" s="41" t="s">
        <v>4295</v>
      </c>
      <c r="J1180" s="42">
        <v>0</v>
      </c>
      <c r="K1180" s="43"/>
      <c r="L1180" s="44">
        <f t="shared" si="18"/>
        <v>82400000</v>
      </c>
    </row>
    <row r="1181" spans="1:12" ht="17.25" customHeight="1" x14ac:dyDescent="0.25">
      <c r="A1181" s="34" t="s">
        <v>4296</v>
      </c>
      <c r="B1181" s="35">
        <v>45232</v>
      </c>
      <c r="C1181" s="36">
        <v>45239</v>
      </c>
      <c r="D1181" s="37" t="s">
        <v>50</v>
      </c>
      <c r="E1181" s="38" t="s">
        <v>2861</v>
      </c>
      <c r="F1181" s="38" t="s">
        <v>4297</v>
      </c>
      <c r="G1181" s="39">
        <v>10000000</v>
      </c>
      <c r="H1181" s="40" t="s">
        <v>23</v>
      </c>
      <c r="I1181" s="41" t="s">
        <v>4298</v>
      </c>
      <c r="J1181" s="42">
        <v>0</v>
      </c>
      <c r="K1181" s="43"/>
      <c r="L1181" s="44">
        <f t="shared" si="18"/>
        <v>10000000</v>
      </c>
    </row>
    <row r="1182" spans="1:12" ht="17.25" customHeight="1" x14ac:dyDescent="0.25">
      <c r="A1182" s="34" t="s">
        <v>4299</v>
      </c>
      <c r="B1182" s="35">
        <v>45238</v>
      </c>
      <c r="C1182" s="36">
        <v>45244</v>
      </c>
      <c r="D1182" s="37" t="s">
        <v>20</v>
      </c>
      <c r="E1182" s="38" t="s">
        <v>2872</v>
      </c>
      <c r="F1182" s="38" t="s">
        <v>4300</v>
      </c>
      <c r="G1182" s="39">
        <v>13132500</v>
      </c>
      <c r="H1182" s="40" t="s">
        <v>23</v>
      </c>
      <c r="I1182" s="41" t="s">
        <v>4301</v>
      </c>
      <c r="J1182" s="42">
        <v>0</v>
      </c>
      <c r="K1182" s="43"/>
      <c r="L1182" s="44">
        <f t="shared" si="18"/>
        <v>13132500</v>
      </c>
    </row>
    <row r="1183" spans="1:12" ht="17.25" customHeight="1" x14ac:dyDescent="0.25">
      <c r="A1183" s="34" t="s">
        <v>4302</v>
      </c>
      <c r="B1183" s="35">
        <v>45232</v>
      </c>
      <c r="C1183" s="36">
        <v>45239</v>
      </c>
      <c r="D1183" s="37" t="s">
        <v>20</v>
      </c>
      <c r="E1183" s="38" t="s">
        <v>4303</v>
      </c>
      <c r="F1183" s="38" t="s">
        <v>4304</v>
      </c>
      <c r="G1183" s="39">
        <v>29850000</v>
      </c>
      <c r="H1183" s="40" t="s">
        <v>23</v>
      </c>
      <c r="I1183" s="41" t="s">
        <v>4305</v>
      </c>
      <c r="J1183" s="42">
        <v>0</v>
      </c>
      <c r="K1183" s="43"/>
      <c r="L1183" s="44">
        <f t="shared" si="18"/>
        <v>29850000</v>
      </c>
    </row>
    <row r="1184" spans="1:12" ht="17.25" customHeight="1" x14ac:dyDescent="0.25">
      <c r="A1184" s="34" t="s">
        <v>4306</v>
      </c>
      <c r="B1184" s="35">
        <v>45237</v>
      </c>
      <c r="C1184" s="36">
        <v>45245</v>
      </c>
      <c r="D1184" s="37" t="s">
        <v>20</v>
      </c>
      <c r="E1184" s="38" t="s">
        <v>3094</v>
      </c>
      <c r="F1184" s="38" t="s">
        <v>4307</v>
      </c>
      <c r="G1184" s="39">
        <v>10506000</v>
      </c>
      <c r="H1184" s="40" t="s">
        <v>23</v>
      </c>
      <c r="I1184" s="41" t="s">
        <v>4308</v>
      </c>
      <c r="J1184" s="42">
        <v>0</v>
      </c>
      <c r="K1184" s="43"/>
      <c r="L1184" s="44">
        <f t="shared" si="18"/>
        <v>10506000</v>
      </c>
    </row>
    <row r="1185" spans="1:12" ht="17.25" customHeight="1" x14ac:dyDescent="0.25">
      <c r="A1185" s="34" t="s">
        <v>4309</v>
      </c>
      <c r="B1185" s="35">
        <v>45233</v>
      </c>
      <c r="C1185" s="36">
        <v>45239</v>
      </c>
      <c r="D1185" s="37" t="s">
        <v>20</v>
      </c>
      <c r="E1185" s="38" t="s">
        <v>2968</v>
      </c>
      <c r="F1185" s="38" t="s">
        <v>4310</v>
      </c>
      <c r="G1185" s="39">
        <v>55620000</v>
      </c>
      <c r="H1185" s="40" t="s">
        <v>23</v>
      </c>
      <c r="I1185" s="41" t="s">
        <v>4311</v>
      </c>
      <c r="J1185" s="42">
        <v>0</v>
      </c>
      <c r="K1185" s="43"/>
      <c r="L1185" s="44">
        <f t="shared" si="18"/>
        <v>55620000</v>
      </c>
    </row>
    <row r="1186" spans="1:12" ht="17.25" customHeight="1" x14ac:dyDescent="0.25">
      <c r="A1186" s="34" t="s">
        <v>4312</v>
      </c>
      <c r="B1186" s="35">
        <v>45238</v>
      </c>
      <c r="C1186" s="36">
        <v>45246</v>
      </c>
      <c r="D1186" s="37" t="s">
        <v>20</v>
      </c>
      <c r="E1186" s="38" t="s">
        <v>2975</v>
      </c>
      <c r="F1186" s="38" t="s">
        <v>4313</v>
      </c>
      <c r="G1186" s="39">
        <v>10815000</v>
      </c>
      <c r="H1186" s="40" t="s">
        <v>23</v>
      </c>
      <c r="I1186" s="41" t="s">
        <v>4314</v>
      </c>
      <c r="J1186" s="42">
        <v>0</v>
      </c>
      <c r="K1186" s="43"/>
      <c r="L1186" s="44">
        <f t="shared" si="18"/>
        <v>10815000</v>
      </c>
    </row>
    <row r="1187" spans="1:12" ht="17.25" customHeight="1" x14ac:dyDescent="0.25">
      <c r="A1187" s="34" t="s">
        <v>4315</v>
      </c>
      <c r="B1187" s="35">
        <v>45237</v>
      </c>
      <c r="C1187" s="36">
        <v>45237</v>
      </c>
      <c r="D1187" s="37" t="s">
        <v>2263</v>
      </c>
      <c r="E1187" s="38" t="s">
        <v>4316</v>
      </c>
      <c r="F1187" s="38" t="s">
        <v>4317</v>
      </c>
      <c r="G1187" s="39">
        <v>225291549.69999999</v>
      </c>
      <c r="H1187" s="40" t="s">
        <v>2266</v>
      </c>
      <c r="I1187" s="41" t="s">
        <v>4318</v>
      </c>
      <c r="J1187" s="42">
        <v>0</v>
      </c>
      <c r="K1187" s="43"/>
      <c r="L1187" s="44">
        <f t="shared" si="18"/>
        <v>225291549.69999999</v>
      </c>
    </row>
    <row r="1188" spans="1:12" ht="17.25" customHeight="1" x14ac:dyDescent="0.25">
      <c r="A1188" s="34" t="s">
        <v>4319</v>
      </c>
      <c r="B1188" s="35">
        <v>45237</v>
      </c>
      <c r="C1188" s="36">
        <v>45237</v>
      </c>
      <c r="D1188" s="37" t="s">
        <v>2263</v>
      </c>
      <c r="E1188" s="38" t="s">
        <v>4320</v>
      </c>
      <c r="F1188" s="38" t="s">
        <v>4321</v>
      </c>
      <c r="G1188" s="39">
        <v>225291549.69999999</v>
      </c>
      <c r="H1188" s="40" t="s">
        <v>2266</v>
      </c>
      <c r="I1188" s="41" t="s">
        <v>4322</v>
      </c>
      <c r="J1188" s="42">
        <v>0</v>
      </c>
      <c r="K1188" s="43"/>
      <c r="L1188" s="44">
        <f t="shared" si="18"/>
        <v>225291549.69999999</v>
      </c>
    </row>
    <row r="1189" spans="1:12" ht="17.25" customHeight="1" x14ac:dyDescent="0.25">
      <c r="A1189" s="34" t="s">
        <v>4323</v>
      </c>
      <c r="B1189" s="35">
        <v>45237</v>
      </c>
      <c r="C1189" s="36">
        <v>45237</v>
      </c>
      <c r="D1189" s="37" t="s">
        <v>2263</v>
      </c>
      <c r="E1189" s="38" t="s">
        <v>4324</v>
      </c>
      <c r="F1189" s="38" t="s">
        <v>4325</v>
      </c>
      <c r="G1189" s="39">
        <v>225291549.69999999</v>
      </c>
      <c r="H1189" s="40" t="s">
        <v>2266</v>
      </c>
      <c r="I1189" s="41" t="s">
        <v>4326</v>
      </c>
      <c r="J1189" s="42">
        <v>0</v>
      </c>
      <c r="K1189" s="43"/>
      <c r="L1189" s="44">
        <f t="shared" si="18"/>
        <v>225291549.69999999</v>
      </c>
    </row>
    <row r="1190" spans="1:12" ht="17.25" customHeight="1" x14ac:dyDescent="0.25">
      <c r="A1190" s="34" t="s">
        <v>4327</v>
      </c>
      <c r="B1190" s="35">
        <v>45237</v>
      </c>
      <c r="C1190" s="36">
        <v>45237</v>
      </c>
      <c r="D1190" s="37" t="s">
        <v>2263</v>
      </c>
      <c r="E1190" s="38" t="s">
        <v>4328</v>
      </c>
      <c r="F1190" s="38" t="s">
        <v>4329</v>
      </c>
      <c r="G1190" s="39">
        <v>225291549.69999999</v>
      </c>
      <c r="H1190" s="40" t="s">
        <v>2266</v>
      </c>
      <c r="I1190" s="41" t="s">
        <v>4330</v>
      </c>
      <c r="J1190" s="42">
        <v>0</v>
      </c>
      <c r="K1190" s="43"/>
      <c r="L1190" s="44">
        <f t="shared" si="18"/>
        <v>225291549.69999999</v>
      </c>
    </row>
    <row r="1191" spans="1:12" ht="17.25" customHeight="1" x14ac:dyDescent="0.25">
      <c r="A1191" s="34" t="s">
        <v>4331</v>
      </c>
      <c r="B1191" s="35">
        <v>45238</v>
      </c>
      <c r="C1191" s="36">
        <v>45239</v>
      </c>
      <c r="D1191" s="37" t="s">
        <v>20</v>
      </c>
      <c r="E1191" s="38" t="s">
        <v>4332</v>
      </c>
      <c r="F1191" s="38" t="s">
        <v>4333</v>
      </c>
      <c r="G1191" s="39">
        <v>57890000</v>
      </c>
      <c r="H1191" s="40" t="s">
        <v>2908</v>
      </c>
      <c r="I1191" s="41" t="s">
        <v>4334</v>
      </c>
      <c r="J1191" s="42">
        <v>0</v>
      </c>
      <c r="K1191" s="43"/>
      <c r="L1191" s="44">
        <f t="shared" si="18"/>
        <v>57890000</v>
      </c>
    </row>
    <row r="1192" spans="1:12" ht="17.25" customHeight="1" x14ac:dyDescent="0.25">
      <c r="A1192" s="34" t="s">
        <v>4335</v>
      </c>
      <c r="B1192" s="35">
        <v>45239</v>
      </c>
      <c r="C1192" s="36">
        <v>45245</v>
      </c>
      <c r="D1192" s="37" t="s">
        <v>20</v>
      </c>
      <c r="E1192" s="38" t="s">
        <v>4336</v>
      </c>
      <c r="F1192" s="38" t="s">
        <v>4337</v>
      </c>
      <c r="G1192" s="39">
        <v>23175000</v>
      </c>
      <c r="H1192" s="40" t="s">
        <v>23</v>
      </c>
      <c r="I1192" s="41" t="s">
        <v>4338</v>
      </c>
      <c r="J1192" s="42">
        <v>0</v>
      </c>
      <c r="K1192" s="43"/>
      <c r="L1192" s="44">
        <f t="shared" si="18"/>
        <v>23175000</v>
      </c>
    </row>
    <row r="1193" spans="1:12" ht="17.25" customHeight="1" x14ac:dyDescent="0.25">
      <c r="A1193" s="34" t="s">
        <v>4339</v>
      </c>
      <c r="B1193" s="35">
        <v>45240</v>
      </c>
      <c r="C1193" s="36">
        <v>45240</v>
      </c>
      <c r="D1193" s="37" t="s">
        <v>2263</v>
      </c>
      <c r="E1193" s="38" t="s">
        <v>4340</v>
      </c>
      <c r="F1193" s="38" t="s">
        <v>4341</v>
      </c>
      <c r="G1193" s="39">
        <v>225291549.69999999</v>
      </c>
      <c r="H1193" s="40" t="s">
        <v>2266</v>
      </c>
      <c r="I1193" s="41" t="s">
        <v>4330</v>
      </c>
      <c r="J1193" s="42">
        <v>0</v>
      </c>
      <c r="K1193" s="43"/>
      <c r="L1193" s="44">
        <f t="shared" si="18"/>
        <v>225291549.69999999</v>
      </c>
    </row>
    <row r="1194" spans="1:12" ht="17.25" customHeight="1" x14ac:dyDescent="0.25">
      <c r="A1194" s="34" t="s">
        <v>4342</v>
      </c>
      <c r="B1194" s="35">
        <v>45246</v>
      </c>
      <c r="C1194" s="36">
        <v>45247</v>
      </c>
      <c r="D1194" s="37" t="s">
        <v>20</v>
      </c>
      <c r="E1194" s="38" t="s">
        <v>4343</v>
      </c>
      <c r="F1194" s="38" t="s">
        <v>4344</v>
      </c>
      <c r="G1194" s="39">
        <v>29600000</v>
      </c>
      <c r="H1194" s="40" t="s">
        <v>2908</v>
      </c>
      <c r="I1194" s="41" t="s">
        <v>4345</v>
      </c>
      <c r="J1194" s="42">
        <v>0</v>
      </c>
      <c r="K1194" s="43"/>
      <c r="L1194" s="44">
        <f t="shared" si="18"/>
        <v>29600000</v>
      </c>
    </row>
    <row r="1195" spans="1:12" ht="17.25" customHeight="1" x14ac:dyDescent="0.25">
      <c r="A1195" s="34" t="s">
        <v>4346</v>
      </c>
      <c r="B1195" s="35">
        <v>45250</v>
      </c>
      <c r="C1195" s="36">
        <v>45252</v>
      </c>
      <c r="D1195" s="37" t="s">
        <v>20</v>
      </c>
      <c r="E1195" s="38" t="s">
        <v>576</v>
      </c>
      <c r="F1195" s="38" t="s">
        <v>4347</v>
      </c>
      <c r="G1195" s="39">
        <v>32472667</v>
      </c>
      <c r="H1195" s="40" t="s">
        <v>23</v>
      </c>
      <c r="I1195" s="41" t="s">
        <v>4348</v>
      </c>
      <c r="J1195" s="42">
        <v>0</v>
      </c>
      <c r="K1195" s="43"/>
      <c r="L1195" s="44">
        <f t="shared" si="18"/>
        <v>32472667</v>
      </c>
    </row>
    <row r="1196" spans="1:12" ht="17.25" customHeight="1" x14ac:dyDescent="0.25">
      <c r="A1196" s="34" t="s">
        <v>4349</v>
      </c>
      <c r="B1196" s="35">
        <v>45253</v>
      </c>
      <c r="C1196" s="36">
        <v>45264</v>
      </c>
      <c r="D1196" s="37" t="s">
        <v>479</v>
      </c>
      <c r="E1196" s="38" t="s">
        <v>4350</v>
      </c>
      <c r="F1196" s="38" t="s">
        <v>4351</v>
      </c>
      <c r="G1196" s="39">
        <v>5816000</v>
      </c>
      <c r="H1196" s="40" t="s">
        <v>2562</v>
      </c>
      <c r="I1196" s="41" t="s">
        <v>4352</v>
      </c>
      <c r="J1196" s="42">
        <v>0</v>
      </c>
      <c r="K1196" s="43"/>
      <c r="L1196" s="44">
        <f t="shared" si="18"/>
        <v>5816000</v>
      </c>
    </row>
    <row r="1197" spans="1:12" ht="17.25" customHeight="1" x14ac:dyDescent="0.25">
      <c r="A1197" s="34" t="s">
        <v>4353</v>
      </c>
      <c r="B1197" s="35">
        <v>45252</v>
      </c>
      <c r="C1197" s="36">
        <v>45254</v>
      </c>
      <c r="D1197" s="37" t="s">
        <v>20</v>
      </c>
      <c r="E1197" s="38" t="s">
        <v>4354</v>
      </c>
      <c r="F1197" s="38" t="s">
        <v>4355</v>
      </c>
      <c r="G1197" s="39">
        <v>29000000</v>
      </c>
      <c r="H1197" s="40" t="s">
        <v>23</v>
      </c>
      <c r="I1197" s="41" t="s">
        <v>4356</v>
      </c>
      <c r="J1197" s="42">
        <v>0</v>
      </c>
      <c r="K1197" s="43"/>
      <c r="L1197" s="44">
        <f t="shared" si="18"/>
        <v>29000000</v>
      </c>
    </row>
    <row r="1198" spans="1:12" ht="17.25" customHeight="1" x14ac:dyDescent="0.25">
      <c r="A1198" s="34" t="s">
        <v>4357</v>
      </c>
      <c r="B1198" s="35">
        <v>45246</v>
      </c>
      <c r="C1198" s="36">
        <v>45246</v>
      </c>
      <c r="D1198" s="37" t="s">
        <v>2642</v>
      </c>
      <c r="E1198" s="38" t="s">
        <v>4358</v>
      </c>
      <c r="F1198" s="38" t="s">
        <v>4359</v>
      </c>
      <c r="G1198" s="39">
        <v>0</v>
      </c>
      <c r="H1198" s="40" t="s">
        <v>3278</v>
      </c>
      <c r="I1198" s="41" t="s">
        <v>4360</v>
      </c>
      <c r="J1198" s="42">
        <v>0</v>
      </c>
      <c r="K1198" s="43"/>
      <c r="L1198" s="44">
        <f t="shared" si="18"/>
        <v>0</v>
      </c>
    </row>
    <row r="1199" spans="1:12" ht="17.25" customHeight="1" x14ac:dyDescent="0.25">
      <c r="A1199" s="34" t="s">
        <v>4361</v>
      </c>
      <c r="B1199" s="35">
        <v>45253</v>
      </c>
      <c r="C1199" s="36">
        <v>45254</v>
      </c>
      <c r="D1199" s="37" t="s">
        <v>20</v>
      </c>
      <c r="E1199" s="38" t="s">
        <v>4362</v>
      </c>
      <c r="F1199" s="38" t="s">
        <v>4363</v>
      </c>
      <c r="G1199" s="39">
        <v>29633333</v>
      </c>
      <c r="H1199" s="40" t="s">
        <v>23</v>
      </c>
      <c r="I1199" s="41" t="s">
        <v>4364</v>
      </c>
      <c r="J1199" s="42">
        <v>0</v>
      </c>
      <c r="K1199" s="43"/>
      <c r="L1199" s="44">
        <f t="shared" si="18"/>
        <v>29633333</v>
      </c>
    </row>
    <row r="1200" spans="1:12" ht="17.25" customHeight="1" x14ac:dyDescent="0.25">
      <c r="A1200" s="34" t="s">
        <v>4365</v>
      </c>
      <c r="B1200" s="35">
        <v>45258</v>
      </c>
      <c r="C1200" s="36">
        <v>45259</v>
      </c>
      <c r="D1200" s="37" t="s">
        <v>20</v>
      </c>
      <c r="E1200" s="38" t="s">
        <v>548</v>
      </c>
      <c r="F1200" s="38" t="s">
        <v>4366</v>
      </c>
      <c r="G1200" s="39">
        <v>36600000</v>
      </c>
      <c r="H1200" s="40" t="s">
        <v>23</v>
      </c>
      <c r="I1200" s="41" t="s">
        <v>4367</v>
      </c>
      <c r="J1200" s="42">
        <v>0</v>
      </c>
      <c r="K1200" s="43"/>
      <c r="L1200" s="44">
        <f t="shared" si="18"/>
        <v>36600000</v>
      </c>
    </row>
    <row r="1201" spans="1:12" ht="17.25" customHeight="1" x14ac:dyDescent="0.25">
      <c r="A1201" s="34" t="s">
        <v>4368</v>
      </c>
      <c r="B1201" s="35">
        <v>45258</v>
      </c>
      <c r="C1201" s="36">
        <v>45265</v>
      </c>
      <c r="D1201" s="37" t="s">
        <v>20</v>
      </c>
      <c r="E1201" s="38" t="s">
        <v>3234</v>
      </c>
      <c r="F1201" s="38" t="s">
        <v>4369</v>
      </c>
      <c r="G1201" s="39">
        <v>7210000</v>
      </c>
      <c r="H1201" s="40" t="s">
        <v>23</v>
      </c>
      <c r="I1201" s="41" t="s">
        <v>4370</v>
      </c>
      <c r="J1201" s="42">
        <v>0</v>
      </c>
      <c r="K1201" s="43"/>
      <c r="L1201" s="44">
        <f t="shared" si="18"/>
        <v>7210000</v>
      </c>
    </row>
    <row r="1202" spans="1:12" ht="17.25" customHeight="1" x14ac:dyDescent="0.25">
      <c r="A1202" s="34" t="s">
        <v>4371</v>
      </c>
      <c r="B1202" s="35">
        <v>45258</v>
      </c>
      <c r="C1202" s="36">
        <v>45262</v>
      </c>
      <c r="D1202" s="37" t="s">
        <v>20</v>
      </c>
      <c r="E1202" s="38" t="s">
        <v>4372</v>
      </c>
      <c r="F1202" s="38" t="s">
        <v>4373</v>
      </c>
      <c r="G1202" s="39">
        <v>5716500</v>
      </c>
      <c r="H1202" s="40" t="s">
        <v>23</v>
      </c>
      <c r="I1202" s="41" t="s">
        <v>4374</v>
      </c>
      <c r="J1202" s="42">
        <v>0</v>
      </c>
      <c r="K1202" s="43"/>
      <c r="L1202" s="44">
        <f t="shared" si="18"/>
        <v>5716500</v>
      </c>
    </row>
  </sheetData>
  <autoFilter ref="A11:L1202" xr:uid="{7343229E-C715-43E9-9F2B-86DEC18B946E}"/>
  <mergeCells count="1">
    <mergeCell ref="A10:L10"/>
  </mergeCells>
  <conditionalFormatting sqref="A9:A11">
    <cfRule type="duplicateValues" dxfId="3" priority="4"/>
  </conditionalFormatting>
  <conditionalFormatting sqref="E12:E1202">
    <cfRule type="duplicateValues" dxfId="2" priority="3"/>
  </conditionalFormatting>
  <conditionalFormatting sqref="A12:A1202">
    <cfRule type="duplicateValues" dxfId="1" priority="2"/>
  </conditionalFormatting>
  <conditionalFormatting sqref="I12:I1202">
    <cfRule type="duplicateValues" dxfId="0" priority="1"/>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vt:lpstr>
      <vt:lpstr>NOVIEMBRE!Área_de_impresión</vt:lpstr>
      <vt:lpstr>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2024-01-21T23:18:18Z</dcterms:created>
  <dcterms:modified xsi:type="dcterms:W3CDTF">2024-01-21T23:18:52Z</dcterms:modified>
</cp:coreProperties>
</file>