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11"/>
  <workbookPr/>
  <mc:AlternateContent xmlns:mc="http://schemas.openxmlformats.org/markup-compatibility/2006">
    <mc:Choice Requires="x15">
      <x15ac:absPath xmlns:x15ac="http://schemas.microsoft.com/office/spreadsheetml/2010/11/ac" url="C:\Users\ASUS\AppData\Local\Microsoft\Windows\INetCache\Content.Outlook\F4FRWIV7\"/>
    </mc:Choice>
  </mc:AlternateContent>
  <xr:revisionPtr revIDLastSave="0" documentId="13_ncr:1_{A9E7BF4E-3399-4844-9E98-2BBDE3E2B156}" xr6:coauthVersionLast="47" xr6:coauthVersionMax="47" xr10:uidLastSave="{00000000-0000-0000-0000-000000000000}"/>
  <bookViews>
    <workbookView xWindow="-108" yWindow="-108" windowWidth="23256" windowHeight="12456" xr2:uid="{00000000-000D-0000-FFFF-FFFF00000000}"/>
  </bookViews>
  <sheets>
    <sheet name="OCTUBRE" sheetId="15" r:id="rId1"/>
  </sheets>
  <externalReferences>
    <externalReference r:id="rId2"/>
  </externalReferences>
  <definedNames>
    <definedName name="_xlnm._FilterDatabase" localSheetId="0" hidden="1">OCTUBRE!$A$11:$R$1204</definedName>
    <definedName name="_xlnm.Print_Area" localSheetId="0">OCTUBRE!$A$3:$R$161</definedName>
    <definedName name="Subsecretaría">[1]DATOS!#REF!</definedName>
    <definedName name="_xlnm.Print_Titles" localSheetId="0">OCTUBRE!$3:$4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5" l="1"/>
  <c r="G4" i="15" l="1"/>
  <c r="G5" i="15"/>
  <c r="G7" i="15"/>
  <c r="G3" i="15" l="1"/>
  <c r="G2" i="15"/>
  <c r="G6" i="15"/>
  <c r="G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author>
  </authors>
  <commentList>
    <comment ref="G884" authorId="0" shapeId="0" xr:uid="{00000000-0006-0000-0000-000001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5" authorId="0" shapeId="0" xr:uid="{00000000-0006-0000-0000-000002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6" authorId="0" shapeId="0" xr:uid="{00000000-0006-0000-0000-000003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7" authorId="0" shapeId="0" xr:uid="{00000000-0006-0000-0000-000004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8" authorId="0" shapeId="0" xr:uid="{00000000-0006-0000-0000-000005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9" authorId="0" shapeId="0" xr:uid="{00000000-0006-0000-0000-000006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0" authorId="0" shapeId="0" xr:uid="{00000000-0006-0000-0000-000007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1" authorId="0" shapeId="0" xr:uid="{00000000-0006-0000-0000-000008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2" authorId="0" shapeId="0" xr:uid="{00000000-0006-0000-0000-000009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3" authorId="0" shapeId="0" xr:uid="{00000000-0006-0000-0000-00000A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4" authorId="0" shapeId="0" xr:uid="{00000000-0006-0000-0000-00000B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5" authorId="0" shapeId="0" xr:uid="{00000000-0006-0000-0000-00000C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6" authorId="0" shapeId="0" xr:uid="{00000000-0006-0000-0000-00000D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7" authorId="0" shapeId="0" xr:uid="{00000000-0006-0000-0000-00000E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8" authorId="0" shapeId="0" xr:uid="{00000000-0006-0000-0000-00000F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9" authorId="0" shapeId="0" xr:uid="{00000000-0006-0000-0000-000010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0" authorId="0" shapeId="0" xr:uid="{00000000-0006-0000-0000-000011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1" authorId="0" shapeId="0" xr:uid="{00000000-0006-0000-0000-000012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2" authorId="0" shapeId="0" xr:uid="{00000000-0006-0000-0000-000013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3" authorId="0" shapeId="0" xr:uid="{00000000-0006-0000-0000-000014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4" authorId="0" shapeId="0" xr:uid="{00000000-0006-0000-0000-000015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5" authorId="0" shapeId="0" xr:uid="{00000000-0006-0000-0000-000016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6" authorId="0" shapeId="0" xr:uid="{00000000-0006-0000-0000-000017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7" authorId="0" shapeId="0" xr:uid="{00000000-0006-0000-0000-000018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8" authorId="0" shapeId="0" xr:uid="{00000000-0006-0000-0000-000019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9" authorId="0" shapeId="0" xr:uid="{00000000-0006-0000-0000-00001A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0" authorId="0" shapeId="0" xr:uid="{00000000-0006-0000-0000-00001B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1" authorId="0" shapeId="0" xr:uid="{00000000-0006-0000-0000-00001C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2" authorId="0" shapeId="0" xr:uid="{00000000-0006-0000-0000-00001D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3" authorId="0" shapeId="0" xr:uid="{00000000-0006-0000-0000-00001E0000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List>
</comments>
</file>

<file path=xl/sharedStrings.xml><?xml version="1.0" encoding="utf-8"?>
<sst xmlns="http://schemas.openxmlformats.org/spreadsheetml/2006/main" count="5992" uniqueCount="3198">
  <si>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</si>
  <si>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</si>
  <si>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</si>
  <si>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</si>
  <si>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</si>
  <si>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</si>
  <si>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</si>
  <si>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</si>
  <si>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</si>
  <si>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</si>
  <si>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</si>
  <si>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MARY SOL BATERO CALVO</t>
  </si>
  <si>
    <t>LEIDY CATALINA GONZALEZ GUATIBONZA</t>
  </si>
  <si>
    <t>GERMAN ALBERTO BAQUIRO DUQUE</t>
  </si>
  <si>
    <t>ERIKA DEL PILAR QUINTERO VARELA</t>
  </si>
  <si>
    <t>JAVIER FERNANDO VARGAS DEVIA</t>
  </si>
  <si>
    <t>EDITH JULIETH CAMARGO PARDO</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</si>
  <si>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</si>
  <si>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</si>
  <si>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</si>
  <si>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</si>
  <si>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</si>
  <si>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</si>
  <si>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</si>
  <si>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</si>
  <si>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</si>
  <si>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</si>
  <si>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</si>
  <si>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</si>
  <si>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</si>
  <si>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</si>
  <si>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</si>
  <si>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PRESTAR SERVICIOS PROFESIONALES DE APOYO JURIDICO PARA SUSTANCIAR INVESTIGACIONES ADMINISTRATIVAS RELACIONADAS CON LA ENAJENACIÓN Y ARRENDAMIENTO DE VIVIENDA.</t>
  </si>
  <si>
    <t>ANGIE LIZETH HERNANDEZ PEÑA</t>
  </si>
  <si>
    <t>LILIANA MARCELA BASTO ZABALA</t>
  </si>
  <si>
    <t>JOHAN SEBASTIAN POVEDA RIAÑO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</si>
  <si>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</si>
  <si>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</si>
  <si>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</si>
  <si>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</si>
  <si>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</si>
  <si>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</si>
  <si>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</si>
  <si>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</si>
  <si>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ANDRES FELIPE PEREIRA FUYO</t>
  </si>
  <si>
    <t>DANIEL DAVID ACOSTA MONTILLA</t>
  </si>
  <si>
    <t>DIANA PATRICIA COVALEDA SALAS</t>
  </si>
  <si>
    <t>ORLANDO JAVIER TRUJILLO IRURITA</t>
  </si>
  <si>
    <t>ANDRES MAURICIO ARTUNDUAGA SANTOS</t>
  </si>
  <si>
    <t>MARIA ISABEL SERRANO PIRAQUIVE</t>
  </si>
  <si>
    <t>JULIAN ALBERTO VASQUEZ GRAJALES</t>
  </si>
  <si>
    <t>LIZ CAROLINA RODRIGUEZ BELTRAN</t>
  </si>
  <si>
    <t>EDUART OSWALDO LARREA PIRAQUIVE</t>
  </si>
  <si>
    <t>JAVIER ORLANDO MONDRAGON SOSA</t>
  </si>
  <si>
    <t>ZAIDA FABIOLA WILCHES ORTIZ</t>
  </si>
  <si>
    <t>MARIA CECILIA BENAVIDES ESCOBAR</t>
  </si>
  <si>
    <t>HARLEY FERNEY FERNANDEZ ALVARADO</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</si>
  <si>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</si>
  <si>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</si>
  <si>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</si>
  <si>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</si>
  <si>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</si>
  <si>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</si>
  <si>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</si>
  <si>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</si>
  <si>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</si>
  <si>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</si>
  <si>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</si>
  <si>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</si>
  <si>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</si>
  <si>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</si>
  <si>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</si>
  <si>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</si>
  <si>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</si>
  <si>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</si>
  <si>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</si>
  <si>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</si>
  <si>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</si>
  <si>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ANGELA DANELLY CALCETERO LESMES</t>
  </si>
  <si>
    <t>MARIELA PATRICIA GONZALEZ CHIRINO</t>
  </si>
  <si>
    <t>SERGIO ARTURO SANCHEZ SALAMANCA</t>
  </si>
  <si>
    <t>TANIA SOFIA PUENTES ROJAS</t>
  </si>
  <si>
    <t>AMBAR MILENA BARBOSA RODRIGUEZ</t>
  </si>
  <si>
    <t>MARIA FERNANDA ARIZA LOZANO</t>
  </si>
  <si>
    <t>SUJEI CONSUELO VANEGAS PRADA</t>
  </si>
  <si>
    <t>LEONEL ALBERTO MIRANDA RUIZ</t>
  </si>
  <si>
    <t>BELMA LORENA LUQUE SANCHEZ</t>
  </si>
  <si>
    <t>LINA XIMENA TORRES CERINZA</t>
  </si>
  <si>
    <t>ANGELICA MARIA ROZO BAQUERO</t>
  </si>
  <si>
    <t>IRMA LORENA NIÑO PINILLA</t>
  </si>
  <si>
    <t>ALBA CRISTINA MELO GOMEZ</t>
  </si>
  <si>
    <t>LINA MARIA SAZIPA MORENO</t>
  </si>
  <si>
    <t>DAVID REINALDO JOJOA NIÑO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</si>
  <si>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</si>
  <si>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</si>
  <si>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</si>
  <si>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</si>
  <si>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</si>
  <si>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</si>
  <si>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</si>
  <si>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</si>
  <si>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WILLIAM FABIAN ANGULO FORERO</t>
  </si>
  <si>
    <t>EDUAR FERNANDO JARAMILLO CERINZA</t>
  </si>
  <si>
    <t>CLAUDIA YAMILE CASTIBLANCO AREVALO</t>
  </si>
  <si>
    <t>DIANA CAROLINA GOMEZ ALVAREZ</t>
  </si>
  <si>
    <t>SERGIO ALEJANDRO AVELLA FIGUEROA</t>
  </si>
  <si>
    <t>MIGUEL ANGEL ANDRADE DIAZ</t>
  </si>
  <si>
    <t>MIGUEL ANGEL ROMERO SUAREZ</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</si>
  <si>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</si>
  <si>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</si>
  <si>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</si>
  <si>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</si>
  <si>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</si>
  <si>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</si>
  <si>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</si>
  <si>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</si>
  <si>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PRESTAR SERVICIOS PROFESIONALES DE APOYO JURIDICO PARA SUSTANCIAR INVESTIGACIONES ADMINISTRATIVAS RELACIONADAS CON LA ENAJENACION Y ARRENDAMIENTO DE VIVIENDA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</si>
  <si>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</si>
  <si>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</si>
  <si>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</si>
  <si>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</si>
  <si>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JUAN DIEGO SALDAÑA ARIAS</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</si>
  <si>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</si>
  <si>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</si>
  <si>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</si>
  <si>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</si>
  <si>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</si>
  <si>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AXEL DAVID MURILLO PAREDES</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</si>
  <si>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</si>
  <si>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</si>
  <si>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</si>
  <si>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</si>
  <si>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</si>
  <si>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</si>
  <si>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PRESTAR SERVICIOS PROFESIONALES PARA APOYAR TECNICAMENTE A LA SUBDIRECCIÓN DE INVESTIGACIONES Y CONTROL DE VIVIENDA EN LAS ACTUACIONES ADMINISTRATIVAS RELACIONADAS CON LA ENAJENCIÓN DE VIVIENDA EN BOGOTÁ</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</si>
  <si>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</si>
  <si>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</si>
  <si>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</si>
  <si>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</si>
  <si>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</si>
  <si>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</si>
  <si>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</si>
  <si>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</si>
  <si>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</si>
  <si>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DIANA FABIOLA PEÑA CETINA</t>
  </si>
  <si>
    <t>PRESTAR SERVICIOS PARA BRINDAR APOYO TÉCNICO Y OPERATIVO EN LAS ACTIVIDADES DESARROLLADAS EN EL PROCESO DE GESTIÓN CONTRACTUAL Y ADMINISTRATIVA</t>
  </si>
  <si>
    <t>EDWIN YAMID ORTIZ SALAS</t>
  </si>
  <si>
    <t>ANA LORENA DANDERINO TORRES</t>
  </si>
  <si>
    <t>DIANA LUCIA SALGADO GARZA</t>
  </si>
  <si>
    <t>PAULA ANDREA GUEVARA CRISTANCHO</t>
  </si>
  <si>
    <t>JAIME ERNESTO GUERRA CONTRERAS</t>
  </si>
  <si>
    <t>PRESTAR SERVICIOS DE APOYO A LA GESTION EN EL DESARROLLO DE ACTIVIDADES DE CARÁCTER ADMINISTRATIVO Y APOYO EN EL SEGUIMIENTO Y DE RESPUESTA A SOLICITUDES QUE SE ADELANTAN EN LA SUBSECRETARIA DE INSPECCION VIGILANCIA Y CONTROL DE VIVIENDA</t>
  </si>
  <si>
    <t>HENRY ALFONSO DIAZ HERNANDEZ</t>
  </si>
  <si>
    <t>SANDRA MILENA PINZON GARCIA</t>
  </si>
  <si>
    <t>MARIA CAROLINA RUEDA PEREZ</t>
  </si>
  <si>
    <t>DANIELA ALEXANDRA MAYORGA ROBAYO</t>
  </si>
  <si>
    <t>CARLOS ANDRES BARRETO GUZMAN</t>
  </si>
  <si>
    <t>JONATAN STEVEN VASQUEZ FRANCO</t>
  </si>
  <si>
    <t>DIANA PAOLA RAMIREZ SILVA</t>
  </si>
  <si>
    <t>PRESTAR SERVICIOS DE APOYO A LA GESTIÓN PARA BRINDAR APOYO EN ACTIVIDADES OPERATIVAS EN LA SUBDIRECCIÓN DE INVESTIGACIONES Y CONTROL DE VIVIENDA</t>
  </si>
  <si>
    <t>NANCY MERY VILLARREAL HERNANDEZ</t>
  </si>
  <si>
    <t>SAMUEL ENRIQUE FLOREZ MARTINEZ</t>
  </si>
  <si>
    <t>DIEGO ALEJANDRO NARANJO NIETO</t>
  </si>
  <si>
    <t>MARIA ALEJANDRA GUARNIZO LATORRE</t>
  </si>
  <si>
    <t>LILIANA PATRICIA MIRANDA RUIZ</t>
  </si>
  <si>
    <t>PRESTAR SERVICIOS PROFESIONALES PARA APOYAR TECNICAMENTE A LA SUBDIRECCIÓN DE PREVENCIÓN Y SEGUIMIENTO EN LAS ACTIVIDADES DE MONITOREO DE LAS AREAS SUSCEPTIBLES DE OCUPACIÓN ILEGAL Y EN LA PREVENCIÓN DE DESARROLLOS ILEGALES EN EL DISTRITO CAPITAL.</t>
  </si>
  <si>
    <t>DAVID LEONARDO REYES PEDREROS</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</si>
  <si>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</si>
  <si>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</si>
  <si>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</si>
  <si>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</si>
  <si>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JULIAN CAMILO CORTES MONROY</t>
  </si>
  <si>
    <t>ANDRES FERNANDO DIAZ GUZMAN</t>
  </si>
  <si>
    <t>GHEINER SAUL CARDENAS MANZANARES</t>
  </si>
  <si>
    <t>JULIA LILIANA CONTRERAS BENAVIDES</t>
  </si>
  <si>
    <t>DIEGO ARMANDO RODRIGUEZ PANQUEVA</t>
  </si>
  <si>
    <t>DIEGO ARMANDO PONCE CARDENAS</t>
  </si>
  <si>
    <t>GINNA DOLLY RODRIGUEZ RODRIGUEZ</t>
  </si>
  <si>
    <t>TATIANA XIMENA ROJAS GARCIA</t>
  </si>
  <si>
    <t>SANDRA FRANCINE TORRES ROJAS</t>
  </si>
  <si>
    <t>DIANA PAOLA MONTEALEGRE VILLANUEVA</t>
  </si>
  <si>
    <t>JOHN ALEXANDER VALBUENA DIAZ</t>
  </si>
  <si>
    <t>MARIA ALEJANDRA CARDENAS SICHACA</t>
  </si>
  <si>
    <t>LEIDY VIVIANA BELTRAN PINZON</t>
  </si>
  <si>
    <t>LISSA MARIA RUIZ ORJUELA</t>
  </si>
  <si>
    <t>JAVIER ALBERTO SOTO OJEDA</t>
  </si>
  <si>
    <t>NATALY ANDREA SALAZAR LADINO</t>
  </si>
  <si>
    <t>JAIRO DAVID CASTILLO ROBAYO</t>
  </si>
  <si>
    <t>CLAUDIA PATRICIA ARIAS ROJAS</t>
  </si>
  <si>
    <t>EDWIN ARIEL ULLOA CALVO</t>
  </si>
  <si>
    <t>MARIA ALEJANDRA GOMEZ GALEANO</t>
  </si>
  <si>
    <t>LADY JHOVANNA CANCHIMBO VERNAZA</t>
  </si>
  <si>
    <t>DELFI KATERINE RODRIGUEZ GONGORA</t>
  </si>
  <si>
    <t>NELSON RENE CASAS SANCHEZ</t>
  </si>
  <si>
    <t>SARA LUCIA GARCIA CABRALES</t>
  </si>
  <si>
    <t>JENNY PAOLA LOZANO LOZANO</t>
  </si>
  <si>
    <t>MARIA ALEXANDRA CORTES RINCON</t>
  </si>
  <si>
    <t>CINDY LORENA MORA RODRIGUEZ</t>
  </si>
  <si>
    <t>OSCAR ANDRES ROBAYO CASTELLANOS</t>
  </si>
  <si>
    <t>PRESTAR SERVICIOS PROFESIONALES PARA APOYAR JURIDICAMENTE LAS ACTIVIDADES ORIENTADAS AL CONTROL DE PROYECTOS DE ENAJENACIÓN DE VIVIENDA.</t>
  </si>
  <si>
    <t>DIANA MILENA GOMEZ BARAHONA</t>
  </si>
  <si>
    <t>CARLOS ARTURO BENAVIDES CASTRILLON</t>
  </si>
  <si>
    <t>WILLIAM FERNANDO CASTAÑEDA PEREZ</t>
  </si>
  <si>
    <t>MARIA CAMILA GUAVITA VELASQUEZ</t>
  </si>
  <si>
    <t>KAREN LUCIA CAMARGO DE LA HOZ</t>
  </si>
  <si>
    <t>DIEGO MAURICIO PALACIO RODRIGUEZ</t>
  </si>
  <si>
    <t>JULIETH YICELA ROJAS MARTINEZ</t>
  </si>
  <si>
    <t>OSCAR FABIAN MARTINEZ CARRILLO</t>
  </si>
  <si>
    <t>JUAN DIEGO CHAMORRO SEPULVEDA</t>
  </si>
  <si>
    <t>LAURA ANDREA ZARAZA MARTINEZ</t>
  </si>
  <si>
    <t>MARIA ALEJANDRA RESTREPO ARIZA</t>
  </si>
  <si>
    <t>DIANA ANGELICA LOPEZ RODRIGUEZ</t>
  </si>
  <si>
    <t>ADRIANA MARCELA GONZALEZ CASTRO</t>
  </si>
  <si>
    <t>JULIAN ARMANDO DIAZ SALAMANCA</t>
  </si>
  <si>
    <t>DAVID LEONARDO BENAVIDES NIÑO</t>
  </si>
  <si>
    <t>DIANA PATRICIA PINO ROJAS</t>
  </si>
  <si>
    <t>CARMEN ELENA MARTINEZ GARCIA</t>
  </si>
  <si>
    <t>JULIO CESAR BUITRAGO VARGAS</t>
  </si>
  <si>
    <t>YEISSON FERNANDO ORTIZ SABOGAL</t>
  </si>
  <si>
    <t>BRAYAN DANIEL CRISTIANO CARDENAS</t>
  </si>
  <si>
    <t>CAMILO HERNANDO GOMEZ CARDENAS</t>
  </si>
  <si>
    <t>DIEGO ALEXANDER PRIETO RINCON</t>
  </si>
  <si>
    <t>EDNA JOHANA MARTINEZ MUÑOZ</t>
  </si>
  <si>
    <t>DIANA PATRICIA RODRIGUEZ OSORIO</t>
  </si>
  <si>
    <t>JUAN GILBERTO LINARES BUSTOS</t>
  </si>
  <si>
    <t>ERICA NATALY ALVAREZ SANCHEZ</t>
  </si>
  <si>
    <t>JORGE IVAN RUBIO RICO</t>
  </si>
  <si>
    <t>DIANA CAROLINA ACOSTA SANTAMARIA</t>
  </si>
  <si>
    <t>JULIO CESAR BENAVIDES CARRANZA</t>
  </si>
  <si>
    <t>LINDA KATERINNE CASTAÑEDA DAZA</t>
  </si>
  <si>
    <t>BERTHA LUCIA GOMEZ MORENO</t>
  </si>
  <si>
    <t>FRANCISCO JAVIER CONTRERAS ZAMBRANO</t>
  </si>
  <si>
    <t>LUIS HANDERSON MOTTA ESCALANTE</t>
  </si>
  <si>
    <t>CESAR AUGUSTO SOSA GIRALDO</t>
  </si>
  <si>
    <t>GLORIA STELLA PENAGOS VARGAS</t>
  </si>
  <si>
    <t>KHAANKO NORBERTO RUIZ RODRIGUEZ</t>
  </si>
  <si>
    <t>RODRIGO ALONSO RODRIGUEZ CARDOZO</t>
  </si>
  <si>
    <t>JUAN CARLOS LOZANO MAHECHA</t>
  </si>
  <si>
    <t>CHRISTIAN DAVID OSORIO PIZA</t>
  </si>
  <si>
    <t>GIOHANA CATARINE GONZALEZ TURIZO</t>
  </si>
  <si>
    <t>EDWIN EMIR GARZON GARZON</t>
  </si>
  <si>
    <t>LUIS FERNANDO VALENCIA TABORDA</t>
  </si>
  <si>
    <t>CESAR AUGUSTO MANCIPE OSTOS</t>
  </si>
  <si>
    <t>SANDRA LORENA SANCHEZ OSPINA</t>
  </si>
  <si>
    <t>DIEGO DAVID MARIN PIMIENTO</t>
  </si>
  <si>
    <t>GISELA PAOLA LABRADOR ARAUJO</t>
  </si>
  <si>
    <t>EDNA JACQUELINE ARDILA FLOREZ</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</si>
  <si>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</si>
  <si>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</si>
  <si>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</si>
  <si>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</si>
  <si>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</si>
  <si>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PRESTAR SERVICIOS PROFESIONALES PARA APOYAR TECNICAMENTE LA SUSTANCIACIÓN DE LAS INVESTIGACIONES ADMINISTRATIVAS RELACIONADAS CON LA ENAJENACIÓN Y ARRENDAMIENTO DE VIVIENDA</t>
  </si>
  <si>
    <t>IVAN LEONARDO MARTIN CARREÑO</t>
  </si>
  <si>
    <t>PAULA SOFIA ENCINALES URQUIZA</t>
  </si>
  <si>
    <t>CLAUDIA PATRICIA TRIVIÑO ROJAS</t>
  </si>
  <si>
    <t>DEISY CATALINA NIÑO MORANTES</t>
  </si>
  <si>
    <t>LAURA CAMILA DE LA HOZ SAAVEDRA</t>
  </si>
  <si>
    <t>DAVID ANDRES GRAJALES MARIN</t>
  </si>
  <si>
    <t>CESAR AUGUSTO RAMIREZ CAVIEDES</t>
  </si>
  <si>
    <t>JUNIOR EDUARDO BENITEZ SANCHEZ</t>
  </si>
  <si>
    <t>CAROL JULIETA MURCIA BARON</t>
  </si>
  <si>
    <t>JULIAN FELIPE BONILLA MORENO</t>
  </si>
  <si>
    <t>LEONARDO ANDRES SANTANA CABALLERO</t>
  </si>
  <si>
    <t>LAURA STEFANNY GARAY CASTELLANOS</t>
  </si>
  <si>
    <t>MARIA CAMILA LARA DELGADO</t>
  </si>
  <si>
    <t>SANDRA BIBIANA RINCON VARGAS</t>
  </si>
  <si>
    <t>NESTOR WILSON VANEGAS VANEGAS</t>
  </si>
  <si>
    <t>HELMAN ALEXANDER GONZALEZ FONSECA</t>
  </si>
  <si>
    <t>ADRIANA HELENA MORENO CHAVES</t>
  </si>
  <si>
    <t>PRESTAR SERVICIOS PROFESIONALES PARA APOYAR A LA SUBDIRECCIÓN DE PREVENCIÓN Y SEGUIMIENTO EN EL DESARROLLO DE ACTIVIDADES DE COORDINACIÓN ENTRE LAS ALCALDÍAS LOCALES Y LA SDHT, PARA PREVENIR DESARROLLOS Y OCUPACIONES ILEGALES EN EL DISTRITO CAPITAL</t>
  </si>
  <si>
    <t>YENI CATHERINE PUENTES REYNA</t>
  </si>
  <si>
    <t>JAIME ALBERTO FERRO BUITRAGO</t>
  </si>
  <si>
    <t>JEYMMY JHOANA ACOSTA VIVAS</t>
  </si>
  <si>
    <t>LUIS CARLOS AVELLANEDA PRECIADO</t>
  </si>
  <si>
    <t>HUGO MATEO RAMIREZ MOLINA</t>
  </si>
  <si>
    <t>JUAN MANUEL CASTAÑEDA VEGA</t>
  </si>
  <si>
    <t>DIANA CAROLINA TAVERA PINZON</t>
  </si>
  <si>
    <t>CARLOS ANDRES PINZON GARZON</t>
  </si>
  <si>
    <t>PRESTAR SERVICIOS PROFESIONALES PARA APOYAR JURIDICAMENTE EN LA REVISIÓN Y SUSTANCIACIÓN DE LOS ACTOS ADMINISTRATIVOS EXPEDIDOS POR LA SUBDIRECCIÓN DE INVESTIGACIONES Y CONTROL DE VIVIENDA.</t>
  </si>
  <si>
    <t>PAULA ANDREA BASTO MONROY</t>
  </si>
  <si>
    <t>SANDRA PATRICIA VILLAMOR BUITRAGO</t>
  </si>
  <si>
    <t>CAMILA ANDREA HUERTAS HUERTAS</t>
  </si>
  <si>
    <t>SONIA MILENA PORTILLO OSORIO</t>
  </si>
  <si>
    <t>BELLANITH PAULINA VARGAS GARZON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</si>
  <si>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</si>
  <si>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</si>
  <si>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</si>
  <si>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</si>
  <si>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INGRID ROCIO TORRES TRIANA</t>
  </si>
  <si>
    <t>CATHERIN ANDREA ALVAREZ HERNANDEZ</t>
  </si>
  <si>
    <t>WILSON DAVID LOPEZ GRANADA</t>
  </si>
  <si>
    <t>LUIS ALEJANDRO FAJARDO RAMIREZ</t>
  </si>
  <si>
    <t>JESSICA PAOLA LEON SUAREZ</t>
  </si>
  <si>
    <t>GLORIA STELLA PAEZ MURCIA</t>
  </si>
  <si>
    <t>DIEGO FERNANDO HIDALGO MALDONADO</t>
  </si>
  <si>
    <t>ALVARO JASON ACOSTA PEREZ</t>
  </si>
  <si>
    <t>JOSE MANUEL ALARCON VILLAR</t>
  </si>
  <si>
    <t>CHRISTIAN SEBASTIAN QUIÑONES CORTES</t>
  </si>
  <si>
    <t>LUIS RAMON BALLEN CASTILLO</t>
  </si>
  <si>
    <t>PERLA MARIA FRANCO RESTREPO</t>
  </si>
  <si>
    <t>YENIFER ACENETH RODRIGUEZ AGUDELO</t>
  </si>
  <si>
    <t>DONALDO DONALDO VANEGAS PALACIO</t>
  </si>
  <si>
    <t>DANIEL ESTEBAN ALARCON ROBLES</t>
  </si>
  <si>
    <t>PRESTAR SERVICIOS PROFESIONALES DE CARÁCTER JURIDICO PARA SUSTANCIAR INVESTIGACIONES ADMINISTRATIVAS RELACIONADAS CON LA ENAJENACIÓN Y ARRENDAMIENTO DE VIVIENDA.</t>
  </si>
  <si>
    <t>DIEGO FELIPE LOPEZ RODRIGUEZ</t>
  </si>
  <si>
    <t>JOHN ENMANUEL RAMIREZ PEÑA</t>
  </si>
  <si>
    <t>LAURA MARCELA BUITRAGO HERRERA</t>
  </si>
  <si>
    <t>FREDI YECID MUNAR VERANO</t>
  </si>
  <si>
    <t>JUAN CARLOS HOYOS ROBAYO</t>
  </si>
  <si>
    <t>ALEX DIXON MOLINA GAVIRIA</t>
  </si>
  <si>
    <t>YEISSON YAZETH BARAJAS GONZALEZ</t>
  </si>
  <si>
    <t>LUZ AMPARO JIMENEZ PEREZ</t>
  </si>
  <si>
    <t>JULIAN ANDRES ASCANIO RODRIGUEZ</t>
  </si>
  <si>
    <t>PRESTAR SERVICIOS DE APOYO A LA GESTIÓN EN EL DESARROLLO DE ACTIVIDADES DE CARÁCTER ADMINISTRATIVO RELACIONADAS CON EL CONTROL DE VIVIENDA.</t>
  </si>
  <si>
    <t>GUILLERMO ANDRES ALCALA RONDON</t>
  </si>
  <si>
    <t>JUAN MANUEL FORERO VARELA</t>
  </si>
  <si>
    <t>LUCERO ANDREA CONTRERAS HURTADO</t>
  </si>
  <si>
    <t>LAURA VIVIANA GOMEZ SIERRA</t>
  </si>
  <si>
    <t>DIANA CAROLINA GONZALEZ CANCELADO</t>
  </si>
  <si>
    <t>ANDRES MAURICIO MEDINA GARZON</t>
  </si>
  <si>
    <t>ALBA JACQUELINE CELIS HERRERA</t>
  </si>
  <si>
    <t>YULLI CATHERIN CARDENAS MALAVER</t>
  </si>
  <si>
    <t>ALEX ANDRES CORREA GUTIERREZ</t>
  </si>
  <si>
    <t>ELIANA CAROLINA TORRES HERNANDEZ</t>
  </si>
  <si>
    <t>KAREN ROCIO FORERO GARAVITO</t>
  </si>
  <si>
    <t>EMPRESA DE TELECOMUNICACIONES DE BOGOTÁ S.A. E.S.P. - ETB S.A. ESP</t>
  </si>
  <si>
    <t>PRESTAR SERVICIOS DE APOYO A LA GESTIÓN EN EL DESARROLLO DE ACTIVIDADES DE CARÁCTER ADMINISTRATIVO RELACIONADAS CON EL CONTROL DE VIVIENDA</t>
  </si>
  <si>
    <t>MARIA CAMILA PEREZ MORA</t>
  </si>
  <si>
    <t>YULY TATIANA SILVA ESPINEL</t>
  </si>
  <si>
    <t>MARIA CATALINA RODRIGUEZ PALACIOS</t>
  </si>
  <si>
    <t>ISMAEL ANTONIO RAMIREZ CAMARGO</t>
  </si>
  <si>
    <t>LAURA ALEJANDRA CARRANZA CARVAJAL</t>
  </si>
  <si>
    <t>CENTURYLINK COLOMBIA S.A.S</t>
  </si>
  <si>
    <t>LAURA VANESSA BOLAÑOS LOZANO</t>
  </si>
  <si>
    <t>LINA ANDREA GARCIA MUÑOZ</t>
  </si>
  <si>
    <t>SANDRA DULEIDY BERMUDEZ MARTINEZ</t>
  </si>
  <si>
    <t>BELKY YUDANEE FERRER SANTANA</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</si>
  <si>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</si>
  <si>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</si>
  <si>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</si>
  <si>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DE APOYO A LA GESTIÓN EN EL DESARROLLO DE ACTIVIDADES DE CARÁCTER ADMINISTRATIVO Y ACTUALIZACIÓN DE BASES DE DATOS RELACIONADAS CON EL CONTROL DE VIVIENDA</t>
  </si>
  <si>
    <t>INVERSION</t>
  </si>
  <si>
    <t>FUNCIONAMIENTO</t>
  </si>
  <si>
    <t>ROSA ANGELICA DE JESUS ALVAREZ JIMENEZ</t>
  </si>
  <si>
    <t>MARIA ELENA MEJIA QUINTANILLA</t>
  </si>
  <si>
    <t>MARGARITA MARIA ACOSTA BARRETO</t>
  </si>
  <si>
    <t>YUMMAY DURLEY LONDOÑO SANCHEZ</t>
  </si>
  <si>
    <t>CLAUDIA PATRICIA SILVA YEPES</t>
  </si>
  <si>
    <t>FRANCIA HELENA VARGAS BOLIVAR</t>
  </si>
  <si>
    <t>ALCIRA YANNETH MALAGON MUÑOZ</t>
  </si>
  <si>
    <t>JORGE ANDRES GONZALEZ CETINA</t>
  </si>
  <si>
    <t>DAVID FERNANDO VERA MARULANDA</t>
  </si>
  <si>
    <t>SANDRA LILIANA ERAZO ISRAEL</t>
  </si>
  <si>
    <t>ANGELA ROSSIO PARADA OLARTE</t>
  </si>
  <si>
    <t>HECTOR ALIRIO ROJAS BORBON</t>
  </si>
  <si>
    <t>JUAN DAVID MARROQUIN LADINO</t>
  </si>
  <si>
    <t>MARIA INES MEJIA PEÑARANDA</t>
  </si>
  <si>
    <t>ANDREA NATALY ALBA SALAMANCA</t>
  </si>
  <si>
    <t>DIANA MARCELA RODRIGUEZ RIOS</t>
  </si>
  <si>
    <t>MARIA CAMILA PINZON CABRERA</t>
  </si>
  <si>
    <t>HECTOR FABIAN GRAJALES RIOS</t>
  </si>
  <si>
    <t>JORGE IVAN GARZON PINZON</t>
  </si>
  <si>
    <t>JOSE DUBERNEY ARANZAZU CORREA</t>
  </si>
  <si>
    <t>LUZ MARINA CRUZ RAMIREZ</t>
  </si>
  <si>
    <t>OSCAR GIOVANNY BALAGUERA MORA</t>
  </si>
  <si>
    <t>MARY CAROLINA SALAZAR PENAGOS</t>
  </si>
  <si>
    <t>IGNACIO ANDRES VALENCIA CARVAJAL</t>
  </si>
  <si>
    <t>DIEGO ANDRES BELTRAN BURGOS</t>
  </si>
  <si>
    <t>LUISA FERNANDA GOMEZ NOREÑA</t>
  </si>
  <si>
    <t>NUBIA ESPERANZA CASTRO GIRALDO</t>
  </si>
  <si>
    <t>RENE ALEJANDRO SANCHEZ PRIETO</t>
  </si>
  <si>
    <t>SANDRA MILENA GUZMAN GUIO</t>
  </si>
  <si>
    <t>MAURICIO ZAMIR GONZALEZ ALFARO</t>
  </si>
  <si>
    <t>MIGUEL SAVIER DUCUARA VERA</t>
  </si>
  <si>
    <t>CRISTIAN RODRIGO BOLAÑOS SOLARTE</t>
  </si>
  <si>
    <t>OSMARL ALEJANDRO PULIDO RODRIGUEZ</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</si>
  <si>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</si>
  <si>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</si>
  <si>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</si>
  <si>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</si>
  <si>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</si>
  <si>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</si>
  <si>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</si>
  <si>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</si>
  <si>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</si>
  <si>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LAURA ANGELICA CADENA CONTRERAS</t>
  </si>
  <si>
    <t>KAROL VANESSA MARROQUIN TRIANA</t>
  </si>
  <si>
    <t>PRESTAR SERVICIOS PROFESIONALES DE CARÁCTER TÉCNICO A LA SUBDIRECCIÓN DE PREVENCIÓN Y SEGUIMIENTO DE LA SECRETARÍA DISTRITAL DEL HABITAT EN RELACIÓN CON EL MONITOREO FÍSICO Y TECNOLOGICO DE POLÍGONOS PRIORIZADOS POR LA SECRETARÍA DISTRITAL DEL HABITAT</t>
  </si>
  <si>
    <t>JUAN PABLO CABEZAS CASTRO</t>
  </si>
  <si>
    <t>ANGY LEONOR PRIETO CORREDOR</t>
  </si>
  <si>
    <t>EDGAR ENRIQUE HUERTAS HURTADO</t>
  </si>
  <si>
    <t>ADRIANA LUCIA RODRIGUEZ ESPITIA</t>
  </si>
  <si>
    <t>WILLIAM  GALEANO PALOMINO</t>
  </si>
  <si>
    <t>JOHN EDWARD PAEZ HUERTAS</t>
  </si>
  <si>
    <t>PRESTAR SERVICIOS PROFESIONALES PARA BRINDAR SOPORTE TÉCNICO EN LAS ACTIVIDADES DESARROLLADAS EN EL PROCESO DE GESTIÓN TECNOLÓGICA.</t>
  </si>
  <si>
    <t>KELIN JULIETH GALINDO BRICEÑO</t>
  </si>
  <si>
    <t>ALVARO ERNESTO NAVAS WALTEROS</t>
  </si>
  <si>
    <t>CESAR FERNANDO CORTINA FIERRO</t>
  </si>
  <si>
    <t>CLAUDIA MARCELA LONDOÑO LOPEZ</t>
  </si>
  <si>
    <t>JULIO MIGUEL SILVA SALAMANCA</t>
  </si>
  <si>
    <t>LUZ ANGELA ROJAS MURCIA</t>
  </si>
  <si>
    <t>MIRYAN CRISTINA PARRA DUQUE</t>
  </si>
  <si>
    <t>JAIME ALBERTO ESTRADA ARBELAEZ</t>
  </si>
  <si>
    <t>ANGELICA ANDREA MUNEVAR RODRIGUEZ</t>
  </si>
  <si>
    <t>FABIOLA ANDREA RODRIGUEZ ESQUIVEL</t>
  </si>
  <si>
    <t>JENYFFER JARLEY MEZA BERMUDEZ</t>
  </si>
  <si>
    <t>MISAEL ESTEBAN LINARES GARZON</t>
  </si>
  <si>
    <t>YECSI MILENA LINARES RODRIGUEZ</t>
  </si>
  <si>
    <t>DIEGO LEONARDO GARZON ARENAS</t>
  </si>
  <si>
    <t>HUGO RENATO RUA RODRIGUEZ</t>
  </si>
  <si>
    <t>DAVID FRANCESCO SANDOVAL FARAI</t>
  </si>
  <si>
    <t>GINNA MERCEDES TORO VALLEJOS</t>
  </si>
  <si>
    <t>LEIDY TATIANA ROMERO ABRIL</t>
  </si>
  <si>
    <t>LAURA CATALINA MOLANO DIAZ</t>
  </si>
  <si>
    <t>PAULA LIZZETTE RUIZ CAMACHO</t>
  </si>
  <si>
    <t>SAMUEL EDUARDO MEZA MORENO</t>
  </si>
  <si>
    <t>DIEGO FERNANDO NEUTA NIÑO</t>
  </si>
  <si>
    <t>DANIEL ANDRES PERALTA AGUILAR</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</si>
  <si>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</si>
  <si>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</si>
  <si>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</si>
  <si>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</si>
  <si>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</si>
  <si>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</si>
  <si>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</si>
  <si>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</si>
  <si>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</si>
  <si>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OLGA ELENA MENDOZA NAVARRO</t>
  </si>
  <si>
    <t>HILDA MERCEDES SIMBAQUEVA POVEDA</t>
  </si>
  <si>
    <t>FABIAN EDUARDO ESPINEL QUINTERO</t>
  </si>
  <si>
    <t>ANDREA JULIETH PAVA GOMEZ</t>
  </si>
  <si>
    <t>ELIANA PATRICIA RUBIO CONDE</t>
  </si>
  <si>
    <t>MARIA CLAUDIA ORTEGA REYES</t>
  </si>
  <si>
    <t>DIANA CAROLINA POSADA RODRIGUEZ</t>
  </si>
  <si>
    <t>ANDRES LEONARDO VILLAMIL DUARTE</t>
  </si>
  <si>
    <t>PRESTAR SUS SERVICIOS PROFESIONALES PARA BRINDAR APOYO JURÍDICO, CONSOLIDACIÓN, REVISIÓN Y SEGUIMIENTO DE LOS PROCESOS QUE DEN CUMPLIMIENTO A LOS OBJETIVOS MISIONALES DE LA SUBSECRETARÍA DE INSPECCIÓN, VIGILANCIA Y CONTROL DE VIVIENDA</t>
  </si>
  <si>
    <t>JUAN DAVID ESPITIA MORENO</t>
  </si>
  <si>
    <t>DIEGO ARMANDO GONZALEZ LOPEZ</t>
  </si>
  <si>
    <t>JOHN EDUARDO ANZOLA MORALES</t>
  </si>
  <si>
    <t>ROSARIO FERNANDEZ DE SOTO POMBO</t>
  </si>
  <si>
    <t>ROSA CAROLINA CORAL QUIROZ</t>
  </si>
  <si>
    <t>ELIZABETH DEL CARMEN GONZALEZ CASADIEGO</t>
  </si>
  <si>
    <t>CRISTIAN MAURICIO NOVOA CALLEJAS</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</si>
  <si>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</si>
  <si>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</si>
  <si>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</si>
  <si>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</si>
  <si>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</si>
  <si>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</si>
  <si>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</si>
  <si>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</si>
  <si>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</si>
  <si>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</si>
  <si>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</si>
  <si>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MONICA CONSUELO MORENO BARRERA</t>
  </si>
  <si>
    <t>ANGELICA MARIA JENNIFER DEMETRIO ROMERO</t>
  </si>
  <si>
    <t>MARIO ALBERTO PAYARES CONTRERAS</t>
  </si>
  <si>
    <t>JOSE RAFAEL POSADA MANGA</t>
  </si>
  <si>
    <t>ANA JUDITH ABREU MURCIA</t>
  </si>
  <si>
    <t>GABRIEL HERNANDO ARDILA ASSMUS</t>
  </si>
  <si>
    <t>KEVIN SANTIAGO GOMEZ CASTRO</t>
  </si>
  <si>
    <t>FRANCY DEL PILAR ROMERO DIAZ</t>
  </si>
  <si>
    <t>MARIA DEL PILAR RENGIFO CANO</t>
  </si>
  <si>
    <t>CARLOS ARTURO ARENAS DURAN</t>
  </si>
  <si>
    <t>IVAN DARIO JARA VILLALBA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</si>
  <si>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</si>
  <si>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</si>
  <si>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</si>
  <si>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</si>
  <si>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ADRIANA MARIA LEON LOPEZ</t>
  </si>
  <si>
    <t>ANA ZULEIMA BARRERO RODRIGUEZ</t>
  </si>
  <si>
    <t>YIRA ALEXANDRA MORANTE GOMEZ</t>
  </si>
  <si>
    <t>LEIDY DIANA CONSUELO GONZALEZ ROCHA</t>
  </si>
  <si>
    <t>JUAN CAMILO LOZANO CARREÑO</t>
  </si>
  <si>
    <t>EMMA CECILIA BAUTISTA IBARRA</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</si>
  <si>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</si>
  <si>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</si>
  <si>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</si>
  <si>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RAFAEL EDUARDO VARGAS CASTRO</t>
  </si>
  <si>
    <t>CAMILO ERNESTO MONTOYA CESPEDES</t>
  </si>
  <si>
    <t>LEIDY ESPERANZA GUACANEME NUÑEZ</t>
  </si>
  <si>
    <t>VICTOR HUGO JAIMES CORTES</t>
  </si>
  <si>
    <t>CLAUDIA XIMENA CASTILLO SANTANA</t>
  </si>
  <si>
    <t>MARIA ALEJANDRA VILLOTA MARTINEZ</t>
  </si>
  <si>
    <t>CARLOS ALBERTO ZULUAGA BARRERO</t>
  </si>
  <si>
    <t>LAURA VALENTINA PEÑA PEÑA</t>
  </si>
  <si>
    <t>LUISA FERNANDA VARGAS PEREZ</t>
  </si>
  <si>
    <t>DANIEL OSWALDO GUERRERO OTERO</t>
  </si>
  <si>
    <t>SANDRA MILENA COBOS ANGULO</t>
  </si>
  <si>
    <t>LAURA ALEJANDRA SANCHEZ ZAMORA</t>
  </si>
  <si>
    <t>CARLOS EDUARDO ANGARITA SANTACRUZ</t>
  </si>
  <si>
    <t>PRESTAR SERVICIOS PROFESIONALES PARA LA GENERACIÓN, CORRECCIÓN Y REDACCIÓN DE TEXTOS DE ALTA CALIDAD PARA PÁGINA WEB, INTRANET Y REDES SOCIALES DE LA SDHT</t>
  </si>
  <si>
    <t>WILLIAM ALEXANDER GOMEZ MUÑOZ</t>
  </si>
  <si>
    <t>FRANK DAVID BARRERA SANTOS</t>
  </si>
  <si>
    <t>MARTHA CECILIA ARRIOLA BECERRA</t>
  </si>
  <si>
    <t>ANGIE DANIELA TIRANO MARTINEZ</t>
  </si>
  <si>
    <t>ANDRES FELIPE HERRERA NIETO</t>
  </si>
  <si>
    <t>LAURA MILENA CARDEÑOSA VILLA</t>
  </si>
  <si>
    <t>CINDY ALEJANDRA GONZALEZ DUQUE</t>
  </si>
  <si>
    <t>SANDRA MILENA PEREZ PATIÑO</t>
  </si>
  <si>
    <t>DIANA MARCELA SANCHEZ BERMUDEZ</t>
  </si>
  <si>
    <t>XIMENA BIBIANA QUIMBAYO GODOY</t>
  </si>
  <si>
    <t>HERMES ALEJANDRO TRIANA CALDERON</t>
  </si>
  <si>
    <t>OSMAN GONZALO FERRER MARIN</t>
  </si>
  <si>
    <t>JEISSON ORLANDO ZALDUA GARCES</t>
  </si>
  <si>
    <t>JUAN CARLOS MORA FIERRO</t>
  </si>
  <si>
    <t>LEIDY JOHANNA JOYA REY</t>
  </si>
  <si>
    <t>LUIS FERNANDO FERNANDEZ MENDOZA</t>
  </si>
  <si>
    <t>DIEGO CAMILO BECERRA CHAPARRO</t>
  </si>
  <si>
    <t>ANDRES AUGUSTO CABALLERO CANTERS</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</si>
  <si>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</si>
  <si>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</si>
  <si>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ANGELICA JERIANY BERNAL VALDES</t>
  </si>
  <si>
    <t>MARIA FERNANDA PEREZ SIERRA</t>
  </si>
  <si>
    <t>KAREN DAYANA RAMIREZ ORTEGON</t>
  </si>
  <si>
    <t>HENRY ESTEBAN MEDINA BLANCO</t>
  </si>
  <si>
    <t>PAOLA ANDREA GOMEZ BERMUDEZ</t>
  </si>
  <si>
    <t>ERIKA ROCIO AVILA VELANDIA</t>
  </si>
  <si>
    <t>JHURLEY ALEXANDRA FONSECA RODRIGUEZ</t>
  </si>
  <si>
    <t>JOSE GABRIEL PERDOMO GUZMAN</t>
  </si>
  <si>
    <t>VICTOR RAMSES MOSQUERA PINTO</t>
  </si>
  <si>
    <t>HECTOR ALEXANDER MARTINEZ SILVA</t>
  </si>
  <si>
    <t>YONATHAN ANDRES TRUJILLO ARIAS</t>
  </si>
  <si>
    <t>PRESTAR SERVICIOS PROFESIONALES PARA APOYAR TECNICAMENTE LA SUSTANCIACION DE LAS INVESTIGACIONES ADMINISTRATIVAS RELACIONADAS CON LA ENAJENACION Y ARRENDAMIENTO DE VIVIENDA</t>
  </si>
  <si>
    <t>OSCAR MAURICIO SANTIAGO RIVEROS</t>
  </si>
  <si>
    <t>JOHANN VLADIMIR VILLARREAL RODRIGUEZ</t>
  </si>
  <si>
    <t>ANDRES FELIPE GUTIERREZ GONZALEZ</t>
  </si>
  <si>
    <t>JEISSON STIVEN BLANCO AMORTEGUI</t>
  </si>
  <si>
    <t>JEIMMY ANDREA PACHON TORRES</t>
  </si>
  <si>
    <t>ANDRES EDUARDO LONDOÑO LONDOÑO</t>
  </si>
  <si>
    <t>CAMILO ANDRES OTERO SALTAREN</t>
  </si>
  <si>
    <t>RICARDO ERNESTO SANCHEZ MENESES</t>
  </si>
  <si>
    <t>LUIS ANDRES ALVAREZ TORRADO</t>
  </si>
  <si>
    <t>SARA LUCIA CHARRY DELGADILLO</t>
  </si>
  <si>
    <t>ALEXANDRA PATRICIA GUTIERREZ BELTRAN</t>
  </si>
  <si>
    <t>FREDDY ALEJANDRO CUINTACO PRIETO</t>
  </si>
  <si>
    <t>MARIA IBETH MANRIQUE ZARATE</t>
  </si>
  <si>
    <t>MYRIAM ESTELA ARDILA HERRERA</t>
  </si>
  <si>
    <t>CHRISTIAN CAMILO TORRES GUTIERREZ</t>
  </si>
  <si>
    <t>JUAN SEBASTIAN ORTIZ ROJAS</t>
  </si>
  <si>
    <t>GUSTAVO ANDRES LOBO GARRIDO</t>
  </si>
  <si>
    <t>JOSE GUILLERMO ORJUELA ARDILA</t>
  </si>
  <si>
    <t>ANDRES FERNEY ARROYO HERRERA</t>
  </si>
  <si>
    <t>JORGE MAURICIO NUÑEZ CORTES</t>
  </si>
  <si>
    <t>IVAN GABRIEL PACHON GALVIS</t>
  </si>
  <si>
    <t>BRAYAN STYVEN PINZON FLOREZ</t>
  </si>
  <si>
    <t>FABIO ALBERTO ALZATE CARREÑO</t>
  </si>
  <si>
    <t>OLGA ROSA NUÑEZ ALTAMAR</t>
  </si>
  <si>
    <t>PRESTAR SERVICIOS PROFESIONALES PARA APOYAR LA GESTIÓN Y ARTICULACIÓN DE LA INFORMACIÓN REQUERIDA EN EL MARCO DE LA ESTRATEGIA DE RELACIONAMIENTO CON LOS ENTES DE CONTROL DE LA SECRETARÍA DISTRITAL DEL HÁBITAT.</t>
  </si>
  <si>
    <t>UNION TEMPORAL SOFT IG.3</t>
  </si>
  <si>
    <t>PRESTAR SERVICIOS PROFESIONALES PARA LA IMPLEMENTACIÓN, GESTIÓN Y TRAMITE DE LAS POLITICAS MIPG, SISTEMA INTEGRADO DE GESTIÓN Y DEMÁS PROCESOS MISIONALES A CARGO DE LA SUBSECRETARIA DE GESTIÓN FINANICERA DE LA SECRETARIA DISTRITAL DEL HÁBITAT.</t>
  </si>
  <si>
    <t>PRESTAR SERVICIOS PROFESIONALES PARA REALIZAR ESTUDIOS, ANÁLISIS Y RECOMENDACIONES FINANCIERAS Y ECONÓMICAS EN EL MARCO DE LA FORMULACIÓN, COORDINACIÓN, EJECUCIÓN Y CIERRE DE PROYECTOS DE INSTRUMENTOS DE FINANCIACIÓN DE SOLUCIONES DE VIVIENDA.</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</si>
  <si>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</si>
  <si>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PRESTAR SERVICIOS PROFESIONALES DE CARACTER FINANCIERO EN LOS PROGRAMAS E INSTRUMENTOS DE FINANCIACIÓN PARA EL ACCESO A LA VIVIENDA VIS Y VIP DE LA SECRETARIA DISTRITAL DEL HÁBITAT.</t>
  </si>
  <si>
    <t>PRESTAR SERVICIOS PROFESIONALES PARA IMPLEMENTAR UNA ESTRATEGIA DESDE EL COMPONENTE SOCIAL PARA LA CARACTERIZACIÓN, ACOMPAÑAMIENTO Y GESTIÓN DE LA VINCULACIÓN DE HOGARES A LOS PROGRAMAS DE SUBSIDIO DE VIVIENDA A CARGO DE LA SECRETARÍA DISTRITAL DEL HÁBITAT</t>
  </si>
  <si>
    <t>PRESTAR SERVICIOS PROFESIONALES DE CARÁCTER JURÍDICO EN LOS PROGRAMAS E INSTRUMENTOS DE FINANCIACIÓN PARA EL ACCESO A LA VIVIENDA VIS Y VIP DE LA SECRETARÍA DISTRITAL DEL HÁBITAT</t>
  </si>
  <si>
    <t>PRESTAR SERVICIOS PROFESIONALES PARA DESARROLLAR ACTIVIDADES SOCIALES DE FORMULACIÓN, EJECUCIÓN Y SEGUIMIENTO DE LAS INTERVENCIONES PRIORIZADAS POR LA SECRETARÍA DISTRITAL DEL HÁBITAT.</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</si>
  <si>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</si>
  <si>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PRESTAR SERVICIOS DE APOYO Y SEGUIMIENTO A PROCESOS DE GESTIÓN ADMINISTRATIVA TENDIENTES AL CUMPLIMIENTO DE LOS OBJETIVOS DE LA SUBDIRECCIÓN DE GESTIÓN DEL SUELO Y LA SUBSECRETARIA DE PLANEACIÓN Y POLÍTICA EN MATERIA DEL HÁBITAT EN BOGOTÁ.</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</si>
  <si>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</si>
  <si>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PRESTAR SERVICIOS PROFESIONALES ESPECIALIZADOS FRENTE A LOS PROYECTOS ASOCIATIVOS Y ESTRATÉGICOS A CARGO DE LA SUBDIRECCIÓN DE GESTIÓN DEL SUELO.</t>
  </si>
  <si>
    <t>PRESTAR SERVICIOS PROFESIONALES REALIZANDO GESTIÓN INTERINSTITUCIONAL Y LA REVISIÓN DE LOS ASPECTOS URBANÍSTICOS EN AQUELLOS PROYECTOS QUE LE SEAN ASIGNADOS POR LA SUBDIRECCIÓN A EFECTOS DE LA HABILITACIÓN DE SUELO PARA VIS/VIP EN LA CIUDAD.</t>
  </si>
  <si>
    <t>PRESTAR SERVICIOS PROFESIONALES PARA REALIZAR ACTIVIDADES DEL COMPONENTE URBANO EN LOS PROYECTOS ESTRATÉGICOS Y ASOCIATIVOS QUE PERMITAN LA HABILITACIÓN DE SUELO PARA VIVIENDA Y USOS COMPLEMENTARIOS.</t>
  </si>
  <si>
    <t>PRESTAR SERVICIOS PROFESIONALES PARA LA ESTRUCTURACIÓN DE LOS PROYECTOS APOYADOS POR LA SUBDIRECCIÓN QUE PERMITAN LA HABILITACIÓN DE SUELO PARA VIVIENDA VIS/VIP, Y USOS COMPLEMENTARIOS.</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</si>
  <si>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</si>
  <si>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REALIZANDO ACTIVIDADES RELACIONADAS CON LOS PROYECTOS QUE PERMITEN LA HABILITACIÓN DE SUELO PARA VIVIENDA Y USOS COMPLEMENTARIOS A PARTIR DE LA APLICACIÓN E IMPLEMENTACIÓN DE INSTRUMENTOS DE GESTIÓN DE SUELO</t>
  </si>
  <si>
    <t>PRESTAR SERVICIOS PROFESIONALES PARA REALIZAR EL SEGUIMIENTO Y ACOMPAÑAMIENTO A PROYECTOS ESTRATÉGICOS Y DE VIVIENDA APOYADOS POR LA SUBDIRECCIÓN DE GESTIÓN DEL SUELO.</t>
  </si>
  <si>
    <t>PRESTAR SERVICIOS DE APOYO A LA GESTIÓN EN LAS LABORES OPERATIVAS, ACTIVIDADES ADMINISTRATIVAS, GESTIÓN DOCUMENTAL Y EL PROCESAMIENTO DE LA INFORMACIÓN DERIVADA DE LA IMPLEMENTACIÓN DE INSTRUMENTOS DE GESTIÓN DE SUELO</t>
  </si>
  <si>
    <t>PRESTAR SERVICIOS PROFESIONALES PARA REALIZAR LA IDENTIFICACIÓN Y SEGUIMIENTO DE LOS PROYECTOS INTEGRALES, INSTRUMENTOS Y HERRAMIENTAS DE GESTIÓN A CARGO DE LA SUBDIRECCIÓN QUE CONTRIBUYAN EN LA HABILITACIÓN DE SUELO.</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</si>
  <si>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</si>
  <si>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</si>
  <si>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PRESTAR SERVICIOS PROFESIONALES PARA EL ANÁLISIS DEL COMPONENTE URBANO DE LOS PREDIOS Y PROYECTOS QUE APOYA LA SUBDIRECCIÓN DE GESTIÓN DEL SUELO</t>
  </si>
  <si>
    <t>PRESTAR SERVICIOS PROFESIONALES PARA LA ELABORACIÓN DE INFORMES Y DOCUMENTOS CORRESPONDIENTES A LAS ACTIVIDADES QUE SURJAN DEL ANÁLISIS DE INFORMACIÓN GEOGRÁFICA, ESTADÍSTICA, PREDIAL Y DE DATOS DE LOS INSTRUMENTOS DE GESTIÓN DE SUELO DE LA SUBDIRECCIÓN</t>
  </si>
  <si>
    <t>PRESTAR SERVICIOS DE APOYO A LA GESTIÓN EN LA IMPLEMENTACIÓN DE LOS PROCEDIMIENTOS DE GESTIÓN DOCUMENTAL Y EL REGISTRO DE LA INFORMACIÓN DE LOS EXPEDIENTES DE LA SUBDIRECCIÓN.</t>
  </si>
  <si>
    <t>PRESTAR SERVICIOS PROFESIONALES PARA APOYAR A LA SUBDIRECCIÓN DE GESTIÓN DEL SUELO, EN LOS PROCESOS TENDIENTES A LA HABILITACIÓN DE SUELO, LA ESTRUCTURACIÓN DE LA POLÍTICA PÚBLICA Y LA NORMATIVA DISTRITAL APLICABLE</t>
  </si>
  <si>
    <t>PRESTAR SERVICIOS PROFESIONALES PARA REALIZAR LA RECOLECCIÓN Y CONSOLIDACIÓN DE LOS DATOS GEOESPACIALES QUE PERMITAN LA ELABORACIÓN DE ESTADÍSTICAS PARA LOS ANÁLISIS URBANÍSTICOS A CARGO DE LA SUBDIRECCIÓN DE GESTIÓN DEL SUELO.</t>
  </si>
  <si>
    <t>PRESTAR SERVICIOS PROFESIONALES PARA ELABORAR MODELOS Y ANÁLISIS FINANCIEROS DE LOS PROYECTOS O PLANES QUE HABILITAN SUELO Y GENERAN PROYECTOS DE VIVIENDA Y SUS USOS COMPLEMENTARIOS</t>
  </si>
  <si>
    <t>PRESTAR SERVICIOS PROFESIONALES PARA REALIZAR LAS ACTIVIDADES ADMINISTRATIVAS Y DE SEGUIMIENTO A LA INFORMACIÓN GENERADA A LA APLICACIÓN E IMPLEMENTACIÓN DE LOS INSTRUMENTOS DE GESTIÓN DEL SUELO.</t>
  </si>
  <si>
    <t>PRESTAR SERVICIOS PROFESIONALES PARA REALIZAR LAS ACTIVIDADES ADMINISTRATIVAS Y TÉCNICAS EN LA ESTRUCTURACIÓN DE LOS PROYECTOS ESTRATÉGICOS DEL NORTE DE LA CIUDAD</t>
  </si>
  <si>
    <t>PRESTAR SERVICIOS PROFESIONALES PARA REALIZAR EL SOPORTE TÉCNICO PARA EL MANTENIMIENTO Y ACTUALIZACIÓN DE LA CALIDAD DE DATOS, CONFIGURACIÓN, DESARROLLO Y ENTREGA DE PRODUCTOS TECNOLÓGICOS REQUERIDOS POR LA SUBDIRECCIÓN.</t>
  </si>
  <si>
    <t>PRESTAR SERVICIOS PROFESIONALES PARA APOYAR A LA SUBDIRECCIÓN DE GESTIÓN DEL SUELO EN EL PROCESO DE EVALUACIÓN TÉCNICA DURANTE LA IMPLEMENTACIÓN DE LOS INSTRUMENTOS DE PLANIFICACIÓN Y GESTIÓN DE SUELO.</t>
  </si>
  <si>
    <t>PRESTAR SERVICIOS PROFESIONALES PARA EL DIAGNÓSTICO, ANÁLISIS Y EVALUACIÓN DE LA INFORMACIÓN GENERADA POR LOS INSTRUMENTOS DE GESTIÓN DE SUELO Y LOS PROYECTOS DE VIVIENDA Y USOS COMPLEMENTARIOS APOYADOS DESDE LA SUBDIRECCIÓN.</t>
  </si>
  <si>
    <t>PRESTAR SERVICIOS PROFESIONALES EN LAS ACTIVIDADES NORMATIVAS AMBIENTALES DE LOS PROYECTOS EN RESPONSABILIDAD DE LA SUBDIRECCIÓN QUE PERMITAN LA HABILITACIÓN DE SUELO PARA VIVIENDA Y USOS COMPLEMENTARIOS</t>
  </si>
  <si>
    <t>PRESTAR SERVICIOS PROFESIONALES PARA REALIZAR LA REPRESENTACIÓN ARQUITECTÓNICA Y URBANÍSTICA DE LA ESTRUCTURACIÓN Y DESARROLLO DE LOS PROYECTOS TENDIENTES A LA HABILITACIÓN DEL SUELO</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</si>
  <si>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</si>
  <si>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</si>
  <si>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PRESTAR SERVICIOS PROFESIONALES PARA GESTIONAR LOS TEMAS DE CARÁCTER AMBIENTAL RELACIONADOS CON LA HABILITACIÓN DE SUELO Y PROYECTOS QUE GENERAN VIVIENDA, CONFORME A LOS OBJETIVOS Y FUNCIONES A CARGO DE LA SUBDIRECCIÓN DE GESTIÓN DE SUELO.</t>
  </si>
  <si>
    <t>PRESTAR SERVICIOS PROFESIONALES PARA REALIZAR LA ESTRUCTURACIÓN DE LOS COMPONENTES DE GESTIÓN SOCIAL DE LAS POLITICAS DEL SECTOR HABITAT,EN EL MARCO DE LOS PROYECTOS QUE HABILITAN SUELO PARA VIVIENDA Y USOS COMPLEMENTARIOS EN LA CIUDAD</t>
  </si>
  <si>
    <t>PRESTAR SERVICIOS PROFESIONALES PARA ACOMPAÑAR LAS ACCIONES DE LA ENTIDAD EN EL MARCO LOS PROYECTOS EN COMPETENCIA DE LA SUBDIRECCIÓN DE GESTIÓN DEL SUELO, QUE PERMITEN LA HABILITACIÓN DEL SUELO PARA VIVIENDA Y USOS COMPLEMENTARIOS EN EL DISTRITO CAPITAL.</t>
  </si>
  <si>
    <t>PRESTAR SERVICIOS PROFESIONALES EN LA ESTRUCTURACIÓN DE LOS PROYECTOS ESTRATÉGICOS DEL NORTE DE LA CIUDAD EN MATERIA DE GESTIÓN URBANA, TÉCNICA Y FINANCIERA, CON ÉNFASIS EN MOVILIDAD.</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</si>
  <si>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</si>
  <si>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</si>
  <si>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PRESTAR SERVICIOS PROFESIONALES PARA EL SEGUIMIENTO Y/O FORMULACIÓN DE LOS PROYECTOS ASOCIATIVOS Y ESTRATÉGICOS VINCULADOS A LA ENTIDAD EN EL DESARROLLO DE VIVIENDA Y USOS COMPLEMENTARIOS.</t>
  </si>
  <si>
    <t>PRESTAR SERVICIOS PROFESIONALES PARA EL DESARROLLO, ACOMPAÑAMIENTO Y REVISIÓN DE LOS ASUNTOS DE CARÁCTER PRESUPUESTAL, ADMINISTRATIVO Y PRECONTRACTUAL QUE SE REQUIERAN PARA EL CUMPLIMIENTO DE LAS FUNCIONES DE LA SUBDIRECCIÓN DE GESTIÓN DEL SUELO.</t>
  </si>
  <si>
    <t>PRESTAR SERVICIOS PROFESIONALES DE CARÁCTER ADMINISTRATIVO PARA APOYAR EL DESARROLLO DE LAS ACTIVIDADES PROPIAS DE LA SUBSECRETARÍA DE GESTIÓN CORPORATIVA DE LA SECRETARÍA DISTRITAL DEL HÁBITAT.</t>
  </si>
  <si>
    <t>PRESTAR SERVICIOS PROFESIONALES ESPECIALIZADOS PARA APOYAR LA REVISIÓN JURIDICA DE LOS ASUNTOS A CARGO DE LA SUBSECRETARIA DE GESTIÓN CORPORATIVA.</t>
  </si>
  <si>
    <t>PRESTAR SERVICIOS PROFESIONALES PARA REALIZAR EL ANÁLISIS URBANÍSTICO Y DAR APOYO EN LOS PROYECTOS ASOCIATIVOS Y PROYECTOS ESTRATÉGICOS QUE PERMITAN LA HABILITACIÓN DE SUELO PARA VIVIENDA Y USOS COMPLEMENTARIOS APOYADOS POR ESTA SUBDIRECCIÓN</t>
  </si>
  <si>
    <t>PRESTAR SERVICIOS PROFESIONALES PARA APOYAR LA EJECUCIÓN, SEGUIMIENTO Y EVALUACIÓN DE LAS ACTIVIDADES DE GESTIÓN DEL TALENTO HUMANO Y EL PLAN DE CAPACITACIÓN INSTITUCIONAL DE LA SECRETARÍA DISTRITAL DEL HÁBITAT.</t>
  </si>
  <si>
    <t>PRESTAR SERVICIOS DE APOYO TÉCNICO A LA GESTIÓN PARA EL AVANCE EN LA IMPLEMENTACIÓN DE PROGRAMAS E INSTRUMENTOS DE FINANCIACIÓN PARA LA ADQUISICIÓN DE VIVIENDA.</t>
  </si>
  <si>
    <t>PRESTAR SERVICIOS PROFESIONALES PARA LA PLANEACIÓN, PROGRAMACIÓN, REVISIÓN Y SEGUIMIENTO FINANCIERO AL DESARROLLO E IMPLEMENTACIÓN DE INSTRUMENTOS DE FINANCIACIÓN PARA LA ADQUISICIÓN DE VIVIENDA</t>
  </si>
  <si>
    <t>PRESTAR SERVICIOS PROFESIONALES PARA REALIZAR LA GESTIÓN SOCIAL NECESARIA PARA EL DISEÑO, DESARROLLO E IMPLEMENTACIÓN DE INSTRUMENTOS DE FINANCIACIÓN PARA LA ADQUISICIÓN DE VIVIENDA.</t>
  </si>
  <si>
    <t xml:space="preserve"> PRESTAR SERVICIOS PROFESIONALES PARA LA REVISIÓN, SEGUIMIENTO Y LEGALIZACIÓN DE RECURSOS PARA EL DESARROLLO E IMPLEMENTACIÓN DE INSTRUMENTOS DE FINANCIACIÓN PARA ADQUISICIÓN DE VIVIENDA</t>
  </si>
  <si>
    <t>PRESTAR SERVICIOS DE APOYO A LA GESTIÓN EN LAS DIFERENTES ACTIVIDADES QUE DESARROLLA LA SUBDIRECCIÓN ADMINISTRATIVA EN EL PROCESO DE GESTIÓN DE BIENES SERVICIOS E INFRAESTRUCTURA DE LA SDHT</t>
  </si>
  <si>
    <t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</si>
  <si>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</si>
  <si>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</si>
  <si>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PRESTAR SERVICIOS PROFESIONALES PARA BRINDAR ACOMPAÑAMIENTO JURÍDICO Y ADMINISTRATIVO EN LOS ASUNTOS RELACIONADOS CON LOS PROCESOS Y PROCEDIMIENTOS ASOCIADOS A LOS PROYECTOS DE INVERSIÓN DE LA SUBDIRECCIÓN DE PROGRAMAS Y PROYECTOS.</t>
  </si>
  <si>
    <t>PRESTAR SERVICIOS DE APOYO TÉCNICO ADMINISTRATIVO EN EL MARCO DE LA GESTIÓN INTEGRAL EN DESARROLLO DE LAS FUNCIONES A CARGO DE LA SUBDIRECCIÓN DE PROGRAMAS Y PROYECTOS</t>
  </si>
  <si>
    <t>PRESTAR SERVICIOS PROFESIONALES PARA BRINDAR APOYO Y ACOMPAÑAMIENTO JURÍDICO EN TODOS LOS PROCEDIMIENTOS, ETAPAS Y MODALIDADES RELACIONADAS CON LA GESTIÓN CONTRACTUAL DE LA SUBDIRECCIÓN DE PROGRAMAS Y PROYECTOS.</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</si>
  <si>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</si>
  <si>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t>
  </si>
  <si>
    <t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</si>
  <si>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</si>
  <si>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</si>
  <si>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</si>
  <si>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</si>
  <si>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</si>
  <si>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</si>
  <si>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</si>
  <si>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</si>
  <si>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</si>
  <si>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PRESTAR SERVICIOS PROFESIONALES PARA DESARROLLAR ACCIONES ENCAMINADAS AL RELACIONAMIENTO CON LOS GRUPOS DE INTERÉS Y PARTES INTERESADAS ENMARCADAS EN LA PROMOCIÓN DE LA TRANSPARENCIA LA PROBIDAD Y LA LUCHA CONTRA LA CORRUPCIÓN.</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</si>
  <si>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</si>
  <si>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PRESTAR LOS SERVICIOS PROFESIONALES PARA ARTICULAR LOS TEMAS DE PLANEACIÓN ESTRATÉGICA DE LA ENTIDAD, APOYANDO LA COORDINACIÓN DE ASUNTOS ADMINISTRATIVOS SECTORIALES Y ASUNTOS DERIVADOS DE LAS ACCIONES LIDERADAS POR LA SUBDIRECCIÓN ADMINISTRATIVA.</t>
  </si>
  <si>
    <t>PRESTAR SERVICIOS PROFESIONALES DE SOPORTE JURÍDICO A LA SUBSECRETARÍA JURÍDICA, EN TEMAS RELACIONADOS CON LA DEFENSA JUDICIAL Y EXTRAJUDICIAL DE LA SECRETARÍA DISTRITAL DEL HÁBITAT Y REALIZAR RETROALIMENTACIÓN DE LOS CASOS A LOS DEMÁS ABOGADOS.</t>
  </si>
  <si>
    <t>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t>
  </si>
  <si>
    <t>PRESTAR SERVICIOS PROFESIONALES JURÍDICOS PARA LA GESTIÓN PRECONTRACTUAL, CONTRACTUAL Y POSTCONTRACTUAL REQUERIDO EN EL DESARROLLO E IMPLEMENTACIÓN DE INSTRUMENTOS DE FINANCIACIÓN PARA ADQUISICIÓN DE VIVIENDA</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</si>
  <si>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</si>
  <si>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PRESTAR SERVICIOS PROFESIONALES PARA REALIZAR EL SEGUIMIENTO Y REPORTE AL CUMPLIMIENTO DE LOS COMPROMISOS MISIONALES Y ESTRATÉGICOS ASOCIADOS A LOS INSTRUMENTOS DE FINANCIACIÓN A CARGO DE LA SUBDIRECCIÓN DE RECURSOS PÚBLICOS DE LA SECRETARÍA DISTRITAL DEL HÁBITAT.</t>
  </si>
  <si>
    <t>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t>
  </si>
  <si>
    <t>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t>
  </si>
  <si>
    <t xml:space="preserve"> PRESTAR SERVICIOS PROFESIONALES PARA APOYAR EN LA FORMULACIÓN Y SEGUIMIENTO A LOS PLANES DE MEJORAMIENTO Y EN LOS TEMAS DE PLANEACIÓN Y CALIDAD A CARGO DE LA SUBSECRETARIA DE GESTION CORPORATIVA.</t>
  </si>
  <si>
    <t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</si>
  <si>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PRESTAR SERVICIOS PROFESIONALES PARA APOYAR LA COORDINACIÓN Y EL ANÁLISIS, REVISIÓN, SEGUIMIENTO Y LEGALIZACIÓN DE RECURSOS PARA EL DESARROLLO E IMPLEMENTACIÓN DE INSTRUMENTOS DE FINANCIACIÓN PARA ADQUISICIÓN DE VIVIENDA.</t>
  </si>
  <si>
    <t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</si>
  <si>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PRESTAR SERVICIOS PROFESIONALES DE CARÁCTER JURÍDICO PARA ORIENTAR LA FORMULACIÓN, IMPLEMENTACIÓN, SEGUIMIENTO Y CIERRE DE PROGRAMAS Y PROYECTOS DE LA POLÍTICA DE INSTRUMENTOS DE FINANCIACIÓN DE VIVIENDA A CARGO DE LA SECRETARÍA DISTRITAL DEL HÁBITAT.</t>
  </si>
  <si>
    <t>PRESTAR SERVICIOS PROFESIONALES JURÍDICOS PARA LLEVAR ACABO EL SEGUIMIENTO Y GESTIÓN JURÍDICA EN EL DESARROLLO E IMPLEMENTACIÓN DE LOS INSTRUMENTOS DE FINANCIACIÓN A CARGO DE LA SECRETARÍA DISTRITAL DEL HÁBITAT PARA EL ACCESO A LA VIVIENDA VIP Y VIS</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</si>
  <si>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</si>
  <si>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PARA EL ANÁLISIS, SEGUIMIENTO Y LEGALIZACIÓN DE RECURSOS PARA EL DESARROLLO E IMPLEMENTACIÓN DE INSTRUMENTOS DE FINANCIACIÓN PARA ADQUISICIÓN DE VIVIENDA</t>
  </si>
  <si>
    <t xml:space="preserve"> PRESTAR SERVICIOS PROFESIONALES PARA LIDERAR LA FORMULACIÓN, IMPLEMENTACIÓN Y SEGUIMIENTO DE LOS PROGRAMAS Y ESQUEMAS DE FINANCIACIÓN DE VIVIENDA A CARGO DE LA SECRETARÍA DISTRITAL DEL HÁBITAT</t>
  </si>
  <si>
    <t>PRESTAR SERVICIOS DE APOYO ADMINISTRATIVO PARA LA IMPLEMENTACIÓN DE PROGRAMAS E INSTRUMENTOS DE FINANCIACIÓN PARA LA ADQUISICIÓN DE VIVIENDA Y LAS FUENTES DE FINANCIACIÓN.</t>
  </si>
  <si>
    <t>PRESTAR SERVICIOS PROFESIONALES DE ORDEN JURÍDICO Y CONTRACTUAL, REQUERIDO PARA EL DESARROLLO E IMPLEMENTACIÓN DE INSTRUMENTOS DE FINANCIACIÓN PARA ADQUISICIÓN DE VIVIENDA.</t>
  </si>
  <si>
    <t xml:space="preserve"> PRESTAR SERVICIOS PROFESIONALES PARA LA IMPLEMENTACIÓN DE LOS PROGRAMAS E INSTRUMENTOS DE FINANCIACIÓN PARA LA ADQUISICIÓN DE VIVIENDA.</t>
  </si>
  <si>
    <t>PRESTAR SERVICIOS PROFESIONALES PARA EL DESARROLLO, ANÁLISIS Y SEGUIMIENTO FINANCIERO DEL PLAN DE GESTIÓN DE RECURSOS Y LA IMPLEMENTACIÓN DE NUEVAS FUENTES DE FINANCIACIÓN DEL HÁBITAT DE BOGOTÁ</t>
  </si>
  <si>
    <t>PRESTAR SERVICIOS PROFESIONALES PARA LA ESTRUCTURACIÓN, REVISIÓN Y SEGUIMIENTO AL DESARROLLO DE INSTRUMENTOS DE FINANCIACIÓN QUE FACILITEN EL ADQUISICIÓN DE VIVIENDA Y LA GESTIÓN DE NUEVAS FUENTES DE FINANCIACIÓN DEL HÁBITAT.</t>
  </si>
  <si>
    <t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</si>
  <si>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</si>
  <si>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JURÍDICOS PARA APOYAR LAS ACTIVIDADES DE REVISIÓN, CONSOLIDACIÓN Y SEGUIMIENTO DE LA INFORMACIÓN DEL SECTOR, EN EL MARCO DE LA PROPUESTA DE CREACIÓN DE UN BANCO DE TIERRAS PARA LA CIUDAD REGIÓN.</t>
  </si>
  <si>
    <t>PRESTAR SERVICIOS PROFESIONALES PARA APOYAR LAS ACTIVIDADES DE ELABORACION DE ANÁLISIS, INVESTIGACIONES Y DEMÁS DOCUMENTOS TÉCNICOS, ASÍ COMO EL PROCESAMIENTO DE DATOS, QUE CONTRIBUYAN AL SEGUIMIENTO DE LA POLÍTICA DE GESTIÓN INTEGRAL DEL HÁBITAT.</t>
  </si>
  <si>
    <t>PRESTAR SERVICIOS PROFESIONALES PARA APOYAR LA GESTIÓN ADMINISTRATIVA DE LA SUBDIRECCIÓN, ASÍ COMO DE REVISIÓN, CONSOLIDACIÓN Y SEGUIMIENTO DE LA INFORMACIÓN INSUMO PARA LA CONSOLIDACIÓN DE UN BANCO DE TIERRAS PARA LA CIUDAD REGIÓN.</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</si>
  <si>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</si>
  <si>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t>
  </si>
  <si>
    <t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t>
  </si>
  <si>
    <t>PRESTAR SERVICIOS PROFESIONALES PARA ADELANTAR LAS ACTIVIDADES DE SEGUIMIENTO QUE PERMITAN IMPLEMENTAR LA POLÍTICA DE GESTIÓN INTEGRAL DEL HÁBITAT, ASÍ COMO APOYAR LA FORMULACIÓN DE LAS DEMÁS POLÍTICAS DEL SECTOR HÁBITAT</t>
  </si>
  <si>
    <t>PRESTAR SERVICIOS DE APOYO A LA GESTIÓN EN TEMAS ADMINISTRATIVOS Y OPERATIVOS QUE SE REQUIERAN PARA EL CUMPLIMIENTO DE LAS ACTIVIDADES A CARGO DE LA SUBSECRETARÍA JURÍDICA.</t>
  </si>
  <si>
    <t xml:space="preserve"> PRESTAR SERVICIOS DE APOYO A LA GESTIÓN EN EL TRÁMITE DE NOTIFICACIÓN, PUBLICACIÓN, SEGUIMIENTO Y ASUNTOS ADMINISTRATIVOS A CARGO DE LA SUBSECRETARÍA JURÍDICA.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</si>
  <si>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</si>
  <si>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t>
  </si>
  <si>
    <t>PRESTAR SERVICIOS PROFESIONALES PARA APOYAR LA GESTIÓN ADMISTRATIVA Y FINANCIERA DE LOS PROCESOS DE LA GESTIÓN CONTRACTUAL A CARGO DE LA SUBDIRECCIÓN ADMINISTRATIVA</t>
  </si>
  <si>
    <t>PRESTAR SERVICIOS PROFESIONALES PARA APOYAR LAS ACTIVIDADES ADMINISTRATIVAS Y OPERATIVAS DE LA SUBDIRECCIÓN DE APOYO A LA CONSTRUCCIÓN</t>
  </si>
  <si>
    <t>PRESTAR SERVICIOS PROFESIONALES PARA BRINDAR APOYO ADMINISTRATIVO EN LA GESTIÓN DE TRÁMITES PARA PROMOVER LA INICIACIÓN DE VIVIENDAS VIS Y VIP EN BOGOTÁ BAJO EL ESQUEMA DE MESA DE SOLUCIONES.</t>
  </si>
  <si>
    <t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</si>
  <si>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 xml:space="preserve"> PRESTAR SERVICIOS PROFESIONALES PARA LIDERAR EL COMPONENTE SOCIAL DE LAS ESTRATEGIAS DE APROPIACIÓN DEL ESPACIO PÚBLICO EN LAS INTERVENCIONES INTEGRALES DE LA SECRETARÍA DISTRITAL DEL HÁBITAT.</t>
  </si>
  <si>
    <t xml:space="preserve"> PRESTAR SERVICIOS PROFESIONALES PARA APOYAR LOS PROCESOS ADMINISTRATIVOS DESIGNADOS EN EL MARCO DEL SEGUIMIENTO A LAS INTERVENCIONES PRIORIZADAS POR LA ENTIDAD.</t>
  </si>
  <si>
    <t>PRESTAR SERVICIOS DE APOYO A LA SDHT CON LAS ACTIVIDADES DE MANTENIMIENTO PREVENTIVO Y CORRECTIVO DE LA INFRAESTRUCTURA FISICA DE LAS DIFERENTES SEDES DONDE FUNCIONA LA ENTIDAD.</t>
  </si>
  <si>
    <t>PRESTAR SERVICIOS PROFESIONALES DE CARÁCTER JURÍDICO EN ATENCIÓN A LAS DIFERENTES PETICIONES RELACIONADAS CON LOS PROGRAMAS E INSTRUMENTOS DE FINANCIACIÓN PARA LA ADQUISICIÓN DE VIVIENDA</t>
  </si>
  <si>
    <t xml:space="preserve"> PRESTAR SERVICIOS PROFESIONALES PARA REALIZAR LAS ACTIVIDADES ASISTENCIALES EN LA IMPLEMENTACIÓN DE LOS PROGRAMAS E INSTRUMENTOS DE FINANCIACIÓN PARA LA ADQUISICIÓN DE VIVIENDA Y LAS NUEVAS FUENTES DE FINANCIACIÓN</t>
  </si>
  <si>
    <t>PRESTAR SERVICIOS PROFESIONALES PARA GARANTIZAR LA COMUNICACIÓN Y DIVULGACIÓN NECESARIA DE LOS PROGRAMAS DE IMPLEMENTACIÓN DE INSTRUMENTOS DE FINANCIACIÓN PARA LA ADQUISICIÓN DE VIVIENDA</t>
  </si>
  <si>
    <t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</si>
  <si>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</si>
  <si>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PRESTAR SERVICIOS PROFESIONALES PARA REALIZAR EL ACOMPAÑAMIENTO SOCIAL NECESARIO A LA COMUNIDAD, EN EL MARCO DEL DISEÑO, DESARROLLO E IMPLEMENTACIÓN DE INSTRUMENTOS DE FINANCIACIÓN PARA LA ADQUISICIÓN DE VIVIENDA.</t>
  </si>
  <si>
    <t>PRESTAR SERVICIOS PROFESIONALES DE ANÁLISIS, REVISIÓN Y PROCESAMIENTO DE INFORMACIÓN REQUERIDOS PARA EL DESARROLLO E IMPLEMENTACIÓN DE PROGRAMAS E INSTRUMENTOS DE FINANCIACIÓN PARA LA ADQUISICIÓN DE VIVIENDA</t>
  </si>
  <si>
    <t>PRESTAR SERVICIOS PROFESIONALES PARA LA GESTIÓN EN LA IMPLEMENTACIÓN DE NUEVAS FUENTES DE FINANCIACIÓN DEL HÁBITAT EN BOGOTÁ.</t>
  </si>
  <si>
    <t>PRESTAR SERVICIOS PROFESIONALES PARA LA REVISIÓN, ANÁLISIS, SEGUIMIENTO Y LEGALIZACIÓN DE RECURSOS PARA EL DESARROLLO E IMPLEMENTACIÓN DE LOS PROGRAMAS PRIORIZADOS POR LA SUBSECRETARÍA DE GESTIÓN</t>
  </si>
  <si>
    <t xml:space="preserve"> PRESTAR SERVICIOS PROFESIONALES PARA REALIZAR EL SEGUIMIENTO, GESTIÓN Y ARTICULACIÓN DE LOS PROYECTOS ESTRATÉGICOS PRIORIZADOS POR LA ENTIDAD, Y QUE BUSQUEN PROMOVER LA GENERACIÓN DE SUELO PARA VIVIENDA VIS Y VIP.</t>
  </si>
  <si>
    <t>PRESTAR SERVICIOS PROFESIONALES ESPECIALIZADOS EN LA FORMULACIÓN Y DESARROLLO DE ACTIVIDADES DE POSICIONAMIENTO DE LAS POLÍTICAS DEL SECTOR HÁBITAT, EN EL MARCO DE LOS PROYECTOS ESTRATÉGICOS QUE IMPACTAN LA PRODUCCIÓN DE VIVIENDA EN LA CIUDAD</t>
  </si>
  <si>
    <t>PRESTAR SERVICIOS DE APOYO A LA SDHT CON LAS ACTIVIDADES DE MANTENIMIENTO PREVENTIVO Y CORRECTIVO DE LA INFRAESTRUCTURA FISICA DE LAS DIFERENTES SEDES DONDE FUNCIONA LA ENTIDAD  
TIPO DE CONTRATO PRESTACIÓN DE SERVICIOS</t>
  </si>
  <si>
    <t>PRESTAR SERVICIOS PROFESIONALES PARA EL SEGUIMIENTO, REPORTE Y FORMULACIÓN DE LINEAMIENTOS JURIDICOS REQUERIDOS EN EL DESARROLLO E IMPLEMENTACIÓN DE INSTRUMENTOS DE FINANCIACIÓN PARA ADQUISICIÓN DE VIVIENDA DE INTERÉS SOCIAL Y PRIORITARIO.</t>
  </si>
  <si>
    <t xml:space="preserve"> PRESTAR SERVICIOS PROFESIONALES JURIDICOS PARA EL DESARROLLO E IMPLEMENTACIÓN DE LOS ESQUEMAS DE FINANCIACIÓN QUE FACILITAN LA ADQUISICIÓN DE VIVIENDA VIP Y VIS.</t>
  </si>
  <si>
    <t>PRESTAR SERVICIOS PROFESIONALES DE CARÁCTER JURÍDICO PARA EL ANÁLISIS, REVISIÓN Y SEGUIMIENTO JURÍDICO REQUERIDO PARA EL DESARROLLO E IMPLEMENTACIÓN DE INSTRUMENTOS DE FINANCIACIÓN PARA ADQUISICIÓN DE VIVIENDA</t>
  </si>
  <si>
    <t>PRESTAR SERVICIOS TÉCNICOS PARA APOYAR LA PLANEACIÓN ESTRATÉGICA Y FINANCIERA DEL PROYECTO DE INVERSIÓN Y PROGRAMAS PARA LA IMPLEMENTACIÓN DE INSTRUMENTOS DE FINANCIACIÓN DE INSTRUMENTOS DE SOLUCIONES HABITACIONALES.</t>
  </si>
  <si>
    <t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</si>
  <si>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</si>
  <si>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PRESTAR SERVICIOS PROFESIONALES JURÍDICOS PARA EL DESARROLLO E IMPLEMENTACIÓN DE LOS INSTRUMENTOS DE FINANCIACIÓN PARA ADQUISICIÓN DE VIVIENDA VIS Y VIP.</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</si>
  <si>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</si>
  <si>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PRESTAR SERVICIOS PROFESIONALES PARA SOPORTAR LOS SISTEMAS DE INFORMACIÓN ASOCIADOS A LA OPERACIÓN DE PROGRAMAS Y PROYECTOS DE SUBSIDIOS DE VIVIENDA, GARANTIZANDO LAS PRUEBAS UNITARIAS DE LOS MISMOS.</t>
  </si>
  <si>
    <t>PRESTAR SERVICIOS PROFESIONALES PARA EL DESARROLLO DE LA GESTIÓN INTERINSTITUCIONAL DEL PROYECTO DE CATASTRO Y SOTERRAMIENTO DE REDES DE SERVICIOS PÚBLICOS EN EL DISTRITO CAPITAL Y EN LA GESTIÓN DEL COMPONENTE TÉCNICO DEL SERVICIO DE ENERGÍA.</t>
  </si>
  <si>
    <t>PRESTAR SERVICIOS PROFESIONALES EN DERECHO PARA APOYAR LA REPRESENTACIÓN Y DEFENSA JUDICIAL DE LA SECRETARIA DISTRITAL DEL HÁBITAT</t>
  </si>
  <si>
    <t xml:space="preserve">PRESTAR SERVICIOS PROFESIONALES EN DERECHO PARA APOYAR EN LA ESTRUCTURACIÓN Y SEGUIMIENTO DE PROYECTOS URBANOS, ACTOS ADMINISTRATIVOS Y ACTUACIONES DEL SECTOR HÁBITAT	</t>
  </si>
  <si>
    <t>PRESTAR SERVICIOS PROFESIONALES EN DERECHO PARA APOYAR ASUNTOS RELACIONADOS CON LA DEFENSA JUDICIAL Y EXTRAJUDICIAL DE LA SECRETARIA DISTRITAL DEL HÁBITAT.</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</si>
  <si>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</si>
  <si>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</si>
  <si>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</si>
  <si>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</si>
  <si>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</si>
  <si>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</si>
  <si>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</si>
  <si>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</si>
  <si>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PRESTAR SERVICIOS PROFESIONALES EN EL SEGUIMIENTO Y EVALUACIÓN DE LA GESTIÓN ESTRATÉGICA DEL TALENTO HUMANO - PETH DE LA SECRETARÍA DISTRITAL DEL HÁBITAT.</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</si>
  <si>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</si>
  <si>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</si>
  <si>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</si>
  <si>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</si>
  <si>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</si>
  <si>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</si>
  <si>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</si>
  <si>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</si>
  <si>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PRESTAR SERVICIOS PROFESIONALES PARA APOYAR LA ARTICULACIÓN, IMPLEMENTACIÓN Y EL SEGUIMIENTO SOCIAL DE LAS INTERVENCIONES DESARROLLADAS EN TERRITORIOS PRIORIZADOS POR LA SECRETARÍA DISTRITAL DEL HÁBITAT.</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</si>
  <si>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</si>
  <si>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PRESTAR SERVICIOS PROFESIONALES DE APOYO EN LAS ACTIVIDADES DE ADMINISTRACIÓN Y ACTUALIZACIÓN DE LA INFORMACIÓN DEL OBSERVATORIO DE HÁBITAT DEL DISTRITO CAPITAL, EN EL MARCO DE LA GESTIÓN DE LA INFORMACIÓN DEL HÁBITAT.</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</si>
  <si>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</si>
  <si>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PRESTAR SERVICIOS PROFESIONALES JURÍDICOS EN LOS PROGRAMAS E INSTRUMENTOS DE FINANCIACIÓN PARA EL ACCESO A LA VIVIENDA VIS Y VIP DE LA SECRETARIA DISTRITAL DEL HÁBITAT CON ÉNFASIS EN OFERTA PREFERENTE Y LA COMPLEMENTARIEDAD CON EL PROGRAMA MI CASA YA.</t>
  </si>
  <si>
    <t>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t>
  </si>
  <si>
    <t>PRESTAR SERVICIOS DE APOYO A LA GESTIÓN EN LA SISTEMATIZACIÓN DE INFORMACIÓN DE LOS INSTRUMENTOS DE FINANCIACIÓN DE LA SECRETARÍA DISTRITAL DEL HÁBITAT.</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</si>
  <si>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</si>
  <si>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</si>
  <si>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LABOR INTERINSTITUCIONAL EN LA GESTIÓN DE LOS TRÁMITES PARA LA INICIACIÓN DE SOLUCIONES HABITACIONALES EN EL MARCO DEL MEJORAMIENTO INTEGRAL DE LAS VIVIENDAS.</t>
  </si>
  <si>
    <t>PRESTAR SERVICIOS PROFESIONALES PARA DESARROLLAR ACTIVIDADES TÉCNICAS DE FORMULACIÓN, EJECUCIÓN Y SEGUIMIENTO DE LAS INTERVENCIONES PRIORIZADAS POR LA SECRETARÍA DISTRITAL DEL HÁBITAT.</t>
  </si>
  <si>
    <t>PRESTAR SERVICIOS PROFESIONALES PARA DESARROLLAR ACTIVIDADES TÉCNICAS DE FORMULACIÓN, EJECUCIÓN Y SEGUIMIENTO DE LAS INTERVENCIONES PRIORIZADAS POR LA SECRETARIA DISTRITAL DE HÁBITAT.</t>
  </si>
  <si>
    <t>PRESTAR SERVICIOS PROFESIONALES PARA APOYAR LAS ACTIVIDADES DE ESTANDARIZACIÓN Y CONSOLIDACIÓN DE LA INFORMACIÓN GEOGRÁFICA, ALFANUMÉRICA Y CARTOGRÁFICA, EN EL MARCO DE LA INFORMACIÓN MISIONAL Y ESTRATÉGICA DEL SECTOR.</t>
  </si>
  <si>
    <t xml:space="preserve"> PRESTAR SERVICIOS PROFESIONALES DE APOYO EN LAS ACTIVIDADES DE PROCESAMIENTO, ANÁLISIS Y CONSOLIDACIÓN DE INDICADORES EN TEMAS RELACIONADOS CON EL SECTOR HÁBITAT, EN EL MARCO DE LA POLÍTICA DE GESTIÓN INTEGRAL DEL HÁBITAT</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</si>
  <si>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</si>
  <si>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PRESTAR SERVICIOS PROFESIONALES PARA EL DESARROLLO DE LAS ACTIVIDADES RELACIONADAS CON LA REVISIÓN, ANÁLISIS Y ELABORACIÓN DE PRODUCTOS DE INFORMACIÓN GEOGRÁFICA PARA LA SUBDIRECCIÓN DE SERVICIOS PÚBLICOS</t>
  </si>
  <si>
    <t>PRESTAR SERVICIOS PROFESIONALES A LA SUBDIRECCIÓN DE SERVICIOS PÚBLICOS PARA ACOMPAÑAR EN EL ÁMBITO JURÍDICO LA IMPLEMENTACIÓN DE POLÍTICAS Y PROGRAMAS EN MATERIA DE SERVICIOS PÚBLICOS TENDIENTES AL ASEGURAMIENTO DE LA PRESTACIÓN Y LA REGIONALIZACIÓN</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</si>
  <si>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</si>
  <si>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PRESTAR SERVICIOS PROFESIONALES A LA SUBDIRECCIÓN DE SERVICIOS PÚBLICOS EN EL ACOMPAÑAMIENTO Y SEGUIMIENTO PARA LA ADECUADA OPERACIÓN DE LOS ACUEDUCTOS COMUNITARIOS</t>
  </si>
  <si>
    <t xml:space="preserve"> PRESTAR SERVICIOS PROFESIONALES PARA PROMOVER EL FORTALECIMIENTO ORGANIZACIONAL DE LOS ACUEDUCTOS COMUNITARIOS Y LA ARTICULACIÓN INSTITUCIONAL CON LAS ENTIDADES RELACIONADAS CON LA PRESTACIÓN DE LOS SERVICIOS PÚBLICOS EN EL DISTRITO CAPITAL</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</si>
  <si>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</si>
  <si>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</si>
  <si>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PRESTAR SERVICIOS DE APOYO TECNICO AL DESPACHO DE LA SECRETARÍA DISTRITAL DEL HÁBITAT PARA LAS ACTIVIDADES ADNINISTRATIVAS RELACIONADAS CON LOS REQUERIMIENTOS DE LOS ENTES QUE EJERCEN CONTROL POLÍTICO.</t>
  </si>
  <si>
    <t>PRESTAR SERVICIOS PROFESIONALES PARA APOYAR A LA OFICINA ASESORA DE COMUNICACIONES EN EL DESARROLLO Y ADMINISTRACIÓN DE TODOS LOS PRODUCTOS Y CONTENIDOS DE LA PLATAFORMA DE EDUCACIÓN VIRTUAL DE LA SECRETARÍA DISTRITAL DEL HÁBITAT</t>
  </si>
  <si>
    <t>PRESTAR SERVICIOS DE APOYO A LA GESTIÓN, PARA LAS ACTIVIDADES DE ATENCIÓN Y SERVICIO A LA CIUDADANIA DE LA SECRETARÍA DISTRITAL DE HÁBITAT</t>
  </si>
  <si>
    <t>PRESTAR SERVICIOS PROFESIONALES PARA APOYAR LAS ACTIVIDADES DE ARTICULACIÓN ADMINISTRATIVA RELACIONADOS CON LA GESTIÓN DE SERVICIO A LA CIUDADANÍA</t>
  </si>
  <si>
    <t>PRESTAR SERVICIOS PROFESIONALES PARA APOYAR LAS ACTIVIDADES ADMINISTRATIVAS Y DE SEGUIMIENTO A LA ATENCIÓN A LA CIUDADANÍA DE ACUERDO A LA OFERTA INSTITUCIONAL DE LA SECRETARÍA DISTRITAL DE HÁBITAT</t>
  </si>
  <si>
    <t>PRESTAR SERVICIOS PROFESIONALES PARA APOYAR LA COORDINACIÓN Y ARTICULACIÓN INTERINSTITUCIONAL PARA LA IMPLEMENTACIÓN DEL PROYECTO PILOTO “PLAN TERRAZAS”</t>
  </si>
  <si>
    <t>PRESTAR SERVICIOS PROFESIONALES DE APOYO EN LAS ACTIVIDADES DE IMPLEMENTACIÓN Y SEGUIMIENTO A LOS PLANES DE ACCIÓN DE LAS POLÍTICAS PÚBLICAS DISTRITALES EN MATERIA POBLACIONAL, EN EL MARCO DE LA POLÍTICA DE GESTIÓN INTEGRAL DEL HÁBITAT</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</si>
  <si>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</si>
  <si>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APOYAR LAS ACTIVIDADES RELACIONADAS CON EL PROCESAMIENTO Y ANÁLISIS DE LA INFORMACIÓN ECONOMICA Y SOCIAL, EN EL MARCO DE LA POLÍTICA DE GESTIÓN INTEGRAL DEL HÁBITAT.</t>
  </si>
  <si>
    <t>PRESTAR SERVICIOS PROFESIONALES PARA LA DEFINICIÓN Y GESTIÓN EN EL DESARROLLO DE SISTEMAS DE INFORMACIÓN Y DE ARQUITECTURA DE SOFTWARE DE LA ENTIDAD</t>
  </si>
  <si>
    <t>PRESTAR SERVICIOS PROFESIONALES PARA APOYAR DESDE LA SUBDIRECCIÓN DE SERVICIOS PÚBLICOS LA EJECUCIÓN DEL PLAN SOCIAL PARA LA POBLACIÓN RECICLADORA</t>
  </si>
  <si>
    <t xml:space="preserve"> PRESTAR SERVICIOS PROFESIONALES PARA ACOMPAÑAR EN EL ÁMBITO COMERCIAL Y FINANCIERO LA IMPLEMENTACIÓN DE POLÍTICAS Y PROGRAMAS EN MATERIA DE SERVICIOS PÚBLICOS EN EL DISTRITO CAPITAL</t>
  </si>
  <si>
    <t>PRESTAR SERVICIOS DE APOYO A LA GESTIÓN, PARA LA ATENCIÓN A LA CIUDADANÍA SOBRE LA OFERTA INSTITUCIONAL DE LA SECRETARÍA DISTRITAL DE HÁBITAT, MEDIANTE LOS CANALES OFICIALES DE LA ENTIDAD</t>
  </si>
  <si>
    <t>PRESTAR SERVICIOS PROFESIONALES EN LA SUBDIRECCIÓN ADMINISTRATIVA PARA EL CONTROL Y SEGUIMIENTO EN INVENTARIOS Y ALMACEN DE LA SDHT</t>
  </si>
  <si>
    <t xml:space="preserve"> PRESTAR SERVICIOS PROFESIONALES DE APOYO EN EL SEGUIMIENTO DE ACTIVIDADES RESULTADO DE LOS ESPACIOS DE PARTICIPACIÓN POBLACIONALES DEL ORDEN DISTRITAL EN EL MARCO DE LA POLÍTICA DE GESTIÓN INTEGRAL DEL HÁBITAT</t>
  </si>
  <si>
    <t>PRESTAR SERVICIOS PROFESIONALES PARA GESTIONAR EL DESARROLLO DEL MODELO DE SEGURIDAD Y PRIVACIDAD DE LA INFORMACIÓN DE LA SDHT Y SEGURIDAD DIGITAL.</t>
  </si>
  <si>
    <t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</si>
  <si>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</si>
  <si>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PRESTAR SERVICIOS PROFESIONALES PARA APOYAR LA ELABORACIÓN, REVISIÓN Y VALIDACIÓN DEL COMPONENTE AMBIENTAL PARA LA FORMULACIÓN E IMPLEMENTACIÓN DE LAS ACCIONES DE ACUPUNTURA URBANA, Y LOS DEMÁS PROYECTOS PRIORIZADOS POR LA SUBDIRECCIÓN DE OPERACIONES.</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</si>
  <si>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</si>
  <si>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</si>
  <si>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</si>
  <si>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</si>
  <si>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</si>
  <si>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SISTEMA DE GESTIÓN, RACIONALIZACIÓN Y/O SIMPLIFICACIÓN DE TRÁMITES DE LA CADENA DE URBANISMO Y CONSTRUCCIÓN.</t>
  </si>
  <si>
    <t>PRESTAR SERVICIOS DE APOYO A LA GESTIÓN PARA LA GESTIÓN DOCUMENTAL Y ADMINISTRATIVA REQUERIDAS EN LA OPERACIÓN DE LOS SUBSIDIOS DE VIVIENDA GESTIONADOS POR LA SECRETARÍA DISTRITAL DEL HÁBITAT.</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</si>
  <si>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</si>
  <si>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IMPLEMENTAR UNA ESTRATEGIA SOCIAL DE IDENTIFICACIÓN Y CARACTERIZACIÓN PARA LA VINCULACIÓN DE HOGARES A LOS PROGRAMAS DE SUBSIDIO DE VIVIENDA A CARGO DE LA SECRETARÍA DISTRITAL DEL HÁBITAT</t>
  </si>
  <si>
    <t>PRESTAR SERVICIOS DE APOYO A LA GESTIÓN PARA REALIZAR ACTIVIDADES ADMINISTRATIVAS REQUERIDAS EN LA OPERACIÓN DE LOS SUBSIDIOS DE VIVIENDA GESTIONADOS POR LA SECRETARÍA DISTRITAL DEL HÁBITAT.</t>
  </si>
  <si>
    <t>PRESTAR SERVICIOS PROFESIONALES PARA REALIZAR LA GESTIÓN SOCIAL NECESARIA PARA EL DISEÑO Y DESARROLLO DE PROGRAMAS ESTRATÉGICOS EN EL MARCO DE LA IMPLEMENTACIÓN DE INSTRUMENTOS DE FINANCIACIÓN PARA LA ADQUISICIÓN DE VIVIENDA.</t>
  </si>
  <si>
    <t>PRESTAR SERVICIOS DE APOYO A LA GESTIÓN PARA LA IMPLEMENTACIÓN DE LOS PROGRAMAS PRIORIZADOS POR LA SUBSECRETARIA DE GESTIÓN FINANCIERA Y LA SUBDIRECCIÓN DE RECURSOS PRIVADOS PARA LA ADQUISICIÓN DE VIVIENDA.</t>
  </si>
  <si>
    <t>PRESTAR SERVICIOS DE APOYO ASISTENCIAL PARA REALIZAR EL CUMPLIMIENTO DE LOS COMPROMISOS MISIONALES A CARGO DE LA SUBSECRETARIA DE GESTIÓN FINANCIERA DE LA SECRETARÍA DISTRITAL DEL HABITÁT.</t>
  </si>
  <si>
    <t>PRESTAR SERVICIOS PROFESIONALES PARA LA ADMINISTRACIÓN DE LA PLATAFORMA DE OFIMÁTICA, GESTIÓN DE LA MESA DE AYUDA Y DE LOS SERVICIOS DE DIRECTORIO ACTIVO Y REPOSITORIOS DE DATOS DE LA ENTIDAD</t>
  </si>
  <si>
    <t xml:space="preserve"> PRESTAR SERVICIOS PROFESIONALES PARA APOYAR LA EJECUCIÓN DE LAS ACTIVIDADES DESARROLLADAS EN EL MARCO DEL PROCESO DE GESTIÓN TECNOLÓGICA DE LA ENTIDAD, MIPG Y GOBIERNO DIGITAL.</t>
  </si>
  <si>
    <t>PRESTAR SERVICIOS PROFESIONALES PARA APOYAR LAS ACTIVIDADES DE CONTRATACIÓN, GESTIÓN PRESUPUESTAL Y SEGUIMIENTO DE LAS ACCIONES DEL PROCESO DE GESTIÓN TECNOLÓGICA</t>
  </si>
  <si>
    <t>PRESTAR SERVICIOS PROFESIONALES PARA APOYAR LA ADMINISTRACIÓN DE LAS BASES DE DATOS DE LA ENTIDAD Y LA DEFINICIÓN Y GESTIÓN DE ARQUITECTURA DE INFORMACIÓN EN LA SDHT.</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</si>
  <si>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</si>
  <si>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</si>
  <si>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DE APOYO TÉCNICO EN LAS DIFERENTES ACTIVIDADES ADMINISTRATIVAS DE LA GESTIÓN CONTRACTUAL Y SECOP II.</t>
  </si>
  <si>
    <t>PRESTAR SERVICIOS PARA BRINDAR APOYO TÉCNICO Y OPERATIVO EN LAS ACTIVIDADES DESARROLLADAS EN EL PROCESO DE GESTIÓN ADMINISTRATIVA Y DOCUMENTAL DE LA GESTIÓN CONTRACTUAL</t>
  </si>
  <si>
    <t xml:space="preserve"> PRESTAR SERVICIOS PROFESIONALES PARA APOYAR LAS GESTIONES DE CONTRATACIÓN DE LAS ACCIONES ORIENTADAS A INFRAESTRUCTURA TECNOLÓGICA Y APOYO EN SEGURIDAD DIGITAL.</t>
  </si>
  <si>
    <t>PRESTAR SERVICIOS PROFESIONALES PARA BRINDAR EL APOYO SOCIAL REQUERIDO EN LA PROMOCIÓN, DIVULGACIÓN Y EJECUCIÓN DE LAS ESTRATEGIAS DE PARTICIPACIÓN CIUDADANA EN LAS INTERVENCIONES PRIORIZADAS POR EL SECTOR HÁBITAT</t>
  </si>
  <si>
    <t>PRESTAR SERVICIOS PROFESIONALES JURÍDICOS PARA REALIZAR EL SEGUIMIENTO Y GESTIÓN JURÍDICA A LOS PROYECTOS VIVIENDA ASOCIADOS A LOS INSTRUMENTOS DE FINANCIACIÓN A CARGO DE LA SECRETARÍA DISTRITAL DEL HÁBITAT PARA EL ACCESO A LA VIVIENDA VIP Y VIS.</t>
  </si>
  <si>
    <t xml:space="preserve"> PRESTAR SERVICIOS DE APOYO A LA GESTIÓN EN LA SISTEMATIZACIÓN DE INFORMACIÓN DE LOS INSTRUMENTOS DE FINANCIACIÓN DE LA SECRETARÍA DISTRITAL DEL HÁBITAT.</t>
  </si>
  <si>
    <t>PRESTAR SERVICIOS PROFESIONALES PARA APOYAR LOS PROCESOS DE CONFIGURACIÓN, MONITOREO, CONTINUIDAD Y SOPORTE DE LA INFRAESTRUCTURA TECNOLÓGICA DE LA ENTIDAD</t>
  </si>
  <si>
    <t>PRESTAR SERVICIOS DE APOYO PARA LA GESTIÓN Y MANTENIMIENTO DE LAS REDES INFORMÁTICAS DE LA SDHT Y DE SOPORTE TÉCNICO DE LA INFRAESTRUCTURA TECNOLÓGICA DE LA ENTIDAD</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</si>
  <si>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</si>
  <si>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PRESTAR SERVICIOS DE APOYO A LA GESTIÓN, PARA LA ATENCIÓN A LA CIUDADANÍA SOBRE LA OFERTA INSTITUCIONAL DE LA SECRETARÍA DISTRITAL DE HÁBITAT, MEDIANTE LOS CANALES OFICIALES DE LA ENTIDAD.</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</si>
  <si>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</si>
  <si>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</si>
  <si>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</si>
  <si>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FORMULAR E IMPLEMENTAR EL PLAN DE COMUNICACIONES QUE PERMITA LA DIVULGACIÓN Y CONVOCATORIA DE LOS PROGRAMAS Y ACTIVIDADES PRIORIZADAS POR LA SUBSECRETARÍA DE GESTIÓN FINANCIERA Y LA SUBDIRECCIÓN DE RECURSOS PRIVADOS</t>
  </si>
  <si>
    <t>PRESTAR SERVICIOS PROFESIONALES DE ORDEN JURÍDICO, REQUERIDO PARA LA ATENCIÓN DE ENTES DE CONTROL Y DEMÁS ENTIDADES EN EL MARCO DEL DESARROLLO E IMPLEMENTACIÓN DE INSTRUMENTOS DE FINANCIACIÓN PARA LA ADQUISICIÓN DE VIVIENDA</t>
  </si>
  <si>
    <t>PRESTAR SERVICIOS PROFESIONALES ESPECIALIZADOS PARA APOYAR EL PROCESO DE SEGUIMIENTO A LA ETAPA DE IMPLEMENTACIÓN DE LA POLÍTICA DE GESTIÓN INTEGRAL DEL HÁBITAT, ASI COMO APOYAR LAS RESPUESTAS A LOS REQUERIMIENTOS DE INFORMACIÓN DEL SECTOR.</t>
  </si>
  <si>
    <t xml:space="preserve"> PRESTAR SERVICIOS PROFESIONALES PARA APOYAR LA REVISIÓN JURÍDICA DE LOS DOCUMENTOS EXPEDIDOS POR LA SUBSECRETARIA DE GESTIÓN CORPORATIVA.</t>
  </si>
  <si>
    <t>PRESTAR SERVICIOS PROFESIONALES PARA APOYAR EL ANÁLISIS DE INFORMACION ESTADÍSTICA QUE PERMITA REALIZAR EL SEGUIMIENTO Y EVALUACIONES EN TEMAS DE VIVIENDA, EN EL MARCO DE LA POLÍTICA DE GESTIÓN INTEGRAL DEL HÁBITAT.</t>
  </si>
  <si>
    <t>PRESTAR SERVICIOS PROFESIONALES PARA APOYAR LAS ACTIVIDADES DE ANÁLISIS, CONSOLIDACIÓN Y GESTIÓN INTERINSTIRUCIONAL DE LA INFORMACIÓN RELACIONADA CON LA BATERÍA DE INDICADORES DE CIUDAD DEL OBSERVATORIO DE HÁBITAT DEL DISTRITO CAPITAL</t>
  </si>
  <si>
    <t>PRESTAR SERVICIOS PROFESIONALES DE APOYO A LAS ACTIVIDADES DE PROCESAMIENTO, ANÁLISIS Y EVALUACIÓN DE LA INFORMACIÓN ESTADÍSTICA, SOCIAL Y ECONÓMICA, EN EL MARCO DE LA CREACIÓN DE UN INV</t>
  </si>
  <si>
    <t>PRESTAR SERVICIOS PROFESIONALES PARA APOYAR EN LOS ANÁLISIS PREDIALES Y CONSTRUCCIÓN DE EXPEDIENTES DE LOS PREDIOS DEL BANCO DE TIERRAS, ASÍ COMO LOS COMPONENTES NORMATIVOS RELACIONADOS CON BOGOTÁ REGIÓN</t>
  </si>
  <si>
    <t>PRESTAR SERVICIOS PROFESIONALES PARA LA GENERACIÓN DE CONTENIDOS Y ARCHIVO AUDIOVISUAL DE LAS ACTIVIDADES, PROGRAMAS Y PROYECTOS DE LA SDHT.</t>
  </si>
  <si>
    <t>PRESTAR SERVICIOS PROFESIONALES PARA BRINDAR APOYO Y SEGUIMIENTO AL PROCESO DE GESTIÓN CONTRACTUAL EN TODAS SUS ETAPAS Y MODALIDADES</t>
  </si>
  <si>
    <t xml:space="preserve"> PRESTAR SERVICIOS DE APOYO A LA GESTIÓN EN LOS PROCESOS ADMINISTRATIVOS DE LA SUBSECRETARIA DE GESTIÓN CORPORATIVA.</t>
  </si>
  <si>
    <t>PRESTAR SERVICIOS PROFESIONALES PARA IMPLEMENTAR UNA ESTRATEGIA DESDE EL COMPONENTE SOCIAL PARA LA CARACTERIZACIÓN, SEGUIMIENTO Y GESTIÓN DE LA VINCULACIÓN DE HOGARES A LOS PROGRAMAS DE SUBSIDIO DE VIVIENDA A CARGO DE LA SECRETARÍA DISTRITAL DEL HÁBITAT.</t>
  </si>
  <si>
    <t>PRESTAR SERVICIOS PROFESIONALES PARA APOYAR EL DESARROLLO DE LAS ACTIVIDADES PROPIAS DE LA SUBDIRECCIÓN ADMINISTRATIVA DE LA SECRETARIA DISTRITAL DEL HABITAT</t>
  </si>
  <si>
    <t>PRESTAR SERVICIOS DE APOYO PARA REALIZAR CONTENIDOS GRÁFICOS PARA LA DIVULGACIÓN DE INFORMACIÓN DE LA SDHT</t>
  </si>
  <si>
    <t>PRESTAR SERVICIOS PROFESIONALES ESPECIALIZADOS PARA LA PRODUCCIÓN Y REALIZACIÓN DE EVENTOS DIRIGIDO A PUBLICO EXTERNO DE LA SDHT</t>
  </si>
  <si>
    <t>PRESTAR LOS SERVICIOS PROFESIONALES PARA LA EDICIÓN DEL CONTENIDO AUDIOVISUAL PRODUCTO DE LAS ACTIVIDADES, PROGRAMAS Y PROYECTOS DE LA SDHT</t>
  </si>
  <si>
    <t>PRESTAR SERVICIOS PROFESIONALES A LA SECRETARIA DISTRITAL DEL HÁBITAT EN EL PROCESO DE GESTIÓN FINANCIERA, PARA APOYAR ACTIVIDADES ASOCIADAS AL ANÁLISIS, CLASIFICACIÓN, REGISTRO Y CONCILIACIÓN DE LA INFORMACIÓN FINANCIERA DE LA ENTIDAD</t>
  </si>
  <si>
    <t>PRESTAR SERVICIOS DE APOYO ADMINISTRATIVO PARA LA LIQUIDACIÓN DE LAS PRESTACIONES SOCIALES, ASÍ COMO EN ACTIVIDADES DE TALENTO HUMANO DE LA SECRETARÍA DISTRITAL DE HÁBITAT</t>
  </si>
  <si>
    <t>PRESTAR SERVICIOS PROFESIONALES A LA SECRETARIA DISTRITAL DEL HÁBITAT EN EL PROCESO DE GESTIÓN FINANCIERA, PARA APOYAR ACTIVIDADES ASOCIADAS AL ANÁLISIS, CLASIFICACIÓN, REGISTRO Y CONCILIACIÓN DE LA INFORMACIÓN FINANCIERA DE LA ENTIDAD.</t>
  </si>
  <si>
    <t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</si>
  <si>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PRESTAR SERVICIOS DE APOYO A LA GESTIÓN PARA REALIZAR ACTIVIDADES ASISTENCIALES Y DE GESTIÓN DOCUMENTAL REQUERIDAS EN LA OPERACIÓN DE LOS INSTRUMENTOS DE FINANCIACIÓN DE LA SECRETARÍA DISTRITAL DEL HÁBITAT.</t>
  </si>
  <si>
    <t>PRESTAR SERVICIOS PROFESIONALES EN DERECHO PARA APOYAR EL ESTUDIO, PROYECCIÓN Y REVISIÓN DE ACTUACIONES ADMINISTRATIVAS Y LOS CONCEPTOS JURIDICOS A CARGO DE LA SUBSECRETARÍA JURÍDICA</t>
  </si>
  <si>
    <t xml:space="preserve"> PRESTAR SERVICIOS PROFESIONALES QUE PROMUEVAN LA IMPLEMENTACIÓN Y SEGUIMIENTO DE PLANES, PROGRAMAS, PROYECTOS Y POLÍTICAS DE LOS SERVICIOS PÚBLICOS DOMICILIARIOS EN EL MARCO DE LAS FUNCIONES DE LA SUBDIRECCIÓN DE SERVICIOS PÚBLICOS</t>
  </si>
  <si>
    <t xml:space="preserve"> PRESTAR SERVICIOS PROFESIONALES PARA APOYAR A LA SUBDIRECCIÓN DE SERVICIOS PÚBLICOS EN LOS TEMAS RELACIONADOS CON SUBSIDIOS, CONTRIBUCIONES Y BENEFICIOS TARIFARIOS EN EL DISTRITO CAPITAL</t>
  </si>
  <si>
    <t xml:space="preserve"> PRESTAR SERVICIOS PROFESIONALES PARA APOYAR LOS PROCESOS DE FORMULACIÓN DE PLANES, PROGRAMAS Y POLÍTICAS EN EL MARCO DE LAS FUNCIONES DE LA SUBDIRECCIÓN DE SERVICIOS PÚBLICOS</t>
  </si>
  <si>
    <t>PRESTAR SERVICIOS PROFESIONALES PARA APOYAR LAS ACTIVIDADES TÉCNICAS EN LA ESTRUCTURACIÓN DE LOS MEJORAMIENTOS DE VIVIENDA- MODALIDAD HABITABILIDAD EN LOS TERRITORIOS PRIORIZADOS POR LA SECRETARÍA DISTRITAL DEL HÁBITAT</t>
  </si>
  <si>
    <t>PRESTAR SERVICIOS PROFESIONALES PARA APOYAR LAS ACTIVIDADES DEL COMPONENTE TÉCNICO TOPOGRÁFICO EN EL DESARROLLO DEL PROCEDIMIENTO DE LEGALIZACIÓN URBANÍSTICA EN SU ETAPA DE GESTIÓN Y ESTUDIOS PRELIMINARES EN LOS TERRITORIOS SUSCEPTIBLES DE SER LEGALIZADOS.</t>
  </si>
  <si>
    <t>PRESTAR SERVICIOS PROFESIONALES PARA BRINDAR APOYO EN LAS ACTIVIDADES DE ARTICULACIÓN INTERINSTITUCIONAL PARA LA IMPLEMENTACIÓN DE ACCIONES EN EL MARCO DE LOS TERRITORIOS PRIORIZADOS DE ORIGEN INFORMAL POR LA SECRETARÍA DISTRITAL DEL HÁBITAT.</t>
  </si>
  <si>
    <t>PRESTAR SERVICIOS PROFESIONALES PARA APOYAR EN EL DESARROLLO DEL COMPONENTE TÉCNICO TOPOGRÁFICO Y CARTOGRÁFICO NECESARIO PARA LA REGULARIZACIÓN DE DESARROLLOS LEGALIZADOS EN SU ETAPA DE GESTIÓN Y ESTUDIOS PRELIMINARES</t>
  </si>
  <si>
    <t>PRESTAR SERVICIOS PROFESIONALES PARA EL ANÁLISIS JURÍDICO - CATASTRAL NECESARIO EN EL PROCEDIMIENTO DE REGULARIZACIÓN DE DESARROLLOS LEGALIZADOS EN SU ETAPA DE GESTIÓN</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</si>
  <si>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</si>
  <si>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</si>
  <si>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</si>
  <si>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</si>
  <si>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QUE PROMUEVAN DESDE EL COMPONENTE TÉCNICO LA PRESTACIÓN EFICIENTE DEL SERVICIO DE ASEO EN EL MARCO DE LAS FUNCIONES DE LA SUBDIRECCIÓN DE SUBDIRECCIÓN DE SERVICIOS PÚBLICOS</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</si>
  <si>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</si>
  <si>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</si>
  <si>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</si>
  <si>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PROFESIONALES PARA DESARROLLAR ACTIVIDADES RELACIONADAS CON LA ADQUISICIÓN, SEGUIMIENTO Y CONTROL DE LOS BIENES, SERVICIOS E INFRAESTRUCTURA DE LA SDHT</t>
  </si>
  <si>
    <t>PRESTAR SERVICIOS DE APOYO A LA GESTIÓN EN ASPECTOS ADMINISTRATIVOS Y JURÍDICOS DE LOS PROCESOS A CARGO DE LA SUBSECRETARÍA DE GESTIÓN CORPORATIVA.</t>
  </si>
  <si>
    <t>PRESTAR SERVICIOS DE APOYO A LA GESTIÓN ADMINISTRATIVA Y DOCUMENTAL EN LA OPERACIÓN DE LOS INSTRUMENTOS DE FINANCIACIÓN DE LA SECRETARÍA DISTRITAL DEL HÁBITAT.</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</si>
  <si>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</si>
  <si>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PRESTAR SERVICIOS PROFESIONALES PARA APOYAR LA GESTIÓN SOCIAL EN LA IMPLEMENTACIÓN DEL PROYECTO PILOTO "PLAN TERRAZAS" DE LA SECRETARÍA DISTRITAL DE HÁBITAT</t>
  </si>
  <si>
    <t>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</si>
  <si>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</si>
  <si>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</si>
  <si>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PRESTAR SERVICIOS PROFESIONALES PARA LA ESTRUCTURACIÓN TÉCNICA NECESARIA PARA LA ASIGNACIÓN DE SUBSIDIOS DE MEJORAMIENTOS DE VIVIENDA - MODALIDAD HABITABILIDAD EN LOS TERRITORIOS PRIORIZADOS POR LA SECRETARÍA DISTRITAL DEL HÁBITAT.</t>
  </si>
  <si>
    <t>PRESTAR SERVICIOS PROFESIONALES PARA DESARROLLAR LAS LABORES DE GESTIÓN SOCIAL Y RELACIONAMIENTO COMUNITARIO EN LA ESTRUCTURACIÓN DE VIVIENDAS EN LOS TERRITORIOS PRIORIZADOS POR LA SECRETARÍA DISTRITAL DEL HÁBITAT.</t>
  </si>
  <si>
    <t>PRESTAR SERVICIOS PROFESIONALES ESPECIALIZADOS PARA APOYAR LA GESTIÓN, ARTICULACIÓN Y COORDINACIÓN CON ACTORES REGIONALES EN EL DESARROLLO DE LINEAMIENTOS Y ESTRATEGIAS, EN EL MARCO DE LA CONSOLIDACIÓN DE UN BANCO DE TIERRAS PARA LA CIUDAD REGIÓN.</t>
  </si>
  <si>
    <t>PRESTAR SERVICIOS PROFESIONALES EN LA SUBDIRECCIÓN ADMINISTRATIVA PARA LIDERAR EL PROCESO DE BIENES, SERVICIOS E INFRAESTRUCTURA DE LA SDHT, CONFORME A LOS PROCEDIMIENTOS, PROTOCOLOS, RIESGOS Y PLAN ANUAL DE ADQUISICIONES DE LA SDHT</t>
  </si>
  <si>
    <t>PRESTAR SERVICIOS PARA EL APOYO A LA GESTIÓN DOCUMENTAL Y ADMINISTRATIVA REQUERIDAS EN LA OPERACIÓN DE LOS SUBSIDIOS DE VIVIENDA GESTIONADOS POR LA SECRETARÍA DISTRITAL DEL HÁBITAT.</t>
  </si>
  <si>
    <t>PRESTAR SERVICIOS PROFESIONALES PARA IMPLEMENTAR Y ATENDER LAS ESTRATEGIAS SOCIALES DE IDENTIFICACIÓN Y CARACTERIZACIÓN DE HOGARES BENEFICIARIOS DE LOS PROGRAMAS DE SUBSIDIO DE VIVIENDA A CARGO DE LA SECRETARÍA DISTRITAL DEL HÁBITAT.</t>
  </si>
  <si>
    <t>PRESTAR SERVICIOS PROFESIONALES PARA EL DISEÑO, IMPLEMENTACIÓN Y SEGUIMIENTO A LA GESTIÓN DE RECURSOS DE LOS ESQUEMAS Y FUENTES DE FINANCIACIÓN DEL HÁBITAT DE BOGOTÁ.</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</si>
  <si>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</si>
  <si>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</si>
  <si>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</si>
  <si>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</si>
  <si>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</si>
  <si>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</si>
  <si>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</si>
  <si>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</si>
  <si>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</si>
  <si>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PROFESIONALES EN DERECHO PARA APOYAR EL COMITÉ DE CONCILIACIÓN Y LA DEFENSA JUDICIAL Y EXTRAJUDICIAL DE LA SECRETARÍA DISTRITAL DEL HÁBITAT, DE ACUERDO CON LOS LINEAMIENTOS ESTABLECIDOS Y LA NORMATIVIDAD VIGENTE</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</si>
  <si>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</si>
  <si>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PRESTAR SERVICIOS DE APOYO A LA GESTIÓN EN TEMAS ADMINISTRATIVOS Y OPERATIVOS QUE SE REQUIERAN PARA EL CUMPLIMIENTO DE LAS ACTIVIDADES A CARGO DE LA SUBSECRETARÍA JURÍDICA</t>
  </si>
  <si>
    <t>PRESTAR SERVICIOS PROFESIONALES ESPECIALIZADOS EN DERECHO, PARA APOYAR LAS ACTUACIONES JURÍDICAS DE CONCEPTUALIZACIÓN, PROYECCIÓN Y REVISIÓN DE ACTOS ADMINISTRATIVOS COMPETENCIA DE LA SECRETARÍA DISTRITAL DEL HÁBITAT.</t>
  </si>
  <si>
    <t>PRESTAR SERVICIOS PROFESIONALES EN LA SUBDIRECCIÓN FINANCIERA PARA APOYAR EL PROCESO PRESUPUESTAL EN EL REGISTRO, SEGUIMIENTO Y CONTROL DE LAS OPERACIONES PRESUPUESTALES</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</si>
  <si>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</si>
  <si>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PRESTAR SERVICIOS DE APOYO EN LA PRODUCCIÓN DE CONTENIDOS GRÁFICOS EN LA SDHT.</t>
  </si>
  <si>
    <t>PRESTAR SERVICIOS PROFESIONALES PARA LA DIVULGACIÓN DE LOS PROGRAMAS Y PROYECTOS DE LA SECRETARIA DEL HÁBITAT</t>
  </si>
  <si>
    <t>APOYAR EL DESARROLLO DE LA ESTRATEGIA DE COMUNICACIONES DESDE EL COMPONENTE INTERNO DE LA SECRETARÍA DISTRITAL DEL HÁBITAT PARA EL POSICIONAMIENTO DE SUS PLANES, PROGRAMAS Y PROYECTOS.</t>
  </si>
  <si>
    <t>PRESTAR SERVICIOS PROFESIONALES PARA LA PRODUCCIÓN Y DIVULGACIÓN DE CONTENIDO SOBRE LAS ACCIONES, PROGRAMAS Y PROYECTOS DE LA SDHT A LA COMUNIDAD</t>
  </si>
  <si>
    <t>PRESTAR SERVICIOS PROFESIONALES PARA EL ANÁLISIS Y GESTIÓN A LAS SOLICITUDES REALIZADAS AL DESPACHO DE LA SECRETARÍA DISTRITAL DEL HÁBITAT POR LOS DIFERENTES ACTORES DE CONTROL POLÍTICO</t>
  </si>
  <si>
    <t>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t>
  </si>
  <si>
    <t>PRESTAR SERVICIOS PROFESIONALES PARA SOPORTAR, ALIMENTAR DATOS Y ACTUALIZAR LOS SISTEMAS DE INFORMACIÓN ASOCIADOS A LA OPERACIÓN DE PROGRAMAS Y PROYECTOS DE SUBSIDIOS DE VIVIENDA, GARANTIZANDO LAS PRUEBAS UNITARIAS DE LOS MISMOS.</t>
  </si>
  <si>
    <t>PRESTAR SERVICIOS DE APOYO A LA GESTIÓN PARA BRINDAR ATENCIÓN EFECTIVA A LA CIUDADANÍA SOBRE LOS TRÁMITES FINANCIEROS, JURÍDICOS Y TÉCNICOS RELACIONADOS CON LAS ACTIVIDADES DE ENAJENACIÓN Y ARRENDAMIENTO DE VIVIENDA EN EL DISTRITO CAPITAL</t>
  </si>
  <si>
    <t xml:space="preserve"> 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</si>
  <si>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PARA BRINDAR SOPORTE EN LA PARAMETRIZACIÓN DEL SISTEMA DE NÓMINA, ASÍ COMO EN SU LIQUIDACIÓN.</t>
  </si>
  <si>
    <t>PRESTAR SERVICIOS PROFESIONALES A LA SECRETARIA DISTRITAL DEL HABITAT EN EL PROCESO DE GESTION FINANCIERA, PARA APOYAR ACTIVIDADES ASOCIADAS AL ANALISIS, CLASIFICACIÓN, REGISTRO Y CONCILIACION DE LA INFORMACIÓN FINANCIERA DE LA ENTIDAD.</t>
  </si>
  <si>
    <t>PRESTAR SERVICIOS PROFESIONALES PARA APOYAR LA LABOR DE GEOREFERENCIACIÓN DE INFORMACIÓN CARTOGRÁFICA DE PROVEEDORES DE MATERIALES DE CONSTRUCCIÓN Y SOLUCIONES HABITACIONALES.</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</si>
  <si>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</si>
  <si>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PRESTAR LOS SERVICIOS PROFESIONALES PARA APOYAR LA GESTIÓN ADMINISTRATIVA Y FINANCIERA RELACIONADA CON ALE BANCO DISTRITAL DE MATERIALES.</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</si>
  <si>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</si>
  <si>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</si>
  <si>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PRESTAR SERVICIOS DE APOYO A LA GESTIÓN EN LAS ACTIVIDADES SOCIALES PARA LA PROMOCIÓN DE LAS ESTRATEGIAS DE PARTICIPACIÓN DE LA SDHT</t>
  </si>
  <si>
    <t>PRESTAR SERVICIOS DE APOYO A LA GESTIÓN PARA EL DESARROLLO DE LAS ACTIVIDADES LOGÍSTICAS Y OPERATIVAS QUE SURJAN DE LAS ESTRATEGIAS DE PARTICIPACIÓN E INTERVENCIÓN DEL SECTOR HÁBITAT A NIVEL TERRITORIAL.</t>
  </si>
  <si>
    <t>PRESTAR SERVICIOS PROFESIONALES PARA ADELANTAR LA ELABORACIÓN Y SEGUIMIENTO DE LOS PROCESOS CONTRACTUALES DE LA SUBDIRECCIÓN DE SERVICIOS PÚBLICOS DE LA SECRETARÍA DISTRITAL DEL HÁBITAT</t>
  </si>
  <si>
    <t>PRESTAR SERVICIOS PROFESIONALES PARA APOYAR EL PROCESO DE PAGOS Y DE PAC A CARGO DE LA SUBDIRECCIÓN FINANCIERA DE LA SECRETARIA DISTRITAL DEL HÁBITAT</t>
  </si>
  <si>
    <t>PRESTAR SERVICIOS PROFESIONALES EN LOS PROCESOS ADMINISTRATIVOS Y DE COMUNICACIÓN INTERNA A CARGO DE LA OFICINA ASESORA DE COMUNICACIONES.</t>
  </si>
  <si>
    <t>PRESTAR LOS SERVICIOS PROFESIONALES PARA BRINDAR APOYO EN LAS ACTIVIDADES JURÍDICAS Y CONTRACTUALES DE LA OFICINA ASESORA DE COMUNICACIONES</t>
  </si>
  <si>
    <t>PRESTAR SERVICIOS PROFESIONALES PARA REALIZAR, CONCEPTUALIZAR, Y/O REVISAR LOS CONTENIDOS PUBLICITARIOS DE LA SDHT.</t>
  </si>
  <si>
    <t>PRESTAR SERVICIOS PROFESIONALES PARA LA GENERACIÓN Y DIVULGACIÓN DE CONTENIDO DE COMUNICACIÓN INTERNA DE LA SDTH.</t>
  </si>
  <si>
    <t>PRESTAR SERVICIOS PROFESIONALES EN LA GENERACIÓN DE CONTENIDOS PARA REDES SOCIALES Y EN LA DIVULGACIÓN SOBRE LA GESTIÓN DE LA SECRETARÍA DEL HÁBITAT.</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</si>
  <si>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</si>
  <si>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PRESTAR SERVICIOS PROFESIONALES PARA EL DISEÑO, DESARROLLO Y ADMINISTRACIÓN DE LOS PRODUCTOS Y CONTENIDOS DE LA PÁGINA WEB Y DE LA INTRANET DE LA SDHT.</t>
  </si>
  <si>
    <t>PRESTAR SERVICIOS PROFESIONALES PARA APOYAR TÉCNICAMENTE EL SEGUIMIENTO Y EVALUACIÓN DE LOS PROGRAMAS, ESTRATEGIAS Y POLÍTICAS PÚBLICAS DE HÁBITAT</t>
  </si>
  <si>
    <t>PRESTAR SERVICIOS PROFESIONALES DE APOYO EN LAS ACTIVIDADES DE PROCESAMIENTO, ANÁLISIS Y EVALUACIÓN DE LA INFORMACIÓN DEL SECTOR, ASÍ COMO ELABORACIÓN DE LOS DIFERENTES DOCUMENTOS RELACIONADOS CON LA VIVIENDA, EN EL MARCO DE LA POLÍTICA DE GESTIÓN INTEGRAL DEL HÁBITAT.</t>
  </si>
  <si>
    <t>PRESTAR SERVICIOS PROFESIONALES EN LA SUBDIRECCIÓN FINANCIERA DE LA SECRETARÍA DISTRITAL DEL HÁBITAT PARA APOYAR EL DESARROLLO Y SEGUIMIENTO DEL PROCESO FINANCIERO DE LA ENTIDAD.</t>
  </si>
  <si>
    <t xml:space="preserve"> PRESTAR SERVICIOS PROFESIONALES PARA APOYAR EL PROCESO DE PAGOS A CARGO DE LA SUBDIRECCIÓN FINANCIERA DE LA SECRETARIA DISTRITAL DEL HÁBITAT</t>
  </si>
  <si>
    <t>PRESTAR SERVICIOS PROFESIONALES PARA APOYAR LOS ANÁLISIS, ESTUDIOS E INVESTIGACIONES RELACIONADOS CON EL MERCADO INMOBILIARIO Y DE SUELO EN LA CIUDAD REGIÓN.</t>
  </si>
  <si>
    <t>PRESTAR SERVICIOS PROFESIONALES PARA APOYAR LA REVISIÓN, ANÁLISIS Y SEGUIMIENTO DE LOS ASUNTOS A CARGO DE LA SUBSECRETARIA DE GESTIÓN CORPORATIVA DESDE EL PUNTO DE VISTA FINANCIERO</t>
  </si>
  <si>
    <t>PRESTAR SERVICIOS PROFESIONALES PARA REALIZAR LA GESTIÓN JURÍDICA REQUERIDA EN EL MARCO DE LOS PROGRAMAS ASOCIADOS A LOS INSTRUMENTOS DE FINANCIACIÓN DEFINIDOS POR LA SECRETARÍA DISTRITAL DEL HÁBITAT.</t>
  </si>
  <si>
    <t>PRESTAR SERVICIOS PROFESIONALES DE ORDEN JURÍDICO PARA EL ANÁLISIS, REVISIÓN Y ORIENTACIÓN REQUERIDA PARA LA GESTIÓN, IMPLEMENTACIÓN Y DESARROLLO DE INSTRUMENTOS DE FINANCIACIÓN PARA LA ADQUISICIÓN DE VIVIENDA Y LAS FUENTES DE FINANCIACIÓN.</t>
  </si>
  <si>
    <t>PRESTAR SERVICIOS PROFESIONALES PARA EL ANÁLISIS, SEGUIMIENTO Y DIRECCIONAMIENTO A PROGRAMAS DE COOPERACIÓN CON ENTIDADES PUBLICAS Y/O PRIVADAS Y LA GESTIÓN DE NUEVAS FUENTES DE FINANCIACIÓN DEL HÁBITAT</t>
  </si>
  <si>
    <t>PRESTAR SERVICIOS PROFESIONALES PARA LA GESTIÓN REQUERIDA EN EL DISEÑO, IMPLEMENTACIÓN Y EJECUCIÓN DE NUEVAS FUENTES DE FINANCIACIÓN DEL HÁBITAT</t>
  </si>
  <si>
    <t>PRESTAR SERVICIOS PROFESIONALES PARA DAR SOPORTE NECESARIO EN LOS PROGRAMAS DE PROMOCIÓN DEL ACCESO AL MERCADO DE LA VIVIENDA VIS Y VIP.</t>
  </si>
  <si>
    <t>PRESTAR SERVICIOS PROFESIONALES PARA EL SEGUIMIENTO SOCIAL A LOS HOGARES Y PROYECTOS DE VIVIENDA ASOCIADOS A LOS INSTRUMENTOS DE FINANCIACIÓN A CARGO DE LA SECRETARÍA DISTRITAL DEL HÁBITAT.</t>
  </si>
  <si>
    <t>PRESTAR SERVICIOS DE APOYO A LA GESTIÓN PARA REALIZAR ACTIVIDADES REQUERIDAS EN LA GESTIÓN DE INSTRUMENTOS DE FINANCIACIÓN E IMPLEMENTACIÓN DE NUEVAS FUENTES DE FINANCIACIÓN</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</si>
  <si>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</si>
  <si>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LAS ACTIVIDADES DEL COMPONENTE TÉCNICO TOPOGRÁFICO Y CARTOGRÁFICO REQUERIDO PARA LA LEGALIZACIÓN URBANÍSTICA EN SU ETAPA DE GESTIÓN Y ESTUDIOS PRELIMINARES EN LOS TERRITORIOS SUSCEPTIBLES DE SER LEGALIZADOS</t>
  </si>
  <si>
    <t>PRESTAR SERVICIOS PROFESIONALES PARA APOYAR TÉCNICAMENTE EL ANÁLISIS CATASTRAL Y  CARTOGRÁFICO NECESARIOS PARA LA REGULARIZACIÓN DE DESARROLLOS LEGALIZADOS</t>
  </si>
  <si>
    <t>PRESTAR SERVICIOS PROFESIONALES PARA EL APOYO EN ACTIVIDADES DE RELACIONAMIENTO COMUNITARIO EN EL DESARROLLO DEL PROCEDIMIENTO DE LEGALIZACIÓN URBANÍSTICA EN LOS TERRITORIOS SUSCEPTIBLES DE SER LEGALIZADOS</t>
  </si>
  <si>
    <t>PRESTAR SERVICIOS PROFESIONALES PARA APOYAR LAS ACTIVIDADES TÉCNICAS DE ANÁLISIS CATASTRAL NECESARIAS PARA LA REGULARIZACIÓN DE DESARROLLOS LEGALIZADOS EN SU ETAPA DE GESTIÓN Y ESTUDIOS PRELIMINARES</t>
  </si>
  <si>
    <t>PRESTAR SERVICIOS PROFESIONALES ESPECIALIZADOS PARA APOYAR EL PROCESO DE TECNOLOGÍAS DE INFORMACIÓN Y COMUNICACIONES TICS DE LA SDHT</t>
  </si>
  <si>
    <t>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t>
  </si>
  <si>
    <t>PRESTAR SERVICIOS TÉCNICOS DE APOYO ADMINISTRATIVO EN EL MARCO DEL CUMPLIMIENTO DEL PLAN DISTRITAL DE DESARROLLO 2020-2024 Y DE LAS FUNCIONES DE LA SUBDIRECCIÓN DE SERVICIOS PÚBLICOS</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</si>
  <si>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</si>
  <si>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PRESTAR SERVICIOS PROFESIONALES EN ASUNTOS COMERCIALES Y REGULATORIOS A LA SUBDIRECCIÓN DE SERVICIOS PÚBLICOS EN EL MARCO DE SUS FUNCIONES Y EN CUMPLIMIENTO DEL PLAN DE DESARROLLO DISTRITAL 2020 - 2024</t>
  </si>
  <si>
    <t>PRESTAR SERVICIOS PROFESIONALES PARA APOYAR A LA SUBDIRECCIÓN DE SERVICIOS PÚBLICOS EN LA PROMOCIÓN DE LOS MECANISMOS DE PARTICIPACIÓN CIUDADANA Y PROCESOS PEDAGÓGICOS EN TEMAS DE SERVICIOS PÚBLICOS DOMICILIARIOS Y CUIDADO DEL MEDIO AMBIENTE</t>
  </si>
  <si>
    <t>PRESTAR SERVICIOS PROFESIONALES DE CARÁCTER JURÍDICO REQUERIDO PARA EL DESARROLLO E IMPLEMENTACIÓN DE INSTRUMENTOS DE FINANCIACIÓN PARA ADQUISICIÓN DE VIVIENDA.</t>
  </si>
  <si>
    <t>PRESTAR SERVICIOS PROFESIONALES PARA IMPLEMENTAR UNA ESTRATEGIA DESDE EL COMPONENTE SOCIAL PARA LA IDENTIFICACIÓN, ACOMPAÑAMIENTO Y GESTIÓN DE LA VINCULACIÓN DE HOGARES A LOS PROGRAMAS DE SUBSIDIO DE VIVIENDA A CARGO DE LA SECRETARÍA DISTRITAL DEL HÁBITAT.</t>
  </si>
  <si>
    <t>PRESTAR SERVICIOS PROFESIONALES PARA APOYAR LAS ACTIVIDADES DE SEGUIMIENTO Y EVALUACIÓN DE LOS PROGRAMAS Y POLÍTICAS PÚBLICAS, EN EL MARCO DE LA POLÍTICA DE GESTIÓN INTEGRAL DEL HÁBITAT.</t>
  </si>
  <si>
    <t>PRESTAR SERVICIOS PROFESIONALES PARA APOYAR JURÍDICAMENTE A LA SUBSECRETARÍA DE GESTIÓN CORPORATIVA.</t>
  </si>
  <si>
    <t>PRESTAR SERVICIOS DE APOYO EN LOS PROCESOS ADMINISTRATIVOS Y DE COMUNICACIÓN INTERNA A CARGO DE LA OFICINA ASESORA DE COMUNICACIONES</t>
  </si>
  <si>
    <t>PRESTAR SERVICIOS PROFESIONALES PARA EL REGISTRO FOTOGRÁFICO Y AUDIOVISUAL DE LAS ACTIVIDADES, PROGRAMAS Y PROYECTOS DE LA SDHT</t>
  </si>
  <si>
    <t>PRESTAR SERVICIOS DE APOYO A LA GESTIÓN EN TEMAS ADMINISTRATIVOS Y FINANCIEROS EN EL MARCO DE LA INTERVENCIÓN DE MEJORAMIENTOS DE VIVIENDA Y  DEMÁS PROCESOS ADELANTADOS POR LA SUBDIRECCIÓN DE BARRIOS DE LA SECRETARÍA DISTRITAL DEL HÁBITAT</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</si>
  <si>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</si>
  <si>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LOS SERVICIOS PROFESIONALES PARA APOYAR A LA OFICINA DE CONTROLDISCIPLINARIO INTERNO DE LA SDHT, EN LAS ACTUACIONES QUE SE SURTAN CON OCASIÓN DE LA SUSTANCIACIÓN DE LOS PROCESOS DISCIPLINARIOS, CONFORME A LAS NORMAS APLICABLES.</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</si>
  <si>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t>
  </si>
  <si>
    <t>PRESTAR SERVICIOS PROFESIONALES PARA ACTUALIZAR, MANEJAR Y POSICIONAR LA PÁGINA WEB DE LA SDHT.</t>
  </si>
  <si>
    <t>PRESTAR SERVICIOS PROFESIONALES A LA OFICINA ASESORA DE COMUNICACIONES DE LA SECRETARÍA DISTRITAL DEL HÁBITAT EN LA CREACIÓN Y DIVULGACIÓN DE CONTENIDO PARA REDES SOCIALES.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</si>
  <si>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</si>
  <si>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</si>
  <si>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PRESTAR SERVICIOS PROFESIONALES PARA APOYAR LA DEPURACIÓN, CONSOLIDACIÓN, ESTANDARIZACIÓN Y GEORREFERENCIACIÓN DE LA INFORMACIÓN ALFANÚMERICA Y GEOGRÁFICA, QUE GENEREN INSUMOS PARA LA CONSOLIDACIÓN DE UN BANCO DE TIERRAS PARA LA CIUDAD REGIÓN</t>
  </si>
  <si>
    <t>PRESTAR SERVICIOS PROFESIONALES PARA APOYAR TÉCNICAMENTE LA REVISIÓN, SEGUIMIENTO Y CONTROL DE LOS PROYECTOS PRIORIZADOS POR LA SUBSECRETARÍA DE COORDINACIÓN OPERATIVA.</t>
  </si>
  <si>
    <t>PRESTAR SERVICIOS DE APOYO A LA GESTIÓN EN EL SEGUIMIENTO A LOS LINEAMIENTOS TÉCNICOS EN LA IMPLEMENTACIÓN DEL PROYECTO PILOTO “PLAN TERRAZAS"</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</si>
  <si>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</si>
  <si>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</si>
  <si>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</si>
  <si>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</si>
  <si>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PRESTAR SERVICIOS PROFESIONALES PARA REALIZAR ACOMPAÑAMIENTO EN EL FORTALECIMIENTO CONCEPTUAL DEL SISTEMA DE GESTION DE LA ENTIDAD EN RELACION A LA DIMENSION INSTITUCIONAL DE GESTION DEL CONOCIMIENTO Y LA INNOVACION EN EL MARCO DEL MODELO INTEGRADO DE PLANEACION Y GESTION</t>
  </si>
  <si>
    <t>PRESTAR SERVICIOS PROFESIONALES PARA REALIZAR LA IMPLEMENTACIÓN DEL SISTEMA DE GESTIÓN AMBIENTAL BAJO LOS ESTÁNDARES DEL MODELO INTEGRADO DE PLANEACIÓN Y GESTIÓN Y LOS REQUISITOS DE LA NORMA ISO 14001-2015</t>
  </si>
  <si>
    <t>PRESTAR SERVICIOS PROFESIONALES PARA APOYAR LAS ACTIVIDADES QUE CONTRIBUYAN AL DESARROLLO DEL PROYECTO DE CATASTRO DE REDES EN EL DISTRITO CAPITAL PARA LOS SERVICIOS PÚBLICOS DOMICILIARIOS</t>
  </si>
  <si>
    <t>PRESTAR SERVICIOS PROFESIONALES PARA APOYAR LA LABOR DE RACIONALIZACIÓN Y/O SIMPLIFICACIÓN DE TRAMITES DE LA CADENA DE URBANISMO Y CONSTRUCCIÓN.</t>
  </si>
  <si>
    <t>PRESTAR SERVICIOS PROFESIONALES PARA APOYAR LA EJECUCIÓN Y CONTROL DE LOS PROCESOS ENMARCADOS EN EL PROGRAMA DE BANCO DISTRITAL DE MATERIALES DE LA SECRETARÍA DISTRITAL DEL HÁBITAT.</t>
  </si>
  <si>
    <t xml:space="preserve"> PRESTAR SERVICIOS PROFESIONALES PARA EL DESARROLLO Y/O ACTUALIZACIÓN DE LAS INTERFACES DE USUARIO Y DISEÑO DE EXPERIENCIA DE LA PLATAFORMA DE REALIZACIÓN DE TRÁMITES Y HERRAMIENTAS CONEXAS.</t>
  </si>
  <si>
    <t xml:space="preserve"> PRESTAR SERVICIOS PARA BRINDAR APOYO TÉCNICO Y OPERATIVO EN LAS ACTIVIDADES DESARROLLADAS EN EL PROCESO DE GESTIÓN DE BIENES, SERVICIOS E INFRAESTRUCTURA DE LA SDHT.</t>
  </si>
  <si>
    <t>RESTAR SERVICIOS PROFESIONALES DE SOPORTE JURÍDICO PARA LA GESTIÓN DEL TALENTO HUMANO Y LAS SITUACIONES ADMINISTRATIVAS QUE SE GENEREN EN LA SECRETARÍA DISTRITAL DEL HÁBITAT.</t>
  </si>
  <si>
    <t>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t>
  </si>
  <si>
    <t>PRESTAR SERVICIOS PROFESIONALES PARA APOYAR LA EJECUCIÓN DE LAS ACTIVIDADES DESARROLLADAS EN EL MARCO DE LA GESTIÓN DE TALENTO HUMANO DE LA SECRETARÍA DISTRITAL DEL HÁBITAT</t>
  </si>
  <si>
    <t>PRESTAR SERVICIOS DE APOYO A LA GESTIÓN EN EL DESARROLLO DE LAS ACTIVIDADES PROPIAS DE LA OFICINA DE CONTROL DISCIPLINARIO INTERNO DE LA SDHT.</t>
  </si>
  <si>
    <t>PRESTAR SERVICIOS PROFESIONALES PARA APOYAR EL SEGUIMIENTO TÉCNICO - AMBIENTAL DE LAS OBRAS DESARROLLADAS EN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</si>
  <si>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</si>
  <si>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</si>
  <si>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</si>
  <si>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LA ESTRUCTURACIÓN TÉCNICA NECESARIA PARA LA ASIGNACIÓN DE SUBSIDIOS DE MEJORAMIENTOS DE VIVIENDA - MODALIDAD HABITABILIDAD EN LOS TERRITORIOS PRIORIZADOS POR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</si>
  <si>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</si>
  <si>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</si>
  <si>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</si>
  <si>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SERVICIOS PROFESIONALES PARA LA ESTRUCTURACIÓN TÉCNICA NECESARIA PARA LA ASIGNACIÓN DE SUBSIDIOS DE MEJORAMIENTOS DE VIVIENDA - MODALIDAD HABITABILIDAD EN LOS TERRITORIOS PRIORIZADOS</t>
  </si>
  <si>
    <t>PRESTAR SERVICIOS PROFESIONALES PARA APOYAR JURIDICAMENTE A LA SUBDIRECCIÓN DE PREVENCIÓN Y SEGUIMIENTO EN EL MONITOREO PARA LA PREVENCIÓN DE DESARROLLOS ILEGALES</t>
  </si>
  <si>
    <t>PRESTAR SERVICIOS PROFESIONALES PARA SOPORTAR Y ALIMENTAR DATOS EN LOS SISTEMAS DE INFORMACIÓN ASOCIADOS A LA OPERACIÓN DE PROGRAMAS Y PROYECTOS DE SUBSIDIOS DE VIVIENDA, GARANTIZANDO LAS PRUEBAS UNITARIAS DE LOS MISMOS</t>
  </si>
  <si>
    <t>PRESTAR SERVICIOS PROFESIONALES PARA EL SEGUIMIENTO SOCIAL A LOS HOGARES Y PROYECTOS DE VIVIENDA ASOCIADOS A LOS INSTRUMENTOS DE FINANCIACIÓN A CARGO DE LA SECRETARÍA DISTRITAL DEL HABITÁT.</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</si>
  <si>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</si>
  <si>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FORMULAR ESTRATEGIAS SOCIALES DE ACOMPAÑAMIENTO Y SEGUIMIENTO A LOS BENEFICIARIOS DE LOS INSTRUMENTOS DE FINANCIACIÓN DEFINIDOS POR LA SECRETARIA DISTRITAL DEL HÁBITAT PARA LA ADQUISICIÓN DE VIVIENDA.</t>
  </si>
  <si>
    <t>PRESTAR SERVICIOS TÉCNICOS PARA EL APOYO A LA GESTIÓN DOCUMENTAL REQUERIDAS EN LA OPERACIÓN DE LOS SUBSIDIOS DE VIVIENDA GESTIONADOS POR LA SECRETARÍA DISTRITAL DEL HÁBITAT.</t>
  </si>
  <si>
    <t>PRESTAR SERVICIOS PROFESIONALES PARA EL SEGUIMIENTO Y LEGALIZACIÓN DE RECURSOS PARA EL DESARROLLO E IMPLEMENTACIÓN DE INSTRUMENTOS DE FINANCIACIÓN PARA ADQUISICIÓN DE VIVIENDA.</t>
  </si>
  <si>
    <t>PRESTAR SERVICIOS DE APOYO A LA GESTIÓN DOCUMENTAL EN LA OPERACIÓN DE LOS INSTRUMENTOS DE FINANCIACIÓN DE LA SECRETARÍA DISTRITAL DEL HÁBITAT.</t>
  </si>
  <si>
    <t>PRESTAR SERVICIOS DE APOYO A LA GESTIÓN PARA REALIZAR ACTIVIDADES ADMINISTRATIVAS, OPERATIVAS Y DE GESTIÓN DOCUMENTAL REQUERIDAS EN LA OPERACIÓN DE LOS INSTRUMENTOS DE FINANCIACIÓN DE LA SECRETARÍA DISTRITAL DEL HÁBITAT.</t>
  </si>
  <si>
    <t>PRESTAR SERVICIOS PROFESIONALES EN LA SUBSECRETARÍA DE COORDINACIÓN OPERATIVA, PARA BRINDAR EL ACOMPAÑAMIENTO EN MATERIA JURÍDICA Y EN LOS DIFERENTES PROCESOS A CARGO DE LA DE PENDENCIA EN SUS FASES PRECONTRACTUAL, CONTRACTUAL Y POSTCONTRACTUAL.</t>
  </si>
  <si>
    <t>PRESTAR SERVICIOS DE APOYO ADMINISTRATIVO AL PROCESO DE BIENES, SERVICIOS E INFRAESTRUCTURA CON EL MANEJO Y CONTROL DEL ALMACÉN Y LOS INVENTARIOS DE LA SDHT</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</si>
  <si>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</si>
  <si>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</si>
  <si>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 xml:space="preserve"> PRESTAR SERVICIOS PROFESIONALES PARA APOYAR LA LABOR DE SOPORTE A USUARIOS DE LA PLATAFORMA DE VIRTUALIZACIÓN DE TRÁMITES DE LA CADENA DE URBANISMO Y CONSTRUCCIÓN</t>
  </si>
  <si>
    <t xml:space="preserve"> 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</si>
  <si>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LIDERAR EL APOYO INTERINSTITUCIONAL EN LA GESTIÓN DE LOS TRÁMITES PARA LA INICIACIÓN DE SOLUCIONES HABITACIONALES EN EL MARCO DEL MEJORAMIENTO INTEGRAL DE LAS VIVIENDAS</t>
  </si>
  <si>
    <t xml:space="preserve"> PRESTAR SERVICIOS PROFESIONALES PARA BRINDAR ASESORÍA TÉCNICA Y APOYO ADMINISTRATIVO Y TECNOLÓGICO EN LA GESTIÓN DE TRÁMITES PARA PROMOVER LA INICIACIÓN DE VIVIENDAS VIS Y VIP EN BOGOTÁ BAJO EL ESQUEMA DE MESA DE SOLUCIONES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</si>
  <si>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</si>
  <si>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EN LA SUBDIRECCIÓN FINANCIERA, PARA APOYAR LA PLANIFICACIÓN FINANCIERA DEL FONDO DE SOLIDARIDAD Y REDISTRIBUCIÓN DEL INGRESO Y EL PLAN TERRAZAS DE LA SECRETARIA DISTRITAL DEL HÁBITAT</t>
  </si>
  <si>
    <t xml:space="preserve"> PRESTAR SERVICIOS PROFESIONALES EN LA SUBDIRECCIÓN FINANCIERA DE LA SECRETARÍA DISTRITAL DEL HÁBITAT PARA APOYAR EL DESARROLLO Y SEGUIMIENTO DEL PROCESO FINANCIERO DE LA ENTIDAD</t>
  </si>
  <si>
    <t xml:space="preserve"> PRESTAR SERVICIOS DE APOYO A LA GESTIÓN DOCUMENTAL PARA EL MANEJO Y ORGANIZACIÓN DE INFORMACIÓN REFERENTE A LA ESTRUCTURACIÓN DE LOS MEJORAMIENTOS DE VIVIENDA - MODALIDAD HABITABILIDAD EN LOS TERRITORIOS PRIORIZADOS POR LA SECRETARÍA DISTRITAL DEL HÁBITAT.</t>
  </si>
  <si>
    <t>PRESTAR SERVICIOS PROFESIONALES PARA APOYAR JURÍDICAMENTE EN LA ESTRUCTURACIÓN, IMPLEMENTACIÓN, EJECUCIÓN Y SEGUIMIENTO DE LAS INTERVENCIONES DESARROLLADAS EN LOS TERRITORIOS PRIORIZADOS POR LA SECRETARÍA DISTRITAL DEL HÁBITAT.</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</si>
  <si>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</si>
  <si>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DISEÑAR E IMPLEMENTAR LA ESTRATEGIA DE PARTICIPACIÓN Y TRABAJO COMUNITARIO PARA LA FORMULACIÓN E IMPLEMENTACIÓN DE LA ESTRATEGIA INTEGRAL DE REVITALIZACIÓN, Y LOS DEMÁS PROYECTOS PRIORIZADOS POR LA SUBDIRECCIÓN DE OPERACIONES</t>
  </si>
  <si>
    <t>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t>
  </si>
  <si>
    <t>PRESTAR SERVICIOS PROFESIONALES PARA LAS LABORES DEL COMPONENTE SOCIAL Y EN EL RELACIONAMIENTO COMUNITARIO PARA LA REGULARIZACIÓN DE DESARROLLOS LEGALIZADOS EN SU ETAPA DE GESTIÓN</t>
  </si>
  <si>
    <t>PRESTAR SERVICIOS PROFESIONALES PARA APOYAR LA ARTICULACIÓN Y ORGANIZACIÓN EN EL DESARROLLO DEL PROCEDIMIENTO DE LEGALIZACIÓN URBANÍSTICA EN SU ETAPA DE GESTIÓN Y ESTUDIOS PRELIMINARES EN LOS TERRITORIOS SUSCEPTIBLES DE SER LEGALIZADOS</t>
  </si>
  <si>
    <t>PRESTAR SERVICIOS PROFESIONALES PARA APOYAR EL SEGUIMIENTO EN EL AVANCE DE OBRAS DE LAS INTERVENCIONES DEFINIDAS EN LOS PLANES DE ACCIÓN DE MEJORAMIENTO INTEGRAL EN TERRITORIOS PRIORIZADOS POR LA SECRETARÍA DISTRITAL DEL HÁBITAT.</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</si>
  <si>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</si>
  <si>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</si>
  <si>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PROFESIONALES PARA APOYAR TECNICAMENTE A LA SUBDIRECCIÓN DE PREVENCIÓN Y SEGUIMIENTO EN LAS ACTIVIDADES DE MONITOREO DE LAS AREAS SUSCEPTIBLES DE OCUPACIÓN ILEGAL Y EN LA PREVENCIÓN DE DESARROLLOS ILEGALES EN EL DISTRITO CAPITAL
</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</si>
  <si>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</si>
  <si>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 xml:space="preserve">PRESTAR SERVICIOS PROFESIONALES DE APOYO JURIDICO PARA SUSTANCIAR INVESTIGACIONES ADMINISTRATIVAS RELACIONADAS CON LA ENAJENACIÓN Y ARRENDAMIENTO DE VIVIENDA
</t>
  </si>
  <si>
    <t>PRESTAR SERVICIOS PROFESIONALES PARA APOYAR JURIDICAMENTE EN LA REVISIÓNY SUSTANCIACIÓN DE LOS ACTOS ADMINISTRATIVOS EXPEDIDOS POR LA SUBDIRECCIÓN DE INVESTIGACIONES Y CONTROL DE VIVIENDA</t>
  </si>
  <si>
    <t>PRESTAR SERVICIOS PROFESIONALES PARA APOYAR JURIDICAMENTE EN LA SUSTANCIACIÓN DE LOS ACTOS ADMINISTRATIVOS EXPEDIDOS POR LA SUBDIRECCIÓN DE INVESTIGACIONES Y CONTROL DE VIVIENDA</t>
  </si>
  <si>
    <t>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</si>
  <si>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CURADURÍASURBANAS DE BOGOTÁ.</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</si>
  <si>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</si>
  <si>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</si>
  <si>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APOYAR EL SEGUIMIENTO, CONTROL Y ARTICULACIÓN DE LA INFORMACIÓN QUE SE REQUIERA EN EL MARCO DEL PROYECTO DE INVERSIÓN, ASI COMO LAS DEMÁS ACTUACIONES ADMINISTRATIVAS ENCOMENDADAS</t>
  </si>
  <si>
    <t>PRESTAR SERVICIOS PROFESIONALES ESPECIALIZADOS EN LA SUBDIRECCIÓN DE PREVENCIÓN Y SEGUIMIENTO PARA APOYAR LAS ACTIVIDADES DE MONITOREO DE LAS ÁREAS SUSCEPTIBLES DE OCUPACIÓN ILEGAL Y EN LOS TEMAS RELACIONADOS CON LA EJENACIÓN ILEGAL EN EL DISTRITO CAPITAL</t>
  </si>
  <si>
    <t xml:space="preserve"> 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</si>
  <si>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POSICIONAMIENTO, IMPLEMENTACIÓN Y SEGUIMIENTO DE LAS ESTRATEGIAS DE PARTICIPACIÓN E INTERVENCIÓN DEL SECTOR HÁBITAT A NIVEL TERRITORIAL Y SU ARTICULACIÓN CON EL NIVEL CENTRAL.</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</si>
  <si>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</si>
  <si>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PRESTAR SERVICIOS PROFESIONALES PARA BRINDAR ACOMPAÑAMIENTO JURÍDICO Y APOYO EN LOS PROCESOS CONTRACTUALES Y POSTCONTRACTUALES PARA LA ARTICULACIÓN DE LAS ACCIONES DE LOS PROCESOS ASIGNADOS A LA SPRC</t>
  </si>
  <si>
    <t>PRESTAR SERVICIOS PROFESIONALES PARA LIDERAR EL COMPONENTE TÉCNICO DE LAS ESTRATEGIAS DE APROPIACIÓN DEL ESPACIO PÚBLICO EN LAS INTERVENCIONES INTEGRALES DE LA SECRETARÍA DISTRITAL DEL HÁBITAT</t>
  </si>
  <si>
    <t>PRESTAR SERVICIOS PROFESIONALES PARA APOYAR LA DEFINICIÓN DE LINEAMIENTOS PARA INCORPORAR LOS ENFOQUES DE INNOVACIÓN SOCIAL, CULTURA CIUDADANA Y SISTEMA DE CUIDADO EN LOS COMPONENTES DE LA ESTRATEGIA DE PARTICIPACIÓN "CONÉCTATE CON TU TERRITORIO</t>
  </si>
  <si>
    <t>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t>
  </si>
  <si>
    <t xml:space="preserve">PRESTAR SERVICIOS PROFESIONALES ESPECIALIZADOS PARA LA CONCEPTUALIZACIÓN Y ARTICULACIÓN DE LOS DIVERSOS COMPONENTES NECESARIOS PARA EL DESARROLLO DE LOS PROYECTOS ESTRATÉGICOS APOYADOS POR LA SUBDIRECCIÓN.
</t>
  </si>
  <si>
    <t>PRESTAR SERVICIOS PROFESIONALES PARA ESTRUCTURAR URBANÍSTICAMENTE LOS PROYECTOS, INTERVENCIONES URBANAS INTEGRALES Y/O INSTRUMENTOS DE PLANEAMIENTO EN RESPONSABILIDAD DE LA ENTIDAD.</t>
  </si>
  <si>
    <t xml:space="preserve">PRESTAR SERVICIOS PROFESIONALES PARA ESTRUCTURAR LOS ASPECTOS ARQUITECTÓNICOS Y URBANÍSTICOS, EN LOS PROYECTOS QUE APOYA LA SUBDIRECCIÓN CON EL OBJETIVO DE PERMITIR LA HABILITACIÓN DE SUELO PARA VIVIENDA VIS/VIP Y USOS COMPLEMENTARIOS.
</t>
  </si>
  <si>
    <t>PRESTAR SERVICIOS PROFESIONALES PARA APOYAR LA GESTIÓN DE LA INFORMACIÓN EN LA IMPLEMENTACIÓN Y SEGUIMIENTO DE LA POLÍTICA PÚBLICA DE SERVICIOS PÚBLICOS DOMICILIARIOS Y DE LOS PLANES FORMULADOS POR LA SUBDIRECCIÓN DE SERVICIOS PÚBLICOS</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</si>
  <si>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</si>
  <si>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</si>
  <si>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</si>
  <si>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</si>
  <si>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</si>
  <si>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</si>
  <si>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 xml:space="preserve"> PRESTAR SERVICIOS PROFESIONALES PARA APOYAR EL SEGUIMIENTO A LOS LINEAMIENTOS TÉCNICOS DE INGENIERÍA EN LA IMPLEMENTACIÓN DEL PROYECTO PILOTO "PLAN TERRAZAS"</t>
  </si>
  <si>
    <t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</si>
  <si>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</si>
  <si>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 xml:space="preserve"> PRESTAR SERVICIOS PROFESIONALES A LA SECRETARIA DISTRITAL DEL HÁBITAT, PARA APOYAR EL PROCESO DE GESTIÓN FINANCIERA Y EL SEGUIMIENTO A LOS PASIVOS Y RESERVAS PRESUPUESTALES QUE ADMINISTRA LA ENTIDAD.</t>
  </si>
  <si>
    <t xml:space="preserve"> PRESTAR SERVICIOS DE APOYO A LA GESTIÓN, PARA LA ATENCIÓN A LA CIUDADANÍA SOBRE LA OFERTA INSTITUCIONAL DE LA SECRETARÍA DISTRITAL DE HÁBITAT, MEDIANTE LOS CANALES OFICIALES DE LA ENTIDAD.</t>
  </si>
  <si>
    <t>PRESTAR SERVICIOS PROFESIONALES PARA PROPORCIONAR APOYO JURÍDICO AL ÁREA DE TALENTO HUMANO EN LOS TEMAS RELACIONADOS CON LA GESTIÓN DE PERSONAL, ASÍ COMO APOYAR LA SUPERVISIÓN DE LOS CONTRATOS A CARGO DEL ÁREA.</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</si>
  <si>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</si>
  <si>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t>
  </si>
  <si>
    <t xml:space="preserve"> PRESTAR SERVICIOS DE APOYO A LA GESTIÓN, REALIZANDO LAS ACCIONES REQUERIDAS EN LO OPERATIVO, ADMINISTRATIVO Y DOCUMENTAL, QUE PROPENDAN POR LA BUENA GESTIÓN DEL DESPACHO DE LA SECRETARÍA DISTRITAL DEL HÁBITAT</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</si>
  <si>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</si>
  <si>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</si>
  <si>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PRESTAR SERVICIOS PROFESIONALES PARA APOYAR LAS ACTIVIDADES TÉCNICAS DE PREVENCIÓN, EJECUCIÓN Y SEGUIMIENTO DEL COMPONENTE DE MEJORA DE VIVIENDA EN EL MARCO DE LAS INTERVENCIONES EN LOS TERRITORIOS PRIORIZADOS POR LA SECRETARÍA DISTRITAL DEL HÁBITAT.</t>
  </si>
  <si>
    <t xml:space="preserve"> PRESTAR SERVICIOS PROFESIONALES PARA APOYAR LA COORDINACIÓN EN LA ASIGNACIÓN Y EJECUCIÓN DE SUBSIDIOS DE MEJORAMIENTOS DE VIVIENDA - MODALIDAD HABITABILIDAD EN LOS TERRITORIOS PRIORIZADOS POR LA SECRETARÍA DISTRITAL DEL HÁBITAT</t>
  </si>
  <si>
    <t xml:space="preserve"> 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</si>
  <si>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ANALIZAR, FORMULAR Y ELABORAR LOS PRESUPUESTOS REQUERIDOS PARA LA IMPLEMENTACIÓN DE LOS PROYECTOS PRIORIZADOS POR LA SUBDIRECCIÓN DE OPERACIONES.</t>
  </si>
  <si>
    <t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</si>
  <si>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 xml:space="preserve"> PRESTAR SERVICIOS PROFESIONALES DE CARÁCTER JURÍDICO EN LAS SOLICITUDES DE INGRESO A LOS PROGRAMAS E INSTRUMENTOS DE FINANCIACIÓN PARA LA ADQUISICIÓN DE VIVIENDA.</t>
  </si>
  <si>
    <t>PRESTAR SERVICIOS PROFESIONALES JURÍDICOS EN LOS PROGRAMAS E INSTRUMENTOS DE FINANCIACIÓN PARA EL ACCESO A LA VIVIENDA VIS Y VIP DE LA SECRETARÍA DISTRITAL DEL HÁBITAT.</t>
  </si>
  <si>
    <t>PRESTAR SERVICIOS DE APOYO A LA GESTIÓN PARA ADELANTAR TAREAS ADMINISTRATIVAS DE LA SUBDIRECCIÓN DE PARTICIPACIÓN Y RELACIONES CON LA COMUNIDAD, RELACIONADAS CON PROCESOS DE SEGUIMIENTO A CORRESPONDENCIA Y A LA GESTIÓN DE LAS TAREAS LOGÍSTICAS DEL ÁREA.</t>
  </si>
  <si>
    <t>PRESTAR SERVICIOS PROFESIONALES ESPECIALIZADOS EN LA ORIENTACIÓN Y LIDERAZGO PARA LA GESTIÓN Y ARTICULACIÓN DE LOS INSTRUMENTOS DE PLANEACIÓN CON LOS PROYECTOS ESTRATÉGICOS, EN EL MARCO DE LA POLÍTICA DE GESTIÓN INTEGRAL DEL HÁBITAT.</t>
  </si>
  <si>
    <t>PRESTAR SERVICIOS PROFESIONALES DE APOYO JURIDICO PARA SUSTANCIAR INVESTIGACIONESADMINISTRATIVAS RELACIONADAS CON LA ENAJENACIÓN Y ARRENDAMIENTO DE VIVIEND</t>
  </si>
  <si>
    <t>PRESTAR SERVICIOS PROFESIONALES PARA APOYAR LA REVISIÓN DE LOS PROCESOS CONTRACTUALES Y OTROS ACTOS JURÍDICOS DE COMPETENCIA DE LA SUBSECRETARIA DE GESTIÓN CORPORATIVA</t>
  </si>
  <si>
    <t>PRESTAR SERVICIOS PROFESIONALES PARA ORIENTAR EL DESARROLLO DE LAS ACTIVIDADES PROPIAS DEL PROCESO DE ATENCIÓN AL CIUDADANO DE LA SECRETARÍA DISTRITAL DEL HÁBITAT.</t>
  </si>
  <si>
    <t xml:space="preserve"> PRESTAR SERVICIOS DE APOYO A LA GESTIÓN, PARA LAS ACTIVIDADES DE ATENCIÓN Y SERVICIO A LA CIUDADANIA DE LA SECRETARÍA DISTRITAL DE HÁBITAT</t>
  </si>
  <si>
    <t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</si>
  <si>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</si>
  <si>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</si>
  <si>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t>
  </si>
  <si>
    <t>PRESTAR SERVICIOS PROFESIONALES PARA APOYAR EN LA REVISIÓN, ELABORACIÓN Y SEGUIMIENTO DE LAS ACTIVIDADES ADMINISTRATIVAS REQUERIDAS POR LA SUBDIRECCIÓN DE OPERACIONES.</t>
  </si>
  <si>
    <t>PRESTAR SERVICIOS PROFESIONALES PARA REALIZAR ACTIVIDADES DE ANÁLISIS, RECONOCIMIENTO Y DE GESTIÓN PREDIAL PARA LOS PROYECTOS PRIORIZADOS EN LA ENTIDAD&lt;(&gt;,&lt;)&gt; DE ACUERDO A LA NORMA VIGENTE.</t>
  </si>
  <si>
    <t>PRESTAR SERVICIOS PROFESIONALES PARA REALIZAR EL ANÁLISIS Y LA GESTIÓN SOCIAL DE LOS PROYECTOS PRIORIZADOS EN LA ENTIDAD.</t>
  </si>
  <si>
    <t>PRESTAR SERVICIOS PROFESIONALES PARA REALIZAR LAS ACTIVIDADES ADMINISTRATIVAS Y OPERATIVAS DE LOS PROYECTOS PRIORIZADOS QUE LE SEAN ASIGNADOS POR LA ENTIDAD.</t>
  </si>
  <si>
    <t>PRESTAR SERVICIOS PROFESIONALES PARA REALIZAR EL ANÁLISIS SOCIAL, ECONÓMICO E INMOBILIARIO DE LOS PROYECTOS PRIORIZADOS EN LA ENTIDAD.</t>
  </si>
  <si>
    <t>PRESTAR SERVICIOS PROFESIONALES PARA REALIZAR EL ANÁLISIS JURÍDICO Y LA GESTIÓN DE LOS PROYECTOS PRIORIZADOS EN LA ENTIDAD.</t>
  </si>
  <si>
    <t>PRESTAR SERVICIOS PROFESIONALES PARA APOYAR LAS ACTIVIDADES DE ESTANDARIZACIÓN Y CONSOLIDACIÓN DE LA INFORMACIÓN GEOGRÁFICA, ALFANUMÉRICA, ASÍ COMO LA PRODUCCIÓN CARTOGRÁFICA, EN EL MARCO DE LA POLÍTICA DE GESTIÓN INTEGRAL DEL HÁBITAT.</t>
  </si>
  <si>
    <t>PRESTAR SERVICIOS PROFESIONALES PARA APOYAR LAS ACTIVIDADES DE PROCESAMIENTO, CONSOLIDACIÓN Y ANÁLISIS CUALITATIVOS Y POBLACIONALES EN EL MARCO DEL SEGUIMIENTO DE LA INFORMACIÓN MISIONAL Y ESTRATÉGICA DEL SECTOR HÁBITAT.</t>
  </si>
  <si>
    <t>PRESTAR SERVICIOS PROFESIONALES PARA LA ESTRUCTURACIÓN Y FORMULACIÓN DEL PLAN MAESTRO DE HÁBITAT Y SERVICIOS PÚBLICOS, ASÍ COMO LAS REGLAMENTACIONES A CARGO DE LA SDHT DERIVADAS DEL PLAN DE ORDENAMIENTO TERRITORIAL.</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</si>
  <si>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</si>
  <si>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A LA SUBDIRECCIÓN DE PREVENCIÓN Y SEGUIMIENTO EN LAS ACTIVIDADES DE MONITOREO DE LAS AREAS SUSCEPTIBLES DE OCUPACIÓN ILEGAL Y EN LA PREVENCIÓN DE DESARROLLOS ILEGALES EN EL DISTRITO CAPITA</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</si>
  <si>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</si>
  <si>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DE APOYO JURIDICO PARA SUSTANCIAR INVESTIGACIONESADMINISTRATIVAS RELACIONADAS CON LA ENAJENACIÓN Y ARRENDAMIENTO DE VIVIENDA</t>
  </si>
  <si>
    <t>PRESTAR SERVICIOS PROFESIONALES PARA APOYAR DESDE LA SUBDIRECCIÓN DE SERVICIOS PÚBLICOS LA EJECUCION DE LA POLÍTICA PÚBLICA DE GESTIÓN DE RESIDUOS</t>
  </si>
  <si>
    <t xml:space="preserve">PRESTAR SERVICIOS PROFESIONALES PARA APOYAR A LA SUBSECRETARIA DE COORDINACIÓN OPERATIVA EN EL SEGUIMIENTO A LOS PROYECTOS DE ORDEN ESTRATÉGICO PRIORIZADOS EN CADA UNA DE LAS SUBDIRECCIONES QUE CONFORMAN LA DEPENDENCIA.
</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</si>
  <si>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</si>
  <si>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 xml:space="preserve"> PRESTAR SERVICIOS PROFESIONALES PARA APOYAR EL SEGUIMIENTO EN EL AVANCE DE OBRAS DE LAS INTERVENCIONES DEFINIDAS EN LOS PLANES DE ACCIÓN DE MEJORAMIENTO INTEGRAL EN TERRITORIOS PRIORIZADOS POR LA SECRETARÍA DISTRITAL DEL HÁBITAT</t>
  </si>
  <si>
    <t xml:space="preserve"> PRESTAR SERVICIOS PROFESIONALES PARA APOYAR LAS ACTIVIDADES TÉCNICAS EN LA ESTRUCTURACIÓN DE LOS MEJORAMIENTOS DE VIVIENDA- MODALIDAD HABITABILIDAD EN LOS TERRITORIOS PRIORIZADOS POR LA SECRETARÍA DISTRITAL DEL HÁBITAT</t>
  </si>
  <si>
    <t xml:space="preserve"> PRESTAR SERVICIOS PROFESIONALES PARA APOYAR EN EL SEGUIMIENTO TÉCNICO A LOS CONTRATOS DE ESTUDIOS, DISEÑOS Y OBRAS DE MEJORAMIENTO INTEGRAL RURAL Y DE BORDES, Y LOS DEMÁS PROYECTOS PRIORIZADOS POR LA SUBDIRECCIÓN DE OPERACIONES.</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</si>
  <si>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</si>
  <si>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</si>
  <si>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PRESTAR SERVICIOS PROFESIONALES PARA APOYAR JURÍDICAMENTE LA ELABORACIÓN, REVISIÓN Y CONSOLIDACIÓN DE LOS DOCUMENTOS DE SOPORTE NECESARIOS PARA ADELANTAR LOS PROCESOS DE CONTRATACIÓN DE LA SUBDIRECCIÓN DE OPERACIONES.</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</si>
  <si>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</si>
  <si>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PRESTAR SERVICIOS DE APOYO A LA GESTIÓN PARA ADELANTAR TAREAS ADMINISTRATIVAS DE LA SUBDIRECCIÓN DE PARTICIPACIÓN Y RELACIONES CON LA COMUNIDAD, RELACIONADAS CON PROCESOS CONTRACTUALES Y PRESUPUESTALES DEL ÁREA.</t>
  </si>
  <si>
    <t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</si>
  <si>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DE APOYO A LA COORDINACIÓN EN LA ELABORACIÓN DE ESTRUCTURACIONES PARA LA ASIGNACIÓN DE SUBSIDIOS DE VIVIENDA - MODALIDAD HABITABILIDAD EN LOS TERRITORIOS PRIORIZADOS POR LA SECRETARÍA DISTRITAL DEL HÁBITAT</t>
  </si>
  <si>
    <t>PRESTAR SERVICIOS PROFESIONALES PARA APOYAR LAS ACTIVIDADES TÉCNICAS EN LA EJECUCIÓN Y SEGUIMIENTO DE LOS MEJORAMIENTOS DE VIVIENDA EN EL MARCO DE LAS INTERVENCIONES EN LOS TERRITORIOS PRIORIZADOS POR LA SECRETARÍA DISTRITAL DEL HÁBITAT.</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</si>
  <si>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</si>
  <si>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DESDE EL COMPONENTE TÉCNICO EL SEGUIMIENTO A LA EJECUCIÓN DE OBRAS EN TERRITORIOS PRIORIZADOS POR LA SECRETARÍA DISTRITAL DEL HÁBITAT.</t>
  </si>
  <si>
    <t>PRESTAR SERVICIOS DE APOYO A LA GESTIÓN PARA REALIZAR ACTIVIDADES ASISTENCIALES, ADMINISTRATIVAS, OPERATIVAS Y DE GESTIÓN DOCUMENTAL REQUERIDAS EN LA OPERACIÓN DE LOS INSTRUMENTOS DE FINANCIACIÓN DE LA SECRETARÍA DISTRITAL DEL HABITÁT.</t>
  </si>
  <si>
    <t>PRESTAR SERVICIOS PROFESIONALES PARA REALIZAR LA GESTIÓN SOCIAL NECESARIA PARA LA IDENTIFICACIÓN Y VERIFICACIÓN DE REQUISITOS DE HOGARES QUE PUEDEN SER BENEFICIARIOS DE LOS PROGRAMAS E INSTRUMENTOS DE FINANCIACIÓN PARA LA ADQUISICIÓN DE VIVIENDA.</t>
  </si>
  <si>
    <t>PRESTAR SERVICIOS PROFESIONALES DE ORDEN JURÍDICO EN LOS PROGRAMAS E INSTRUMENTOS DE FINANCIACIÓN PARA EL ACCESO A SOLUCIONES HABITACIONALES.</t>
  </si>
  <si>
    <t>PRESTAR SERVICIOS PROFESIONALES PARA APOYAR EL PROCESO DE PAGOS A CARGO DE LA SUBDIRECCIÓN FINANCIERA DE LA SECRETARIA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</si>
  <si>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</si>
  <si>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</si>
  <si>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TÉCNICAMENTE EL SEGUIMIENTO AL CUMPLIMIENTO DE LOS LINEAMIENTOS ARQUITECTÓNICOS Y URBANÍSTICOS ESTABLECIDOS EN LA IMPLEMENTACIÓN DEL PROYECTO PILOTO "PLAN TERRAZAS".</t>
  </si>
  <si>
    <t>PRESTAR SERVICIOS PROFESIONALES PARA APOYAR LAS ACTIVIDADES DE DISEÑO DE INSTRUMENTOS DE SEGUIMIENTO Y SOPORTE DE LA INFORMACIÓN REQUERIDA POR LA SUBDIRECCIÓN DE PARTICIPACIÓN Y RELACIONES CON LA COMUNIDAD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</si>
  <si>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</si>
  <si>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</si>
  <si>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PRESTAR SERVICIOS PROFESIONALES PARA APOYAR EL DESARROLLO DEL SISTEMA DE INFORMACIÓN MISIONAL Y EN LA GENERACIÓN DE CAPACIDADES ANALÍTICAS PARA LA SDHT</t>
  </si>
  <si>
    <t>PRESTAR SERVICIOS PROFESIONALES PARA APOYAR LA ARTICULACIÓN Y ORGANIZACIÓN EN EL DESARROLLO DEL PROCEDIMIENTO DE REGULARIZACIÓN DE DESARROLLOS LEGALIZADOS EN SU ETAPA DE GESTIÓN Y ESTUDIOS PRELIMINARES</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</si>
  <si>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</si>
  <si>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PRESTAR SERVICIOS PROFESIONALES PARA BRINDAR APOYO JURÍDICO Y CONTRACTUAL A LA SUBDIRECCIÓN DE BARRIOS PARA LA IMPLEMENTACIÓN DE ACCIONES EN LOS TERRITORIOS PRIORIZADOS POR LA SECRETARÍA DISTRITAL DEL HÁBITAT</t>
  </si>
  <si>
    <t>PRESTAR SERVICIOS PROFESIONALES PARA APOYAR EL SEGUIMIENTO AL DESARROLLO DE LOS PLANES DE GESTIÓN SOCIAL EN EL MARCO DEL MEJORAMIENTO INTEGRAL EN TERRITORIOS PRIORIZADOS POR LA SECRETARÍA DISTRITAL DEL HÁBITAT</t>
  </si>
  <si>
    <t>PRESTAR SERVICIOS PROFESIONALES PARA APOYAR LA COORDINACIÓN EN LA IMPLEMENTACIÓN DE ACCIONES DE MEJORAMIENTO INTEGRAL DE BARRIOS EN TERRITORIOS PRIORIZADOS POR LA SECRETARÍA DISTRITAL DEL HÁBITAT</t>
  </si>
  <si>
    <t>PRESTAR SERVICIOS PROFESIONALES EN LA ADMINISTRACIÓN Y LA GESTIÓN DE LA ARQUITECTURA DE INFRAESTRUCTURA TECNOLÓGICA DE LA ENTIDAD.</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</si>
  <si>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</si>
  <si>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PRESTAR SERVICIOS PROFESIONALES PARA APOYAR LA GESTIÓN Y SEGUIMIENTO DE PETICIONES, REQUERIMIENTOS Y SOLICITUDES INTERNAS Y EXTERNAS QUE SEAN COMPETENCIA DE LA SUBSECRETARIA DE INSPECCIÓN, VIGILANCIA Y CONTROL DE VIVIENDA "</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</si>
  <si>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</si>
  <si>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</si>
  <si>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ESPECIALIZADOS PARA APOYAR JURIDICAMENTE A LA SUBDIRECCIÓN DE PREVENSOÓN Y SEGUIMIENTO A LAS ACTIVIDADES DE ENAJENACIÓN Y ARRENDAMIENTO DE VIVIENDA.</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</si>
  <si>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</si>
  <si>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DE APOYO JURIDICO PARA SUSTANCIAR INVESTIGACIONES ADMINISTRATIVAS RELACIONADAS CON LA ENAJENACION Y ARRENDAMIENTO DE VIVIENDA.</t>
  </si>
  <si>
    <t>PRESTAR SERVICIOS PROFESIONALES PARA APOYAR TECNICAMENTE  LA SUSTANCIACIÓN DE LAS INVESTIGACIONES ADMINISTRATIVAS RELACIONADAS  CON LA ENAJENACIÓN Y ARRENDAMIENTO DE VIVIENDA</t>
  </si>
  <si>
    <t>PRESTAR SERVICIOS PROFESIONALES PARA APOYAR EL ANÁLISIS CATASTRAL NECESARIO PARA AVANZAR EN LA REGULARIZACIÓN DE DESARROLLOS LEGALIZADOS.</t>
  </si>
  <si>
    <t>PRESTAR SERVICIOS PROFESIONALES PARA APOYAR TÉCNICAMENTE EL ANÁLISIS JURÍDICO Y CATASTRAL PARA EL DESARROLLO DEL PROCEDIMIENTO DE LEGALIZACIÓN URBANÍSTICA EN SU ETAPA DE GESTIÓN Y ESTUDIOS PRELIMINARES EN LOS TERRITORIOS SUSCEPTIBLES DE SER LEGALIZADOS.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</si>
  <si>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</si>
  <si>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</si>
  <si>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</si>
  <si>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</si>
  <si>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PRESTAR SERVICIOS PROFESIONALES PARA APOYAR EL ANÁLISIS CATASTRAL NECESARIO PARA LA LEGALIZACIÓN URBANÍSTICA EN SU ETAPA DE GESTIÓN Y ESTUDIOS PRELIMINARES EN LOS TERRITORIOS SUSCEPTIBLES DE SER LEGALIZADOS.</t>
  </si>
  <si>
    <t>PRESTAR SERVICIOS PROFESIONALES PARA APOYAR EL DESARROLLO DEL COMPONENTE TÉCNICO TOPOGRÁFICO EN EL PROCEDIMIENTO DE LEGALIZACIÓN URBANÍSTICA EN SU ETAPA DE GESTIÓN Y ESTUDIOS PRELIMINARES EN LOS TERRITORIOS SUSCEPTIBLES DE SER LEGALIZADOS.</t>
  </si>
  <si>
    <t>PRESTAR SERVICIOS PROFESIONALES PARA BRINDAR LA GESTIÓN JURÍDICA EN LOS PROGRAMAS E INSTRUMENTOS DE FINANCIACIÓN PARA EL ACCESO A LA VIVIENDA DE LA SECRETARIA DISTRITAL DEL HÁBITAT.</t>
  </si>
  <si>
    <t>PRESTAR SERVICIOS PROFESIONALES PARA ASISTIR A LOS HOGARES EN LOS PROGRAMAS DE PROMOCIÓN DEL ACCESO AL MERCADO DE LA VIVIENDA VIS Y VIP.</t>
  </si>
  <si>
    <t>PRESTAR SERVICIOS PROFESIONALES A LA SUBDIRECCIÓN ADMINISTRATIVA PARA APOYAR TEMAS RELACIONADOS CON LA PLANEACIÓN Y EL SEGUIMIENTO A LOS PLANES DE MEJORAMIENTO.</t>
  </si>
  <si>
    <t>PRESTAR SERVICIOS PROFESIONALES PARA EL ACOMPAÑAMIENTO Y TRAMITES DERIVADOS DE LA PLATAFORMA SECOP II.</t>
  </si>
  <si>
    <t>PRESTAR SERVICIOS TÉCNICOS PARA APOYAR LA GESTIÓN ADMINISTRATIVA Y OPERATIVA, EN LA GENERACIÓN Y ANÁLISIS DE DATOS RELACIONADOS CON EL PROCESO DE SERVICIO A LA CIUDADANÍA.</t>
  </si>
  <si>
    <t>PRESTAR SERVICIOS PROFESIONALES PARA APOYAR LA PLANEACIÓN ESTRATÉGICA Y ARTICULACIÓN INSTITUCIONAL E INTERINSTITUCIONAL ASOCIADA AL PROCESO DE SERVICIO A LA CIUDADANÍA, ASÍ COMO APOYAR LA SUPERVISIÓN DE LOS CONTRATOS A CARGO DEL PROCESO DE SERVICIO A LA CIUDADANÍA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</si>
  <si>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</si>
  <si>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</si>
  <si>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LA GESTIÓN TÉCNICA DEL DESARROLLO DEL PROYECTO DE CATASTRO DE REDES DE LOS SERVICIOS PÚBLICOS EN EL DISTRITO CAPITAL EN LO RELACIONADO CON LAS FUNCIONES DE LA SUBDIRECCIÓN DE SERVICIOS PÚBLICOS</t>
  </si>
  <si>
    <t>PRESTAR SERVICIOS PROFESIONALES DE APOYO EN LAS ACTIVIDADES DE ANÁLISIS DE INFORMACIÓN POBLACIONAL Y ASISTIR A LOS ESPACIOS DE PARTICIPACIÓN POBLACIONAL DEL ORDEN DISTRITAL, EN EL MARCO DE LA POLÍTICA DE GESTIÓN INTEGRAL DEL HÁBITAT.</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</si>
  <si>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</si>
  <si>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 xml:space="preserve">PRESTAR SERVICIOS DE APOYO A LA GESTIÓN PARA BRINDAR APOYO EN ACTIVIDADES OPERATIVAS EN LA SUBDIRECCIÓN DE INVESTIGACIONES Y CONTROL DE VIVIENDA
</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</si>
  <si>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</si>
  <si>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PRESTAR SERVICIOS PROFESIONALES PARA APOYAR EL SEGUIMIENTO TÉCNICO DE LAS OBRAS DESARROLLADAS EN LOS TERRITORIOS PRIORIZADOS POR LA SECRETARÍA DISTRITAL DEL HÁBITAT</t>
  </si>
  <si>
    <t>P R E S T A R S E R V I C I O S  PROFESIONALES DE APOYO JURIDICO PARA SUSTANCIAR  I N VE S T I G A C I O N E S ADMINISTRATIVAS RELACIONADAS CON LA ENAJENACIÓN Y ARRENDAMIENTO DE VIVIENDA</t>
  </si>
  <si>
    <t xml:space="preserve"> 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</si>
  <si>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BRINDAR APOYO EN LA RESOLUCION DE RECURSOS Y DEMAS ACTIVIDADES JURIDICAS RELACIONADAS CON LAS INVESTIGACIONES ADMINISTRATIVAS DE LA INSPECCION VIGILANCIA Y CONTROL DE VIVIENDA</t>
  </si>
  <si>
    <t>PRESTAR SERVICIOS PROFESIONALES PARA APOYAR LA ELABORACIÓN, REVISIÓN Y VALIDACIÓN DE LOS ESTUDIOS JURÍDICOS NECESARIOS PARA LA FORMULACIÓN E IMPLEMENTACIÓN DE LOS PROYECTOS PRIORIZADOS POR LA SUBDIRECCIÓN DE OPERACIONES.</t>
  </si>
  <si>
    <t>PRESTAR SERVICIOS PROFESIONALES PARA APOYAR TÉCNICAMENTE LA SUPERVISIÓN DE LAS OBRAS Y LAS ACTIVIDADES ADMINISTRATIVAS, OPERATIVAS Y DOCUMENTALES, NECESARIAS PARA LA IMPLEMENTACIÓN DE LOS PROYECTOS PRIORIZADOS POR LA SUBDIRECCIÓN DE OPERACIONES.</t>
  </si>
  <si>
    <t>PRESTAR SERVICIOS PROFESIONALES PARA LLEVAR A CABO ESTUDIOS Y ANÁLISIS FINANCIEROS, ECONÓMICOS Y ESTADÍSTICOS ASOCIADOS AL COMPORTAMIENTO DE LA VIVIENDA Y EL HÁBITAT.</t>
  </si>
  <si>
    <t>PRESTAR SERVICIOS PROFESIONALES DE APOYO A LA GESTIÓN ADMINISTRATIVA, OPERATIVA Y DE SEGUIMIENTO PRESUPUESTAL DE LOS PROYECTOS PRIORIZADOS POR LA SUBDIRECCIÓN DE OPERACIONES.</t>
  </si>
  <si>
    <t>PRESTAR SERVICIOS PROFESIONALES PARA APOYAR TÉCNICAMENTE LA ELABORACIÓN Y REVISIÓN DE DOCUMENTOS DE SOPORTE NECESARIOS PARA LA SUPERVISIÓN DE LAS OBRAS DE LOS PROYECTOS PRIORIZADOS POR LA SUBDIRECCIÓN DE OPERACIONES.</t>
  </si>
  <si>
    <t>PRESTAR SERVICIOS DE APOYO A LA GESTIÓN DOCUMENTAL, ACTIVIDADES ADMINISTRATIVAS Y OPERATIVAS NECESARIAS POR LA SUBDIRECCIÓN DE OPERACIONES.</t>
  </si>
  <si>
    <t>PRESTAR SERVICIOS PROFESIONALES PARA APOYAR Y COORDINAR TÉCNICAMENTE LA SUPERVISIÓN DE LAS OBRAS, Y DEMÁS ACTIVIDADES NECESARIAS PARA LA IMPLEMENTACIÓN DE LOS PROYECTOS PRIORIZADOS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</si>
  <si>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</si>
  <si>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BRINDAR APOYO EN LA RESOLUCION DE RECURSOS Y DEMAS ACTIVIDADES JURIDICAS RELACIONADAS CON LAS INVESTIGACIONES ADMINISTRATIVAS DE LA INSPECCION VIGILANCIA Y CONTROL DE VIVIENDA.</t>
  </si>
  <si>
    <t>PRESTAR SERVICIOS PROFESIONALES PARA LA ESTRUCTURACIÓN TÉCNICA NECESARIA PARA LA ASIGNACIÓN DE SUBSIDIOS DE MEJORAMIENTOS DE VIVIENDA -MODALIDAD HABITABILIDAD EN LOS TERRITORIOS PRIORIZADOS POR LA SECRETARÍADISTRITAL DEL HÁBITAT</t>
  </si>
  <si>
    <t>PRESTAR SERVICIOS PROFESIONALES A LA SECRETARIA DISTRITAL DEL HÁBITAT PARA APOYAR EL PROCESO DE PAGOS, ASÍ COMO LAS ACTIVIDADES RELACIONADAS CON LOS PROCESOS Y PROCEDIMIENTOS DEL MIPG DE LA SUBDIRECCIÓN FINANCIERA</t>
  </si>
  <si>
    <t>PRESTAR SERVICIOS DE APOYO A LA GESTIÓN DOCUMENTAL, ACTIVIDADES ADMINISTRATIVAS Y OPERATIVAS NECESARIAS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</si>
  <si>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</si>
  <si>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</si>
  <si>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 xml:space="preserve"> 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</si>
  <si>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</si>
  <si>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PRESTAR SERVICIOS PROFESIONALES PARA APOYAR A NIVEL TÉCNICO Y OPERATIVO EN LA IMPLEMENTACIÓN Y SEGUIMIENTO DE LOS MEJORAMIENTOS DE VIVIENDA MODALIDAD HABITABILIDAD EN LOS TERRITORIOS PRIORIZADOS POR LA SECRETARÍA DISTRITAL DEL HÁBITAT.</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</si>
  <si>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</si>
  <si>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PRESTAR SERVICIOS PROFESIONALES DE SOPORTE AL SISTEMA DE CORRESPONDENCIA Y GESTIÓN DOCUMENTAL SIGA</t>
  </si>
  <si>
    <t>RESTAR SERVICIOS PROFESIONALES PARA BRINDAR APOYO ADMINISTRATIVO EN LO RELACIONADO CON LOS TRÁMITES E INFORMES DE SEGUIMIENTO NECESARIOS DE LA SUBDIRECCIÓN DE PREVENCIÓN Y SEGUIMIENTO</t>
  </si>
  <si>
    <t>PRESTAR SERVICIOS DE APOYO A LA GESTIÓN PARA REALIZAR ACTIVIDADES LOGÍSTICAS NECESARIAS EN LA IMPLEMENTACIÓN DEL COMPONENTE SOCIAL PARA LA INTERVENCIÓN EN TERRITORIOS PRIORIZADOS POR LA SECRETARÍA DISTRITAL DEL HÁBITAT.</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</si>
  <si>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</si>
  <si>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</si>
  <si>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EL DESARROLLO DE LAS ACCIONES Y LINEAMIENTOS QUE SE IMPLEMENTEN EN EL MARCO DEL PROGRAMA DE GESTIÓN DOCUMENTAL</t>
  </si>
  <si>
    <t>PRESTAR SERVICIOS PROFESIONALES PARA APOYAR LA EJECUCIÓN DE LAS ACTIVIDADES DESARROLLADAS EN EL MARCO DEL PROCESO DE GESTIÓN DOCUMENTAL</t>
  </si>
  <si>
    <t>PRESTAR SERVICIOS PARA APOYAR TÉCNICAMENTE EL PROCESO DE GESTIÓN DOCUMENTAL EN LO RELACIONADO CON LOS ARCHIVOS DE GESTIÓN Y CORRESPONDENCIA DE LA ENTIDAD.</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</si>
  <si>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</si>
  <si>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PRESTAR SERVICIOS PROFESIONALES EN LA SUBDIRECCIÓN FINANCIERA PARA APOYAR EL PROCESO PRESUPUESTAL EN EL REGISTRO, SEGUIMIENTO Y CONTROL DE LAS OPERACIONES PRESUPUESTALES DE LA SECRETARIA DISTRITAL DEL HÁBITAT</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</si>
  <si>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</si>
  <si>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PRESTAR SERVICIOS DE APOYO ADMINISTRATIVO PARA LA IMPLEMENTACIÓN DE PROGRAMAS Y PROYECTOS PARA LA ADQUISICIÓN DE SOLUCIONES HABITACIONALES EN LA SUBDIRECCIÓN DE RECURSOS PRIVADOS.</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</si>
  <si>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</si>
  <si>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PRESTAR SERVICIOS PROFESIONALES DE CARÁCTER COMERCIAL, REQUERIDOS PARA LA GESTIÓN DE RECURSOS Y LA IMPLEMENTACIÓN Y EJECUCIÓN DE FUENTES DE FINANCIACIÓN QUE CONTRIBUYAN AL MEJORAMIENTO DEL HÁBITAT.</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</si>
  <si>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</si>
  <si>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PARA ESTRUCTURAR, DESARROLLAR Y REVISAR LOS CRITERIOS FINANCIEROS PARA LA IMPLEMENTACIÓN DE LA ESTRATEGIA INTEGRAL DE REVITALIZACIÓN, Y LOS DEMÁS PROYECTOS PRIORIZADOS POR LA SUBDIRECCIÓN DE OPERACIONES.</t>
  </si>
  <si>
    <t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</si>
  <si>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TÉCNICOS PARA APOYAR LA GESTIÓN ADMINISTRATIVA Y OPERATIVA A CARGO DEL PROCESO DE SERVICIO A LA CIUDADANÍA.</t>
  </si>
  <si>
    <t>PRESTAR LOS SERVICIOS PROFESIONALES PARA APOYAR JURÍDICAMENTE EL PROCESO DE GESTIÓN DOCUMENTAL Y APOYAR LA ELABORACIÓN Y ACTUALIZACIÓN DE LOS INSTRUMENTOS ARCHIVÍSTICOS DE LA SECRETARÍA DISTRITAL DEL HÁBITAT</t>
  </si>
  <si>
    <t>PRESTAR SERVICIOS PROFESIONALES EN EL PROCESO DE GESTIÓN DOCUMENTAL PARA APOYAR LA ELABORACIÓN Y/O ACTUALIZACIÓN DE LOS INSTRUMENTOS ARCHIVÍSTICOS: TABLAS DE RETENCIÓN DOCUMENTAL Y TABLAS DE VALORACIÓN DOCUMENTAL, DE LA SECRETARÍA DISTRITAL DEL HÁBITAT.</t>
  </si>
  <si>
    <t>PRESTAR SERVICIOS PROFESIONALES A LA SECRETARIA DISTRITAL DEL HÁBITAT EN EL PROCESO DE GESTIÓN FINANCIERA, PARA APOYAR ACTIVIDADES ASOCIADAS A LA PLANEACIÓN Y SEGUIMIENTO DEL PRESUPUESTO DE LA ENTIDAD.</t>
  </si>
  <si>
    <t>PRESTAR SERVICIOS PROFESIONALES EN DERECHO PARA APOYAR LA REPRESENTACIÓN Y DEFENSA JUDICIAL DE LA SECRETARIA DISTRITAL DEL HÁBITAT.</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</si>
  <si>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</si>
  <si>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DE APOYO ADMINISTRAVO Y OPERATIVO PARA EL PROCESO DE GESTIÓN DOCUMENTAL.</t>
  </si>
  <si>
    <t>PRESTAR SERVICIOS PROFESIONALES PARA APOYAR EL PROCESO DE GESTION DOCUMENTAL EN LA ELABORACION Y/O ACTUALIZACION DE LOS INSTRUMENTOS ARCHIVISTICOS DE LA SECRETARIA DISTRITAL DEL HABITAT.</t>
  </si>
  <si>
    <t>PRESTAR SERVICIOS PROFESIONALES PARA APOYAR LAS ACTIVIDADES DE SEGUIMIENTO TÉCNICO A LA ASIGNACIÓN Y EJECUCIÓN DE LOS MEJORAMIENTOS DE VIVIENDAMODALIDAD HABITABILIDAD EN LOS TERRITORIOS PRIORIZADOS POR LA SECRETARÍA DISTRITAL DEL HÁBITAT</t>
  </si>
  <si>
    <t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</si>
  <si>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</si>
  <si>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PRESTAR SERVICIOS PROFESIONALES PARA LA GESTIÓN JURÍDICA DE LOS PROGRAMAS E INSTRUMENTOS DE FINANCIACIÓN PARA EL ACCESO A LA VIVIENDA VIS Y VIP DE LA SECRETARIA DISTRITAL DEL HÁBITAT.</t>
  </si>
  <si>
    <t>PRESTAR SERVICIOS DE APOYO A LA GESTIÓN DOCUMENTAL Y LOGÍSTICO EN LA OPERACIÓN DE LOS INSTRUMENTOS DE FINANCIACIÓN DE LA SECRETARÍA DISTRITAL DEL HÁBITAT.</t>
  </si>
  <si>
    <t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t>
  </si>
  <si>
    <t xml:space="preserve"> PRESTAR SERVICIOS PROFESIONALES PARA APOYAR EL SISTEMA BOGOTÁ TE ESCUCHA EN EL MARCO DEL SERVICIO Y ATENCIÓN AL CIUDADANO.</t>
  </si>
  <si>
    <t>PRESTAR SERVICIOS PROFESIONALES PARA APOYAR LAS ACTIVIDADES DE ANÁLISIS, ELABORACIÓN DE DOCUMENTOS TÉCNICOS Y PROCESAMIENTO DE DATOS EN EL MARCO DEL PLAN DE ORDENAMIENTO TERRITORIAL.</t>
  </si>
  <si>
    <t xml:space="preserve"> PRESTAR SERVICIOS PROFESIONALES PARA APOYAR EL DISEÑO E IMPLEMENTACIÓN DE ESTRATEGIAS TERRITORIALES A PARTIR DE LOS COMPONENTES SOCIALES, COMUNICACIONALES Y PARTICIPATIVAS</t>
  </si>
  <si>
    <t>PRESTAR SERVICIOS PROFESIONALES PARA APOYAR LOS TEMAS ADMINISTRATIVOS LOGÍSTICOS DEL POT, ASÍ COMO EL SEGUIMIENTO A LAS LICENCIAS VIS Y VIP EN EL MARCO DE LA POLÍTICA DE GESTIÓN INTEGRAL DEL HÁBITAT.</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</si>
  <si>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</si>
  <si>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DE APOYO JURIDICO PARA SUSTANCIAR INVESTIGACIONES ADMINISTRATIVAS RELACIONADAS CON LA ENAJENACIÓN Y ARRENDAMIENTO DE VIVIENDA</t>
  </si>
  <si>
    <t>PRESTAR SERVICIOS PARA APOYA TECNICAMENTE EL PROCESO DE GESTIÓN DOCUMENTAL EN CUANTO A LOS PROCESOS TECNICOS Y ADMINISTRAVOS</t>
  </si>
  <si>
    <t>PRESTAR SERVICIOS DE APOYO EN LA ELABORACIÓN DE LOS LEVANTAMIENTOS ARQUITECTÓNICOS NECESARIOS PARA LA ESTRUCTURACIÓN E IMPLEMENTACIÓN DE LAS INTERVENCIONES DE MEJORAMIENTO INTEGRAL RURAL, Y LOS DEMÁS PROYECTOS PRIORIZADOS POR LA SUBDIRECCIÓN DE OPERACIONES.</t>
  </si>
  <si>
    <t>PRESTAR SERVICIOS PROFESIONALES DE APOYO EN LA ESTRUCTURACIÓN URBANÍSTICA Y ARQUITECTÓNICA EN LOS PROYECTOS ESTRATÉGICOS DEL SUR DE LA CIUDAD, QUE PERMITAN LA HABILITACIÓN DE SUELO PARA VIVIENDA VIS/VIP, Y USOS COMPLEMENTARIOS</t>
  </si>
  <si>
    <t xml:space="preserve"> PRESTAR SERVICIOS PROFESIONALES PARA APOYAR JURIDICAMENTE EN LA REVISIÓN Y SUSTANCIACIÓN DE LOS ACTOS ADMINISTRATIVOS EXPEDIDOS POR LA SUBDIRECCIÓN DE INVESTIGACIONES Y CONTROL DE VIVIENDA.</t>
  </si>
  <si>
    <t>PRESTAR APOYO TÉCNICO EN LA SUPERVISIÓN DE LAS OBRAS REQUERIDAS PARA LA IMPLEMENTACIÓN DE LAS EXPLOSIONES DE BORDES, Y LOS DEMÁS PROYECTOS PRIORIZADOS POR LA SUBDIRECCIÓN DE OPERACIONES.</t>
  </si>
  <si>
    <t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</si>
  <si>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 xml:space="preserve"> PRESTAR SERVICIOS PROFESIONALES PARA APOYAR LA EJECUCIÓN, SEGUIMIENTO Y EVALUACIÓN DE LAS ACTIVIDADES RELACIONADAS CON LA CULTURA ORGANIZACIONAL DE LA SECRETARÍA DISTRITAL DEL HÁBITAT.</t>
  </si>
  <si>
    <t>PRESTAR SERVICIOS PROFESIONALES EN DERECHO PARA APOYAR LAS ACTIVIDADES DE ANÁLISIS Y CONCEPTUALIZACIÓN; ASÍ COMO DE PROYECCIÓN Y REVISIÓN DE ACTOS ADMINISTRATIVOS Y DE INICIATIVAS LEGISLATIVAS EN RELACIÓN CON EL SECTOR HÁBITAT.</t>
  </si>
  <si>
    <t>PRESTAR SERVICIOS PROFESIONALES EN DERECHO PARA APOYAR A LA SECRETARÍA DISTRITAL DEL HÁBITAT EN EL SEGUIMIENTO, REVISIÓN Y ELABORACIÓN DE CONCEPTOS Y ACTOS ADMINISTRATIVOS, REQUERIDOS EN EL MARCO DE LAS FUNCIONES Y COMPETENCIAS OFRECIDAS A LA ENTIDAD.</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</si>
  <si>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</si>
  <si>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 xml:space="preserve"> PRESTAR SERVICIOS PROFESIONALES PARA LA ESTRUCTURACIÓN Y FORMULACIÓN DEL COMPONENTE URBANO DE INSTRUMENTOS DE PLANEACIÓN Y GESTIÓN DEL HÁBITAT POPULAR Y LAS REGLAMENTACIONES A CARGO DE LA SDHT DERIVADAS DEL PLAN DE ORDENAMIENTO TERRITORIAL</t>
  </si>
  <si>
    <t>PRESTAR SERVICIOS PROFESIONALES PARA APOYAR LA DEPURACIÓN, CONSOLIDACIÓN, ESTANDARIZACIÓN, ESPECIALIZACIÓN Y GEORREFERENCIACIÓN DE LA INFORMACIÓN ALFANUMÉRICA Y GEOGRÁFICA RELACIONADOS CON LA GESTIÓN INTEGRAL DEL HÁBITAT.</t>
  </si>
  <si>
    <t xml:space="preserve"> PRESTAR SERVICIOS PROFESIONALES PARA APOYAR EL PROCESO DE GESTIÓN DOCUMENTAL EN LO RELACIONADO CON LOS ARCHIVOS DE GESTIÓN Y ARCHIVO CENTRAL DE LA ENTIDAD</t>
  </si>
  <si>
    <t xml:space="preserve"> PRESTAR SERVICIOS PROFESIONALES DE APOYO JURIDICO PARA SUSTANCIAR INVESTIGACIONESADMINISTRATIVAS RELACIONADAS CON LA ENAJENACIÓN Y ARRENDAMIENTO DE VIVIENDA</t>
  </si>
  <si>
    <t>PRESTAR SERVICIOS PROFESIONALES PARA LA ELABORACIÓN DE LOS ANÁLISIS PRESUPUESTALES Y FINANCIEROS DE LOS PROYECTOS PRIORIZADOS POR LA ENTIDAD</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</si>
  <si>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t>
  </si>
  <si>
    <t>PRESTAR SERVICIOS PROFESIONALES PARA APOYAR EL DESARROLLO DEL PLAN MAESTRO DE HÁBITAT Y SERVICIOS PÚBLICOS PARA ASEGURAR LA CUALIFICACIÓN OPORTUNA DEL HÁBITAT EN EL DISTRITO CAPITAL</t>
  </si>
  <si>
    <t>PRESTAR SERVICIOS PROFESIONALES ESPECIALIZADOS PARA LA ESTRUCTURACIÓN Y CONCEPTUALIZACIÓN DE LOS PROYECTOS ESTRATÉGICOS, QUE PERMITAN LA HABILITACIÓN DE SUELO PARA VIVIENDA VIS/VIP JUNTO CON ESPACIOS COMPLEMENTARIOS Y OTROS USOS.</t>
  </si>
  <si>
    <t>PRESTAR SERVICIOS PROFESIONALES PARA REALIZAR EL ANÁLISIS URBANÍSTICO Y DAR APOYO A LOS INSTRUMENTOS DE ORDENAMIENTO DE LA CIUDAD QUE PERMITAN LA HABILITACIÓN DE SUELO PARA VIVIENDA Y USOS COMPLEMENTARIOS APOYADOS POR ESTA SUBDIRECCIÓN</t>
  </si>
  <si>
    <t>PRESTAR SERVICIOS PROFESIONALES EN LA ESTRUCTURACIÓN URBANÍSTICA Y ARQUITECTURA DE LOS INSTRUMENTOS DE ORDENAMIENTO DE LA CIUDAD, QUE PERMITEN LA HABILITACIÓN DE SUELO PARA VIVIENDA VIS/VIP, Y USOS COMPLEMENTARIOS.</t>
  </si>
  <si>
    <t>PRESTAR SERVICIOS PROFESIONALES PARA REALIZAR LAS ACTIVIDADES AMBIENTALES Y ARQUITECTURAS DE LOS PROYECTOS EN RESPONSABILIDAD DE LA SUBDIRECCIÓN QUE PERMITEN LA HABILITACIÓN DE SUELO PARA VIVIENDA Y USOS COMPLEMENTARIOS EN LAS ACTUACIONES ESTRATÉGICAS.</t>
  </si>
  <si>
    <t>PRESTAR SERVICIOS PROFESIONALES PARA APOYAR LAS ACTIVIDADES DE ARTICULACIÓN, COORDINACIÓN, PROMOCIÓN, DIVULGACIÓN Y GESTIÓN DE CONOCIMIENTO DE LA SECRETARÍA DISTRITAL DEL HÁBITAT</t>
  </si>
  <si>
    <t>PRESTAR SERVICIOS PROFESIONALES PARA APOYAR LA ELABORACIÓN DE LOS DOCUMENTOS REQUERIDOS PARA EL SEGUIMIENTO ADMINISTRATIVO A LA EJECUCIÓN Y LIQUIDACIÓN DE LAS OBRAS PRIORIZADAS POR LA SUBSECRETARÍA DE COORDINACIÓN OPERATIVA.</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</si>
  <si>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</si>
  <si>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PARA APOYAR LA FORMULACIÓN DEL PLAN MAESTRO DE HÁBITAT Y SERVICIOS PÚBLICOS EN LO RELACIONADO CON EL COMPONENTE ECONÓMICO EN EL MARCO DEL PLAN DE ORDENAMIENTO TERRITORIAL.</t>
  </si>
  <si>
    <t xml:space="preserve"> PRESTAR SERVICIOS PROFESIONALES DE GESTIÓN FINANCIERA REQUERIDA PARA LA IMPLEMENTACIÓN DE NUEVAS FUENTES DE FINANCIACIÓN QUE CONTRIBUYAN AL MEJORAMIENTO DEL HÁBITAT Y AL ACCESO DE VIVIENDA A LOS HOGARES DE BOGOTÁ.</t>
  </si>
  <si>
    <t xml:space="preserve"> PRESTAR SERVICIOS PROFESIONALES PARA APOYAR TECNICAMENTE LA SUSTANCIACIÓN DE LAS INVESTIGACIONES ADMINISTRATIVAS RELACIONADAS CON LA ENAJENACIÓN Y ARRENDAMIENTO DE VIVIENDA</t>
  </si>
  <si>
    <t>PRESTAR SERVICIOS PROFESIONALES PARA ELABORAR LOS DOCUMENTOS REQUERIDOS PARA EL SEGUIMIENTO A LA EJECUCIÓN DE LOS PROYECTOS DE INVERSIÓN DE LA SUBDIRECCIÓN DE OPERACIONES.</t>
  </si>
  <si>
    <t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</si>
  <si>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PRESTAR SERVICIOS DE APOYO A LA GESTIÓN COMO TÉCNICO EN ACTIVIDADES OPERATIVAS DEL ARCHIVO PARA LA DIGITALIZACIÓN Y ORGANIZACIÓN DE LOS PROCESOS QUE TIENE A CARGO LA SUBDIRECCIÓN DE SERVICIOS PÚBLI</t>
  </si>
  <si>
    <t xml:space="preserve"> PRESTAR LOS SERVICIOS PROFESIONALES PARA APOYAR LAS ACTIVIDADES RELACIONADAS CON LA ESTRUCTURACION DE ESTUDIOS DE SECTOR Y MERCADO, EN LA ETAPA PRECONTRACTUAL A CARGO DE LA DEPENDENCIA.</t>
  </si>
  <si>
    <t xml:space="preserve"> PRESTAR SERVICIOS PROFESIONALES PARA APOYAR EL SEGUIMIENTO, GESTIÓN Y ARTICULACIÓN DE LOS PROGRAMAS Y PROYECTOS LIDERADOS POR LA SUBSECRETARIA DE PLANEACIÓN Y POLÍTICA, EN EL MARCO DE LA POLÍTICA DE GESTIÓN INTEGRAL DEL HÁBITAT.</t>
  </si>
  <si>
    <t>PRESTAR SERVICIOS PROFESIONALES ESPECIALIZADOS PARA SEGUIMIENTO Y GESTIÓN DE LOS PROYECTOS ESTRATÉGICOS PRIORIZADOS POR LA SECRETARÍA DISTRITAL DEL HÁBITAT.</t>
  </si>
  <si>
    <t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</si>
  <si>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 xml:space="preserve"> PRESTAR SERVICIOS PROFESIONALES PARA ADELANTAR ACTIVIDADES DE ARTICULACIÓN PARA LA IMPLEMENTACIÓN Y EL DISEÑO DE ESTRATEGIAS TERRITORIALES A PARTIR DE LOS COMPONENTES SOCIALES, COMUNICACIONALES Y PARTICIPATIVOS</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</si>
  <si>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</si>
  <si>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 xml:space="preserve"> PRESTAR SERVICIOS PROFESIONALES DE APOYO JURIDICO PARA SUSTANCIAR INVESTIGACIONES ADMINISTRATIVAS RELACIONADAS CON LA ENAJENACION Y ARRENDAMIENTO DE VIVIENDA</t>
  </si>
  <si>
    <t xml:space="preserve"> PRESTAR SERVICIOS DE APOYO A LA GESTIÓN DOCUMENTAL PARA LA ESTRUCTURACIÓN DE MEJORAMIENTOS DE VIVIENDA Y DEMÁS PROCESOS ADELANTADOS POR LA SUBDIRECCIÓN DE BARRIOS DE LA SECRETARÍA DISTRITAL DEL HÁBITAT</t>
  </si>
  <si>
    <t xml:space="preserve"> PRESTAR SERVICIOS DE APOYO A LA GESTIÓN DOCUMENTAL PARA LA IMPLEMENTACIÓN DEL PROYECTO PILOTO "PLAN TERRAZAS" Y DEMÁS PROCESOS ADELANTADOS POR LA SUBDIRECCIÓN DE BARRIOS DE LA SECRETARÍA DISTRITAL DEL HÁBITAT</t>
  </si>
  <si>
    <t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</si>
  <si>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 xml:space="preserve"> PRESTAR LOS SERVICIOS PROFESIONALES EN EL PROCESO DE GESTIÓN DOCUMENTAL PARA APOYAR EL SISTEMA INTEGRADO DE CALIDAD - SIC Y SISTEMA DE GESTIÓN ELECTRÓNICA DE DOCUMENTOS DE ARCHIVO - SGDE DE LA SECRETARÍA DISTRITAL DEL HÁBITAT</t>
  </si>
  <si>
    <t>PRESTAR SERVICIOS DE APOYO ADMINISTRATIVO Y LOGISTICO EN LAS ACTIVIDADES A CARGO DEL PROCESO DE BIENES Y SERVICIOS E INFRAESTRUCTURA DE LA SUBDIRECCIÓN ADMINISTRATIVA DE LA SDHT.</t>
  </si>
  <si>
    <t>PRESTAR SERVICIOS PROFESIONALES PARA APOYAR LA ELABORACIÓN Y/O ACTUALIZACIÓN DE LOS INSTRUMENTOS ARCHIVÍSTICOS DEL SISTEMA DE GESTIÓN ELECTRÓNICA DE DOCUMENTOS DE ARCHIVO - SGDE DE LA SECRETARÍA DISTRITAL DEL HÁBITAT</t>
  </si>
  <si>
    <t>PRESTAR SERVICIOS PROFESIONALES DE APOYO PARA LA ESTRUCTURACIÓN DE PROYECTOS DESDE LOS COMPONENTES FINANCIEROS, ECONÓMICOS Y DE CAPTURA DE VALOR DEL SUELO PARA LA ESTRUCTURACIÓN DEL BANCO REGIONAL DE TIERRAS.</t>
  </si>
  <si>
    <t>PRESTAR SERVICIOS PROFESIONALES PARA REALIZAR LA GESTIÓN SOCIAL NECESARIA PARA EL SEGUIMIENTO A LAS CONDICIONES SOCIALES DE LOS HOGARES BENEFICIARIOS CON LOS PROGRAMAS E INSTRUMENTOS DE FINANCIACIÓN PARA LA ADQUISICIÓN DE VIVIENDA.</t>
  </si>
  <si>
    <t xml:space="preserve"> PRESTAR SERVICIOS PROFESIONALES PARA APOYAR LA CONCEPTUALIZACIÓN DEL DISEÑO PARTICIPATIVO EN LOS INSTRUMENTOS DE PLANEACIÓN DE NIVEL LOCAL EN EL MARCO DEL PLAN DE ORDENAMIENTO TERRITORIAL</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</si>
  <si>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</si>
  <si>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</si>
  <si>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t>
  </si>
  <si>
    <t>PRESTAR SERVICIOS DE APOYO A LA GESTIÓN EN LOS PROCESOS ADMINISTRATIVOS DE LA OFICINA DE CONTROL INTERNO</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</si>
  <si>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</si>
  <si>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</si>
  <si>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PRESTAR SERVICIOS PROFESIONALES PARA APOYAR EL DISEÑO E IMPLEMENTACIÓN DE INSTRUMENTOS DE GESTIÓN Y PLANIFICACIÓN DESDE EL COMPONENTE LEGAL Y URBANÍSTICO PARA LA GESTIÓN INTEGRAL DEL HÁBITAT.</t>
  </si>
  <si>
    <t>PRESTAR SERVICIOS DE SOPORTE AL SISTEMA JSP7 DE LA SECRETARIA DISTRITAL DEL HÁBITAT, EN LOS MODULOS ADMINISTRATIVOS, FINANCIEROS Y DE PLANEACIÓN, ASÍ COMO LAS ACTUALIZACIONES Y/O IMPLEMENTACIONES REQUERIDAS POR LA ENTIDAD</t>
  </si>
  <si>
    <t xml:space="preserve"> PRESTAR SERVICIOS DE APOYO A LA GESTÓN EN LA SUBDIRECCIÓN FINANCIERA EN ACTIVIDADES ADMINISTRATIVAS, DESARROLLADAS EN EL PROCESO DE GESTIÓN FINANCIERA</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</si>
  <si>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</si>
  <si>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PRESTAR LOS SERVICIOS PROFESIONALES EN EL PROCESO DE GESTIÓN DOCUMENTAL PARA APOYAR LA ELABORACIÓN Y/O ACTUALIZACIÓN DE INSTRUMENTOS ARCHIVÍSTICOS DEL SISTEMA INTEGRADO DE CONSERVACIÓN-SIC, DE LA SECRETARÍA DISTRITAL DEL HÁBITAT</t>
  </si>
  <si>
    <t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</si>
  <si>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</si>
  <si>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PRESTAR SERVICIOS TÉCNICOS DE APOYO Y SEGUIMIENTO AL CUMPLIMIENTO DE ACTIVIDADES PROPIAS DE LA OFICINA DE CONTROL INTERNO DE LA SECRETARÍA DISTRITAL DEL HÁBITAT EN EL MARCO DEL MODELO INTEGRADO DE PLANEACIÓN Y GESTIÓN Y EL PLAN ANUAL DE AUDITORIAS</t>
  </si>
  <si>
    <t>PRESTAR SERVICIOS DE APOYO A LA GESTIÓN ADMINISTRATIVA REFERENTE A LA ESTRUCTURACIÓN DE LOS MEJORAMIENTOS DE VIVIENDA - MODALIDAD HABITABILIDAD EN LOS TERRITORIOS PRIORIZADOS POR LA SECRETARÍA DISTRITAL DEL HÁBITAT</t>
  </si>
  <si>
    <t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</si>
  <si>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</si>
  <si>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</si>
  <si>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</si>
  <si>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</si>
  <si>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</si>
  <si>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 xml:space="preserve">NATALIA VALENCIA DAVILA </t>
  </si>
  <si>
    <t xml:space="preserve">SERGIO PACHON ROZO </t>
  </si>
  <si>
    <t>JUAN CAMILO CASTRO SIERRA</t>
  </si>
  <si>
    <t>JUAN CARLOS MESA CARVAJAL</t>
  </si>
  <si>
    <t>DIANA MARCELA PINZON REY</t>
  </si>
  <si>
    <t xml:space="preserve">SONIA ROJAS VILLANUEVA </t>
  </si>
  <si>
    <t xml:space="preserve">MONICA CASTRO MARTINEZ </t>
  </si>
  <si>
    <t xml:space="preserve">ANGEL GUZMAN GARCIA </t>
  </si>
  <si>
    <t>PAOLA KATHERINE OTAVO APARICIO</t>
  </si>
  <si>
    <t xml:space="preserve">CATALINA JIMENEZ VALENCIA </t>
  </si>
  <si>
    <t xml:space="preserve">MARCELA OCHOA BERNAL </t>
  </si>
  <si>
    <t>ANGELA PATRICIA MORENO TRUJILLO</t>
  </si>
  <si>
    <t>JESSICA ALEXANDRA HERRERA CUENCA</t>
  </si>
  <si>
    <t xml:space="preserve">HERNANDO SANCHEZ MARULANDA </t>
  </si>
  <si>
    <t xml:space="preserve">LUIS HERNANDO BEJARANO </t>
  </si>
  <si>
    <t>JEANETTE OBDULIA BECERRA LLANOS</t>
  </si>
  <si>
    <t xml:space="preserve">NAYIBE ABDULHUSSEIN TORRES </t>
  </si>
  <si>
    <t>IAN DAVID CASTILLO FLOREZ</t>
  </si>
  <si>
    <t xml:space="preserve">JAIME OLAYA AMADO </t>
  </si>
  <si>
    <t xml:space="preserve">YENIFER TAPIA ARIAS </t>
  </si>
  <si>
    <t xml:space="preserve">DANIELA PEREZ GOMEZ </t>
  </si>
  <si>
    <t xml:space="preserve">YISELY BALCARCEL MARRUGO </t>
  </si>
  <si>
    <t xml:space="preserve">HERLIN MAURICIO CARDOSO </t>
  </si>
  <si>
    <t xml:space="preserve">GIOVANNI ENRIQUE MENDIETA </t>
  </si>
  <si>
    <t>KAREN JULIE RIVERA MUÑOZ</t>
  </si>
  <si>
    <t>BLANCA SOFIA MUÑOZ COTERA</t>
  </si>
  <si>
    <t>LAURA ISABEL VILLA BENAVIDES</t>
  </si>
  <si>
    <t xml:space="preserve">LIZBETH RODRIGUEZ AGUDELO </t>
  </si>
  <si>
    <t xml:space="preserve">LILIANA MONTAÑEZ SALGADO </t>
  </si>
  <si>
    <t xml:space="preserve">GLORIA ESPERANZA NARVAEZ </t>
  </si>
  <si>
    <t xml:space="preserve">ADRIANA QUIÑONES LEON </t>
  </si>
  <si>
    <t xml:space="preserve">JULIO GARCIA URICOECHEA </t>
  </si>
  <si>
    <t xml:space="preserve">HEMERSON MORA PAMPLONA </t>
  </si>
  <si>
    <t>JOHN WILLIAM DIAZ MONTAÑA</t>
  </si>
  <si>
    <t>MARIA DEL CONSUELO ROMERO</t>
  </si>
  <si>
    <t>FRANCISCO JAVIER BENAL BERNAL</t>
  </si>
  <si>
    <t xml:space="preserve">ERICA CUBILLOS SALAS </t>
  </si>
  <si>
    <t>JOHN ERICK BELTRAN ESCOBAR</t>
  </si>
  <si>
    <t xml:space="preserve">ADRIANA NUÑEZ MAHECHA </t>
  </si>
  <si>
    <t>SANDRA LILIANA GONZALEZ VARCACE</t>
  </si>
  <si>
    <t xml:space="preserve">ENRIQUE ESCOBAR JIMENEZ </t>
  </si>
  <si>
    <t xml:space="preserve">LINA PAOLA CIFUENTES </t>
  </si>
  <si>
    <t xml:space="preserve">FERNANDO BARBOSA OSORIO </t>
  </si>
  <si>
    <t xml:space="preserve">ZORALY CAICEDO YEPEZ </t>
  </si>
  <si>
    <t xml:space="preserve">SANDRA MEJIA ARIAS </t>
  </si>
  <si>
    <t xml:space="preserve">MARIA CAMILA RUANO </t>
  </si>
  <si>
    <t xml:space="preserve">GILMA NOPE ACEVEDO </t>
  </si>
  <si>
    <t>CLARA INES CASTAÑEDA CORREDOR</t>
  </si>
  <si>
    <t xml:space="preserve">NATALIA URIBE ABISAMBRA </t>
  </si>
  <si>
    <t>KAREN STEFANI ESTUPIÑAN NIÑO</t>
  </si>
  <si>
    <t xml:space="preserve">ROBERTO VELASQUEZ VELASQUEZ </t>
  </si>
  <si>
    <t>JUAN SEBASTIAN RODRIGUEZ ZAMUDIO</t>
  </si>
  <si>
    <t xml:space="preserve">CATALINA CAMARGO OSPINA </t>
  </si>
  <si>
    <t>NELLY JHOANA JARAMILLO MORALES</t>
  </si>
  <si>
    <t xml:space="preserve">CONSUELO ARIZA MAHECHA </t>
  </si>
  <si>
    <t xml:space="preserve">SIRLEY EDELIS CASTRO </t>
  </si>
  <si>
    <t xml:space="preserve">MARCELA ROZO COVALEDA </t>
  </si>
  <si>
    <t xml:space="preserve">NELLY NIÑO ROCHA </t>
  </si>
  <si>
    <t>JOSE GREGORIO DE JESUS MOJICA PACHECO</t>
  </si>
  <si>
    <t>LEYDI VIVIANA MUÑOZ VILLARRAGA</t>
  </si>
  <si>
    <t>MARIA FERNANDA HERNANDEZ CARDENAS</t>
  </si>
  <si>
    <t>LADY JOHANA ESCORCIA VENEGAS</t>
  </si>
  <si>
    <t xml:space="preserve">DANIEL ENRIQUE FEBRES </t>
  </si>
  <si>
    <t>JESSICA NATALIA DUARTE FIERRO</t>
  </si>
  <si>
    <t xml:space="preserve">EUGENIO CASTILLA CANALES </t>
  </si>
  <si>
    <t xml:space="preserve">FELIPE IBAÑEZ CARDENAS </t>
  </si>
  <si>
    <t>SEBASTIAN RICARDO CARDENAS CUESTA</t>
  </si>
  <si>
    <t>YILMAR YEISSON TORRES BENITEZ</t>
  </si>
  <si>
    <t xml:space="preserve">VIVIANA ROJAS HERNANDEZ </t>
  </si>
  <si>
    <t>ANDREA DEL PILAR PASTRANA</t>
  </si>
  <si>
    <t>FRANCISCO JULIAN FORERO RINCON</t>
  </si>
  <si>
    <t xml:space="preserve">ELIANA MOSCOSO VARGAS </t>
  </si>
  <si>
    <t>CRISTIAN SANTIAGO BUITRAGO CRUZ</t>
  </si>
  <si>
    <t>DIEGO STEVE GAMBA GAITAN</t>
  </si>
  <si>
    <t>LINA FERNANDA INFANTE REYES</t>
  </si>
  <si>
    <t xml:space="preserve">JOHNY CUELLAR PELAEZ </t>
  </si>
  <si>
    <t xml:space="preserve">BELCY TORRES CAMPOS </t>
  </si>
  <si>
    <t xml:space="preserve">NATALIA JIMENEZ ARCINIEGAS </t>
  </si>
  <si>
    <t xml:space="preserve">ALEJANDRO QUINTERO SALAZAR </t>
  </si>
  <si>
    <t xml:space="preserve">GONZALO PEÑA PRIETO </t>
  </si>
  <si>
    <t>DANCY LUDY RODRIGUEZ RIVERA</t>
  </si>
  <si>
    <t xml:space="preserve">ELIZABETH MARCIALES DAZA </t>
  </si>
  <si>
    <t>JESUS DAVID DIAZ CAMPOS</t>
  </si>
  <si>
    <t xml:space="preserve">ALICIA GUERRERO HERNANDEZ </t>
  </si>
  <si>
    <t>BEATRIZ AURORA PIÑEROS RIVERA</t>
  </si>
  <si>
    <t xml:space="preserve">YOLANDA GUERRERO AVILA </t>
  </si>
  <si>
    <t>CARLOS ANDRES CAMERO RUBIANO</t>
  </si>
  <si>
    <t>ANGELICA PATRICIA CAMARGO SIERRA</t>
  </si>
  <si>
    <t>ELISA MARIA ISAZA BERNHARD</t>
  </si>
  <si>
    <t xml:space="preserve">DIANA CAROLINA MARTINEZ </t>
  </si>
  <si>
    <t>LUIS FERNANDO GUAYACUNDO CHAVES</t>
  </si>
  <si>
    <t xml:space="preserve">MANUELA MANTILLA PACHECO </t>
  </si>
  <si>
    <t>DILMA MARINA GARCIA ABRIL</t>
  </si>
  <si>
    <t xml:space="preserve">MATEO FLORIANO CARRERA </t>
  </si>
  <si>
    <t>JESUS MAURICIO ROA OME</t>
  </si>
  <si>
    <t xml:space="preserve">SERGIO JOSUE PINTO </t>
  </si>
  <si>
    <t>DANILO ALFREDO MORRIS MONCADA</t>
  </si>
  <si>
    <t>GUSTAVO ANDRES RUEDA RODRIGUEZ</t>
  </si>
  <si>
    <t>JEFFER HERNANDO MEDINA PAEZ</t>
  </si>
  <si>
    <t>JOHANA LIZETH LEYTON CASTRO</t>
  </si>
  <si>
    <t>SAMUEL DAVID QUICENO PEREZ</t>
  </si>
  <si>
    <t>JULIAN ALBERTO VALENZUELA PINZON</t>
  </si>
  <si>
    <t>IVAN MATEO PINZON GONZALEZ</t>
  </si>
  <si>
    <t>MONICA LILIANA CARDENAS REYES</t>
  </si>
  <si>
    <t xml:space="preserve">CAMILO IBARRA CUBILLOS </t>
  </si>
  <si>
    <t xml:space="preserve">NINI JOHANNA ZULUAGA </t>
  </si>
  <si>
    <t>LUIS EDUARDO MONTENEGRO CHARRY</t>
  </si>
  <si>
    <t xml:space="preserve">BENJAMIN MALDONADO TORO </t>
  </si>
  <si>
    <t xml:space="preserve">WILLIAM ALENDRO MORENO </t>
  </si>
  <si>
    <t>LEIDY MILENA MONTAÑA GUTIERREZ</t>
  </si>
  <si>
    <t xml:space="preserve">MONICA CORREA GARCIA </t>
  </si>
  <si>
    <t>JOHAN SEBASTIAN CRUZ SUESCUN</t>
  </si>
  <si>
    <t xml:space="preserve">JESUS ADELMO REY </t>
  </si>
  <si>
    <t>JUAN CARLOS TORRES MONTAÑO</t>
  </si>
  <si>
    <t>CARLA VICTORIA MONTOYA OCAMPO</t>
  </si>
  <si>
    <t>DIANA YELIXA BARINAS RAMIREZ</t>
  </si>
  <si>
    <t>RONALD YESID RAMIREZ GARCIA</t>
  </si>
  <si>
    <t xml:space="preserve">JEISSON AVILA ROJAS </t>
  </si>
  <si>
    <t xml:space="preserve">MARCELA VERANO ALARCON </t>
  </si>
  <si>
    <t xml:space="preserve">JENIFFER CHACON BEJARANO </t>
  </si>
  <si>
    <t>LUIS CARLOS PARRA DIAZ</t>
  </si>
  <si>
    <t xml:space="preserve">JANETH BRICEÑO GARCIA </t>
  </si>
  <si>
    <t>JUAN DAVID SANTAMARIA CARDENAS</t>
  </si>
  <si>
    <t xml:space="preserve">ESTEFANIA GUEVARA RESTREPO </t>
  </si>
  <si>
    <t>JORGE DANIEL BAEZ SANTIAGO</t>
  </si>
  <si>
    <t>DAVID STEVEN QUINTERO DUQUE</t>
  </si>
  <si>
    <t>KAREN JOHANNA RAMIREZ VILLALOBOS</t>
  </si>
  <si>
    <t>JAVIER ALEJANDRO PACHON ROMERO</t>
  </si>
  <si>
    <t>DIANA STELLA REGALADO MONROY</t>
  </si>
  <si>
    <t xml:space="preserve">MARITZA POVEDA GONZALEZ </t>
  </si>
  <si>
    <t xml:space="preserve">DIANA PAOLA PUSCUE </t>
  </si>
  <si>
    <t xml:space="preserve">EMIRO SILVA FLOREZ </t>
  </si>
  <si>
    <t xml:space="preserve">MARCELA AGUDELO RODRIGUEZ </t>
  </si>
  <si>
    <t xml:space="preserve">GUILLERMO MAHECHA PENAGOS </t>
  </si>
  <si>
    <t>DANIEL FERNANDO GORDILLO CANTOR</t>
  </si>
  <si>
    <t>LEIDY YISSETH CUESTA VALENCIA</t>
  </si>
  <si>
    <t>LUZ MARINA MUÑOZ MUÑOZ</t>
  </si>
  <si>
    <t>MERCEDES AMPARO GUEVARA MOLINA</t>
  </si>
  <si>
    <t>DARIO ALFREDO VEGA CASTILLO</t>
  </si>
  <si>
    <t xml:space="preserve">MARLENY ESPITIA CALDERON </t>
  </si>
  <si>
    <t xml:space="preserve">SANTIAGO HINCAPIE GARCIA </t>
  </si>
  <si>
    <t>OSCAR LEONARDO ORTIZ JEREZ</t>
  </si>
  <si>
    <t>LUISA FERNANDA AREVALO SANABRIA</t>
  </si>
  <si>
    <t>LIESET KATHERINE REYES ACHIPIZ</t>
  </si>
  <si>
    <t>EIFER GUILLERMO BARRERA SILVA</t>
  </si>
  <si>
    <t>JUAN CARLOS LOPEZ RICO</t>
  </si>
  <si>
    <t>ANYELA KATERINE GOMEZ ROJAS</t>
  </si>
  <si>
    <t>DANNY PAOLA GERENA SUAREZ</t>
  </si>
  <si>
    <t>DIANA CAROLINA LINARES ROMERO</t>
  </si>
  <si>
    <t>ANGELA MILENA MENDOZA VEGA</t>
  </si>
  <si>
    <t>CLARA PATRICIA CACERES QUINTERO</t>
  </si>
  <si>
    <t xml:space="preserve">SERGIO GARCIA CARTAGENA </t>
  </si>
  <si>
    <t xml:space="preserve">ELIZABETH CARRILLO MEDINA </t>
  </si>
  <si>
    <t>YESID OSWALDO PLATA BARRERO</t>
  </si>
  <si>
    <t>ZAIRA VALENTINA GUZMAN RODRIGUEZ</t>
  </si>
  <si>
    <t>JORGE EDUARDO BENAVIDES OCHOA</t>
  </si>
  <si>
    <t>CLAUDIA LINETH ABONIA GARCIA</t>
  </si>
  <si>
    <t>JOSE BENJAMIN GARCIA TELLEZ</t>
  </si>
  <si>
    <t>IVAN LEONIDAS MANTILLA JAIMES</t>
  </si>
  <si>
    <t>JUAN CAMILO PEÑA URBINA</t>
  </si>
  <si>
    <t>LUIS MANUEL DE LA HOZ SARMIENTO</t>
  </si>
  <si>
    <t>OSCAR ANDRES CAPERA RODRIGUEZ</t>
  </si>
  <si>
    <t>JHOAN MANUEL RODRIGUEZ CERINZA</t>
  </si>
  <si>
    <t>JUAN CARLOS BUSTOS PINTO</t>
  </si>
  <si>
    <t>ANA MARIA PEÑARANDA CHAVEZ</t>
  </si>
  <si>
    <t xml:space="preserve">YANETH BELTRAN USECHE </t>
  </si>
  <si>
    <t>LAURA CAMILA ORDUÑA MONCADA</t>
  </si>
  <si>
    <t>HARVISON LEANDRO MALDONADO SARMIENTO</t>
  </si>
  <si>
    <t>CLAUDIA LILIANA CARO CARO</t>
  </si>
  <si>
    <t>ABEL ALEXANDER PIRA PINEDA</t>
  </si>
  <si>
    <t>DIANA CAROLINA QUINTERO SANCHEZ</t>
  </si>
  <si>
    <t>LINA MARIA CORREA ZULUAGA</t>
  </si>
  <si>
    <t>JUAN ESTEBAN TORRES SOLER</t>
  </si>
  <si>
    <t>FELIPE HERNANDO CUBILLOS SOTO</t>
  </si>
  <si>
    <t xml:space="preserve">CARMEN YOLANDA VILLABONA </t>
  </si>
  <si>
    <t xml:space="preserve">PIEDAD HOYOS GARCIA </t>
  </si>
  <si>
    <t xml:space="preserve">MONICA OCAMPO VILLEGAS </t>
  </si>
  <si>
    <t>LEYDI ANDREA GONZALEZ TRIANA</t>
  </si>
  <si>
    <t>JOHAN SEBASTIAN GARCIA JIMENEZ</t>
  </si>
  <si>
    <t>JAROL DAVID MERIZALDE ACOSTA</t>
  </si>
  <si>
    <t xml:space="preserve">ALEJANDRO PULIDO PARADA </t>
  </si>
  <si>
    <t xml:space="preserve">CLAUDIA LEONEL CEDANO </t>
  </si>
  <si>
    <t>SANTIAGO JOSE VARGAS TRIVIÑO</t>
  </si>
  <si>
    <t>ADRIANA ELIZABETH CABIELES RUIZ</t>
  </si>
  <si>
    <t>CARLOS EDUARDO AVILA FARFAN</t>
  </si>
  <si>
    <t>HUGO GERMAN GUANUMEN PACHECO</t>
  </si>
  <si>
    <t>HELBERT EDUARDO BALLESTAS MURCIA</t>
  </si>
  <si>
    <t>OLGA BEATRIZ GUTIERREZ TOBAR</t>
  </si>
  <si>
    <t>LILIANA ESTEFANIA CAMARGO OSPINA</t>
  </si>
  <si>
    <t>JENIFER LORENA BELTRAN PENAGOS</t>
  </si>
  <si>
    <t>CLAUDIA LILIANA VERA ROJAS</t>
  </si>
  <si>
    <t>ALEX SMITH ARAQUE SOLANO</t>
  </si>
  <si>
    <t xml:space="preserve">YADIRA RODRIGUEZ LOPEZ </t>
  </si>
  <si>
    <t>EDGAR ALONSO RENTERIA ASPRILLA</t>
  </si>
  <si>
    <t>JORGE ENRIQUE BUSTOS JIMENEZ</t>
  </si>
  <si>
    <t>CARLOS FERNANDO LEON QUINTERO</t>
  </si>
  <si>
    <t>DIEGO FERNANDO CARRILLO ACUÑA</t>
  </si>
  <si>
    <t>JESSICA TATIANA SERRANO ESPINAL</t>
  </si>
  <si>
    <t>JOSE LUIS DIAZ FONTALVO</t>
  </si>
  <si>
    <t>DIANA MARCELA PUERTO SALAMANCA</t>
  </si>
  <si>
    <t xml:space="preserve">PABLO CALA CASTRO </t>
  </si>
  <si>
    <t xml:space="preserve">OSCAR FLOREZ MORENO </t>
  </si>
  <si>
    <t>ANGELICA DEL PILAR BUITRAGO REDONDO</t>
  </si>
  <si>
    <t>LUISA MARGARITA RAMIREZ SUAREZ</t>
  </si>
  <si>
    <t>JOSE ANDRES CAMELO BARRERA</t>
  </si>
  <si>
    <t>LIZETH LORENA ALVAREZ BORDA</t>
  </si>
  <si>
    <t>YEINA ROCIO AVILES BARREIRO</t>
  </si>
  <si>
    <t>OSCAR ALFREDO CLEVES CARREÑO</t>
  </si>
  <si>
    <t>JUAN CAMILO RAMOS CALDERON</t>
  </si>
  <si>
    <t xml:space="preserve">ENRIQUE CAMACHO VIATELA </t>
  </si>
  <si>
    <t xml:space="preserve">BERNARDO OTTAVO REYES </t>
  </si>
  <si>
    <t>ZULMA VIVIANA CORREA RODRIGUEZ</t>
  </si>
  <si>
    <t>MARIA ALEXANDRA GOMEZ SALAZAR</t>
  </si>
  <si>
    <t>BERTHA JACKELINE COY BERNAL</t>
  </si>
  <si>
    <t>CLAUDIA PATRICIA SILVA GUATAQUI</t>
  </si>
  <si>
    <t>ERNESTO ARTURO QUINTANA PINILLA</t>
  </si>
  <si>
    <t xml:space="preserve">CATERINNE MILLAN NIETO </t>
  </si>
  <si>
    <t>NADIA CATHERINE GOMEZ ALVARADO</t>
  </si>
  <si>
    <t>ASP SOLUTIONS S.A</t>
  </si>
  <si>
    <t>CARLOS ALBERTO QUIJANO MORENO</t>
  </si>
  <si>
    <t xml:space="preserve">XIOMARA MURCIA BUITRAGO </t>
  </si>
  <si>
    <t>ANTONIETA YAJTA FERNANDA SALAZAR FERNANDEZ</t>
  </si>
  <si>
    <t>CELSO JAVIER RAMIREZ MARTINEZ</t>
  </si>
  <si>
    <t>CLAUDIA ALEXANDRA MORENO GUARIN</t>
  </si>
  <si>
    <t>CARLOS ALBERTO LOPEZ SUAREZ</t>
  </si>
  <si>
    <t>JUAN PABLO BELTRAN CARDENAS</t>
  </si>
  <si>
    <t>EDWIN GERARDO REYES AGUDELO</t>
  </si>
  <si>
    <t>SANDRA GEOVANNA LEON SUAREZ</t>
  </si>
  <si>
    <t>https://community.secop.gov.co/Public/Tendering/OpportunityDetail/Index?noticeUID=CO1.NTC.2492121&amp;isFromPublicArea=True&amp;isModal=true&amp;asPopupView=true</t>
  </si>
  <si>
    <t>https://community.secop.gov.co/Public/Tendering/OpportunityDetail/Index?noticeUID=CO1.NTC.2492474&amp;isFromPublicArea=True&amp;isModal=true&amp;asPopupView=true</t>
  </si>
  <si>
    <t>https://community.secop.gov.co/Public/Tendering/OpportunityDetail/Index?noticeUID=CO1.NTC.2492091&amp;isFromPublicArea=True&amp;isModal=true&amp;asPopupView=true</t>
  </si>
  <si>
    <t>https://community.secop.gov.co/Public/Tendering/OpportunityDetail/Index?noticeUID=CO1.NTC.2492619&amp;isFromPublicArea=True&amp;isModal=true&amp;asPopupView=true</t>
  </si>
  <si>
    <t>https://community.secop.gov.co/Public/Tendering/OpportunityDetail/Index?noticeUID=CO1.NTC.2492848&amp;isFromPublicArea=True&amp;isModal=true&amp;asPopupView=true</t>
  </si>
  <si>
    <t>https://community.secop.gov.co/Public/Tendering/OpportunityDetail/Index?noticeUID=CO1.NTC.2492689&amp;isFromPublicArea=True&amp;isModal=true&amp;asPopupView=true</t>
  </si>
  <si>
    <t>https://community.secop.gov.co/Public/Tendering/OpportunityDetail/Index?noticeUID=CO1.NTC.2519813&amp;isFromPublicArea=True&amp;isModal=true&amp;asPopupView=true</t>
  </si>
  <si>
    <t>https://community.secop.gov.co/Public/Tendering/OpportunityDetail/Index?noticeUID=CO1.NTC.2519935&amp;isFromPublicArea=True&amp;isModal=true&amp;asPopupView=true</t>
  </si>
  <si>
    <t>https://community.secop.gov.co/Public/Tendering/OpportunityDetail/Index?noticeUID=CO1.NTC.2495811&amp;isFromPublicArea=True&amp;isModal=true&amp;asPopupView=true</t>
  </si>
  <si>
    <t>https://community.secop.gov.co/Public/Tendering/OpportunityDetail/Index?noticeUID=CO1.NTC.2494748&amp;isFromPublicArea=True&amp;isModal=true&amp;asPopupView=true</t>
  </si>
  <si>
    <t>https://community.secop.gov.co/Public/Tendering/OpportunityDetail/Index?noticeUID=CO1.NTC.2496032&amp;isFromPublicArea=True&amp;isModal=true&amp;asPopupView=true</t>
  </si>
  <si>
    <t>https://community.secop.gov.co/Public/Tendering/OpportunityDetail/Index?noticeUID=CO1.NTC.2492361&amp;isFromPublicArea=True&amp;isModal=true&amp;asPopupView=true</t>
  </si>
  <si>
    <t>https://community.secop.gov.co/Public/Tendering/OpportunityDetail/Index?noticeUID=CO1.NTC.2496934&amp;isFromPublicArea=True&amp;isModal=true&amp;asPopupView=true</t>
  </si>
  <si>
    <t>https://community.secop.gov.co/Public/Tendering/OpportunityDetail/Index?noticeUID=CO1.NTC.2497691&amp;isFromPublicArea=True&amp;isModal=true&amp;asPopupView=true</t>
  </si>
  <si>
    <t>https://community.secop.gov.co/Public/Tendering/OpportunityDetail/Index?noticeUID=CO1.NTC.2495047&amp;isFromPublicArea=True&amp;isModal=true&amp;asPopupView=true</t>
  </si>
  <si>
    <t>https://community.secop.gov.co/Public/Tendering/OpportunityDetail/Index?noticeUID=CO1.NTC.2497926&amp;isFromPublicArea=True&amp;isModal=true&amp;asPopupView=true</t>
  </si>
  <si>
    <t>https://community.secop.gov.co/Public/Tendering/OpportunityDetail/Index?noticeUID=CO1.NTC.2495664&amp;isFromPublicArea=True&amp;isModal=true&amp;asPopupView=true</t>
  </si>
  <si>
    <t>https://community.secop.gov.co/Public/Tendering/OpportunityDetail/Index?noticeUID=CO1.NTC.2494133&amp;isFromPublicArea=True&amp;isModal=true&amp;asPopupView=true</t>
  </si>
  <si>
    <t>https://community.secop.gov.co/Public/Tendering/OpportunityDetail/Index?noticeUID=CO1.NTC.2495683&amp;isFromPublicArea=True&amp;isModal=true&amp;asPopupView=true</t>
  </si>
  <si>
    <t>https://community.secop.gov.co/Public/Tendering/OpportunityDetail/Index?noticeUID=CO1.NTC.2498091&amp;isFromPublicArea=True&amp;isModal=true&amp;asPopupView=true</t>
  </si>
  <si>
    <t>https://community.secop.gov.co/Public/Tendering/OpportunityDetail/Index?noticeUID=CO1.NTC.2492809&amp;isFromPublicArea=True&amp;isModal=true&amp;asPopupView=true</t>
  </si>
  <si>
    <t>https://community.secop.gov.co/Public/Tendering/OpportunityDetail/Index?noticeUID=CO1.NTC.2503599&amp;isFromPublicArea=True&amp;isModal=true&amp;asPopupView=true</t>
  </si>
  <si>
    <t>https://community.secop.gov.co/Public/Tendering/OpportunityDetail/Index?noticeUID=CO1.NTC.2493449&amp;isFromPublicArea=True&amp;isModal=true&amp;asPopupView=true</t>
  </si>
  <si>
    <t>https://community.secop.gov.co/Public/Tendering/OpportunityDetail/Index?noticeUID=CO1.NTC.2493974&amp;isFromPublicArea=True&amp;isModal=true&amp;asPopupView=true</t>
  </si>
  <si>
    <t>https://community.secop.gov.co/Public/Tendering/OpportunityDetail/Index?noticeUID=CO1.NTC.2504112&amp;isFromPublicArea=True&amp;isModal=true&amp;asPopupView=true</t>
  </si>
  <si>
    <t>https://community.secop.gov.co/Public/Tendering/OpportunityDetail/Index?noticeUID=CO1.NTC.2493797&amp;isFromPublicArea=True&amp;isModal=true&amp;asPopupView=true</t>
  </si>
  <si>
    <t>https://community.secop.gov.co/Public/Tendering/OpportunityDetail/Index?noticeUID=CO1.NTC.2503970&amp;isFromPublicArea=True&amp;isModal=true&amp;asPopupView=true</t>
  </si>
  <si>
    <t>https://community.secop.gov.co/Public/Tendering/OpportunityDetail/Index?noticeUID=CO1.NTC.2494306&amp;isFromPublicArea=True&amp;isModal=true&amp;asPopupView=true</t>
  </si>
  <si>
    <t>https://community.secop.gov.co/Public/Tendering/OpportunityDetail/Index?noticeUID=CO1.NTC.2493371&amp;isFromPublicArea=True&amp;isModal=true&amp;asPopupView=true</t>
  </si>
  <si>
    <t>https://community.secop.gov.co/Public/Tendering/OpportunityDetail/Index?noticeUID=CO1.NTC.2494404&amp;isFromPublicArea=True&amp;isModal=true&amp;asPopupView=true</t>
  </si>
  <si>
    <t>https://community.secop.gov.co/Public/Tendering/OpportunityDetail/Index?noticeUID=CO1.NTC.2504174&amp;isFromPublicArea=True&amp;isModal=true&amp;asPopupView=true</t>
  </si>
  <si>
    <t>https://community.secop.gov.co/Public/Tendering/OpportunityDetail/Index?noticeUID=CO1.NTC.2495689&amp;isFromPublicArea=True&amp;isModal=true&amp;asPopupView=true</t>
  </si>
  <si>
    <t>https://community.secop.gov.co/Public/Tendering/OpportunityDetail/Index?noticeUID=CO1.NTC.2502125&amp;isFromPublicArea=True&amp;isModal=true&amp;asPopupView=true</t>
  </si>
  <si>
    <t>https://community.secop.gov.co/Public/Tendering/OpportunityDetail/Index?noticeUID=CO1.NTC.2501975&amp;isFromPublicArea=True&amp;isModal=true&amp;asPopupView=true</t>
  </si>
  <si>
    <t>https://community.secop.gov.co/Public/Tendering/OpportunityDetail/Index?noticeUID=CO1.NTC.2502047&amp;isFromPublicArea=True&amp;isModal=true&amp;asPopupView=true</t>
  </si>
  <si>
    <t>https://community.secop.gov.co/Public/Tendering/OpportunityDetail/Index?noticeUID=CO1.NTC.2502184&amp;isFromPublicArea=True&amp;isModal=true&amp;asPopupView=true</t>
  </si>
  <si>
    <t>https://community.secop.gov.co/Public/Tendering/OpportunityDetail/Index?noticeUID=CO1.NTC.2502625&amp;isFromPublicArea=True&amp;isModal=true&amp;asPopupView=true</t>
  </si>
  <si>
    <t>https://community.secop.gov.co/Public/Tendering/OpportunityDetail/Index?noticeUID=CO1.NTC.2502701&amp;isFromPublicArea=True&amp;isModal=true&amp;asPopupView=true</t>
  </si>
  <si>
    <t>https://community.secop.gov.co/Public/Tendering/OpportunityDetail/Index?noticeUID=CO1.NTC.2493788&amp;isFromPublicArea=True&amp;isModal=true&amp;asPopupView=true</t>
  </si>
  <si>
    <t>https://community.secop.gov.co/Public/Tendering/OpportunityDetail/Index?noticeUID=CO1.NTC.2503269&amp;isFromPublicArea=True&amp;isModal=true&amp;asPopupView=true</t>
  </si>
  <si>
    <t>https://community.secop.gov.co/Public/Tendering/OpportunityDetail/Index?noticeUID=CO1.NTC.2503797&amp;isFromPublicArea=True&amp;isModal=true&amp;asPopupView=true</t>
  </si>
  <si>
    <t>https://community.secop.gov.co/Public/Tendering/OpportunityDetail/Index?noticeUID=CO1.NTC.2542596&amp;isFromPublicArea=True&amp;isModal=true&amp;asPopupView=true</t>
  </si>
  <si>
    <t>https://community.secop.gov.co/Public/Tendering/OpportunityDetail/Index?noticeUID=CO1.NTC.2524840&amp;isFromPublicArea=True&amp;isModal=False</t>
  </si>
  <si>
    <t>https://community.secop.gov.co/Public/Tendering/OpportunityDetail/Index?noticeUID=CO1.NTC.2535382&amp;isFromPublicArea=True&amp;isModal=true&amp;asPopupView=true</t>
  </si>
  <si>
    <t>https://community.secop.gov.co/Public/Tendering/OpportunityDetail/Index?noticeUID=CO1.NTC.2542696&amp;isFromPublicArea=True&amp;isModal=true&amp;asPopupView=true</t>
  </si>
  <si>
    <t>https://community.secop.gov.co/Public/Tendering/OpportunityDetail/Index?noticeUID=CO1.NTC.2491643&amp;isFromPublicArea=True&amp;isModal=true&amp;asPopupView=true</t>
  </si>
  <si>
    <t>https://community.secop.gov.co/Public/Tendering/OpportunityDetail/Index?noticeUID=CO1.NTC.2493414&amp;isFromPublicArea=True&amp;isModal=true&amp;asPopupView=true</t>
  </si>
  <si>
    <t>https://community.secop.gov.co/Public/Tendering/OpportunityDetail/Index?noticeUID=CO1.NTC.2495673&amp;isFromPublicArea=True&amp;isModal=true&amp;asPopupView=true</t>
  </si>
  <si>
    <t>https://community.secop.gov.co/Public/Tendering/OpportunityDetail/Index?noticeUID=CO1.NTC.2492863&amp;isFromPublicArea=True&amp;isModal=true&amp;asPopupView=true</t>
  </si>
  <si>
    <t>https://community.secop.gov.co/Public/Tendering/OpportunityDetail/Index?noticeUID=CO1.NTC.2493705&amp;isFromPublicArea=True&amp;isModal=true&amp;asPopupView=true</t>
  </si>
  <si>
    <t>https://community.secop.gov.co/Public/Tendering/OpportunityDetail/Index?noticeUID=CO1.NTC.2493661&amp;isFromPublicArea=True&amp;isModal=true&amp;asPopupView=true</t>
  </si>
  <si>
    <t>https://community.secop.gov.co/Public/Tendering/OpportunityDetail/Index?noticeUID=CO1.NTC.2494219&amp;isFromPublicArea=True&amp;isModal=true&amp;asPopupView=true</t>
  </si>
  <si>
    <t>https://community.secop.gov.co/Public/Tendering/OpportunityDetail/Index?noticeUID=CO1.NTC.2494611&amp;isFromPublicArea=True&amp;isModal=true&amp;asPopupView=true</t>
  </si>
  <si>
    <t>https://community.secop.gov.co/Public/Tendering/OpportunityDetail/Index?noticeUID=CO1.NTC.2503781&amp;isFromPublicArea=True&amp;isModal=true&amp;asPopupView=true</t>
  </si>
  <si>
    <t>https://community.secop.gov.co/Public/Tendering/OpportunityDetail/Index?noticeUID=CO1.NTC.2493943&amp;isFromPublicArea=True&amp;isModal=False</t>
  </si>
  <si>
    <t>https://community.secop.gov.co/Public/Tendering/OpportunityDetail/Index?noticeUID=CO1.NTC.2495680&amp;isFromPublicArea=True&amp;isModal=False</t>
  </si>
  <si>
    <t>https://community.secop.gov.co/Public/Tendering/OpportunityDetail/Index?noticeUID=CO1.NTC.2494640&amp;isFromPublicArea=True&amp;isModal=true&amp;asPopupView=true</t>
  </si>
  <si>
    <t>https://community.secop.gov.co/Public/Tendering/OpportunityDetail/Index?noticeUID=CO1.NTC.2496138&amp;isFromPublicArea=True&amp;isModal=true&amp;asPopupView=true</t>
  </si>
  <si>
    <t>https://community.secop.gov.co/Public/Tendering/OpportunityDetail/Index?noticeUID=CO1.NTC.2496690&amp;isFromPublicArea=True&amp;isModal=true&amp;asPopupView=true</t>
  </si>
  <si>
    <t>https://community.secop.gov.co/Public/Tendering/OpportunityDetail/Index?noticeUID=CO1.NTC.2497102&amp;isFromPublicArea=True&amp;isModal=true&amp;asPopupView=true</t>
  </si>
  <si>
    <t>https://community.secop.gov.co/Public/Tendering/OpportunityDetail/Index?noticeUID=CO1.NTC.2496878&amp;isFromPublicArea=True&amp;isModal=true&amp;asPopupView=true</t>
  </si>
  <si>
    <t>https://community.secop.gov.co/Public/Tendering/OpportunityDetail/Index?noticeUID=CO1.NTC.2494755&amp;isFromPublicArea=True&amp;isModal=False</t>
  </si>
  <si>
    <t>https://community.secop.gov.co/Public/Tendering/ContractNoticePhases/View?PPI=CO1.PPI.16408847&amp;isFromPublicArea=True&amp;isModal=False</t>
  </si>
  <si>
    <t>https://community.secop.gov.co/Public/Tendering/OpportunityDetail/Index?noticeUID=CO1.NTC.2502268&amp;isFromPublicArea=True&amp;isModal=true&amp;asPopupView=true</t>
  </si>
  <si>
    <t>https://community.secop.gov.co/Public/Tendering/OpportunityDetail/Index?noticeUID=CO1.NTC.2501989&amp;isFromPublicArea=True&amp;isModal=False</t>
  </si>
  <si>
    <t>https://community.secop.gov.co/Public/Tendering/OpportunityDetail/Index?noticeUID=CO1.NTC.2496131&amp;isFromPublicArea=True&amp;isModal=true&amp;asPopupView=true</t>
  </si>
  <si>
    <t>https://community.secop.gov.co/Public/Tendering/OpportunityDetail/Index?noticeUID=CO1.NTC.2494723&amp;isFromPublicArea=True&amp;isModal=False</t>
  </si>
  <si>
    <t>https://community.secop.gov.co/Public/Tendering/OpportunityDetail/Index?noticeUID=CO1.NTC.2502323&amp;isFromPublicArea=True&amp;isModal=False</t>
  </si>
  <si>
    <t>https://community.secop.gov.co/Public/Tendering/OpportunityDetail/Index?noticeUID=CO1.NTC.2502293&amp;isFromPublicArea=True&amp;isModal=true&amp;asPopupView=true</t>
  </si>
  <si>
    <t>https://community.secop.gov.co/Public/Tendering/OpportunityDetail/Index?noticeUID=CO1.NTC.2494198&amp;isFromPublicArea=True&amp;isModal=true&amp;asPopupView=true</t>
  </si>
  <si>
    <t>https://community.secop.gov.co/Public/Tendering/OpportunityDetail/Index?noticeUID=CO1.NTC.2502610&amp;isFromPublicArea=True&amp;isModal=False</t>
  </si>
  <si>
    <t>https://community.secop.gov.co/Public/Tendering/OpportunityDetail/Index?noticeUID=CO1.NTC.2502629&amp;isFromPublicArea=True&amp;isModal=true&amp;asPopupView=true</t>
  </si>
  <si>
    <t>https://community.secop.gov.co/Public/Tendering/OpportunityDetail/Index?noticeUID=CO1.NTC.2494422&amp;isFromPublicArea=True&amp;isModal=False</t>
  </si>
  <si>
    <t>https://community.secop.gov.co/Public/Tendering/OpportunityDetail/Index?noticeUID=CO1.NTC.2492571&amp;isFromPublicArea=True&amp;isModal=true&amp;asPopupView=true</t>
  </si>
  <si>
    <t>https://community.secop.gov.co/Public/Tendering/OpportunityDetail/Index?noticeUID=CO1.NTC.2494270&amp;isFromPublicArea=True&amp;isModal=true&amp;asPopupView=true</t>
  </si>
  <si>
    <t>https://community.secop.gov.co/Public/Tendering/OpportunityDetail/Index?noticeUID=CO1.NTC.2494544&amp;isFromPublicArea=True&amp;isModal=true&amp;asPopupView=true</t>
  </si>
  <si>
    <t>https://community.secop.gov.co/Public/Tendering/OpportunityDetail/Index?noticeUID=CO1.NTC.2494898&amp;isFromPublicArea=True&amp;isModal=true&amp;asPopupView=true</t>
  </si>
  <si>
    <t>https://community.secop.gov.co/Public/Tendering/OpportunityDetail/Index?noticeUID=CO1.NTC.2494652&amp;isFromPublicArea=True&amp;isModal=true&amp;asPopupView=true</t>
  </si>
  <si>
    <t>https://community.secop.gov.co/Public/Tendering/OpportunityDetail/Index?noticeUID=CO1.NTC.2494817&amp;isFromPublicArea=True&amp;isModal=true&amp;asPopupView=true</t>
  </si>
  <si>
    <t>https://community.secop.gov.co/Public/Tendering/OpportunityDetail/Index?noticeUID=CO1.NTC.2494928&amp;isFromPublicArea=True&amp;isModal=true&amp;asPopupView=true</t>
  </si>
  <si>
    <t>https://community.secop.gov.co/Public/Tendering/OpportunityDetail/Index?noticeUID=CO1.NTC.2494823&amp;isFromPublicArea=True&amp;isModal=true&amp;asPopupView=true</t>
  </si>
  <si>
    <t>https://community.secop.gov.co/Public/Tendering/OpportunityDetail/Index?noticeUID=CO1.NTC.2495028&amp;isFromPublicArea=True&amp;isModal=true&amp;asPopupView=true</t>
  </si>
  <si>
    <t>https://community.secop.gov.co/Public/Tendering/OpportunityDetail/Index?noticeUID=CO1.NTC.2494586&amp;isFromPublicArea=True&amp;isModal=true&amp;asPopupView=true</t>
  </si>
  <si>
    <t>https://community.secop.gov.co/Public/Tendering/OpportunityDetail/Index?noticeUID=CO1.NTC.2494636&amp;isFromPublicArea=True&amp;isModal=true&amp;asPopupView=true</t>
  </si>
  <si>
    <t>https://community.secop.gov.co/Public/Tendering/OpportunityDetail/Index?noticeUID=CO1.NTC.2496002&amp;isFromPublicArea=True&amp;isModal=true&amp;asPopupView=true</t>
  </si>
  <si>
    <t>https://community.secop.gov.co/Public/Tendering/OpportunityDetail/Index?noticeUID=CO1.NTC.2496004&amp;isFromPublicArea=True&amp;isModal=true&amp;asPopupView=true</t>
  </si>
  <si>
    <t>https://community.secop.gov.co/Public/Tendering/OpportunityDetail/Index?noticeUID=CO1.NTC.2496010&amp;isFromPublicArea=True&amp;isModal=true&amp;asPopupView=true</t>
  </si>
  <si>
    <t>https://community.secop.gov.co/Public/Tendering/OpportunityDetail/Index?noticeUID=CO1.NTC.2495908&amp;isFromPublicArea=True&amp;isModal=true&amp;asPopupView=true</t>
  </si>
  <si>
    <t>https://community.secop.gov.co/Public/Tendering/OpportunityDetail/Index?noticeUID=CO1.NTC.2495607&amp;isFromPublicArea=True&amp;isModal=true&amp;asPopupView=true</t>
  </si>
  <si>
    <t>https://community.secop.gov.co/Public/Tendering/OpportunityDetail/Index?noticeUID=CO1.NTC.2496313&amp;isFromPublicArea=True&amp;isModal=true&amp;asPopupView=true</t>
  </si>
  <si>
    <t>https://community.secop.gov.co/Public/Tendering/OpportunityDetail/Index?noticeUID=CO1.NTC.2496218&amp;isFromPublicArea=True&amp;isModal=true&amp;asPopupView=true</t>
  </si>
  <si>
    <t>https://community.secop.gov.co/Public/Tendering/OpportunityDetail/Index?noticeUID=CO1.NTC.2496352&amp;isFromPublicArea=True&amp;isModal=true&amp;asPopupView=true</t>
  </si>
  <si>
    <t>https://community.secop.gov.co/Public/Tendering/OpportunityDetail/Index?noticeUID=CO1.NTC.2496377&amp;isFromPublicArea=True&amp;isModal=true&amp;asPopupView=true</t>
  </si>
  <si>
    <t>https://community.secop.gov.co/Public/Tendering/OpportunityDetail/Index?noticeUID=CO1.NTC.2496170&amp;isFromPublicArea=True&amp;isModal=true&amp;asPopupView=true</t>
  </si>
  <si>
    <t>https://community.secop.gov.co/Public/Tendering/OpportunityDetail/Index?noticeUID=CO1.NTC.2496178&amp;isFromPublicArea=True&amp;isModal=true&amp;asPopupView=true</t>
  </si>
  <si>
    <t>https://community.secop.gov.co/Public/Tendering/OpportunityDetail/Index?noticeUID=CO1.NTC.2496268&amp;isFromPublicArea=True&amp;isModal=true&amp;asPopupView=true</t>
  </si>
  <si>
    <t>https://community.secop.gov.co/Public/Tendering/OpportunityDetail/Index?noticeUID=CO1.NTC.2496224&amp;isFromPublicArea=True&amp;isModal=true&amp;asPopupView=true</t>
  </si>
  <si>
    <t>https://community.secop.gov.co/Public/Tendering/OpportunityDetail/Index?noticeUID=CO1.NTC.2516613&amp;isFromPublicArea=True&amp;isModal=true&amp;asPopupView=true</t>
  </si>
  <si>
    <t>https://community.secop.gov.co/Public/Tendering/OpportunityDetail/Index?noticeUID=CO1.NTC.2497983&amp;isFromPublicArea=True&amp;isModal=true&amp;asPopupView=true</t>
  </si>
  <si>
    <t>https://community.secop.gov.co/Public/Tendering/OpportunityDetail/Index?noticeUID=CO1.NTC.2591631&amp;isFromPublicArea=True&amp;isModal=true&amp;asPopupView=true</t>
  </si>
  <si>
    <t>https://community.secop.gov.co/Public/Tendering/OpportunityDetail/Index?noticeUID=CO1.NTC.2650484&amp;isFromPublicArea=True&amp;isModal=true&amp;asPopupView=true</t>
  </si>
  <si>
    <t>https://community.secop.gov.co/Public/Tendering/OpportunityDetail/Index?noticeUID=CO1.NTC.2583604&amp;isFromPublicArea=True&amp;isModal=true&amp;asPopupView=true</t>
  </si>
  <si>
    <t>https://community.secop.gov.co/Public/Tendering/OpportunityDetail/Index?noticeUID=CO1.NTC.2496539&amp;isFromPublicArea=True&amp;isModal=true&amp;asPopupView=true</t>
  </si>
  <si>
    <t>https://community.secop.gov.co/Public/Tendering/OpportunityDetail/Index?noticeUID=CO1.NTC.2496716&amp;isFromPublicArea=True&amp;isModal=true&amp;asPopupView=true</t>
  </si>
  <si>
    <t>https://community.secop.gov.co/Public/Tendering/OpportunityDetail/Index?noticeUID=CO1.NTC.2496891&amp;isFromPublicArea=True&amp;isModal=true&amp;asPopupView=true</t>
  </si>
  <si>
    <t>https://community.secop.gov.co/Public/Tendering/OpportunityDetail/Index?noticeUID=CO1.NTC.2497124&amp;isFromPublicArea=True&amp;isModal=true&amp;asPopupView=true</t>
  </si>
  <si>
    <t>https://community.secop.gov.co/Public/Tendering/OpportunityDetail/Index?noticeUID=CO1.NTC.2496895&amp;isFromPublicArea=True&amp;isModal=true&amp;asPopupView=true</t>
  </si>
  <si>
    <t>https://community.secop.gov.co/Public/Tendering/OpportunityDetail/Index?noticeUID=CO1.NTC.2496897&amp;isFromPublicArea=True&amp;isModal=true&amp;asPopupView=true</t>
  </si>
  <si>
    <t>https://community.secop.gov.co/Public/Tendering/OpportunityDetail/Index?noticeUID=CO1.NTC.2497134&amp;isFromPublicArea=True&amp;isModal=true&amp;asPopupView=true</t>
  </si>
  <si>
    <t>https://community.secop.gov.co/Public/Tendering/OpportunityDetail/Index?noticeUID=CO1.NTC.2497591&amp;isFromPublicArea=True&amp;isModal=true&amp;asPopupView=true</t>
  </si>
  <si>
    <t>https://community.secop.gov.co/Public/Tendering/OpportunityDetail/Index?noticeUID=CO1.NTC.2499319&amp;isFromPublicArea=True&amp;isModal=true&amp;asPopupView=true</t>
  </si>
  <si>
    <t>https://community.secop.gov.co/Public/Tendering/OpportunityDetail/Index?noticeUID=CO1.NTC.2497811&amp;isFromPublicArea=True&amp;isModal=true&amp;asPopupView=true</t>
  </si>
  <si>
    <t>https://community.secop.gov.co/Public/Tendering/OpportunityDetail/Index?noticeUID=CO1.NTC.2497606&amp;isFromPublicArea=True&amp;isModal=true&amp;asPopupView=true</t>
  </si>
  <si>
    <t>https://community.secop.gov.co/Public/Tendering/OpportunityDetail/Index?noticeUID=CO1.NTC.2497850&amp;isFromPublicArea=True&amp;isModal=true&amp;asPopupView=true</t>
  </si>
  <si>
    <t>https://community.secop.gov.co/Public/Tendering/OpportunityDetail/Index?noticeUID=CO1.NTC.2498101&amp;isFromPublicArea=True&amp;isModal=true&amp;asPopupView=true</t>
  </si>
  <si>
    <t>https://community.secop.gov.co/Public/Tendering/OpportunityDetail/Index?noticeUID=CO1.NTC.2498242&amp;isFromPublicArea=True&amp;isModal=true&amp;asPopupView=true</t>
  </si>
  <si>
    <t>https://community.secop.gov.co/Public/Tendering/OpportunityDetail/Index?noticeUID=CO1.NTC.2498604&amp;isFromPublicArea=True&amp;isModal=true&amp;asPopupView=true</t>
  </si>
  <si>
    <t>https://community.secop.gov.co/Public/Tendering/OpportunityDetail/Index?noticeUID=CO1.NTC.2498651&amp;isFromPublicArea=True&amp;isModal=true&amp;asPopupView=true</t>
  </si>
  <si>
    <t>https://community.secop.gov.co/Public/Tendering/OpportunityDetail/Index?noticeUID=CO1.NTC.2498451&amp;isFromPublicArea=True&amp;isModal=true&amp;asPopupView=true</t>
  </si>
  <si>
    <t>https://community.secop.gov.co/Public/Tendering/OpportunityDetail/Index?noticeUID=CO1.NTC.2497894&amp;isFromPublicArea=True&amp;isModal=true&amp;asPopupView=true</t>
  </si>
  <si>
    <t>https://community.secop.gov.co/Public/Tendering/OpportunityDetail/Index?noticeUID=CO1.NTC.2499038&amp;isFromPublicArea=True&amp;isModal=true&amp;asPopupView=true</t>
  </si>
  <si>
    <t>https://community.secop.gov.co/Public/Tendering/OpportunityDetail/Index?noticeUID=CO1.NTC.2499064&amp;isFromPublicArea=True&amp;isModal=true&amp;asPopupView=true</t>
  </si>
  <si>
    <t>https://community.secop.gov.co/Public/Tendering/OpportunityDetail/Index?noticeUID=CO1.NTC.2499089&amp;isFromPublicArea=True&amp;isModal=true&amp;asPopupView=true</t>
  </si>
  <si>
    <t>https://community.secop.gov.co/Public/Tendering/OpportunityDetail/Index?noticeUID=CO1.NTC.2502913&amp;isFromPublicArea=True&amp;isModal=true&amp;asPopupView=true</t>
  </si>
  <si>
    <t>https://community.secop.gov.co/Public/Tendering/OpportunityDetail/Index?noticeUID=CO1.NTC.2500115&amp;isFromPublicArea=True&amp;isModal=true&amp;asPopupView=true</t>
  </si>
  <si>
    <t>https://community.secop.gov.co/Public/Tendering/OpportunityDetail/Index?noticeUID=CO1.NTC.2500224&amp;isFromPublicArea=True&amp;isModal=true&amp;asPopupView=true</t>
  </si>
  <si>
    <t>https://community.secop.gov.co/Public/Tendering/OpportunityDetail/Index?noticeUID=CO1.NTC.2500311&amp;isFromPublicArea=True&amp;isModal=true&amp;asPopupView=true</t>
  </si>
  <si>
    <t>https://community.secop.gov.co/Public/Tendering/OpportunityDetail/Index?noticeUID=CO1.NTC.2500165&amp;isFromPublicArea=True&amp;isModal=true&amp;asPopupView=true</t>
  </si>
  <si>
    <t>https://community.secop.gov.co/Public/Tendering/OpportunityDetail/Index?noticeUID=CO1.NTC.2500328&amp;isFromPublicArea=True&amp;isModal=true&amp;asPopupView=true</t>
  </si>
  <si>
    <t>https://community.secop.gov.co/Public/Tendering/OpportunityDetail/Index?noticeUID=CO1.NTC.2499503&amp;isFromPublicArea=True&amp;isModal=true&amp;asPopupView=true</t>
  </si>
  <si>
    <t>https://community.secop.gov.co/Public/Tendering/OpportunityDetail/Index?noticeUID=CO1.NTC.2498201&amp;isFromPublicArea=True&amp;isModal=true&amp;asPopupView=true</t>
  </si>
  <si>
    <t>https://community.secop.gov.co/Public/Tendering/OpportunityDetail/Index?noticeUID=CO1.NTC.2498474&amp;isFromPublicArea=True&amp;isModal=true&amp;asPopupView=true</t>
  </si>
  <si>
    <t>https://community.secop.gov.co/Public/Tendering/OpportunityDetail/Index?noticeUID=CO1.NTC.2500038&amp;isFromPublicArea=True&amp;isModal=true&amp;asPopupView=true</t>
  </si>
  <si>
    <t>https://community.secop.gov.co/Public/Tendering/OpportunityDetail/Index?noticeUID=CO1.NTC.2500236&amp;isFromPublicArea=True&amp;isModal=true&amp;asPopupView=true</t>
  </si>
  <si>
    <t>https://community.secop.gov.co/Public/Tendering/OpportunityDetail/Index?noticeUID=CO1.NTC.2500250&amp;isFromPublicArea=True&amp;isModal=true&amp;asPopupView=true</t>
  </si>
  <si>
    <t>https://community.secop.gov.co/Public/Tendering/OpportunityDetail/Index?noticeUID=CO1.NTC.2500155&amp;isFromPublicArea=True&amp;isModal=true&amp;asPopupView=true</t>
  </si>
  <si>
    <t>https://community.secop.gov.co/Public/Tendering/OpportunityDetail/Index?noticeUID=CO1.NTC.2500178&amp;isFromPublicArea=True&amp;isModal=true&amp;asPopupView=true</t>
  </si>
  <si>
    <t>https://community.secop.gov.co/Public/Tendering/OpportunityDetail/Index?noticeUID=CO1.NTC.2499987&amp;isFromPublicArea=True&amp;isModal=true&amp;asPopupView=true</t>
  </si>
  <si>
    <t>https://community.secop.gov.co/Public/Tendering/OpportunityDetail/Index?noticeUID=CO1.NTC.2499998&amp;isFromPublicArea=True&amp;isModal=true&amp;asPopupView=true</t>
  </si>
  <si>
    <t>https://community.secop.gov.co/Public/Tendering/OpportunityDetail/Index?noticeUID=CO1.NTC.2500343&amp;isFromPublicArea=True&amp;isModal=true&amp;asPopupView=true</t>
  </si>
  <si>
    <t>https://community.secop.gov.co/Public/Tendering/OpportunityDetail/Index?noticeUID=CO1.NTC.2500295&amp;isFromPublicArea=True&amp;isModal=true&amp;asPopupView=true</t>
  </si>
  <si>
    <t>https://community.secop.gov.co/Public/Tendering/OpportunityDetail/Index?noticeUID=CO1.NTC.2499884&amp;isFromPublicArea=True&amp;isModal=true&amp;asPopupView=true</t>
  </si>
  <si>
    <t>https://community.secop.gov.co/Public/Tendering/OpportunityDetail/Index?noticeUID=CO1.NTC.2500502&amp;isFromPublicArea=True&amp;isModal=true&amp;asPopupView=true</t>
  </si>
  <si>
    <t>https://community.secop.gov.co/Public/Tendering/OpportunityDetail/Index?noticeUID=CO1.NTC.2507308&amp;isFromPublicArea=True&amp;isModal=true&amp;asPopupView=true</t>
  </si>
  <si>
    <t>https://community.secop.gov.co/Public/Tendering/OpportunityDetail/Index?noticeUID=CO1.NTC.2507148&amp;isFromPublicArea=True&amp;isModal=true&amp;asPopupView=true</t>
  </si>
  <si>
    <t>https://community.secop.gov.co/Public/Tendering/OpportunityDetail/Index?noticeUID=CO1.NTC.2501615&amp;isFromPublicArea=True&amp;isModal=true&amp;asPopupView=true</t>
  </si>
  <si>
    <t>https://community.secop.gov.co/Public/Tendering/OpportunityDetail/Index?noticeUID=CO1.NTC.2500198&amp;isFromPublicArea=True&amp;isModal=true&amp;asPopupView=true</t>
  </si>
  <si>
    <t>https://community.secop.gov.co/Public/Tendering/OpportunityDetail/Index?noticeUID=CO1.NTC.2500095&amp;isFromPublicArea=True&amp;isModal=true&amp;asPopupView=true</t>
  </si>
  <si>
    <t>https://community.secop.gov.co/Public/Tendering/OpportunityDetail/Index?noticeUID=CO1.NTC.2500336&amp;isFromPublicArea=True&amp;isModal=true&amp;asPopupView=true</t>
  </si>
  <si>
    <t>https://community.secop.gov.co/Public/Tendering/OpportunityDetail/Index?noticeUID=CO1.NTC.2500337&amp;isFromPublicArea=True&amp;isModal=true&amp;asPopupView=true</t>
  </si>
  <si>
    <t>https://community.secop.gov.co/Public/Tendering/OpportunityDetail/Index?noticeUID=CO1.NTC.2500339&amp;isFromPublicArea=True&amp;isModal=true&amp;asPopupView=true</t>
  </si>
  <si>
    <t>https://community.secop.gov.co/Public/Tendering/OpportunityDetail/Index?noticeUID=CO1.NTC.2500342&amp;isFromPublicArea=True&amp;isModal=true&amp;asPopupView=true</t>
  </si>
  <si>
    <t>https://community.secop.gov.co/Public/Tendering/OpportunityDetail/Index?noticeUID=CO1.NTC.2501203&amp;isFromPublicArea=True&amp;isModal=true&amp;asPopupView=true</t>
  </si>
  <si>
    <t>https://community.secop.gov.co/Public/Tendering/OpportunityDetail/Index?noticeUID=CO1.NTC.2500526&amp;isFromPublicArea=True&amp;isModal=true&amp;asPopupView=true</t>
  </si>
  <si>
    <t>https://community.secop.gov.co/Public/Tendering/OpportunityDetail/Index?noticeUID=CO1.NTC.2500300&amp;isFromPublicArea=True&amp;isModal=true&amp;asPopupView=true</t>
  </si>
  <si>
    <t>https://community.secop.gov.co/Public/Tendering/OpportunityDetail/Index?noticeUID=CO1.NTC.2500716&amp;isFromPublicArea=True&amp;isModal=true&amp;asPopupView=true</t>
  </si>
  <si>
    <t>https://community.secop.gov.co/Public/Tendering/OpportunityDetail/Index?noticeUID=CO1.NTC.2500363&amp;isFromPublicArea=True&amp;isModal=true&amp;asPopupView=true</t>
  </si>
  <si>
    <t>https://community.secop.gov.co/Public/Tendering/OpportunityDetail/Index?noticeUID=CO1.NTC.2500434&amp;isFromPublicArea=True&amp;isModal=true&amp;asPopupView=true</t>
  </si>
  <si>
    <t>https://community.secop.gov.co/Public/Tendering/OpportunityDetail/Index?noticeUID=CO1.NTC.2500523&amp;isFromPublicArea=True&amp;isModal=true&amp;asPopupView=true</t>
  </si>
  <si>
    <t>https://community.secop.gov.co/Public/Tendering/OpportunityDetail/Index?noticeUID=CO1.NTC.2500643&amp;isFromPublicArea=True&amp;isModal=true&amp;asPopupView=true</t>
  </si>
  <si>
    <t>https://community.secop.gov.co/Public/Tendering/OpportunityDetail/Index?noticeUID=CO1.NTC.2500645&amp;isFromPublicArea=True&amp;isModal=true&amp;asPopupView=true</t>
  </si>
  <si>
    <t>https://community.secop.gov.co/Public/Tendering/OpportunityDetail/Index?noticeUID=CO1.NTC.2501680&amp;isFromPublicArea=True&amp;isModal=true&amp;asPopupView=true</t>
  </si>
  <si>
    <t>https://community.secop.gov.co/Public/Tendering/OpportunityDetail/Index?noticeUID=CO1.NTC.2501274&amp;isFromPublicArea=True&amp;isModal=true&amp;asPopupView=true</t>
  </si>
  <si>
    <t>https://community.secop.gov.co/Public/Tendering/OpportunityDetail/Index?noticeUID=CO1.NTC.2501886&amp;isFromPublicArea=True&amp;isModal=true&amp;asPopupView=true</t>
  </si>
  <si>
    <t>https://community.secop.gov.co/Public/Tendering/OpportunityDetail/Index?noticeUID=CO1.NTC.2502012&amp;isFromPublicArea=True&amp;isModal=true&amp;asPopupView=true</t>
  </si>
  <si>
    <t>https://community.secop.gov.co/Public/Tendering/OpportunityDetail/Index?noticeUID=CO1.NTC.2505123&amp;isFromPublicArea=True&amp;isModal=true&amp;asPopupView=true</t>
  </si>
  <si>
    <t>https://community.secop.gov.co/Public/Tendering/OpportunityDetail/Index?noticeUID=CO1.NTC.2505525&amp;isFromPublicArea=True&amp;isModal=true&amp;asPopupView=true</t>
  </si>
  <si>
    <t>https://community.secop.gov.co/Public/Tendering/OpportunityDetail/Index?noticeUID=CO1.NTC.2505159&amp;isFromPublicArea=True&amp;isModal=true&amp;asPopupView=true</t>
  </si>
  <si>
    <t>https://community.secop.gov.co/Public/Tendering/OpportunityDetail/Index?noticeUID=CO1.NTC.2505586&amp;isFromPublicArea=True&amp;isModal=true&amp;asPopupView=true</t>
  </si>
  <si>
    <t>https://community.secop.gov.co/Public/Tendering/OpportunityDetail/Index?noticeUID=CO1.NTC.2503644&amp;isFromPublicArea=True&amp;isModal=true&amp;asPopupView=true</t>
  </si>
  <si>
    <t>https://community.secop.gov.co/Public/Tendering/OpportunityDetail/Index?noticeUID=CO1.NTC.2504516&amp;isFromPublicArea=True&amp;isModal=true&amp;asPopupView=true</t>
  </si>
  <si>
    <t>https://community.secop.gov.co/Public/Tendering/OpportunityDetail/Index?noticeUID=CO1.NTC.2504731&amp;isFromPublicArea=True&amp;isModal=true&amp;asPopupView=true</t>
  </si>
  <si>
    <t>https://community.secop.gov.co/Public/Tendering/OpportunityDetail/Index?noticeUID=CO1.NTC.2504762&amp;isFromPublicArea=True&amp;isModal=true&amp;asPopupView=true</t>
  </si>
  <si>
    <t>https://community.secop.gov.co/Public/Tendering/OpportunityDetail/Index?noticeUID=CO1.NTC.2504858&amp;isFromPublicArea=True&amp;isModal=true&amp;asPopupView=true</t>
  </si>
  <si>
    <t>https://community.secop.gov.co/Public/Tendering/OpportunityDetail/Index?noticeUID=CO1.NTC.2504879&amp;isFromPublicArea=True&amp;isModal=true&amp;asPopupView=true</t>
  </si>
  <si>
    <t>https://community.secop.gov.co/Public/Tendering/OpportunityDetail/Index?noticeUID=CO1.NTC.2504895&amp;isFromPublicArea=True&amp;isModal=true&amp;asPopupView=true</t>
  </si>
  <si>
    <t>https://community.secop.gov.co/Public/Tendering/OpportunityDetail/Index?noticeUID=CO1.NTC.2503724&amp;isFromPublicArea=True&amp;isModal=true&amp;asPopupView=true</t>
  </si>
  <si>
    <t>https://community.secop.gov.co/Public/Tendering/OpportunityDetail/Index?noticeUID=CO1.NTC.2503731&amp;isFromPublicArea=True&amp;isModal=true&amp;asPopupView=true</t>
  </si>
  <si>
    <t>https://community.secop.gov.co/Public/Tendering/OpportunityDetail/Index?noticeUID=CO1.NTC.2503738&amp;isFromPublicArea=True&amp;isModal=true&amp;asPopupView=true</t>
  </si>
  <si>
    <t>https://community.secop.gov.co/Public/Tendering/OpportunityDetail/Index?noticeUID=CO1.NTC.2504008&amp;isFromPublicArea=True&amp;isModal=true&amp;asPopupView=true</t>
  </si>
  <si>
    <t>https://community.secop.gov.co/Public/Tendering/OpportunityDetail/Index?noticeUID=CO1.NTC.2504440&amp;isFromPublicArea=True&amp;isModal=true&amp;asPopupView=true</t>
  </si>
  <si>
    <t>https://community.secop.gov.co/Public/Tendering/OpportunityDetail/Index?noticeUID=CO1.NTC.2505537&amp;isFromPublicArea=True&amp;isModal=true&amp;asPopupView=true</t>
  </si>
  <si>
    <t>https://community.secop.gov.co/Public/Tendering/OpportunityDetail/Index?noticeUID=CO1.NTC.2505293&amp;isFromPublicArea=True&amp;isModal=true&amp;asPopupView=true</t>
  </si>
  <si>
    <t>https://community.secop.gov.co/Public/Tendering/OpportunityDetail/Index?noticeUID=CO1.NTC.2506120&amp;isFromPublicArea=True&amp;isModal=true&amp;asPopupView=true</t>
  </si>
  <si>
    <t>https://community.secop.gov.co/Public/Tendering/OpportunityDetail/Index?noticeUID=CO1.NTC.2504162&amp;isFromPublicArea=True&amp;isModal=true&amp;asPopupView=true</t>
  </si>
  <si>
    <t>https://community.secop.gov.co/Public/Tendering/OpportunityDetail/Index?noticeUID=CO1.NTC.2506271&amp;isFromPublicArea=True&amp;isModal=true&amp;asPopupView=true</t>
  </si>
  <si>
    <t>https://community.secop.gov.co/Public/Tendering/OpportunityDetail/Index?noticeUID=CO1.NTC.2503220&amp;isFromPublicArea=True&amp;isModal=true&amp;asPopupView=true</t>
  </si>
  <si>
    <t>https://community.secop.gov.co/Public/Tendering/OpportunityDetail/Index?noticeUID=CO1.NTC.2506738&amp;isFromPublicArea=True&amp;isModal=true&amp;asPopupView=true</t>
  </si>
  <si>
    <t>https://community.secop.gov.co/Public/Tendering/OpportunityDetail/Index?noticeUID=CO1.NTC.2506657&amp;isFromPublicArea=True&amp;isModal=true&amp;asPopupView=true</t>
  </si>
  <si>
    <t>https://community.secop.gov.co/Public/Tendering/OpportunityDetail/Index?noticeUID=CO1.NTC.2506595&amp;isFromPublicArea=True&amp;isModal=true&amp;asPopupView=true</t>
  </si>
  <si>
    <t>https://community.secop.gov.co/Public/Tendering/OpportunityDetail/Index?noticeUID=CO1.NTC.2506892&amp;isFromPublicArea=True&amp;isModal=true&amp;asPopupView=true</t>
  </si>
  <si>
    <t>https://community.secop.gov.co/Public/Tendering/OpportunityDetail/Index?noticeUID=CO1.NTC.2506577&amp;isFromPublicArea=True&amp;isModal=true&amp;asPopupView=true</t>
  </si>
  <si>
    <t>https://community.secop.gov.co/Public/Tendering/OpportunityDetail/Index?noticeUID=CO1.NTC.2506791&amp;isFromPublicArea=True&amp;isModal=true&amp;asPopupView=true</t>
  </si>
  <si>
    <t>https://community.secop.gov.co/Public/Tendering/OpportunityDetail/Index?noticeUID=CO1.NTC.2507028&amp;isFromPublicArea=True&amp;isModal=true&amp;asPopupView=true</t>
  </si>
  <si>
    <t>https://community.secop.gov.co/Public/Tendering/OpportunityDetail/Index?noticeUID=CO1.NTC.2507053&amp;isFromPublicArea=True&amp;isModal=true&amp;asPopupView=true</t>
  </si>
  <si>
    <t>https://community.secop.gov.co/Public/Tendering/OpportunityDetail/Index?noticeUID=CO1.NTC.2506855&amp;isFromPublicArea=True&amp;isModal=true&amp;asPopupView=true</t>
  </si>
  <si>
    <t>https://community.secop.gov.co/Public/Tendering/OpportunityDetail/Index?noticeUID=CO1.NTC.2507217&amp;isFromPublicArea=True&amp;isModal=true&amp;asPopupView=true</t>
  </si>
  <si>
    <t>https://community.secop.gov.co/Public/Tendering/OpportunityDetail/Index?noticeUID=CO1.NTC.2524981&amp;isFromPublicArea=True&amp;isModal=true&amp;asPopupView=true</t>
  </si>
  <si>
    <t>https://community.secop.gov.co/Public/Tendering/OpportunityDetail/Index?noticeUID=CO1.NTC.2507386&amp;isFromPublicArea=True&amp;isModal=true&amp;asPopupView=true</t>
  </si>
  <si>
    <t>https://community.secop.gov.co/Public/Tendering/OpportunityDetail/Index?noticeUID=CO1.NTC.2507649&amp;isFromPublicArea=True&amp;isModal=true&amp;asPopupView=true</t>
  </si>
  <si>
    <t>https://community.secop.gov.co/Public/Tendering/OpportunityDetail/Index?noticeUID=CO1.NTC.2516922&amp;isFromPublicArea=True&amp;isModal=true&amp;asPopupView=true</t>
  </si>
  <si>
    <t>https://community.secop.gov.co/Public/Tendering/OpportunityDetail/Index?noticeUID=CO1.NTC.2507298&amp;isFromPublicArea=True&amp;isModal=true&amp;asPopupView=true</t>
  </si>
  <si>
    <t>https://community.secop.gov.co/Public/Tendering/OpportunityDetail/Index?noticeUID=CO1.NTC.2507277&amp;isFromPublicArea=True&amp;isModal=true&amp;asPopupView=true</t>
  </si>
  <si>
    <t>https://community.secop.gov.co/Public/Tendering/OpportunityDetail/Index?noticeUID=CO1.NTC.2507161&amp;isFromPublicArea=True&amp;isModal=true&amp;asPopupView=true</t>
  </si>
  <si>
    <t>https://community.secop.gov.co/Public/Tendering/OpportunityDetail/Index?noticeUID=CO1.NTC.2507903&amp;isFromPublicArea=True&amp;isModal=true&amp;asPopupView=true</t>
  </si>
  <si>
    <t>https://community.secop.gov.co/Public/Tendering/OpportunityDetail/Index?noticeUID=CO1.NTC.2506410&amp;isFromPublicArea=True&amp;isModal=true&amp;asPopupView=true</t>
  </si>
  <si>
    <t>https://community.secop.gov.co/Public/Tendering/OpportunityDetail/Index?noticeUID=CO1.NTC.2516411&amp;isFromPublicArea=True&amp;isModal=true&amp;asPopupView=true</t>
  </si>
  <si>
    <t>https://community.secop.gov.co/Public/Tendering/OpportunityDetail/Index?noticeUID=CO1.NTC.2516418&amp;isFromPublicArea=True&amp;isModal=true&amp;asPopupView=true</t>
  </si>
  <si>
    <t>https://community.secop.gov.co/Public/Tendering/OpportunityDetail/Index?noticeUID=CO1.NTC.2516142&amp;isFromPublicArea=True&amp;isModal=true&amp;asPopupView=true</t>
  </si>
  <si>
    <t>https://community.secop.gov.co/Public/Tendering/OpportunityDetail/Index?noticeUID=CO1.NTC.2506258&amp;isFromPublicArea=True&amp;isModal=true&amp;asPopupView=true</t>
  </si>
  <si>
    <t>https://community.secop.gov.co/Public/Tendering/OpportunityDetail/Index?noticeUID=CO1.NTC.2506406&amp;isFromPublicArea=True&amp;isModal=true&amp;asPopupView=true</t>
  </si>
  <si>
    <t>https://community.secop.gov.co/Public/Tendering/OpportunityDetail/Index?noticeUID=CO1.NTC.2506265&amp;isFromPublicArea=True&amp;isModal=true&amp;asPopupView=true</t>
  </si>
  <si>
    <t>https://community.secop.gov.co/Public/Tendering/OpportunityDetail/Index?noticeUID=CO1.NTC.2517262&amp;isFromPublicArea=True&amp;isModal=true&amp;asPopupView=true</t>
  </si>
  <si>
    <t>https://community.secop.gov.co/Public/Tendering/OpportunityDetail/Index?noticeUID=CO1.NTC.2517430&amp;isFromPublicArea=True&amp;isModal=true&amp;asPopupView=true</t>
  </si>
  <si>
    <t>https://community.secop.gov.co/Public/Tendering/OpportunityDetail/Index?noticeUID=CO1.NTC.2517517&amp;isFromPublicArea=True&amp;isModal=true&amp;asPopupView=true</t>
  </si>
  <si>
    <t>https://community.secop.gov.co/Public/Tendering/OpportunityDetail/Index?noticeUID=CO1.NTC.2523642&amp;isFromPublicArea=True&amp;isModal=true&amp;asPopupView=true</t>
  </si>
  <si>
    <t>https://community.secop.gov.co/Public/Tendering/OpportunityDetail/Index?noticeUID=CO1.NTC.2518530&amp;isFromPublicArea=True&amp;isModal=true&amp;asPopupView=true</t>
  </si>
  <si>
    <t>https://community.secop.gov.co/Public/Tendering/OpportunityDetail/Index?noticeUID=CO1.NTC.2518871&amp;isFromPublicArea=True&amp;isModal=true&amp;asPopupView=true</t>
  </si>
  <si>
    <t>https://community.secop.gov.co/Public/Tendering/OpportunityDetail/Index?noticeUID=CO1.NTC.2519466&amp;isFromPublicArea=True&amp;isModal=true&amp;asPopupView=true</t>
  </si>
  <si>
    <t>https://community.secop.gov.co/Public/Tendering/OpportunityDetail/Index?noticeUID=CO1.NTC.2519818&amp;isFromPublicArea=True&amp;isModal=true&amp;asPopupView=true</t>
  </si>
  <si>
    <t>https://community.secop.gov.co/Public/Tendering/OpportunityDetail/Index?noticeUID=CO1.NTC.2519843&amp;isFromPublicArea=True&amp;isModal=true&amp;asPopupView=true</t>
  </si>
  <si>
    <t>https://community.secop.gov.co/Public/Tendering/OpportunityDetail/Index?noticeUID=CO1.NTC.2531749&amp;isFromPublicArea=True&amp;isModal=true&amp;asPopupView=true</t>
  </si>
  <si>
    <t>https://community.secop.gov.co/Public/Tendering/OpportunityDetail/Index?noticeUID=CO1.NTC.2529224&amp;isFromPublicArea=True&amp;isModal=true&amp;asPopupView=true</t>
  </si>
  <si>
    <t>https://community.secop.gov.co/Public/Tendering/OpportunityDetail/Index?noticeUID=CO1.NTC.2520760&amp;isFromPublicArea=True&amp;isModal=true&amp;asPopupView=true</t>
  </si>
  <si>
    <t>https://community.secop.gov.co/Public/Tendering/OpportunityDetail/Index?noticeUID=CO1.NTC.2516863&amp;isFromPublicArea=True&amp;isModal=true&amp;asPopupView=true</t>
  </si>
  <si>
    <t>https://community.secop.gov.co/Public/Tendering/OpportunityDetail/Index?noticeUID=CO1.NTC.2517308&amp;isFromPublicArea=True&amp;isModal=true&amp;asPopupView=true</t>
  </si>
  <si>
    <t>https://community.secop.gov.co/Public/Tendering/OpportunityDetail/Index?noticeUID=CO1.NTC.2517250&amp;isFromPublicArea=True&amp;isModal=true&amp;asPopupView=true</t>
  </si>
  <si>
    <t>https://community.secop.gov.co/Public/Tendering/OpportunityDetail/Index?noticeUID=CO1.NTC.2518001&amp;isFromPublicArea=True&amp;isModal=true&amp;asPopupView=true</t>
  </si>
  <si>
    <t>https://community.secop.gov.co/Public/Tendering/OpportunityDetail/Index?noticeUID=CO1.NTC.2514212&amp;isFromPublicArea=True&amp;isModal=true&amp;asPopupView=true</t>
  </si>
  <si>
    <t>https://community.secop.gov.co/Public/Tendering/OpportunityDetail/Index?noticeUID=CO1.NTC.2521594&amp;isFromPublicArea=True&amp;isModal=true&amp;asPopupView=true</t>
  </si>
  <si>
    <t>https://community.secop.gov.co/Public/Tendering/OpportunityDetail/Index?noticeUID=CO1.NTC.2527986&amp;isFromPublicArea=True&amp;isModal=true&amp;asPopupView=true</t>
  </si>
  <si>
    <t>https://community.secop.gov.co/Public/Tendering/OpportunityDetail/Index?noticeUID=CO1.NTC.2534865&amp;isFromPublicArea=True&amp;isModal=true&amp;asPopupView=true</t>
  </si>
  <si>
    <t>https://community.secop.gov.co/Public/Tendering/OpportunityDetail/Index?noticeUID=CO1.NTC.2531551&amp;isFromPublicArea=True&amp;isModal=true&amp;asPopupView=true</t>
  </si>
  <si>
    <t>https://community.secop.gov.co/Public/Tendering/OpportunityDetail/Index?noticeUID=CO1.NTC.2517312&amp;isFromPublicArea=True&amp;isModal=true&amp;asPopupView=true</t>
  </si>
  <si>
    <t>https://community.secop.gov.co/Public/Tendering/OpportunityDetail/Index?noticeUID=CO1.NTC.2518760&amp;isFromPublicArea=True&amp;isModal=true&amp;asPopupView=true</t>
  </si>
  <si>
    <t>https://community.secop.gov.co/Public/Tendering/OpportunityDetail/Index?noticeUID=CO1.NTC.2518833&amp;isFromPublicArea=True&amp;isModal=true&amp;asPopupView=true</t>
  </si>
  <si>
    <t>https://community.secop.gov.co/Public/Tendering/OpportunityDetail/Index?noticeUID=CO1.NTC.2525642&amp;isFromPublicArea=True&amp;isModal=true&amp;asPopupView=true</t>
  </si>
  <si>
    <t>https://community.secop.gov.co/Public/Tendering/OpportunityDetail/Index?noticeUID=CO1.NTC.2521220&amp;isFromPublicArea=True&amp;isModal=true&amp;asPopupView=true</t>
  </si>
  <si>
    <t>https://community.secop.gov.co/Public/Tendering/OpportunityDetail/Index?noticeUID=CO1.NTC.2520711&amp;isFromPublicArea=True&amp;isModal=true&amp;asPopupView=true</t>
  </si>
  <si>
    <t>https://community.secop.gov.co/Public/Tendering/OpportunityDetail/Index?noticeUID=CO1.NTC.2520430&amp;isFromPublicArea=True&amp;isModal=true&amp;asPopupView=true</t>
  </si>
  <si>
    <t>https://community.secop.gov.co/Public/Tendering/OpportunityDetail/Index?noticeUID=CO1.NTC.2520279&amp;isFromPublicArea=True&amp;isModal=true&amp;asPopupView=true</t>
  </si>
  <si>
    <t>https://community.secop.gov.co/Public/Tendering/OpportunityDetail/Index?noticeUID=CO1.NTC.2520595&amp;isFromPublicArea=True&amp;isModal=true&amp;asPopupView=true</t>
  </si>
  <si>
    <t>https://community.secop.gov.co/Public/Tendering/OpportunityDetail/Index?noticeUID=CO1.NTC.2520631&amp;isFromPublicArea=True&amp;isModal=true&amp;asPopupView=true</t>
  </si>
  <si>
    <t>https://community.secop.gov.co/Public/Tendering/OpportunityDetail/Index?noticeUID=CO1.NTC.2520712&amp;isFromPublicArea=True&amp;isModal=true&amp;asPopupView=true</t>
  </si>
  <si>
    <t>https://community.secop.gov.co/Public/Tendering/OpportunityDetail/Index?noticeUID=CO1.NTC.2521215&amp;isFromPublicArea=True&amp;isModal=true&amp;asPopupView=true</t>
  </si>
  <si>
    <t>https://community.secop.gov.co/Public/Tendering/OpportunityDetail/Index?noticeUID=CO1.NTC.2521245&amp;isFromPublicArea=True&amp;isModal=true&amp;asPopupView=true</t>
  </si>
  <si>
    <t>https://community.secop.gov.co/Public/Tendering/OpportunityDetail/Index?noticeUID=CO1.NTC.2520921&amp;isFromPublicArea=True&amp;isModal=true&amp;asPopupView=true</t>
  </si>
  <si>
    <t>https://community.secop.gov.co/Public/Tendering/OpportunityDetail/Index?noticeUID=CO1.NTC.2524452&amp;isFromPublicArea=True&amp;isModal=true&amp;asPopupView=true</t>
  </si>
  <si>
    <t>https://community.secop.gov.co/Public/Tendering/OpportunityDetail/Index?noticeUID=CO1.NTC.2524469&amp;isFromPublicArea=True&amp;isModal=true&amp;asPopupView=true</t>
  </si>
  <si>
    <t>https://community.secop.gov.co/Public/Tendering/OpportunityDetail/Index?noticeUID=CO1.NTC.2523095&amp;isFromPublicArea=True&amp;isModal=true&amp;asPopupView=true</t>
  </si>
  <si>
    <t>https://community.secop.gov.co/Public/Tendering/OpportunityDetail/Index?noticeUID=CO1.NTC.2524208&amp;isFromPublicArea=True&amp;isModal=true&amp;asPopupView=true</t>
  </si>
  <si>
    <t>https://community.secop.gov.co/Public/Tendering/OpportunityDetail/Index?noticeUID=CO1.NTC.2524243&amp;isFromPublicArea=True&amp;isModal=true&amp;asPopupView=true</t>
  </si>
  <si>
    <t>https://community.secop.gov.co/Public/Tendering/OpportunityDetail/Index?noticeUID=CO1.NTC.2520162&amp;isFromPublicArea=True&amp;isModal=true&amp;asPopupView=true</t>
  </si>
  <si>
    <t>https://community.secop.gov.co/Public/Tendering/OpportunityDetail/Index?noticeUID=CO1.NTC.2521249&amp;isFromPublicArea=True&amp;isModal=true&amp;asPopupView=true</t>
  </si>
  <si>
    <t>https://community.secop.gov.co/Public/Tendering/OpportunityDetail/Index?noticeUID=CO1.NTC.2521602&amp;isFromPublicArea=True&amp;isModal=true&amp;asPopupView=true</t>
  </si>
  <si>
    <t>https://community.secop.gov.co/Public/Tendering/OpportunityDetail/Index?noticeUID=CO1.NTC.2520127&amp;isFromPublicArea=True&amp;isModal=true&amp;asPopupView=true</t>
  </si>
  <si>
    <t>https://community.secop.gov.co/Public/Tendering/OpportunityDetail/Index?noticeUID=CO1.NTC.2520134&amp;isFromPublicArea=True&amp;isModal=true&amp;asPopupView=true</t>
  </si>
  <si>
    <t>https://community.secop.gov.co/Public/Tendering/OpportunityDetail/Index?noticeUID=CO1.NTC.2520133&amp;isFromPublicArea=True&amp;isModal=true&amp;asPopupView=true</t>
  </si>
  <si>
    <t>https://community.secop.gov.co/Public/Tendering/OpportunityDetail/Index?noticeUID=CO1.NTC.2520317&amp;isFromPublicArea=True&amp;isModal=true&amp;asPopupView=true</t>
  </si>
  <si>
    <t>https://community.secop.gov.co/Public/Tendering/OpportunityDetail/Index?noticeUID=CO1.NTC.2520914&amp;isFromPublicArea=True&amp;isModal=true&amp;asPopupView=true</t>
  </si>
  <si>
    <t>https://community.secop.gov.co/Public/Tendering/OpportunityDetail/Index?noticeUID=CO1.NTC.2521255&amp;isFromPublicArea=True&amp;isModal=true&amp;asPopupView=true</t>
  </si>
  <si>
    <t>https://community.secop.gov.co/Public/Tendering/OpportunityDetail/Index?noticeUID=CO1.NTC.2521583&amp;isFromPublicArea=True&amp;isModal=true&amp;asPopupView=true</t>
  </si>
  <si>
    <t>https://community.secop.gov.co/Public/Tendering/OpportunityDetail/Index?noticeUID=CO1.NTC.2524440&amp;isFromPublicArea=True&amp;isModal=true&amp;asPopupView=true</t>
  </si>
  <si>
    <t>https://community.secop.gov.co/Public/Tendering/OpportunityDetail/Index?noticeUID=CO1.NTC.2525021&amp;isFromPublicArea=True&amp;isModal=true&amp;asPopupView=true</t>
  </si>
  <si>
    <t>https://community.secop.gov.co/Public/Tendering/OpportunityDetail/Index?noticeUID=CO1.NTC.2524705&amp;isFromPublicArea=True&amp;isModal=true&amp;asPopupView=true</t>
  </si>
  <si>
    <t>https://community.secop.gov.co/Public/Tendering/OpportunityDetail/Index?noticeUID=CO1.NTC.2524653&amp;isFromPublicArea=True&amp;isModal=true&amp;asPopupView=true</t>
  </si>
  <si>
    <t>https://community.secop.gov.co/Public/Tendering/OpportunityDetail/Index?noticeUID=CO1.NTC.2524715&amp;isFromPublicArea=True&amp;isModal=true&amp;asPopupView=true</t>
  </si>
  <si>
    <t>https://community.secop.gov.co/Public/Tendering/OpportunityDetail/Index?noticeUID=CO1.NTC.2524948&amp;isFromPublicArea=True&amp;isModal=true&amp;asPopupView=true</t>
  </si>
  <si>
    <t>https://community.secop.gov.co/Public/Tendering/OpportunityDetail/Index?noticeUID=CO1.NTC.2525256&amp;isFromPublicArea=True&amp;isModal=true&amp;asPopupView=true</t>
  </si>
  <si>
    <t>https://community.secop.gov.co/Public/Tendering/OpportunityDetail/Index?noticeUID=CO1.NTC.2525186&amp;isFromPublicArea=True&amp;isModal=true&amp;asPopupView=true</t>
  </si>
  <si>
    <t>https://community.secop.gov.co/Public/Tendering/OpportunityDetail/Index?noticeUID=CO1.NTC.2525071&amp;isFromPublicArea=True&amp;isModal=true&amp;asPopupView=true</t>
  </si>
  <si>
    <t>https://community.secop.gov.co/Public/Tendering/OpportunityDetail/Index?noticeUID=CO1.NTC.2525289&amp;isFromPublicArea=True&amp;isModal=true&amp;asPopupView=true</t>
  </si>
  <si>
    <t>https://community.secop.gov.co/Public/Tendering/OpportunityDetail/Index?noticeUID=CO1.NTC.2528814&amp;isFromPublicArea=True&amp;isModal=true&amp;asPopupView=true</t>
  </si>
  <si>
    <t>https://community.secop.gov.co/Public/Tendering/OpportunityDetail/Index?noticeUID=CO1.NTC.2525459&amp;isFromPublicArea=True&amp;isModal=true&amp;asPopupView=true</t>
  </si>
  <si>
    <t>https://community.secop.gov.co/Public/Tendering/OpportunityDetail/Index?noticeUID=CO1.NTC.2525817&amp;isFromPublicArea=True&amp;isModal=true&amp;asPopupView=true</t>
  </si>
  <si>
    <t>https://community.secop.gov.co/Public/Tendering/OpportunityDetail/Index?noticeUID=CO1.NTC.2534323&amp;isFromPublicArea=True&amp;isModal=true&amp;asPopupView=true</t>
  </si>
  <si>
    <t>https://community.secop.gov.co/Public/Tendering/OpportunityDetail/Index?noticeUID=CO1.NTC.2526021&amp;isFromPublicArea=True&amp;isModal=true&amp;asPopupView=true</t>
  </si>
  <si>
    <t>https://community.secop.gov.co/Public/Tendering/OpportunityDetail/Index?noticeUID=CO1.NTC.2525985&amp;isFromPublicArea=True&amp;isModal=true&amp;asPopupView=true</t>
  </si>
  <si>
    <t>https://community.secop.gov.co/Public/Tendering/OpportunityDetail/Index?noticeUID=CO1.NTC.2527935&amp;isFromPublicArea=True&amp;isModal=true&amp;asPopupView=true</t>
  </si>
  <si>
    <t>https://community.secop.gov.co/Public/Tendering/OpportunityDetail/Index?noticeUID=CO1.NTC.2527768&amp;isFromPublicArea=True&amp;isModal=true&amp;asPopupView=true</t>
  </si>
  <si>
    <t>https://community.secop.gov.co/Public/Tendering/OpportunityDetail/Index?noticeUID=CO1.NTC.2527999&amp;isFromPublicArea=True&amp;isModal=true&amp;asPopupView=true</t>
  </si>
  <si>
    <t>https://community.secop.gov.co/Public/Tendering/OpportunityDetail/Index?noticeUID=CO1.NTC.2528211&amp;isFromPublicArea=True&amp;isModal=true&amp;asPopupView=true</t>
  </si>
  <si>
    <t>https://community.secop.gov.co/Public/Tendering/OpportunityDetail/Index?noticeUID=CO1.NTC.2528219&amp;isFromPublicArea=True&amp;isModal=true&amp;asPopupView=true</t>
  </si>
  <si>
    <t>https://community.secop.gov.co/Public/Tendering/OpportunityDetail/Index?noticeUID=CO1.NTC.2528513&amp;isFromPublicArea=True&amp;isModal=true&amp;asPopupView=true</t>
  </si>
  <si>
    <t>https://community.secop.gov.co/Public/Tendering/OpportunityDetail/Index?noticeUID=CO1.NTC.2528533&amp;isFromPublicArea=True&amp;isModal=true&amp;asPopupView=true</t>
  </si>
  <si>
    <t>https://community.secop.gov.co/Public/Tendering/OpportunityDetail/Index?noticeUID=CO1.NTC.2528355&amp;isFromPublicArea=True&amp;isModal=true&amp;asPopupView=true</t>
  </si>
  <si>
    <t>https://community.secop.gov.co/Public/Tendering/OpportunityDetail/Index?noticeUID=CO1.NTC.2528565&amp;isFromPublicArea=True&amp;isModal=true&amp;asPopupView=true</t>
  </si>
  <si>
    <t>https://community.secop.gov.co/Public/Tendering/OpportunityDetail/Index?noticeUID=CO1.NTC.2528576&amp;isFromPublicArea=True&amp;isModal=true&amp;asPopupView=true</t>
  </si>
  <si>
    <t>https://community.secop.gov.co/Public/Tendering/OpportunityDetail/Index?noticeUID=CO1.NTC.2528400&amp;isFromPublicArea=True&amp;isModal=true&amp;asPopupView=true</t>
  </si>
  <si>
    <t>https://community.secop.gov.co/Public/Tendering/OpportunityDetail/Index?noticeUID=CO1.NTC.2528709&amp;isFromPublicArea=True&amp;isModal=true&amp;asPopupView=true</t>
  </si>
  <si>
    <t>https://community.secop.gov.co/Public/Tendering/OpportunityDetail/Index?noticeUID=CO1.NTC.2527171&amp;isFromPublicArea=True&amp;isModal=true&amp;asPopupView=true</t>
  </si>
  <si>
    <t>https://community.secop.gov.co/Public/Tendering/OpportunityDetail/Index?noticeUID=CO1.NTC.2527536&amp;isFromPublicArea=True&amp;isModal=true&amp;asPopupView=true</t>
  </si>
  <si>
    <t>https://community.secop.gov.co/Public/Tendering/OpportunityDetail/Index?noticeUID=CO1.NTC.2527096&amp;isFromPublicArea=True&amp;isModal=true&amp;asPopupView=true</t>
  </si>
  <si>
    <t>https://community.secop.gov.co/Public/Tendering/OpportunityDetail/Index?noticeUID=CO1.NTC.2528767&amp;isFromPublicArea=True&amp;isModal=true&amp;asPopupView=true</t>
  </si>
  <si>
    <t>https://community.secop.gov.co/Public/Tendering/OpportunityDetail/Index?noticeUID=CO1.NTC.2529124&amp;isFromPublicArea=True&amp;isModal=true&amp;asPopupView=true</t>
  </si>
  <si>
    <t>https://community.secop.gov.co/Public/Tendering/OpportunityDetail/Index?noticeUID=CO1.NTC.2529397&amp;isFromPublicArea=True&amp;isModal=true&amp;asPopupView=true</t>
  </si>
  <si>
    <t>https://community.secop.gov.co/Public/Tendering/OpportunityDetail/Index?noticeUID=CO1.NTC.2529499&amp;isFromPublicArea=True&amp;isModal=true&amp;asPopupView=true</t>
  </si>
  <si>
    <t>https://community.secop.gov.co/Public/Tendering/OpportunityDetail/Index?noticeUID=CO1.NTC.2530299&amp;isFromPublicArea=True&amp;isModal=true&amp;asPopupView=true</t>
  </si>
  <si>
    <t>https://community.secop.gov.co/Public/Tendering/OpportunityDetail/Index?noticeUID=CO1.NTC.2535481&amp;isFromPublicArea=True&amp;isModal=true&amp;asPopupView=true</t>
  </si>
  <si>
    <t>https://community.secop.gov.co/Public/Tendering/OpportunityDetail/Index?noticeUID=CO1.NTC.2533285&amp;isFromPublicArea=True&amp;isModal=true&amp;asPopupView=true</t>
  </si>
  <si>
    <t>https://community.secop.gov.co/Public/Tendering/OpportunityDetail/Index?noticeUID=CO1.NTC.2533593&amp;isFromPublicArea=True&amp;isModal=true&amp;asPopupView=true</t>
  </si>
  <si>
    <t>https://community.secop.gov.co/Public/Tendering/OpportunityDetail/Index?noticeUID=CO1.NTC.2533719&amp;isFromPublicArea=True&amp;isModal=true&amp;asPopupView=true</t>
  </si>
  <si>
    <t>https://community.secop.gov.co/Public/Tendering/OpportunityDetail/Index?noticeUID=CO1.NTC.2533851&amp;isFromPublicArea=True&amp;isModal=true&amp;asPopupView=true</t>
  </si>
  <si>
    <t>https://community.secop.gov.co/Public/Tendering/OpportunityDetail/Index?noticeUID=CO1.NTC.2533883&amp;isFromPublicArea=True&amp;isModal=true&amp;asPopupView=true</t>
  </si>
  <si>
    <t>https://community.secop.gov.co/Public/Tendering/OpportunityDetail/Index?noticeUID=CO1.NTC.2533763&amp;isFromPublicArea=True&amp;isModal=true&amp;asPopupView=true</t>
  </si>
  <si>
    <t>https://community.secop.gov.co/Public/Tendering/OpportunityDetail/Index?noticeUID=CO1.NTC.2533961&amp;isFromPublicArea=True&amp;isModal=true&amp;asPopupView=true</t>
  </si>
  <si>
    <t>https://community.secop.gov.co/Public/Tendering/OpportunityDetail/Index?noticeUID=CO1.NTC.2533789&amp;isFromPublicArea=True&amp;isModal=true&amp;asPopupView=true</t>
  </si>
  <si>
    <t>https://community.secop.gov.co/Public/Tendering/OpportunityDetail/Index?noticeUID=CO1.NTC.2531362&amp;isFromPublicArea=True&amp;isModal=true&amp;asPopupView=true</t>
  </si>
  <si>
    <t>https://community.secop.gov.co/Public/Tendering/OpportunityDetail/Index?noticeUID=CO1.NTC.2532969&amp;isFromPublicArea=True&amp;isModal=true&amp;asPopupView=true</t>
  </si>
  <si>
    <t>https://community.secop.gov.co/Public/Tendering/OpportunityDetail/Index?noticeUID=CO1.NTC.2533185&amp;isFromPublicArea=True&amp;isModal=true&amp;asPopupView=true</t>
  </si>
  <si>
    <t>https://community.secop.gov.co/Public/Tendering/OpportunityDetail/Index?noticeUID=CO1.NTC.2533442&amp;isFromPublicArea=True&amp;isModal=true&amp;asPopupView=true</t>
  </si>
  <si>
    <t>https://community.secop.gov.co/Public/Tendering/OpportunityDetail/Index?noticeUID=CO1.NTC.2533387&amp;isFromPublicArea=True&amp;isModal=true&amp;asPopupView=true</t>
  </si>
  <si>
    <t>https://community.secop.gov.co/Public/Tendering/OpportunityDetail/Index?noticeUID=CO1.NTC.2536622&amp;isFromPublicArea=True&amp;isModal=true&amp;asPopupView=true</t>
  </si>
  <si>
    <t>https://community.secop.gov.co/Public/Tendering/OpportunityDetail/Index?noticeUID=CO1.NTC.2536826&amp;isFromPublicArea=True&amp;isModal=true&amp;asPopupView=true</t>
  </si>
  <si>
    <t>https://community.secop.gov.co/Public/Tendering/OpportunityDetail/Index?noticeUID=CO1.NTC.2536855&amp;isFromPublicArea=True&amp;isModal=true&amp;asPopupView=true</t>
  </si>
  <si>
    <t>https://community.secop.gov.co/Public/Tendering/OpportunityDetail/Index?noticeUID=CO1.NTC.2532641&amp;isFromPublicArea=True&amp;isModal=true&amp;asPopupView=true</t>
  </si>
  <si>
    <t>https://community.secop.gov.co/Public/Tendering/OpportunityDetail/Index?noticeUID=CO1.NTC.2532867&amp;isFromPublicArea=True&amp;isModal=true&amp;asPopupView=true</t>
  </si>
  <si>
    <t>https://community.secop.gov.co/Public/Tendering/OpportunityDetail/Index?noticeUID=CO1.NTC.2532873&amp;isFromPublicArea=True&amp;isModal=true&amp;asPopupView=true</t>
  </si>
  <si>
    <t>https://community.secop.gov.co/Public/Tendering/OpportunityDetail/Index?noticeUID=CO1.NTC.2532924&amp;isFromPublicArea=True&amp;isModal=true&amp;asPopupView=true</t>
  </si>
  <si>
    <t>https://community.secop.gov.co/Public/Tendering/OpportunityDetail/Index?noticeUID=CO1.NTC.2532930&amp;isFromPublicArea=True&amp;isModal=true&amp;asPopupView=true</t>
  </si>
  <si>
    <t>https://community.secop.gov.co/Public/Tendering/OpportunityDetail/Index?noticeUID=CO1.NTC.2532651&amp;isFromPublicArea=True&amp;isModal=true&amp;asPopupView=true</t>
  </si>
  <si>
    <t>https://community.secop.gov.co/Public/Tendering/OpportunityDetail/Index?noticeUID=CO1.NTC.2533982&amp;isFromPublicArea=True&amp;isModal=true&amp;asPopupView=true</t>
  </si>
  <si>
    <t>https://community.secop.gov.co/Public/Tendering/OpportunityDetail/Index?noticeUID=CO1.NTC.2535582&amp;isFromPublicArea=True&amp;isModal=true&amp;asPopupView=true</t>
  </si>
  <si>
    <t>https://community.secop.gov.co/Public/Tendering/OpportunityDetail/Index?noticeUID=CO1.NTC.2534605&amp;isFromPublicArea=True&amp;isModal=true&amp;asPopupView=true</t>
  </si>
  <si>
    <t>https://community.secop.gov.co/Public/Tendering/OpportunityDetail/Index?noticeUID=CO1.NTC.2535662&amp;isFromPublicArea=True&amp;isModal=true&amp;asPopupView=true</t>
  </si>
  <si>
    <t>https://community.secop.gov.co/Public/Tendering/OpportunityDetail/Index?noticeUID=CO1.NTC.2534436&amp;isFromPublicArea=True&amp;isModal=true&amp;asPopupView=true</t>
  </si>
  <si>
    <t>https://community.secop.gov.co/Public/Tendering/OpportunityDetail/Index?noticeUID=CO1.NTC.2546399&amp;isFromPublicArea=True&amp;isModal=true&amp;asPopupView=true</t>
  </si>
  <si>
    <t>https://community.secop.gov.co/Public/Tendering/OpportunityDetail/Index?noticeUID=CO1.NTC.2534574&amp;isFromPublicArea=True&amp;isModal=true&amp;asPopupView=true</t>
  </si>
  <si>
    <t>https://community.secop.gov.co/Public/Tendering/OpportunityDetail/Index?noticeUID=CO1.NTC.2546749&amp;isFromPublicArea=True&amp;isModal=true&amp;asPopupView=true</t>
  </si>
  <si>
    <t>https://community.secop.gov.co/Public/Tendering/OpportunityDetail/Index?noticeUID=CO1.NTC.2533410&amp;isFromPublicArea=True&amp;isModal=true&amp;asPopupView=true</t>
  </si>
  <si>
    <t>https://community.secop.gov.co/Public/Tendering/OpportunityDetail/Index?noticeUID=CO1.NTC.2534245&amp;isFromPublicArea=True&amp;isModal=true&amp;asPopupView=true</t>
  </si>
  <si>
    <t>https://community.secop.gov.co/Public/Tendering/OpportunityDetail/Index?noticeUID=CO1.NTC.2544367&amp;isFromPublicArea=True&amp;isModal=true&amp;asPopupView=true</t>
  </si>
  <si>
    <t>https://community.secop.gov.co/Public/Tendering/OpportunityDetail/Index?noticeUID=CO1.NTC.2539520&amp;isFromPublicArea=True&amp;isModal=true&amp;asPopupView=true</t>
  </si>
  <si>
    <t>https://community.secop.gov.co/Public/Tendering/OpportunityDetail/Index?noticeUID=CO1.NTC.2539074&amp;isFromPublicArea=True&amp;isModal=true&amp;asPopupView=true</t>
  </si>
  <si>
    <t>https://community.secop.gov.co/Public/Tendering/OpportunityDetail/Index?noticeUID=CO1.NTC.2539079&amp;isFromPublicArea=True&amp;isModal=true&amp;asPopupView=true</t>
  </si>
  <si>
    <t>https://community.secop.gov.co/Public/Tendering/OpportunityDetail/Index?noticeUID=CO1.NTC.2538993&amp;isFromPublicArea=True&amp;isModal=true&amp;asPopupView=true</t>
  </si>
  <si>
    <t>https://community.secop.gov.co/Public/Tendering/OpportunityDetail/Index?noticeUID=CO1.NTC.2539000&amp;isFromPublicArea=True&amp;isModal=true&amp;asPopupView=true</t>
  </si>
  <si>
    <t>https://community.secop.gov.co/Public/Tendering/OpportunityDetail/Index?noticeUID=CO1.NTC.2535842&amp;isFromPublicArea=True&amp;isModal=true&amp;asPopupView=true</t>
  </si>
  <si>
    <t>https://community.secop.gov.co/Public/Tendering/OpportunityDetail/Index?noticeUID=CO1.NTC.2536619&amp;isFromPublicArea=True&amp;isModal=true&amp;asPopupView=true</t>
  </si>
  <si>
    <t>https://community.secop.gov.co/Public/Tendering/OpportunityDetail/Index?noticeUID=CO1.NTC.2536741&amp;isFromPublicArea=True&amp;isModal=true&amp;asPopupView=true</t>
  </si>
  <si>
    <t>https://community.secop.gov.co/Public/Tendering/OpportunityDetail/Index?noticeUID=CO1.NTC.2539243&amp;isFromPublicArea=True&amp;isModal=true&amp;asPopupView=true</t>
  </si>
  <si>
    <t>https://community.secop.gov.co/Public/Tendering/OpportunityDetail/Index?noticeUID=CO1.NTC.2539208&amp;isFromPublicArea=True&amp;isModal=true&amp;asPopupView=true</t>
  </si>
  <si>
    <t>https://community.secop.gov.co/Public/Tendering/OpportunityDetail/Index?noticeUID=CO1.NTC.2536395&amp;isFromPublicArea=True&amp;isModal=true&amp;asPopupView=true</t>
  </si>
  <si>
    <t>https://community.secop.gov.co/Public/Tendering/OpportunityDetail/Index?noticeUID=CO1.NTC.2537004&amp;isFromPublicArea=True&amp;isModal=true&amp;asPopupView=true</t>
  </si>
  <si>
    <t>https://community.secop.gov.co/Public/Tendering/OpportunityDetail/Index?noticeUID=CO1.NTC.2536845&amp;isFromPublicArea=True&amp;isModal=true&amp;asPopupView=true</t>
  </si>
  <si>
    <t>https://community.secop.gov.co/Public/Tendering/OpportunityDetail/Index?noticeUID=CO1.NTC.2539216&amp;isFromPublicArea=True&amp;isModal=true&amp;asPopupView=true</t>
  </si>
  <si>
    <t>https://community.secop.gov.co/Public/Tendering/OpportunityDetail/Index?noticeUID=CO1.NTC.2539220&amp;isFromPublicArea=True&amp;isModal=true&amp;asPopupView=true</t>
  </si>
  <si>
    <t>https://community.secop.gov.co/Public/Tendering/OpportunityDetail/Index?noticeUID=CO1.NTC.2539320&amp;isFromPublicArea=True&amp;isModal=true&amp;asPopupView=true</t>
  </si>
  <si>
    <t>https://community.secop.gov.co/Public/Tendering/OpportunityDetail/Index?noticeUID=CO1.NTC.2539324&amp;isFromPublicArea=True&amp;isModal=true&amp;asPopupView=true</t>
  </si>
  <si>
    <t>https://community.secop.gov.co/Public/Tendering/OpportunityDetail/Index?noticeUID=CO1.NTC.2539699&amp;isFromPublicArea=True&amp;isModal=true&amp;asPopupView=true</t>
  </si>
  <si>
    <t>https://community.secop.gov.co/Public/Tendering/OpportunityDetail/Index?noticeUID=CO1.NTC.2536867&amp;isFromPublicArea=True&amp;isModal=true&amp;asPopupView=true</t>
  </si>
  <si>
    <t>https://community.secop.gov.co/Public/Tendering/OpportunityDetail/Index?noticeUID=CO1.NTC.2537112&amp;isFromPublicArea=True&amp;isModal=true&amp;asPopupView=true</t>
  </si>
  <si>
    <t>https://community.secop.gov.co/Public/Tendering/OpportunityDetail/Index?noticeUID=CO1.NTC.2537114&amp;isFromPublicArea=True&amp;isModal=true&amp;asPopupView=true</t>
  </si>
  <si>
    <t>https://community.secop.gov.co/Public/Tendering/OpportunityDetail/Index?noticeUID=CO1.NTC.2536872&amp;isFromPublicArea=True&amp;isModal=true&amp;asPopupView=true</t>
  </si>
  <si>
    <t>https://community.secop.gov.co/Public/Tendering/OpportunityDetail/Index?noticeUID=CO1.NTC.2539628&amp;isFromPublicArea=True&amp;isModal=true&amp;asPopupView=true</t>
  </si>
  <si>
    <t>https://community.secop.gov.co/Public/Tendering/OpportunityDetail/Index?noticeUID=CO1.NTC.2541290&amp;isFromPublicArea=True&amp;isModal=true&amp;asPopupView=true</t>
  </si>
  <si>
    <t>https://community.secop.gov.co/Public/Tendering/OpportunityDetail/Index?noticeUID=CO1.NTC.2540700&amp;isFromPublicArea=True&amp;isModal=true&amp;asPopupView=true</t>
  </si>
  <si>
    <t>https://community.secop.gov.co/Public/Tendering/OpportunityDetail/Index?noticeUID=CO1.NTC.2543037&amp;isFromPublicArea=True&amp;isModal=true&amp;asPopupView=true</t>
  </si>
  <si>
    <t>https://community.secop.gov.co/Public/Tendering/OpportunityDetail/Index?noticeUID=CO1.NTC.2546046&amp;isFromPublicArea=True&amp;isModal=true&amp;asPopupView=true</t>
  </si>
  <si>
    <t>https://community.secop.gov.co/Public/Tendering/OpportunityDetail/Index?noticeUID=CO1.NTC.2544539&amp;isFromPublicArea=True&amp;isModal=true&amp;asPopupView=true</t>
  </si>
  <si>
    <t>https://community.secop.gov.co/Public/Tendering/OpportunityDetail/Index?noticeUID=CO1.NTC.2551699&amp;isFromPublicArea=True&amp;isModal=true&amp;asPopupView=true</t>
  </si>
  <si>
    <t>https://community.secop.gov.co/Public/Tendering/OpportunityDetail/Index?noticeUID=CO1.NTC.2554599&amp;isFromPublicArea=True&amp;isModal=true&amp;asPopupView=true</t>
  </si>
  <si>
    <t>https://community.secop.gov.co/Public/Tendering/OpportunityDetail/Index?noticeUID=CO1.NTC.2554464&amp;isFromPublicArea=True&amp;isModal=true&amp;asPopupView=true</t>
  </si>
  <si>
    <t>https://community.secop.gov.co/Public/Tendering/OpportunityDetail/Index?noticeUID=CO1.NTC.2554519&amp;isFromPublicArea=True&amp;isModal=true&amp;asPopupView=true</t>
  </si>
  <si>
    <t>https://community.secop.gov.co/Public/Tendering/OpportunityDetail/Index?noticeUID=CO1.NTC.2586376&amp;isFromPublicArea=True&amp;isModal=true&amp;asPopupView=true</t>
  </si>
  <si>
    <t>https://community.secop.gov.co/Public/Tendering/OpportunityDetail/Index?noticeUID=CO1.NTC.2556149&amp;isFromPublicArea=True&amp;isModal=true&amp;asPopupView=true</t>
  </si>
  <si>
    <t>https://community.secop.gov.co/Public/Tendering/OpportunityDetail/Index?noticeUID=CO1.NTC.2542679&amp;isFromPublicArea=True&amp;isModal=true&amp;asPopupView=true</t>
  </si>
  <si>
    <t>https://community.secop.gov.co/Public/Tendering/OpportunityDetail/Index?noticeUID=CO1.NTC.2542924&amp;isFromPublicArea=True&amp;isModal=true&amp;asPopupView=true</t>
  </si>
  <si>
    <t>https://community.secop.gov.co/Public/Tendering/OpportunityDetail/Index?noticeUID=CO1.NTC.2543981&amp;isFromPublicArea=True&amp;isModal=true&amp;asPopupView=true</t>
  </si>
  <si>
    <t>https://community.secop.gov.co/Public/Tendering/OpportunityDetail/Index?noticeUID=CO1.NTC.2544092&amp;isFromPublicArea=True&amp;isModal=true&amp;asPopupView=true</t>
  </si>
  <si>
    <t>https://community.secop.gov.co/Public/Tendering/OpportunityDetail/Index?noticeUID=CO1.NTC.2543108&amp;isFromPublicArea=True&amp;isModal=true&amp;asPopupView=true</t>
  </si>
  <si>
    <t>https://community.secop.gov.co/Public/Tendering/OpportunityDetail/Index?noticeUID=CO1.NTC.2543558&amp;isFromPublicArea=True&amp;isModal=true&amp;asPopupView=true</t>
  </si>
  <si>
    <t>https://community.secop.gov.co/Public/Tendering/OpportunityDetail/Index?noticeUID=CO1.NTC.2544498&amp;isFromPublicArea=True&amp;isModal=true&amp;asPopupView=true</t>
  </si>
  <si>
    <t>https://community.secop.gov.co/Public/Tendering/OpportunityDetail/Index?noticeUID=CO1.NTC.2546918&amp;isFromPublicArea=True&amp;isModal=true&amp;asPopupView=true</t>
  </si>
  <si>
    <t>https://community.secop.gov.co/Public/Tendering/OpportunityDetail/Index?noticeUID=CO1.NTC.2547041&amp;isFromPublicArea=True&amp;isModal=true&amp;asPopupView=true</t>
  </si>
  <si>
    <t>https://community.secop.gov.co/Public/Tendering/OpportunityDetail/Index?noticeUID=CO1.NTC.2548057&amp;isFromPublicArea=True&amp;isModal=true&amp;asPopupView=true</t>
  </si>
  <si>
    <t>https://community.secop.gov.co/Public/Tendering/OpportunityDetail/Index?noticeUID=CO1.NTC.2548596&amp;isFromPublicArea=True&amp;isModal=true&amp;asPopupView=true</t>
  </si>
  <si>
    <t>https://community.secop.gov.co/Public/Tendering/OpportunityDetail/Index?noticeUID=CO1.NTC.2549045&amp;isFromPublicArea=True&amp;isModal=true&amp;asPopupView=true</t>
  </si>
  <si>
    <t>https://community.secop.gov.co/Public/Tendering/OpportunityDetail/Index?noticeUID=CO1.NTC.2548943&amp;isFromPublicArea=True&amp;isModal=true&amp;asPopupView=true</t>
  </si>
  <si>
    <t>https://community.secop.gov.co/Public/Tendering/OpportunityDetail/Index?noticeUID=CO1.NTC.2548628&amp;isFromPublicArea=True&amp;isModal=true&amp;asPopupView=true</t>
  </si>
  <si>
    <t>https://community.secop.gov.co/Public/Tendering/OpportunityDetail/Index?noticeUID=CO1.NTC.2544483&amp;isFromPublicArea=True&amp;isModal=true&amp;asPopupView=true</t>
  </si>
  <si>
    <t>https://community.secop.gov.co/Public/Tendering/OpportunityDetail/Index?noticeUID=CO1.NTC.2547065&amp;isFromPublicArea=True&amp;isModal=true&amp;asPopupView=true</t>
  </si>
  <si>
    <t>https://community.secop.gov.co/Public/Tendering/OpportunityDetail/Index?noticeUID=CO1.NTC.2547414&amp;isFromPublicArea=True&amp;isModal=true&amp;asPopupView=true</t>
  </si>
  <si>
    <t>https://community.secop.gov.co/Public/Tendering/OpportunityDetail/Index?noticeUID=CO1.NTC.2547542&amp;isFromPublicArea=True&amp;isModal=true&amp;asPopupView=true</t>
  </si>
  <si>
    <t>https://community.secop.gov.co/Public/Tendering/OpportunityDetail/Index?noticeUID=CO1.NTC.2547454&amp;isFromPublicArea=True&amp;isModal=true&amp;asPopupView=true</t>
  </si>
  <si>
    <t>https://community.secop.gov.co/Public/Tendering/OpportunityDetail/Index?noticeUID=CO1.NTC.2547901&amp;isFromPublicArea=True&amp;isModal=true&amp;asPopupView=true</t>
  </si>
  <si>
    <t>https://community.secop.gov.co/Public/Tendering/OpportunityDetail/Index?noticeUID=CO1.NTC.2547931&amp;isFromPublicArea=True&amp;isModal=true&amp;asPopupView=true</t>
  </si>
  <si>
    <t>https://community.secop.gov.co/Public/Tendering/OpportunityDetail/Index?noticeUID=CO1.NTC.2553888&amp;isFromPublicArea=True&amp;isModal=true&amp;asPopupView=true</t>
  </si>
  <si>
    <t>https://community.secop.gov.co/Public/Tendering/OpportunityDetail/Index?noticeUID=CO1.NTC.2553652&amp;isFromPublicArea=True&amp;isModal=true&amp;asPopupView=true</t>
  </si>
  <si>
    <t>https://community.secop.gov.co/Public/Tendering/OpportunityDetail/Index?noticeUID=CO1.NTC.2547206&amp;isFromPublicArea=True&amp;isModal=true&amp;asPopupView=true</t>
  </si>
  <si>
    <t>https://community.secop.gov.co/Public/Tendering/OpportunityDetail/Index?noticeUID=CO1.NTC.2547503&amp;isFromPublicArea=True&amp;isModal=true&amp;asPopupView=true</t>
  </si>
  <si>
    <t>https://community.secop.gov.co/Public/Tendering/OpportunityDetail/Index?noticeUID=CO1.NTC.2547577&amp;isFromPublicArea=True&amp;isModal=true&amp;asPopupView=true</t>
  </si>
  <si>
    <t>https://community.secop.gov.co/Public/Tendering/OpportunityDetail/Index?noticeUID=CO1.NTC.2548384&amp;isFromPublicArea=True&amp;isModal=true&amp;asPopupView=true</t>
  </si>
  <si>
    <t>https://community.secop.gov.co/Public/Tendering/OpportunityDetail/Index?noticeUID=CO1.NTC.2549270&amp;isFromPublicArea=True&amp;isModal=true&amp;asPopupView=true</t>
  </si>
  <si>
    <t>https://community.secop.gov.co/Public/Tendering/OpportunityDetail/Index?noticeUID=CO1.NTC.2549594&amp;isFromPublicArea=True&amp;isModal=true&amp;asPopupView=true</t>
  </si>
  <si>
    <t>https://community.secop.gov.co/Public/Tendering/OpportunityDetail/Index?noticeUID=CO1.NTC.2548146&amp;isFromPublicArea=True&amp;isModal=true&amp;asPopupView=true</t>
  </si>
  <si>
    <t>https://community.secop.gov.co/Public/Tendering/OpportunityDetail/Index?noticeUID=CO1.NTC.2542492&amp;isFromPublicArea=True&amp;isModal=true&amp;asPopupView=true</t>
  </si>
  <si>
    <t>https://community.secop.gov.co/Public/Tendering/OpportunityDetail/Index?noticeUID=CO1.NTC.2548986&amp;isFromPublicArea=True&amp;isModal=true&amp;asPopupView=true</t>
  </si>
  <si>
    <t>https://community.secop.gov.co/Public/Tendering/OpportunityDetail/Index?noticeUID=CO1.NTC.2548785&amp;isFromPublicArea=True&amp;isModal=true&amp;asPopupView=true</t>
  </si>
  <si>
    <t>https://community.secop.gov.co/Public/Tendering/OpportunityDetail/Index?noticeUID=CO1.NTC.2552637&amp;isFromPublicArea=True&amp;isModal=true&amp;asPopupView=true</t>
  </si>
  <si>
    <t>https://community.secop.gov.co/Public/Tendering/OpportunityDetail/Index?noticeUID=CO1.NTC.2552875&amp;isFromPublicArea=True&amp;isModal=true&amp;asPopupView=true</t>
  </si>
  <si>
    <t>https://community.secop.gov.co/Public/Tendering/OpportunityDetail/Index?noticeUID=CO1.NTC.2552884&amp;isFromPublicArea=True&amp;isModal=true&amp;asPopupView=true</t>
  </si>
  <si>
    <t>https://community.secop.gov.co/Public/Tendering/OpportunityDetail/Index?noticeUID=CO1.NTC.2552898&amp;isFromPublicArea=True&amp;isModal=true&amp;asPopupView=true</t>
  </si>
  <si>
    <t>https://community.secop.gov.co/Public/Tendering/OpportunityDetail/Index?noticeUID=CO1.NTC.2554004&amp;isFromPublicArea=True&amp;isModal=true&amp;asPopupView=true</t>
  </si>
  <si>
    <t>https://community.secop.gov.co/Public/Tendering/OpportunityDetail/Index?noticeUID=CO1.NTC.2553979&amp;isFromPublicArea=True&amp;isModal=true&amp;asPopupView=true</t>
  </si>
  <si>
    <t>https://community.secop.gov.co/Public/Tendering/OpportunityDetail/Index?noticeUID=CO1.NTC.2554502&amp;isFromPublicArea=True&amp;isModal=true&amp;asPopupView=true</t>
  </si>
  <si>
    <t>https://community.secop.gov.co/Public/Tendering/OpportunityDetail/Index?noticeUID=CO1.NTC.2554567&amp;isFromPublicArea=True&amp;isModal=true&amp;asPopupView=true</t>
  </si>
  <si>
    <t>https://community.secop.gov.co/Public/Tendering/OpportunityDetail/Index?noticeUID=CO1.NTC.2554497&amp;isFromPublicArea=True&amp;isModal=true&amp;asPopupView=true</t>
  </si>
  <si>
    <t>https://community.secop.gov.co/Public/Tendering/OpportunityDetail/Index?noticeUID=CO1.NTC.2555027&amp;isFromPublicArea=True&amp;isModal=true&amp;asPopupView=true</t>
  </si>
  <si>
    <t>https://community.secop.gov.co/Public/Tendering/OpportunityDetail/Index?noticeUID=CO1.NTC.2554967&amp;isFromPublicArea=True&amp;isModal=true&amp;asPopupView=true</t>
  </si>
  <si>
    <t>https://community.secop.gov.co/Public/Tendering/OpportunityDetail/Index?noticeUID=CO1.NTC.2554126&amp;isFromPublicArea=True&amp;isModal=true&amp;asPopupView=true</t>
  </si>
  <si>
    <t>https://community.secop.gov.co/Public/Tendering/OpportunityDetail/Index?noticeUID=CO1.NTC.2553305&amp;isFromPublicArea=True&amp;isModal=true&amp;asPopupView=true</t>
  </si>
  <si>
    <t>https://community.secop.gov.co/Public/Tendering/OpportunityDetail/Index?noticeUID=CO1.NTC.2554307&amp;isFromPublicArea=True&amp;isModal=true&amp;asPopupView=true</t>
  </si>
  <si>
    <t>https://community.secop.gov.co/Public/Tendering/OpportunityDetail/Index?noticeUID=CO1.NTC.2555118&amp;isFromPublicArea=True&amp;isModal=true&amp;asPopupView=true</t>
  </si>
  <si>
    <t>https://community.secop.gov.co/Public/Tendering/OpportunityDetail/Index?noticeUID=CO1.NTC.2554705&amp;isFromPublicArea=True&amp;isModal=true&amp;asPopupView=true</t>
  </si>
  <si>
    <t>https://community.secop.gov.co/Public/Tendering/OpportunityDetail/Index?noticeUID=CO1.NTC.2554794&amp;isFromPublicArea=True&amp;isModal=true&amp;asPopupView=true</t>
  </si>
  <si>
    <t>https://community.secop.gov.co/Public/Tendering/OpportunityDetail/Index?noticeUID=CO1.NTC.2520630&amp;isFromPublicArea=True&amp;isModal=true&amp;asPopupView=true</t>
  </si>
  <si>
    <t>https://community.secop.gov.co/Public/Tendering/OpportunityDetail/Index?noticeUID=CO1.NTC.2555275&amp;isFromPublicArea=True&amp;isModal=true&amp;asPopupView=true</t>
  </si>
  <si>
    <t>https://community.secop.gov.co/Public/Tendering/OpportunityDetail/Index?noticeUID=CO1.NTC.2555296&amp;isFromPublicArea=True&amp;isModal=true&amp;asPopupView=true</t>
  </si>
  <si>
    <t>https://community.secop.gov.co/Public/Tendering/OpportunityDetail/Index?noticeUID=CO1.NTC.2559315&amp;isFromPublicArea=True&amp;isModal=true&amp;asPopupView=true</t>
  </si>
  <si>
    <t>https://community.secop.gov.co/Public/Tendering/OpportunityDetail/Index?noticeUID=CO1.NTC.2558096&amp;isFromPublicArea=True&amp;isModal=true&amp;asPopupView=true</t>
  </si>
  <si>
    <t>https://community.secop.gov.co/Public/Tendering/OpportunityDetail/Index?noticeUID=CO1.NTC.2558198&amp;isFromPublicArea=True&amp;isModal=true&amp;asPopupView=true</t>
  </si>
  <si>
    <t>https://community.secop.gov.co/Public/Tendering/OpportunityDetail/Index?noticeUID=CO1.NTC.2558343&amp;isFromPublicArea=True&amp;isModal=true&amp;asPopupView=true</t>
  </si>
  <si>
    <t>https://community.secop.gov.co/Public/Tendering/OpportunityDetail/Index?noticeUID=CO1.NTC.2558344&amp;isFromPublicArea=True&amp;isModal=true&amp;asPopupView=true</t>
  </si>
  <si>
    <t>https://community.secop.gov.co/Public/Tendering/OpportunityDetail/Index?noticeUID=CO1.NTC.2558514&amp;isFromPublicArea=True&amp;isModal=true&amp;asPopupView=true</t>
  </si>
  <si>
    <t>https://community.secop.gov.co/Public/Tendering/OpportunityDetail/Index?noticeUID=CO1.NTC.2558619&amp;isFromPublicArea=True&amp;isModal=true&amp;asPopupView=true</t>
  </si>
  <si>
    <t>https://community.secop.gov.co/Public/Tendering/OpportunityDetail/Index?noticeUID=CO1.NTC.2559587&amp;isFromPublicArea=True&amp;isModal=true&amp;asPopupView=true</t>
  </si>
  <si>
    <t>https://community.secop.gov.co/Public/Tendering/OpportunityDetail/Index?noticeUID=CO1.NTC.2596492&amp;isFromPublicArea=True&amp;isModal=true&amp;asPopupView=true</t>
  </si>
  <si>
    <t>https://community.secop.gov.co/Public/Tendering/OpportunityDetail/Index?noticeUID=CO1.NTC.2560604&amp;isFromPublicArea=True&amp;isModal=true&amp;asPopupView=true</t>
  </si>
  <si>
    <t>https://community.secop.gov.co/Public/Tendering/OpportunityDetail/Index?noticeUID=CO1.NTC.2560639&amp;isFromPublicArea=True&amp;isModal=true&amp;asPopupView=true</t>
  </si>
  <si>
    <t>https://community.secop.gov.co/Public/Tendering/OpportunityDetail/Index?noticeUID=CO1.NTC.2559407&amp;isFromPublicArea=True&amp;isModal=true&amp;asPopupView=true</t>
  </si>
  <si>
    <t>https://community.secop.gov.co/Public/Tendering/OpportunityDetail/Index?noticeUID=CO1.NTC.2559417&amp;isFromPublicArea=True&amp;isModal=true&amp;asPopupView=true</t>
  </si>
  <si>
    <t>https://community.secop.gov.co/Public/Tendering/OpportunityDetail/Index?noticeUID=CO1.NTC.2559508&amp;isFromPublicArea=True&amp;isModal=true&amp;asPopupView=true</t>
  </si>
  <si>
    <t>https://community.secop.gov.co/Public/Tendering/OpportunityDetail/Index?noticeUID=CO1.NTC.2559343&amp;isFromPublicArea=True&amp;isModal=true&amp;asPopupView=true</t>
  </si>
  <si>
    <t>https://community.secop.gov.co/Public/Tendering/OpportunityDetail/Index?noticeUID=CO1.NTC.2559431&amp;isFromPublicArea=True&amp;isModal=true&amp;asPopupView=true</t>
  </si>
  <si>
    <t>https://community.secop.gov.co/Public/Tendering/OpportunityDetail/Index?noticeUID=CO1.NTC.2559988&amp;isFromPublicArea=True&amp;isModal=true&amp;asPopupView=true</t>
  </si>
  <si>
    <t>https://community.secop.gov.co/Public/Tendering/OpportunityDetail/Index?noticeUID=CO1.NTC.2560388&amp;isFromPublicArea=True&amp;isModal=true&amp;asPopupView=true</t>
  </si>
  <si>
    <t>https://community.secop.gov.co/Public/Tendering/OpportunityDetail/Index?noticeUID=CO1.NTC.2560768&amp;isFromPublicArea=True&amp;isModal=true&amp;asPopupView=true</t>
  </si>
  <si>
    <t>https://community.secop.gov.co/Public/Tendering/OpportunityDetail/Index?noticeUID=CO1.NTC.2561314&amp;isFromPublicArea=True&amp;isModal=true&amp;asPopupView=true</t>
  </si>
  <si>
    <t>https://community.secop.gov.co/Public/Tendering/OpportunityDetail/Index?noticeUID=CO1.NTC.2561361&amp;isFromPublicArea=True&amp;isModal=true&amp;asPopupView=true</t>
  </si>
  <si>
    <t>https://community.secop.gov.co/Public/Tendering/OpportunityDetail/Index?noticeUID=CO1.NTC.2561103&amp;isFromPublicArea=True&amp;isModal=true&amp;asPopupView=true</t>
  </si>
  <si>
    <t>https://community.secop.gov.co/Public/Tendering/OpportunityDetail/Index?noticeUID=CO1.NTC.2560885&amp;isFromPublicArea=True&amp;isModal=true&amp;asPopupView=true</t>
  </si>
  <si>
    <t>https://community.secop.gov.co/Public/Tendering/OpportunityDetail/Index?noticeUID=CO1.NTC.2561261&amp;isFromPublicArea=True&amp;isModal=true&amp;asPopupView=true</t>
  </si>
  <si>
    <t>https://community.secop.gov.co/Public/Tendering/OpportunityDetail/Index?noticeUID=CO1.NTC.2561156&amp;isFromPublicArea=True&amp;isModal=true&amp;asPopupView=true</t>
  </si>
  <si>
    <t>https://community.secop.gov.co/Public/Tendering/OpportunityDetail/Index?noticeUID=CO1.NTC.2561363&amp;isFromPublicArea=True&amp;isModal=true&amp;asPopupView=true</t>
  </si>
  <si>
    <t>https://community.secop.gov.co/Public/Tendering/OpportunityDetail/Index?noticeUID=CO1.NTC.2562175&amp;isFromPublicArea=True&amp;isModal=true&amp;asPopupView=true</t>
  </si>
  <si>
    <t>https://community.secop.gov.co/Public/Tendering/OpportunityDetail/Index?noticeUID=CO1.NTC.2562485&amp;isFromPublicArea=True&amp;isModal=true&amp;asPopupView=true</t>
  </si>
  <si>
    <t>https://community.secop.gov.co/Public/Tendering/OpportunityDetail/Index?noticeUID=CO1.NTC.2562503&amp;isFromPublicArea=True&amp;isModal=true&amp;asPopupView=true</t>
  </si>
  <si>
    <t>https://community.secop.gov.co/Public/Tendering/OpportunityDetail/Index?noticeUID=CO1.NTC.2563319&amp;isFromPublicArea=True&amp;isModal=true&amp;asPopupView=true</t>
  </si>
  <si>
    <t>https://community.secop.gov.co/Public/Tendering/OpportunityDetail/Index?noticeUID=CO1.NTC.2562877&amp;isFromPublicArea=True&amp;isModal=true&amp;asPopupView=true</t>
  </si>
  <si>
    <t>https://community.secop.gov.co/Public/Tendering/OpportunityDetail/Index?noticeUID=CO1.NTC.2563249&amp;isFromPublicArea=True&amp;isModal=true&amp;asPopupView=true</t>
  </si>
  <si>
    <t>https://community.secop.gov.co/Public/Tendering/OpportunityDetail/Index?noticeUID=CO1.NTC.2569737&amp;isFromPublicArea=True&amp;isModal=true&amp;asPopupView=true</t>
  </si>
  <si>
    <t>https://community.secop.gov.co/Public/Tendering/OpportunityDetail/Index?noticeUID=CO1.NTC.2569849&amp;isFromPublicArea=True&amp;isModal=true&amp;asPopupView=true</t>
  </si>
  <si>
    <t>https://community.secop.gov.co/Public/Tendering/OpportunityDetail/Index?noticeUID=CO1.NTC.2570224&amp;isFromPublicArea=True&amp;isModal=true&amp;asPopupView=true</t>
  </si>
  <si>
    <t>https://community.secop.gov.co/Public/Tendering/OpportunityDetail/Index?noticeUID=CO1.NTC.2570405&amp;isFromPublicArea=True&amp;isModal=true&amp;asPopupView=true</t>
  </si>
  <si>
    <t>https://community.secop.gov.co/Public/Tendering/OpportunityDetail/Index?noticeUID=CO1.NTC.2570295&amp;isFromPublicArea=True&amp;isModal=true&amp;asPopupView=true</t>
  </si>
  <si>
    <t>https://community.secop.gov.co/Public/Tendering/OpportunityDetail/Index?noticeUID=CO1.NTC.2570458&amp;isFromPublicArea=True&amp;isModal=true&amp;asPopupView=true</t>
  </si>
  <si>
    <t>https://community.secop.gov.co/Public/Tendering/OpportunityDetail/Index?noticeUID=CO1.NTC.2570641&amp;isFromPublicArea=True&amp;isModal=true&amp;asPopupView=true</t>
  </si>
  <si>
    <t>https://community.secop.gov.co/Public/Tendering/OpportunityDetail/Index?noticeUID=CO1.NTC.2570912&amp;isFromPublicArea=True&amp;isModal=true&amp;asPopupView=true</t>
  </si>
  <si>
    <t>https://community.secop.gov.co/Public/Tendering/OpportunityDetail/Index?noticeUID=CO1.NTC.2563929&amp;isFromPublicArea=True&amp;isModal=true&amp;asPopupView=true</t>
  </si>
  <si>
    <t>https://community.secop.gov.co/Public/Tendering/OpportunityDetail/Index?noticeUID=CO1.NTC.2564062&amp;isFromPublicArea=True&amp;isModal=true&amp;asPopupView=true</t>
  </si>
  <si>
    <t>https://community.secop.gov.co/Public/Tendering/OpportunityDetail/Index?noticeUID=CO1.NTC.2564159&amp;isFromPublicArea=True&amp;isModal=true&amp;asPopupView=true</t>
  </si>
  <si>
    <t>https://community.secop.gov.co/Public/Tendering/OpportunityDetail/Index?noticeUID=CO1.NTC.2564105&amp;isFromPublicArea=True&amp;isModal=true&amp;asPopupView=true</t>
  </si>
  <si>
    <t>https://community.secop.gov.co/Public/Tendering/OpportunityDetail/Index?noticeUID=CO1.NTC.2564125&amp;isFromPublicArea=True&amp;isModal=true&amp;asPopupView=true</t>
  </si>
  <si>
    <t>https://community.secop.gov.co/Public/Tendering/OpportunityDetail/Index?noticeUID=CO1.NTC.2564324&amp;isFromPublicArea=True&amp;isModal=true&amp;asPopupView=true</t>
  </si>
  <si>
    <t>https://community.secop.gov.co/Public/Tendering/OpportunityDetail/Index?noticeUID=CO1.NTC.2628217&amp;isFromPublicArea=True&amp;isModal=true&amp;asPopupView=true</t>
  </si>
  <si>
    <t>https://community.secop.gov.co/Public/Tendering/OpportunityDetail/Index?noticeUID=CO1.NTC.2627743&amp;isFromPublicArea=True&amp;isModal=true&amp;asPopupView=true</t>
  </si>
  <si>
    <t>https://community.secop.gov.co/Public/Tendering/OpportunityDetail/Index?noticeUID=CO1.NTC.2582349&amp;isFromPublicArea=True&amp;isModal=true&amp;asPopupView=true</t>
  </si>
  <si>
    <t>https://community.secop.gov.co/Public/Tendering/OpportunityDetail/Index?noticeUID=CO1.NTC.2582705&amp;isFromPublicArea=True&amp;isModal=true&amp;asPopupView=true</t>
  </si>
  <si>
    <t>https://community.secop.gov.co/Public/Tendering/OpportunityDetail/Index?noticeUID=CO1.NTC.2582675&amp;isFromPublicArea=True&amp;isModal=true&amp;asPopupView=true</t>
  </si>
  <si>
    <t>https://community.secop.gov.co/Public/Tendering/OpportunityDetail/Index?noticeUID=CO1.NTC.2583231&amp;isFromPublicArea=True&amp;isModal=true&amp;asPopupView=true</t>
  </si>
  <si>
    <t>https://community.secop.gov.co/Public/Tendering/OpportunityDetail/Index?noticeUID=CO1.NTC.2583517&amp;isFromPublicArea=True&amp;isModal=true&amp;asPopupView=true</t>
  </si>
  <si>
    <t>https://community.secop.gov.co/Public/Tendering/OpportunityDetail/Index?noticeUID=CO1.NTC.2583707&amp;isFromPublicArea=True&amp;isModal=true&amp;asPopupView=true</t>
  </si>
  <si>
    <t>https://community.secop.gov.co/Public/Tendering/OpportunityDetail/Index?noticeUID=CO1.NTC.2584027&amp;isFromPublicArea=True&amp;isModal=true&amp;asPopupView=true</t>
  </si>
  <si>
    <t>https://community.secop.gov.co/Public/Tendering/OpportunityDetail/Index?noticeUID=CO1.NTC.2575011&amp;isFromPublicArea=True&amp;isModal=true&amp;asPopupView=true</t>
  </si>
  <si>
    <t>https://community.secop.gov.co/Public/Tendering/OpportunityDetail/Index?noticeUID=CO1.NTC.2591633&amp;isFromPublicArea=True&amp;isModal=true&amp;asPopupView=true</t>
  </si>
  <si>
    <t>https://community.secop.gov.co/Public/Tendering/OpportunityDetail/Index?noticeUID=CO1.NTC.2569766&amp;isFromPublicArea=True&amp;isModal=true&amp;asPopupView=true</t>
  </si>
  <si>
    <t>https://community.secop.gov.co/Public/Tendering/OpportunityDetail/Index?noticeUID=CO1.NTC.2569769&amp;isFromPublicArea=True&amp;isModal=true&amp;asPopupView=true</t>
  </si>
  <si>
    <t>https://community.secop.gov.co/Public/Tendering/OpportunityDetail/Index?noticeUID=CO1.NTC.2569771&amp;isFromPublicArea=True&amp;isModal=true&amp;asPopupView=true</t>
  </si>
  <si>
    <t>https://community.secop.gov.co/Public/Tendering/OpportunityDetail/Index?noticeUID=CO1.NTC.2551428&amp;isFromPublicArea=True&amp;isModal=true&amp;asPopupView=true</t>
  </si>
  <si>
    <t>https://community.secop.gov.co/Public/Tendering/OpportunityDetail/Index?noticeUID=CO1.NTC.2563290&amp;isFromPublicArea=True&amp;isModal=true&amp;asPopupView=true</t>
  </si>
  <si>
    <t>https://community.secop.gov.co/Public/Tendering/OpportunityDetail/Index?noticeUID=CO1.NTC.2580767&amp;isFromPublicArea=True&amp;isModal=true&amp;asPopupView=true</t>
  </si>
  <si>
    <t>https://community.secop.gov.co/Public/Tendering/OpportunityDetail/Index?noticeUID=CO1.NTC.2580773&amp;isFromPublicArea=True&amp;isModal=true&amp;asPopupView=true</t>
  </si>
  <si>
    <t>https://community.secop.gov.co/Public/Tendering/OpportunityDetail/Index?noticeUID=CO1.NTC.2581017&amp;isFromPublicArea=True&amp;isModal=true&amp;asPopupView=true</t>
  </si>
  <si>
    <t>https://community.secop.gov.co/Public/Tendering/OpportunityDetail/Index?noticeUID=CO1.NTC.2581026&amp;isFromPublicArea=True&amp;isModal=true&amp;asPopupView=true</t>
  </si>
  <si>
    <t>https://community.secop.gov.co/Public/Tendering/OpportunityDetail/Index?noticeUID=CO1.NTC.2581033&amp;isFromPublicArea=True&amp;isModal=true&amp;asPopupView=true</t>
  </si>
  <si>
    <t>https://community.secop.gov.co/Public/Tendering/OpportunityDetail/Index?noticeUID=CO1.NTC.2578848&amp;isFromPublicArea=True&amp;isModal=true&amp;asPopupView=true</t>
  </si>
  <si>
    <t>https://community.secop.gov.co/Public/Tendering/OpportunityDetail/Index?noticeUID=CO1.NTC.2579058&amp;isFromPublicArea=True&amp;isModal=true&amp;asPopupView=true</t>
  </si>
  <si>
    <t>https://community.secop.gov.co/Public/Tendering/OpportunityDetail/Index?noticeUID=CO1.NTC.2579462&amp;isFromPublicArea=True&amp;isModal=true&amp;asPopupView=true</t>
  </si>
  <si>
    <t>https://community.secop.gov.co/Public/Tendering/OpportunityDetail/Index?noticeUID=CO1.NTC.2581149&amp;isFromPublicArea=True&amp;isModal=true&amp;asPopupView=true</t>
  </si>
  <si>
    <t>https://community.secop.gov.co/Public/Tendering/OpportunityDetail/Index?noticeUID=CO1.NTC.2520636&amp;isFromPublicArea=True&amp;isModal=true&amp;asPopupView=true</t>
  </si>
  <si>
    <t>https://community.secop.gov.co/Public/Tendering/OpportunityDetail/Index?noticeUID=CO1.NTC.2581890&amp;isFromPublicArea=True&amp;isModal=true&amp;asPopupView=true</t>
  </si>
  <si>
    <t>https://community.secop.gov.co/Public/Tendering/OpportunityDetail/Index?noticeUID=CO1.NTC.2582493&amp;isFromPublicArea=True&amp;isModal=true&amp;asPopupView=true</t>
  </si>
  <si>
    <t>https://community.secop.gov.co/Public/Tendering/OpportunityDetail/Index?noticeUID=CO1.NTC.2584212&amp;isFromPublicArea=True&amp;isModal=true&amp;asPopupView=true</t>
  </si>
  <si>
    <t>https://community.secop.gov.co/Public/Tendering/OpportunityDetail/Index?noticeUID=CO1.NTC.2584456&amp;isFromPublicArea=True&amp;isModal=true&amp;asPopupView=true</t>
  </si>
  <si>
    <t>https://community.secop.gov.co/Public/Tendering/OpportunityDetail/Index?noticeUID=CO1.NTC.2579817&amp;isFromPublicArea=True&amp;isModal=true&amp;asPopupView=true</t>
  </si>
  <si>
    <t>https://community.secop.gov.co/Public/Tendering/OpportunityDetail/Index?noticeUID=CO1.NTC.2579859&amp;isFromPublicArea=True&amp;isModal=true&amp;asPopupView=true</t>
  </si>
  <si>
    <t>https://community.secop.gov.co/Public/Tendering/OpportunityDetail/Index?noticeUID=CO1.NTC.2579880&amp;isFromPublicArea=True&amp;isModal=true&amp;asPopupView=true</t>
  </si>
  <si>
    <t>https://community.secop.gov.co/Public/Tendering/OpportunityDetail/Index?noticeUID=CO1.NTC.2579979&amp;isFromPublicArea=True&amp;isModal=true&amp;asPopupView=true</t>
  </si>
  <si>
    <t>https://community.secop.gov.co/Public/Tendering/OpportunityDetail/Index?noticeUID=CO1.NTC.2580229&amp;isFromPublicArea=True&amp;isModal=true&amp;asPopupView=true</t>
  </si>
  <si>
    <t>https://community.secop.gov.co/Public/Tendering/OpportunityDetail/Index?noticeUID=CO1.NTC.2580527&amp;isFromPublicArea=True&amp;isModal=true&amp;asPopupView=true</t>
  </si>
  <si>
    <t>https://community.secop.gov.co/Public/Tendering/OpportunityDetail/Index?noticeUID=CO1.NTC.2580189&amp;isFromPublicArea=True&amp;isModal=true&amp;asPopupView=true</t>
  </si>
  <si>
    <t>https://community.secop.gov.co/Public/Tendering/OpportunityDetail/Index?noticeUID=CO1.NTC.2580638&amp;isFromPublicArea=True&amp;isModal=true&amp;asPopupView=true</t>
  </si>
  <si>
    <t>https://community.secop.gov.co/Public/Tendering/OpportunityDetail/Index?noticeUID=CO1.NTC.2580821&amp;isFromPublicArea=True&amp;isModal=true&amp;asPopupView=true</t>
  </si>
  <si>
    <t>https://community.secop.gov.co/Public/Tendering/OpportunityDetail/Index?noticeUID=CO1.NTC.2586614&amp;isFromPublicArea=True&amp;isModal=true&amp;asPopupView=true</t>
  </si>
  <si>
    <t>https://community.secop.gov.co/Public/Tendering/OpportunityDetail/Index?noticeUID=CO1.NTC.2578700&amp;isFromPublicArea=True&amp;isModal=true&amp;asPopupView=true</t>
  </si>
  <si>
    <t>https://community.secop.gov.co/Public/Tendering/OpportunityDetail/Index?noticeUID=CO1.NTC.2579358&amp;isFromPublicArea=True&amp;isModal=true&amp;asPopupView=true</t>
  </si>
  <si>
    <t>https://community.secop.gov.co/Public/Tendering/OpportunityDetail/Index?noticeUID=CO1.NTC.2585242&amp;isFromPublicArea=True&amp;isModal=true&amp;asPopupView=true</t>
  </si>
  <si>
    <t>https://community.secop.gov.co/Public/Tendering/OpportunityDetail/Index?noticeUID=CO1.NTC.2578276&amp;isFromPublicArea=True&amp;isModal=true&amp;asPopupView=true</t>
  </si>
  <si>
    <t>https://community.secop.gov.co/Public/Tendering/OpportunityDetail/Index?noticeUID=CO1.NTC.2581333&amp;isFromPublicArea=True&amp;isModal=true&amp;asPopupView=true</t>
  </si>
  <si>
    <t>https://community.secop.gov.co/Public/Tendering/OpportunityDetail/Index?noticeUID=CO1.NTC.2584911&amp;isFromPublicArea=True&amp;isModal=true&amp;asPopupView=true</t>
  </si>
  <si>
    <t>https://community.secop.gov.co/Public/Tendering/OpportunityDetail/Index?noticeUID=CO1.NTC.2584942&amp;isFromPublicArea=True&amp;isModal=true&amp;asPopupView=true</t>
  </si>
  <si>
    <t>https://community.secop.gov.co/Public/Tendering/OpportunityDetail/Index?noticeUID=CO1.NTC.2585212&amp;isFromPublicArea=True&amp;isModal=true&amp;asPopupView=true</t>
  </si>
  <si>
    <t>https://community.secop.gov.co/Public/Tendering/OpportunityDetail/Index?noticeUID=CO1.NTC.2585081&amp;isFromPublicArea=True&amp;isModal=true&amp;asPopupView=true</t>
  </si>
  <si>
    <t>https://community.secop.gov.co/Public/Tendering/OpportunityDetail/Index?noticeUID=CO1.NTC.2585369&amp;isFromPublicArea=True&amp;isModal=true&amp;asPopupView=true</t>
  </si>
  <si>
    <t>https://community.secop.gov.co/Public/Tendering/OpportunityDetail/Index?noticeUID=CO1.NTC.2585683&amp;isFromPublicArea=True&amp;isModal=true&amp;asPopupView=true</t>
  </si>
  <si>
    <t>https://community.secop.gov.co/Public/Tendering/OpportunityDetail/Index?noticeUID=CO1.NTC.2582899&amp;isFromPublicArea=True&amp;isModal=true&amp;asPopupView=true</t>
  </si>
  <si>
    <t>https://community.secop.gov.co/Public/Tendering/OpportunityDetail/Index?noticeUID=CO1.NTC.2583410&amp;isFromPublicArea=True&amp;isModal=true&amp;asPopupView=true</t>
  </si>
  <si>
    <t>https://community.secop.gov.co/Public/Tendering/OpportunityDetail/Index?noticeUID=CO1.NTC.2596353&amp;isFromPublicArea=True&amp;isModal=true&amp;asPopupView=true</t>
  </si>
  <si>
    <t>https://community.secop.gov.co/Public/Tendering/OpportunityDetail/Index?noticeUID=CO1.NTC.2583594&amp;isFromPublicArea=True&amp;isModal=true&amp;asPopupView=true</t>
  </si>
  <si>
    <t>https://community.secop.gov.co/Public/Tendering/OpportunityDetail/Index?noticeUID=CO1.NTC.2584124&amp;isFromPublicArea=True&amp;isModal=true&amp;asPopupView=true</t>
  </si>
  <si>
    <t xml:space="preserve">https://community.secop.gov.co/Public/Tendering/ContractNoticePhases/View?PPI=CO1.PPI.16642091&amp;isFromPublicArea=True&amp;isModal=False
</t>
  </si>
  <si>
    <t>https://community.secop.gov.co/Public/Tendering/OpportunityDetail/Index?noticeUID=CO1.NTC.2585416&amp;isFromPublicArea=True&amp;isModal=true&amp;asPopupView=true</t>
  </si>
  <si>
    <t>https://community.secop.gov.co/Public/Tendering/OpportunityDetail/Index?noticeUID=CO1.NTC.2585601&amp;isFromPublicArea=True&amp;isModal=true&amp;asPopupView=true</t>
  </si>
  <si>
    <t>https://community.secop.gov.co/Public/Tendering/OpportunityDetail/Index?noticeUID=CO1.NTC.2585462&amp;isFromPublicArea=True&amp;isModal=true&amp;asPopupView=true</t>
  </si>
  <si>
    <t>https://community.secop.gov.co/Public/Tendering/OpportunityDetail/Index?noticeUID=CO1.NTC.2585732&amp;isFromPublicArea=True&amp;isModal=true&amp;asPopupView=true</t>
  </si>
  <si>
    <t>https://community.secop.gov.co/Public/Tendering/OpportunityDetail/Index?noticeUID=CO1.NTC.2585748&amp;isFromPublicArea=True&amp;isModal=true&amp;asPopupView=true</t>
  </si>
  <si>
    <t>https://community.secop.gov.co/Public/Tendering/OpportunityDetail/Index?noticeUID=CO1.NTC.2585917&amp;isFromPublicArea=True&amp;isModal=true&amp;asPopupView=true</t>
  </si>
  <si>
    <t>https://community.secop.gov.co/Public/Tendering/OpportunityDetail/Index?noticeUID=CO1.NTC.2585787&amp;isFromPublicArea=True&amp;isModal=true&amp;asPopupView=true</t>
  </si>
  <si>
    <t>https://community.secop.gov.co/Public/Tendering/OpportunityDetail/Index?noticeUID=CO1.NTC.2585851&amp;isFromPublicArea=True&amp;isModal=true&amp;asPopupView=true</t>
  </si>
  <si>
    <t>https://community.secop.gov.co/Public/Tendering/OpportunityDetail/Index?noticeUID=CO1.NTC.2585882&amp;isFromPublicArea=True&amp;isModal=true&amp;asPopupView=true</t>
  </si>
  <si>
    <t>https://community.secop.gov.co/Public/Tendering/OpportunityDetail/Index?noticeUID=CO1.NTC.2585563&amp;isFromPublicArea=True&amp;isModal=true&amp;asPopupView=true</t>
  </si>
  <si>
    <t>https://community.secop.gov.co/Public/Tendering/OpportunityDetail/Index?noticeUID=CO1.NTC.2585392&amp;isFromPublicArea=True&amp;isModal=true&amp;asPopupView=true</t>
  </si>
  <si>
    <t>https://community.secop.gov.co/Public/Tendering/OpportunityDetail/Index?noticeUID=CO1.NTC.2585693&amp;isFromPublicArea=True&amp;isModal=true&amp;asPopupView=true</t>
  </si>
  <si>
    <t>https://community.secop.gov.co/Public/Tendering/OpportunityDetail/Index?noticeUID=CO1.NTC.2586204&amp;isFromPublicArea=True&amp;isModal=true&amp;asPopupView=true</t>
  </si>
  <si>
    <t>https://community.secop.gov.co/Public/Tendering/OpportunityDetail/Index?noticeUID=CO1.NTC.2583170&amp;isFromPublicArea=True&amp;isModal=true&amp;asPopupView=true</t>
  </si>
  <si>
    <t>https://community.secop.gov.co/Public/Tendering/OpportunityDetail/Index?noticeUID=CO1.NTC.2583644&amp;isFromPublicArea=True&amp;isModal=true&amp;asPopupView=true</t>
  </si>
  <si>
    <t>https://community.secop.gov.co/Public/Tendering/OpportunityDetail/Index?noticeUID=CO1.NTC.2583854&amp;isFromPublicArea=True&amp;isModal=true&amp;asPopupView=true</t>
  </si>
  <si>
    <t>https://community.secop.gov.co/Public/Tendering/OpportunityDetail/Index?noticeUID=CO1.NTC.2590482&amp;isFromPublicArea=True&amp;isModal=true&amp;asPopupView=true</t>
  </si>
  <si>
    <t>https://community.secop.gov.co/Public/Tendering/OpportunityDetail/Index?noticeUID=CO1.NTC.2583374&amp;isFromPublicArea=True&amp;isModal=true&amp;asPopupView=true</t>
  </si>
  <si>
    <t>https://community.secop.gov.co/Public/Tendering/OpportunityDetail/Index?noticeUID=CO1.NTC.2583650&amp;isFromPublicArea=True&amp;isModal=true&amp;asPopupView=true</t>
  </si>
  <si>
    <t>https://community.secop.gov.co/Public/Tendering/OpportunityDetail/Index?noticeUID=CO1.NTC.2583397&amp;isFromPublicArea=True&amp;isModal=true&amp;asPopupView=true</t>
  </si>
  <si>
    <t>https://community.secop.gov.co/Public/Tendering/OpportunityDetail/Index?noticeUID=CO1.NTC.2583675&amp;isFromPublicArea=True&amp;isModal=true&amp;asPopupView=true</t>
  </si>
  <si>
    <t>https://community.secop.gov.co/Public/Tendering/OpportunityDetail/Index?noticeUID=CO1.NTC.2583954&amp;isFromPublicArea=True&amp;isModal=true&amp;asPopupView=true</t>
  </si>
  <si>
    <t>https://community.secop.gov.co/Public/Tendering/OpportunityDetail/Index?noticeUID=CO1.NTC.2583861&amp;isFromPublicArea=True&amp;isModal=true&amp;asPopupView=true</t>
  </si>
  <si>
    <t>https://community.secop.gov.co/Public/Tendering/OpportunityDetail/Index?noticeUID=CO1.NTC.2584151&amp;isFromPublicArea=True&amp;isModal=true&amp;asPopupView=true</t>
  </si>
  <si>
    <t>https://community.secop.gov.co/Public/Tendering/OpportunityDetail/Index?noticeUID=CO1.NTC.2597236&amp;isFromPublicArea=True&amp;isModal=true&amp;asPopupView=true</t>
  </si>
  <si>
    <t>https://community.secop.gov.co/Public/Tendering/OpportunityDetail/Index?noticeUID=CO1.NTC.2597908&amp;isFromPublicArea=True&amp;isModal=true&amp;asPopupView=true</t>
  </si>
  <si>
    <t>https://community.secop.gov.co/Public/Tendering/OpportunityDetail/Index?noticeUID=CO1.NTC.2591897&amp;isFromPublicArea=True&amp;isModal=true&amp;asPopupView=true</t>
  </si>
  <si>
    <t>https://community.secop.gov.co/Public/Tendering/OpportunityDetail/Index?noticeUID=CO1.NTC.2592529&amp;isFromPublicArea=True&amp;isModal=true&amp;asPopupView=true</t>
  </si>
  <si>
    <t>https://community.secop.gov.co/Public/Tendering/OpportunityDetail/Index?noticeUID=CO1.NTC.2585409&amp;isFromPublicArea=True&amp;isModal=true&amp;asPopupView=true</t>
  </si>
  <si>
    <t>https://community.secop.gov.co/Public/Tendering/OpportunityDetail/Index?noticeUID=CO1.NTC.2608375&amp;isFromPublicArea=True&amp;isModal=true&amp;asPopupView=true</t>
  </si>
  <si>
    <t>https://community.secop.gov.co/Public/Tendering/OpportunityDetail/Index?noticeUID=CO1.NTC.2588654&amp;isFromPublicArea=True&amp;isModal=true&amp;asPopupView=true</t>
  </si>
  <si>
    <t>https://community.secop.gov.co/Public/Tendering/OpportunityDetail/Index?noticeUID=CO1.NTC.2588395&amp;isFromPublicArea=True&amp;isModal=true&amp;asPopupView=true</t>
  </si>
  <si>
    <t>https://community.secop.gov.co/Public/Tendering/OpportunityDetail/Index?noticeUID=CO1.NTC.2588945&amp;isFromPublicArea=True&amp;isModal=true&amp;asPopupView=true</t>
  </si>
  <si>
    <t>https://community.secop.gov.co/Public/Tendering/OpportunityDetail/Index?noticeUID=CO1.NTC.2589019&amp;isFromPublicArea=True&amp;isModal=true&amp;asPopupView=true</t>
  </si>
  <si>
    <t>https://community.secop.gov.co/Public/Tendering/OpportunityDetail/Index?noticeUID=CO1.NTC.2589063&amp;isFromPublicArea=True&amp;isModal=true&amp;asPopupView=true</t>
  </si>
  <si>
    <t>https://community.secop.gov.co/Public/Tendering/OpportunityDetail/Index?noticeUID=CO1.NTC.2602311&amp;isFromPublicArea=True&amp;isModal=true&amp;asPopupView=true</t>
  </si>
  <si>
    <t>https://community.secop.gov.co/Public/Tendering/OpportunityDetail/Index?noticeUID=CO1.NTC.2589926&amp;isFromPublicArea=True&amp;isModal=true&amp;asPopupView=true</t>
  </si>
  <si>
    <t>https://community.secop.gov.co/Public/Tendering/OpportunityDetail/Index?noticeUID=CO1.NTC.2589683&amp;isFromPublicArea=True&amp;isModal=true&amp;asPopupView=true</t>
  </si>
  <si>
    <t>https://community.secop.gov.co/Public/Tendering/OpportunityDetail/Index?noticeUID=CO1.NTC.2592417&amp;isFromPublicArea=True&amp;isModal=true&amp;asPopupView=true</t>
  </si>
  <si>
    <t>https://community.secop.gov.co/Public/Tendering/OpportunityDetail/Index?noticeUID=CO1.NTC.2602826&amp;isFromPublicArea=True&amp;isModal=true&amp;asPopupView=true</t>
  </si>
  <si>
    <t>https://community.secop.gov.co/Public/Tendering/OpportunityDetail/Index?noticeUID=CO1.NTC.2593805&amp;isFromPublicArea=True&amp;isModal=true&amp;asPopupView=true</t>
  </si>
  <si>
    <t>https://community.secop.gov.co/Public/Tendering/OpportunityDetail/Index?noticeUID=CO1.NTC.2591990&amp;isFromPublicArea=True&amp;isModal=true&amp;asPopupView=true</t>
  </si>
  <si>
    <t>https://community.secop.gov.co/Public/Tendering/OpportunityDetail/Index?noticeUID=CO1.NTC.2593308&amp;isFromPublicArea=True&amp;isModal=true&amp;asPopupView=true</t>
  </si>
  <si>
    <t>https://community.secop.gov.co/Public/Tendering/OpportunityDetail/Index?noticeUID=CO1.NTC.2587417&amp;isFromPublicArea=True&amp;isModal=true&amp;asPopupView=true</t>
  </si>
  <si>
    <t>https://community.secop.gov.co/Public/Tendering/OpportunityDetail/Index?noticeUID=CO1.NTC.2588272&amp;isFromPublicArea=True&amp;isModal=true&amp;asPopupView=true</t>
  </si>
  <si>
    <t>https://community.secop.gov.co/Public/Tendering/OpportunityDetail/Index?noticeUID=CO1.NTC.2588298&amp;isFromPublicArea=True&amp;isModal=true&amp;asPopupView=true</t>
  </si>
  <si>
    <t>https://community.secop.gov.co/Public/Tendering/OpportunityDetail/Index?noticeUID=CO1.NTC.2588491&amp;isFromPublicArea=True&amp;isModal=true&amp;asPopupView=true</t>
  </si>
  <si>
    <t>https://community.secop.gov.co/Public/Tendering/OpportunityDetail/Index?noticeUID=CO1.NTC.2591430&amp;isFromPublicArea=True&amp;isModal=true&amp;asPopupView=true</t>
  </si>
  <si>
    <t>https://community.secop.gov.co/Public/Tendering/OpportunityDetail/Index?noticeUID=CO1.NTC.2591736&amp;isFromPublicArea=True&amp;isModal=true&amp;asPopupView=true</t>
  </si>
  <si>
    <t>https://community.secop.gov.co/Public/Tendering/OpportunityDetail/Index?noticeUID=CO1.NTC.2591738&amp;isFromPublicArea=True&amp;isModal=true&amp;asPopupView=true</t>
  </si>
  <si>
    <t>https://community.secop.gov.co/Public/Tendering/OpportunityDetail/Index?noticeUID=CO1.NTC.2591739&amp;isFromPublicArea=True&amp;isModal=true&amp;asPopupView=true</t>
  </si>
  <si>
    <t>https://community.secop.gov.co/Public/Tendering/OpportunityDetail/Index?noticeUID=CO1.NTC.2591558&amp;isFromPublicArea=True&amp;isModal=true&amp;asPopupView=true</t>
  </si>
  <si>
    <t>https://community.secop.gov.co/Public/Tendering/OpportunityDetail/Index?noticeUID=CO1.NTC.2591638&amp;isFromPublicArea=True&amp;isModal=true&amp;asPopupView=true</t>
  </si>
  <si>
    <t>https://community.secop.gov.co/Public/Tendering/OpportunityDetail/Index?noticeUID=CO1.NTC.2596212&amp;isFromPublicArea=True&amp;isModal=true&amp;asPopupView=true</t>
  </si>
  <si>
    <t>https://community.secop.gov.co/Public/Tendering/OpportunityDetail/Index?noticeUID=CO1.NTC.2595842&amp;isFromPublicArea=True&amp;isModal=true&amp;asPopupView=true</t>
  </si>
  <si>
    <t>https://community.secop.gov.co/Public/Tendering/OpportunityDetail/Index?noticeUID=CO1.NTC.2595864&amp;isFromPublicArea=True&amp;isModal=true&amp;asPopupView=true</t>
  </si>
  <si>
    <t>https://community.secop.gov.co/Public/Tendering/OpportunityDetail/Index?noticeUID=CO1.NTC.2595894&amp;isFromPublicArea=True&amp;isModal=true&amp;asPopupView=true</t>
  </si>
  <si>
    <t>https://community.secop.gov.co/Public/Tendering/OpportunityDetail/Index?noticeUID=CO1.NTC.2596424&amp;isFromPublicArea=True&amp;isModal=true&amp;asPopupView=true</t>
  </si>
  <si>
    <t>https://community.secop.gov.co/Public/Tendering/OpportunityDetail/Index?noticeUID=CO1.NTC.2592984&amp;isFromPublicArea=True&amp;isModal=true&amp;asPopupView=true</t>
  </si>
  <si>
    <t>https://community.secop.gov.co/Public/Tendering/OpportunityDetail/Index?noticeUID=CO1.NTC.2593867&amp;isFromPublicArea=True&amp;isModal=true&amp;asPopupView=true</t>
  </si>
  <si>
    <t>https://community.secop.gov.co/Public/Tendering/OpportunityDetail/Index?noticeUID=CO1.NTC.2594222&amp;isFromPublicArea=True&amp;isModal=true&amp;asPopupView=true</t>
  </si>
  <si>
    <t>https://community.secop.gov.co/Public/Tendering/OpportunityDetail/Index?noticeUID=CO1.NTC.2595977&amp;isFromPublicArea=True&amp;isModal=true&amp;asPopupView=true</t>
  </si>
  <si>
    <t>https://community.secop.gov.co/Public/Tendering/OpportunityDetail/Index?noticeUID=CO1.NTC.2596572&amp;isFromPublicArea=True&amp;isModal=true&amp;asPopupView=true</t>
  </si>
  <si>
    <t>https://community.secop.gov.co/Public/Tendering/OpportunityDetail/Index?noticeUID=CO1.NTC.2597119&amp;isFromPublicArea=True&amp;isModal=true&amp;asPopupView=true</t>
  </si>
  <si>
    <t>https://community.secop.gov.co/Public/Tendering/OpportunityDetail/Index?noticeUID=CO1.NTC.2594471&amp;isFromPublicArea=True&amp;isModal=true&amp;asPopupView=true</t>
  </si>
  <si>
    <t>https://community.secop.gov.co/Public/Tendering/OpportunityDetail/Index?noticeUID=CO1.NTC.2597009&amp;isFromPublicArea=True&amp;isModal=true&amp;asPopupView=true</t>
  </si>
  <si>
    <t>https://community.secop.gov.co/Public/Tendering/OpportunityDetail/Index?noticeUID=CO1.NTC.2597467&amp;isFromPublicArea=True&amp;isModal=true&amp;asPopupView=true</t>
  </si>
  <si>
    <t>https://community.secop.gov.co/Public/Tendering/OpportunityDetail/Index?noticeUID=CO1.NTC.2597406&amp;isFromPublicArea=True&amp;isModal=true&amp;asPopupView=true</t>
  </si>
  <si>
    <t>https://community.secop.gov.co/Public/Tendering/OpportunityDetail/Index?noticeUID=CO1.NTC.2599498&amp;isFromPublicArea=True&amp;isModal=true&amp;asPopupView=true</t>
  </si>
  <si>
    <t>https://community.secop.gov.co/Public/Tendering/OpportunityDetail/Index?noticeUID=CO1.NTC.2598305&amp;isFromPublicArea=True&amp;isModal=true&amp;asPopupView=true</t>
  </si>
  <si>
    <t>https://community.secop.gov.co/Public/Tendering/OpportunityDetail/Index?noticeUID=CO1.NTC.2598289&amp;isFromPublicArea=True&amp;isModal=true&amp;asPopupView=true</t>
  </si>
  <si>
    <t>https://community.secop.gov.co/Public/Tendering/OpportunityDetail/Index?noticeUID=CO1.NTC.2598447&amp;isFromPublicArea=True&amp;isModal=true&amp;asPopupView=true</t>
  </si>
  <si>
    <t>https://community.secop.gov.co/Public/Tendering/OpportunityDetail/Index?noticeUID=CO1.NTC.2598947&amp;isFromPublicArea=True&amp;isModal=true&amp;asPopupView=true</t>
  </si>
  <si>
    <t>https://community.secop.gov.co/Public/Tendering/OpportunityDetail/Index?noticeUID=CO1.NTC.2595813&amp;isFromPublicArea=True&amp;isModal=true&amp;asPopupView=true</t>
  </si>
  <si>
    <t>https://community.secop.gov.co/Public/Tendering/OpportunityDetail/Index?noticeUID=CO1.NTC.2595661&amp;isFromPublicArea=True&amp;isModal=true&amp;asPopupView=true</t>
  </si>
  <si>
    <t>https://community.secop.gov.co/Public/Tendering/OpportunityDetail/Index?noticeUID=CO1.NTC.2595810&amp;isFromPublicArea=True&amp;isModal=true&amp;asPopupView=true</t>
  </si>
  <si>
    <t>https://community.secop.gov.co/Public/Tendering/OpportunityDetail/Index?noticeUID=CO1.NTC.2595679&amp;isFromPublicArea=True&amp;isModal=true&amp;asPopupView=true</t>
  </si>
  <si>
    <t>https://community.secop.gov.co/Public/Tendering/OpportunityDetail/Index?noticeUID=CO1.NTC.2595688&amp;isFromPublicArea=True&amp;isModal=true&amp;asPopupView=true</t>
  </si>
  <si>
    <t>https://community.secop.gov.co/Public/Tendering/OpportunityDetail/Index?noticeUID=CO1.NTC.2595819&amp;isFromPublicArea=True&amp;isModal=true&amp;asPopupView=true</t>
  </si>
  <si>
    <t>https://community.secop.gov.co/Public/Tendering/OpportunityDetail/Index?noticeUID=CO1.NTC.2537127&amp;isFromPublicArea=True&amp;isModal=true&amp;asPopupView=true</t>
  </si>
  <si>
    <t>https://community.secop.gov.co/Public/Tendering/OpportunityDetail/Index?noticeUID=CO1.NTC.2596107&amp;isFromPublicArea=True&amp;isModal=true&amp;asPopupView=true</t>
  </si>
  <si>
    <t>https://community.secop.gov.co/Public/Tendering/OpportunityDetail/Index?noticeUID=CO1.NTC.2596185&amp;isFromPublicArea=True&amp;isModal=true&amp;asPopupView=true</t>
  </si>
  <si>
    <t>https://community.secop.gov.co/Public/Tendering/OpportunityDetail/Index?noticeUID=CO1.NTC.2597108&amp;isFromPublicArea=True&amp;isModal=true&amp;asPopupView=true</t>
  </si>
  <si>
    <t>https://community.secop.gov.co/Public/Tendering/OpportunityDetail/Index?noticeUID=CO1.NTC.2597298&amp;isFromPublicArea=True&amp;isModal=true&amp;asPopupView=true</t>
  </si>
  <si>
    <t>https://community.secop.gov.co/Public/Tendering/OpportunityDetail/Index?noticeUID=CO1.NTC.2597922&amp;isFromPublicArea=True&amp;isModal=true&amp;asPopupView=true</t>
  </si>
  <si>
    <t>https://community.secop.gov.co/Public/Tendering/OpportunityDetail/Index?noticeUID=CO1.NTC.2598127&amp;isFromPublicArea=True&amp;isModal=true&amp;asPopupView=true</t>
  </si>
  <si>
    <t>https://community.secop.gov.co/Public/Tendering/OpportunityDetail/Index?noticeUID=CO1.NTC.2598642&amp;isFromPublicArea=True&amp;isModal=true&amp;asPopupView=true</t>
  </si>
  <si>
    <t>https://community.secop.gov.co/Public/Tendering/OpportunityDetail/Index?noticeUID=CO1.NTC.2599141&amp;isFromPublicArea=True&amp;isModal=true&amp;asPopupView=true</t>
  </si>
  <si>
    <t>https://community.secop.gov.co/Public/Tendering/OpportunityDetail/Index?noticeUID=CO1.NTC.2597898&amp;isFromPublicArea=True&amp;isModal=true&amp;asPopupView=true</t>
  </si>
  <si>
    <t>https://community.secop.gov.co/Public/Tendering/OpportunityDetail/Index?noticeUID=CO1.NTC.2598046&amp;isFromPublicArea=True&amp;isModal=true&amp;asPopupView=true</t>
  </si>
  <si>
    <t>https://community.secop.gov.co/Public/Tendering/OpportunityDetail/Index?noticeUID=CO1.NTC.2598708&amp;isFromPublicArea=True&amp;isModal=true&amp;asPopupView=true</t>
  </si>
  <si>
    <t>https://community.secop.gov.co/Public/Tendering/OpportunityDetail/Index?noticeUID=CO1.NTC.2598643&amp;isFromPublicArea=True&amp;isModal=true&amp;asPopupView=true</t>
  </si>
  <si>
    <t>https://community.secop.gov.co/Public/Tendering/OpportunityDetail/Index?noticeUID=CO1.NTC.2561572&amp;isFromPublicArea=True&amp;isModal=true&amp;asPopupView=true</t>
  </si>
  <si>
    <t>https://community.secop.gov.co/Public/Tendering/OpportunityDetail/Index?noticeUID=CO1.NTC.2599359&amp;isFromPublicArea=True&amp;isModal=true&amp;asPopupView=true</t>
  </si>
  <si>
    <t>https://community.secop.gov.co/Public/Tendering/OpportunityDetail/Index?noticeUID=CO1.NTC.2600596&amp;isFromPublicArea=True&amp;isModal=true&amp;asPopupView=true</t>
  </si>
  <si>
    <t>https://community.secop.gov.co/Public/Tendering/OpportunityDetail/Index?noticeUID=CO1.NTC.2604117&amp;isFromPublicArea=True&amp;isModal=true&amp;asPopupView=true</t>
  </si>
  <si>
    <t>https://community.secop.gov.co/Public/Tendering/OpportunityDetail/Index?noticeUID=CO1.NTC.2604156&amp;isFromPublicArea=True&amp;isModal=true&amp;asPopupView=true</t>
  </si>
  <si>
    <t>https://community.secop.gov.co/Public/Tendering/OpportunityDetail/Index?noticeUID=CO1.NTC.2604176&amp;isFromPublicArea=True&amp;isModal=true&amp;asPopupView=true</t>
  </si>
  <si>
    <t>https://community.secop.gov.co/Public/Tendering/OpportunityDetail/Index?noticeUID=CO1.NTC.2625378&amp;isFromPublicArea=True&amp;isModal=true&amp;asPopupView=true</t>
  </si>
  <si>
    <t>https://community.secop.gov.co/Public/Tendering/OpportunityDetail/Index?noticeUID=CO1.NTC.2605196&amp;isFromPublicArea=True&amp;isModal=true&amp;asPopupView=true</t>
  </si>
  <si>
    <t>https://community.secop.gov.co/Public/Tendering/OpportunityDetail/Index?noticeUID=CO1.NTC.2603880&amp;isFromPublicArea=True&amp;isModal=true&amp;asPopupView=true</t>
  </si>
  <si>
    <t>https://community.secop.gov.co/Public/Tendering/OpportunityDetail/Index?noticeUID=CO1.NTC.2607736&amp;isFromPublicArea=True&amp;isModal=true&amp;asPopupView=true</t>
  </si>
  <si>
    <t>https://community.secop.gov.co/Public/Tendering/OpportunityDetail/Index?noticeUID=CO1.NTC.2609004&amp;isFromPublicArea=True&amp;isModal=true&amp;asPopupView=true</t>
  </si>
  <si>
    <t>https://community.secop.gov.co/Public/Tendering/OpportunityDetail/Index?noticeUID=CO1.NTC.2607532&amp;isFromPublicArea=True&amp;isModal=true&amp;asPopupView=true</t>
  </si>
  <si>
    <t>https://community.secop.gov.co/Public/Tendering/OpportunityDetail/Index?noticeUID=CO1.NTC.2607865&amp;isFromPublicArea=True&amp;isModal=true&amp;asPopupView=true</t>
  </si>
  <si>
    <t>https://community.secop.gov.co/Public/Tendering/OpportunityDetail/Index?noticeUID=CO1.NTC.2608041&amp;isFromPublicArea=True&amp;isModal=true&amp;asPopupView=true</t>
  </si>
  <si>
    <t>https://community.secop.gov.co/Public/Tendering/OpportunityDetail/Index?noticeUID=CO1.NTC.2608148&amp;isFromPublicArea=True&amp;isModal=true&amp;asPopupView=true</t>
  </si>
  <si>
    <t>https://community.secop.gov.co/Public/Tendering/OpportunityDetail/Index?noticeUID=CO1.NTC.2608331&amp;isFromPublicArea=True&amp;isModal=False</t>
  </si>
  <si>
    <t>https://community.secop.gov.co/Public/Tendering/OpportunityDetail/Index?noticeUID=CO1.NTC.2608173&amp;isFromPublicArea=True&amp;isModal=true&amp;asPopupView=true</t>
  </si>
  <si>
    <t>https://community.secop.gov.co/Public/Tendering/OpportunityDetail/Index?noticeUID=CO1.NTC.2609420&amp;isFromPublicArea=True&amp;isModal=true&amp;asPopupView=true</t>
  </si>
  <si>
    <t>https://community.secop.gov.co/Public/Tendering/OpportunityDetail/Index?noticeUID=CO1.NTC.2610658&amp;isFromPublicArea=True&amp;isModal=true&amp;asPopupView=true</t>
  </si>
  <si>
    <t>https://community.secop.gov.co/Public/Tendering/OpportunityDetail/Index?noticeUID=CO1.NTC.2646002&amp;isFromPublicArea=True&amp;isModal=true&amp;asPopupView=true</t>
  </si>
  <si>
    <t>https://community.secop.gov.co/Public/Tendering/OpportunityDetail/Index?noticeUID=CO1.NTC.2617831&amp;isFromPublicArea=True&amp;isModal=true&amp;asPopupView=true</t>
  </si>
  <si>
    <t>https://community.secop.gov.co/Public/Tendering/OpportunityDetail/Index?noticeUID=CO1.NTC.2617796&amp;isFromPublicArea=True&amp;isModal=true&amp;asPopupView=true</t>
  </si>
  <si>
    <t>https://community.secop.gov.co/Public/Tendering/OpportunityDetail/Index?noticeUID=CO1.NTC.2618211&amp;isFromPublicArea=True&amp;isModal=true&amp;asPopupView=true</t>
  </si>
  <si>
    <t>https://community.secop.gov.co/Public/Tendering/OpportunityDetail/Index?noticeUID=CO1.NTC.2618457&amp;isFromPublicArea=True&amp;isModal=true&amp;asPopupView=true</t>
  </si>
  <si>
    <t>https://community.secop.gov.co/Public/Tendering/OpportunityDetail/Index?noticeUID=CO1.NTC.2618735&amp;isFromPublicArea=True&amp;isModal=true&amp;asPopupView=true</t>
  </si>
  <si>
    <t>https://community.secop.gov.co/Public/Tendering/OpportunityDetail/Index?noticeUID=CO1.NTC.2619201&amp;isFromPublicArea=True&amp;isModal=true&amp;asPopupView=true</t>
  </si>
  <si>
    <t>https://community.secop.gov.co/Public/Tendering/OpportunityDetail/Index?noticeUID=CO1.NTC.2618955&amp;isFromPublicArea=True&amp;isModal=False</t>
  </si>
  <si>
    <t>https://community.secop.gov.co/Public/Tendering/OpportunityDetail/Index?noticeUID=CO1.NTC.2619251&amp;isFromPublicArea=True&amp;isModal=False</t>
  </si>
  <si>
    <t>https://community.secop.gov.co/Public/Tendering/ContractNoticePhases/View?PPI=CO1.PPI.16507559&amp;isFromPublicArea=True&amp;isModal=False</t>
  </si>
  <si>
    <t>https://community.secop.gov.co/Public/Tendering/OpportunityDetail/Index?noticeUID=CO1.NTC.2619642&amp;isFromPublicArea=True&amp;isModal=False</t>
  </si>
  <si>
    <t>https://community.secop.gov.co/Public/Tendering/OpportunityDetail/Index?noticeUID=CO1.NTC.2611431&amp;isFromPublicArea=True&amp;isModal=true&amp;asPopupView=true</t>
  </si>
  <si>
    <t>https://community.secop.gov.co/Public/Tendering/OpportunityDetail/Index?noticeUID=CO1.NTC.2613315&amp;isFromPublicArea=True&amp;isModal=true&amp;asPopupView=true</t>
  </si>
  <si>
    <t>https://community.secop.gov.co/Public/Tendering/OpportunityDetail/Index?noticeUID=CO1.NTC.2612216&amp;isFromPublicArea=True&amp;isModal=true&amp;asPopupView=true</t>
  </si>
  <si>
    <t>https://community.secop.gov.co/Public/Tendering/OpportunityDetail/Index?noticeUID=CO1.NTC.2612193&amp;isFromPublicArea=True&amp;isModal=true&amp;asPopupView=true</t>
  </si>
  <si>
    <t>https://community.secop.gov.co/Public/Tendering/OpportunityDetail/Index?noticeUID=CO1.NTC.2612989&amp;isFromPublicArea=True&amp;isModal=true&amp;asPopupView=true</t>
  </si>
  <si>
    <t>https://community.secop.gov.co/Public/Tendering/OpportunityDetail/Index?noticeUID=CO1.NTC.2612494&amp;isFromPublicArea=True&amp;isModal=true&amp;asPopupView=true</t>
  </si>
  <si>
    <t>https://community.secop.gov.co/Public/Tendering/OpportunityDetail/Index?noticeUID=CO1.NTC.2620032&amp;isFromPublicArea=True&amp;isModal=true&amp;asPopupView=true</t>
  </si>
  <si>
    <t>https://community.secop.gov.co/Public/Tendering/OpportunityDetail/Index?noticeUID=CO1.NTC.2615592&amp;isFromPublicArea=True&amp;isModal=true&amp;asPopupView=true</t>
  </si>
  <si>
    <t>https://community.secop.gov.co/Public/Tendering/OpportunityDetail/Index?noticeUID=CO1.NTC.2619594&amp;isFromPublicArea=True&amp;isModal=true&amp;asPopupView=true</t>
  </si>
  <si>
    <t>https://community.secop.gov.co/Public/Tendering/OpportunityDetail/Index?noticeUID=CO1.NTC.2620720&amp;isFromPublicArea=True&amp;isModal=true&amp;asPopupView=true</t>
  </si>
  <si>
    <t>https://community.secop.gov.co/Public/Tendering/OpportunityDetail/Index?noticeUID=CO1.NTC.2621108&amp;isFromPublicArea=True&amp;isModal=False</t>
  </si>
  <si>
    <t>https://community.secop.gov.co/Public/Tendering/OpportunityDetail/Index?noticeUID=CO1.NTC.2616370&amp;isFromPublicArea=True&amp;isModal=true&amp;asPopupView=true</t>
  </si>
  <si>
    <t>https://community.secop.gov.co/Public/Tendering/OpportunityDetail/Index?noticeUID=CO1.NTC.2617029&amp;isFromPublicArea=True&amp;isModal=true&amp;asPopupView=true</t>
  </si>
  <si>
    <t>https://community.secop.gov.co/Public/Tendering/OpportunityDetail/Index?noticeUID=CO1.NTC.2601878&amp;isFromPublicArea=True&amp;isModal=true&amp;asPopupView=true</t>
  </si>
  <si>
    <t>https://community.secop.gov.co/Public/Tendering/OpportunityDetail/Index?noticeUID=CO1.NTC.2605900&amp;isFromPublicArea=True&amp;isModal=true&amp;asPopupView=true</t>
  </si>
  <si>
    <t>https://community.secop.gov.co/Public/Tendering/OpportunityDetail/Index?noticeUID=CO1.NTC.2609617&amp;isFromPublicArea=True&amp;isModal=true&amp;asPopupView=true</t>
  </si>
  <si>
    <t>https://community.secop.gov.co/Public/Tendering/OpportunityDetail/Index?noticeUID=CO1.NTC.2611847&amp;isFromPublicArea=True&amp;isModal=true&amp;asPopupView=true</t>
  </si>
  <si>
    <t>https://community.secop.gov.co/Public/Tendering/OpportunityDetail/Index?noticeUID=CO1.NTC.2612663&amp;isFromPublicArea=True&amp;isModal=true&amp;asPopupView=true</t>
  </si>
  <si>
    <t>https://community.secop.gov.co/Public/Tendering/OpportunityDetail/Index?noticeUID=CO1.NTC.2618090&amp;isFromPublicArea=True&amp;isModal=true&amp;asPopupView=true</t>
  </si>
  <si>
    <t>https://community.secop.gov.co/Public/Tendering/OpportunityDetail/Index?noticeUID=CO1.NTC.2613005&amp;isFromPublicArea=True&amp;isModal=true&amp;asPopupView=true</t>
  </si>
  <si>
    <t>https://community.secop.gov.co/Public/Tendering/OpportunityDetail/Index?noticeUID=CO1.NTC.2613039&amp;isFromPublicArea=True&amp;isModal=true&amp;asPopupView=true</t>
  </si>
  <si>
    <t>https://community.secop.gov.co/Public/Tendering/OpportunityDetail/Index?noticeUID=CO1.NTC.2612885&amp;isFromPublicArea=True&amp;isModal=true&amp;asPopupView=true</t>
  </si>
  <si>
    <t>https://community.secop.gov.co/Public/Tendering/OpportunityDetail/Index?noticeUID=CO1.NTC.2613336&amp;isFromPublicArea=True&amp;isModal=true&amp;asPopupView=true</t>
  </si>
  <si>
    <t>https://community.secop.gov.co/Public/Tendering/OpportunityDetail/Index?noticeUID=CO1.NTC.2636043&amp;isFromPublicArea=True&amp;isModal=true&amp;asPopupView=true</t>
  </si>
  <si>
    <t>https://community.secop.gov.co/Public/Tendering/OpportunityDetail/Index?noticeUID=CO1.NTC.2635427&amp;isFromPublicArea=True&amp;isModal=true&amp;asPopupView=true</t>
  </si>
  <si>
    <t>https://community.secop.gov.co/Public/Tendering/OpportunityDetail/Index?noticeUID=CO1.NTC.2619363&amp;isFromPublicArea=True&amp;isModal=False</t>
  </si>
  <si>
    <t>https://community.secop.gov.co/Public/Tendering/OpportunityDetail/Index?noticeUID=CO1.NTC.2620835&amp;isFromPublicArea=True&amp;isModal=true&amp;asPopupView=true</t>
  </si>
  <si>
    <t>https://community.secop.gov.co/Public/Tendering/OpportunityDetail/Index?noticeUID=CO1.NTC.2620685&amp;isFromPublicArea=True&amp;isModal=False</t>
  </si>
  <si>
    <t>https://community.secop.gov.co/Public/Tendering/OpportunityDetail/Index?noticeUID=CO1.NTC.2621116&amp;isFromPublicArea=True&amp;isModal=False</t>
  </si>
  <si>
    <t>https://community.secop.gov.co/Public/Tendering/OpportunityDetail/Index?noticeUID=CO1.NTC.2621721&amp;isFromPublicArea=True&amp;isModal=False</t>
  </si>
  <si>
    <t>https://community.secop.gov.co/Public/Tendering/OpportunityDetail/Index?noticeUID=CO1.NTC.2621118&amp;isFromPublicArea=True&amp;isModal=False</t>
  </si>
  <si>
    <t>https://community.secop.gov.co/Public/Tendering/OpportunityDetail/Index?noticeUID=CO1.NTC.2620981&amp;isFromPublicArea=True&amp;isModal=False</t>
  </si>
  <si>
    <t>https://community.secop.gov.co/Public/Tendering/OpportunityDetail/Index?noticeUID=CO1.NTC.2626484&amp;isFromPublicArea=True&amp;isModal=true&amp;asPopupView=true</t>
  </si>
  <si>
    <t>https://community.secop.gov.co/Public/Tendering/OpportunityDetail/Index?noticeUID=CO1.NTC.2624596&amp;isFromPublicArea=True&amp;isModal=true&amp;asPopupView=true</t>
  </si>
  <si>
    <t>https://community.secop.gov.co/Public/Tendering/OpportunityDetail/Index?noticeUID=CO1.NTC.2624643&amp;isFromPublicArea=True&amp;isModal=true&amp;asPopupView=true</t>
  </si>
  <si>
    <t>https://community.secop.gov.co/Public/Tendering/OpportunityDetail/Index?noticeUID=CO1.NTC.2626826&amp;isFromPublicArea=True&amp;isModal=true&amp;asPopupView=true</t>
  </si>
  <si>
    <t>https://community.secop.gov.co/Public/Tendering/OpportunityDetail/Index?noticeUID=CO1.NTC.2628347&amp;isFromPublicArea=True&amp;isModal=true&amp;asPopupView=true</t>
  </si>
  <si>
    <t>https://community.secop.gov.co/Public/Tendering/OpportunityDetail/Index?noticeUID=CO1.NTC.2628762&amp;isFromPublicArea=True&amp;isModal=true&amp;asPopupView=true</t>
  </si>
  <si>
    <t>https://community.secop.gov.co/Public/Tendering/OpportunityDetail/Index?noticeUID=CO1.NTC.2625845&amp;isFromPublicArea=True&amp;isModal=true&amp;asPopupView=true</t>
  </si>
  <si>
    <t>https://community.secop.gov.co/Public/Tendering/OpportunityDetail/Index?noticeUID=CO1.NTC.2626471&amp;isFromPublicArea=True&amp;isModal=true&amp;asPopupView=true</t>
  </si>
  <si>
    <t>https://community.secop.gov.co/Public/Tendering/OpportunityDetail/Index?noticeUID=CO1.NTC.2627934&amp;isFromPublicArea=True&amp;isModal=true&amp;asPopupView=true</t>
  </si>
  <si>
    <t>https://community.secop.gov.co/Public/Tendering/OpportunityDetail/Index?noticeUID=CO1.NTC.2629250&amp;isFromPublicArea=True&amp;isModal=true&amp;asPopupView=true</t>
  </si>
  <si>
    <t>https://community.secop.gov.co/Public/Tendering/OpportunityDetail/Index?noticeUID=CO1.NTC.2629912&amp;isFromPublicArea=True&amp;isModal=true&amp;asPopupView=true</t>
  </si>
  <si>
    <t>https://community.secop.gov.co/Public/Tendering/OpportunityDetail/Index?noticeUID=CO1.NTC.2628644&amp;isFromPublicArea=True&amp;isModal=true&amp;asPopupView=true</t>
  </si>
  <si>
    <t>https://community.secop.gov.co/Public/Tendering/OpportunityDetail/Index?noticeUID=CO1.NTC.2628378&amp;isFromPublicArea=True&amp;isModal=true&amp;asPopupView=true</t>
  </si>
  <si>
    <t>https://community.secop.gov.co/Public/Tendering/OpportunityDetail/Index?noticeUID=CO1.NTC.2630391&amp;isFromPublicArea=True&amp;isModal=true&amp;asPopupView=true</t>
  </si>
  <si>
    <t>https://community.secop.gov.co/Public/Tendering/OpportunityDetail/Index?noticeUID=CO1.NTC.2631068&amp;isFromPublicArea=True&amp;isModal=true&amp;asPopupView=true</t>
  </si>
  <si>
    <t>https://community.secop.gov.co/Public/Tendering/OpportunityDetail/Index?noticeUID=CO1.NTC.2631642&amp;isFromPublicArea=True&amp;isModal=true&amp;asPopupView=true</t>
  </si>
  <si>
    <t>https://community.secop.gov.co/Public/Tendering/OpportunityDetail/Index?noticeUID=CO1.NTC.2629029&amp;isFromPublicArea=True&amp;isModal=true&amp;asPopupView=true</t>
  </si>
  <si>
    <t>https://community.secop.gov.co/Public/Tendering/OpportunityDetail/Index?noticeUID=CO1.NTC.2558350&amp;isFromPublicArea=True&amp;isModal=true&amp;asPopupView=true</t>
  </si>
  <si>
    <t>https://community.secop.gov.co/Public/Tendering/OpportunityDetail/Index?noticeUID=CO1.NTC.2628882&amp;isFromPublicArea=True&amp;isModal=true&amp;asPopupView=true</t>
  </si>
  <si>
    <t>https://community.secop.gov.co/Public/Tendering/OpportunityDetail/Index?noticeUID=CO1.NTC.2629280&amp;isFromPublicArea=True&amp;isModal=true&amp;asPopupView=true</t>
  </si>
  <si>
    <t>https://community.secop.gov.co/Public/Tendering/OpportunityDetail/Index?noticeUID=CO1.NTC.2630981&amp;isFromPublicArea=True&amp;isModal=true&amp;asPopupView=true</t>
  </si>
  <si>
    <t>https://community.secop.gov.co/Public/Tendering/OpportunityDetail/Index?noticeUID=CO1.NTC.2630493&amp;isFromPublicArea=True&amp;isModal=true&amp;asPopupView=true</t>
  </si>
  <si>
    <t>https://community.secop.gov.co/Public/Tendering/OpportunityDetail/Index?noticeUID=CO1.NTC.2631106&amp;isFromPublicArea=True&amp;isModal=true&amp;asPopupView=true</t>
  </si>
  <si>
    <t>https://community.secop.gov.co/Public/Tendering/OpportunityDetail/Index?noticeUID=CO1.NTC.2630855&amp;isFromPublicArea=True&amp;isModal=true&amp;asPopupView=true</t>
  </si>
  <si>
    <t>https://community.secop.gov.co/Public/Tendering/OpportunityDetail/Index?noticeUID=CO1.NTC.2633862&amp;isFromPublicArea=True&amp;isModal=true&amp;asPopupView=true</t>
  </si>
  <si>
    <t>https://community.secop.gov.co/Public/Tendering/OpportunityDetail/Index?noticeUID=CO1.NTC.2634238&amp;isFromPublicArea=True&amp;isModal=true&amp;asPopupView=true</t>
  </si>
  <si>
    <t>https://community.secop.gov.co/Public/Tendering/OpportunityDetail/Index?noticeUID=CO1.NTC.2633582&amp;isFromPublicArea=True&amp;isModal=true&amp;asPopupView=true</t>
  </si>
  <si>
    <t>https://community.secop.gov.co/Public/Tendering/OpportunityDetail/Index?noticeUID=CO1.NTC.2646313&amp;isFromPublicArea=True&amp;isModal=true&amp;asPopupView=true</t>
  </si>
  <si>
    <t>https://community.secop.gov.co/Public/Tendering/OpportunityDetail/Index?noticeUID=CO1.NTC.2633905&amp;isFromPublicArea=True&amp;isModal=true&amp;asPopupView=true</t>
  </si>
  <si>
    <t>https://community.secop.gov.co/Public/Tendering/OpportunityDetail/Index?noticeUID=CO1.NTC.2634786&amp;isFromPublicArea=True&amp;isModal=true&amp;asPopupView=true</t>
  </si>
  <si>
    <t>https://community.secop.gov.co/Public/Tendering/OpportunityDetail/Index?noticeUID=CO1.NTC.2636058&amp;isFromPublicArea=True&amp;isModal=true&amp;asPopupView=true</t>
  </si>
  <si>
    <t>https://community.secop.gov.co/Public/Tendering/OpportunityDetail/Index?noticeUID=CO1.NTC.2635452&amp;isFromPublicArea=True&amp;isModal=true&amp;asPopupView=true</t>
  </si>
  <si>
    <t>https://community.secop.gov.co/Public/Tendering/OpportunityDetail/Index?noticeUID=CO1.NTC.2635908&amp;isFromPublicArea=True&amp;isModal=true&amp;asPopupView=true</t>
  </si>
  <si>
    <t>https://community.secop.gov.co/Public/Tendering/OpportunityDetail/Index?noticeUID=CO1.NTC.2635639&amp;isFromPublicArea=True&amp;isModal=true&amp;asPopupView=true</t>
  </si>
  <si>
    <t>https://community.secop.gov.co/Public/Tendering/OpportunityDetail/Index?noticeUID=CO1.NTC.2635751&amp;isFromPublicArea=True&amp;isModal=true&amp;asPopupView=true</t>
  </si>
  <si>
    <t>https://community.secop.gov.co/Public/Tendering/OpportunityDetail/Index?noticeUID=CO1.NTC.2648330&amp;isFromPublicArea=True&amp;isModal=true&amp;asPopupView=true</t>
  </si>
  <si>
    <t>https://community.secop.gov.co/Public/Tendering/OpportunityDetail/Index?noticeUID=CO1.NTC.2635603&amp;isFromPublicArea=True&amp;isModal=true&amp;asPopupView=true</t>
  </si>
  <si>
    <t>https://community.secop.gov.co/Public/Tendering/OpportunityDetail/Index?noticeUID=CO1.NTC.2635471&amp;isFromPublicArea=True&amp;isModal=true&amp;asPopupView=true</t>
  </si>
  <si>
    <t>https://community.secop.gov.co/Public/Tendering/OpportunityDetail/Index?noticeUID=CO1.NTC.2644246&amp;isFromPublicArea=True&amp;isModal=true&amp;asPopupView=true</t>
  </si>
  <si>
    <t>https://community.secop.gov.co/Public/Tendering/OpportunityDetail/Index?noticeUID=CO1.NTC.2642793&amp;isFromPublicArea=True&amp;isModal=true&amp;asPopupView=true</t>
  </si>
  <si>
    <t>https://community.secop.gov.co/Public/Tendering/OpportunityDetail/Index?noticeUID=CO1.NTC.2647404&amp;isFromPublicArea=True&amp;isModal=true&amp;asPopupView=true</t>
  </si>
  <si>
    <t>https://community.secop.gov.co/Public/Tendering/OpportunityDetail/Index?noticeUID=CO1.NTC.2645327&amp;isFromPublicArea=True&amp;isModal=true&amp;asPopupView=true</t>
  </si>
  <si>
    <t>https://community.secop.gov.co/Public/Tendering/OpportunityDetail/Index?noticeUID=CO1.NTC.2649225&amp;isFromPublicArea=True&amp;isModal=true&amp;asPopupView=true</t>
  </si>
  <si>
    <t>https://community.secop.gov.co/Public/Tendering/OpportunityDetail/Index?noticeUID=CO1.NTC.2646483&amp;isFromPublicArea=True&amp;isModal=true&amp;asPopupView=true</t>
  </si>
  <si>
    <t>https://community.secop.gov.co/Public/Tendering/OpportunityDetail/Index?noticeUID=CO1.NTC.2646267&amp;isFromPublicArea=True&amp;isModal=true&amp;asPopupView=true</t>
  </si>
  <si>
    <t>https://community.secop.gov.co/Public/Tendering/OpportunityDetail/Index?noticeUID=CO1.NTC.2645408&amp;isFromPublicArea=True&amp;isModal=true&amp;asPopupView=true</t>
  </si>
  <si>
    <t>https://community.secop.gov.co/Public/Tendering/OpportunityDetail/Index?noticeUID=CO1.NTC.2645523&amp;isFromPublicArea=True&amp;isModal=true&amp;asPopupView=true</t>
  </si>
  <si>
    <t>https://community.secop.gov.co/Public/Tendering/OpportunityDetail/Index?noticeUID=CO1.NTC.2646028&amp;isFromPublicArea=True&amp;isModal=true&amp;asPopupView=true</t>
  </si>
  <si>
    <t>https://community.secop.gov.co/Public/Tendering/OpportunityDetail/Index?noticeUID=CO1.NTC.2690684&amp;isFromPublicArea=True&amp;isModal=true&amp;asPopupView=true</t>
  </si>
  <si>
    <t>https://community.secop.gov.co/Public/Tendering/OpportunityDetail/Index?noticeUID=CO1.NTC.2646743&amp;isFromPublicArea=True&amp;isModal=true&amp;asPopupView=true</t>
  </si>
  <si>
    <t>https://community.secop.gov.co/Public/Tendering/OpportunityDetail/Index?noticeUID=CO1.NTC.2684200&amp;isFromPublicArea=True&amp;isModal=true&amp;asPopupView=true</t>
  </si>
  <si>
    <t>https://community.secop.gov.co/Public/Tendering/OpportunityDetail/Index?noticeUID=CO1.NTC.2684844&amp;isFromPublicArea=True&amp;isModal=true&amp;asPopupView=true</t>
  </si>
  <si>
    <t>https://community.secop.gov.co/Public/Tendering/OpportunityDetail/Index?noticeUID=CO1.NTC.2648273&amp;isFromPublicArea=True&amp;isModal=true&amp;asPopupView=true</t>
  </si>
  <si>
    <t>https://community.secop.gov.co/Public/Tendering/OpportunityDetail/Index?noticeUID=CO1.NTC.2648464&amp;isFromPublicArea=True&amp;isModal=true&amp;asPopupView=true</t>
  </si>
  <si>
    <t>https://community.secop.gov.co/Public/Tendering/OpportunityDetail/Index?noticeUID=CO1.NTC.2647690&amp;isFromPublicArea=True&amp;isModal=true&amp;asPopupView=true</t>
  </si>
  <si>
    <t>https://community.secop.gov.co/Public/Tendering/OpportunityDetail/Index?noticeUID=CO1.NTC.2648181&amp;isFromPublicArea=True&amp;isModal=true&amp;asPopupView=true</t>
  </si>
  <si>
    <t>https://community.secop.gov.co/Public/Tendering/OpportunityDetail/Index?noticeUID=CO1.NTC.2649829&amp;isFromPublicArea=True&amp;isModal=true&amp;asPopupView=true</t>
  </si>
  <si>
    <t>https://community.secop.gov.co/Public/Tendering/OpportunityDetail/Index?noticeUID=CO1.NTC.2650217&amp;isFromPublicArea=True&amp;isModal=true&amp;asPopupView=true</t>
  </si>
  <si>
    <t>https://community.secop.gov.co/Public/Tendering/OpportunityDetail/Index?noticeUID=CO1.NTC.2650993&amp;isFromPublicArea=True&amp;isModal=true&amp;asPopupView=true</t>
  </si>
  <si>
    <t>https://community.secop.gov.co/Public/Tendering/OpportunityDetail/Index?noticeUID=CO1.NTC.2651915&amp;isFromPublicArea=True&amp;isModal=true&amp;asPopupView=true</t>
  </si>
  <si>
    <t>https://community.secop.gov.co/Public/Tendering/OpportunityDetail/Index?noticeUID=CO1.NTC.2653582&amp;isFromPublicArea=True&amp;isModal=true&amp;asPopupView=true</t>
  </si>
  <si>
    <t>https://community.secop.gov.co/Public/Tendering/OpportunityDetail/Index?noticeUID=CO1.NTC.2654304&amp;isFromPublicArea=True&amp;isModal=true&amp;asPopupView=true</t>
  </si>
  <si>
    <t>https://community.secop.gov.co/Public/Tendering/OpportunityDetail/Index?noticeUID=CO1.NTC.2683676&amp;isFromPublicArea=True&amp;isModal=true&amp;asPopupView=true</t>
  </si>
  <si>
    <t>https://community.secop.gov.co/Public/Tendering/OpportunityDetail/Index?noticeUID=CO1.NTC.2683685&amp;isFromPublicArea=True&amp;isModal=true&amp;asPopupView=true</t>
  </si>
  <si>
    <t>https://community.secop.gov.co/Public/Tendering/OpportunityDetail/Index?noticeUID=CO1.NTC.2683809&amp;isFromPublicArea=True&amp;isModal=true&amp;asPopupView=true</t>
  </si>
  <si>
    <t>https://community.secop.gov.co/Public/Tendering/OpportunityDetail/Index?noticeUID=CO1.NTC.2676763&amp;isFromPublicArea=True&amp;isModal=true&amp;asPopupView=true</t>
  </si>
  <si>
    <t>https://community.secop.gov.co/Public/Tendering/OpportunityDetail/Index?noticeUID=CO1.NTC.2673177&amp;isFromPublicArea=True&amp;isModal=true&amp;asPopupView=true</t>
  </si>
  <si>
    <t>https://community.secop.gov.co/Public/Tendering/OpportunityDetail/Index?noticeUID=CO1.NTC.2688062&amp;isFromPublicArea=True&amp;isModal=true&amp;asPopupView=true</t>
  </si>
  <si>
    <t>https://community.secop.gov.co/Public/Tendering/OpportunityDetail/Index?noticeUID=CO1.NTC.2685917&amp;isFromPublicArea=True&amp;isModal=true&amp;asPopupView=true</t>
  </si>
  <si>
    <t>https://community.secop.gov.co/Public/Tendering/OpportunityDetail/Index?noticeUID=CO1.NTC.2684588&amp;isFromPublicArea=True&amp;isModal=true&amp;asPopupView=true</t>
  </si>
  <si>
    <t>https://community.secop.gov.co/Public/Tendering/OpportunityDetail/Index?noticeUID=CO1.NTC.2658894&amp;isFromPublicArea=True&amp;isModal=true&amp;asPopupView=true</t>
  </si>
  <si>
    <t>https://community.secop.gov.co/Public/Tendering/OpportunityDetail/Index?noticeUID=CO1.NTC.2659149&amp;isFromPublicArea=True&amp;isModal=true&amp;asPopupView=true</t>
  </si>
  <si>
    <t>https://community.secop.gov.co/Public/Tendering/OpportunityDetail/Index?noticeUID=CO1.NTC.2659405&amp;isFromPublicArea=True&amp;isModal=true&amp;asPopupView=true</t>
  </si>
  <si>
    <t>https://community.secop.gov.co/Public/Tendering/OpportunityDetail/Index?noticeUID=CO1.NTC.2619218&amp;isFromPublicArea=True&amp;isModal=true&amp;asPopupView=true</t>
  </si>
  <si>
    <t>https://community.secop.gov.co/Public/Tendering/OpportunityDetail/Index?noticeUID=CO1.NTC.2686823&amp;isFromPublicArea=True&amp;isModal=true&amp;asPopupView=true</t>
  </si>
  <si>
    <t>https://community.secop.gov.co/Public/Tendering/OpportunityDetail/Index?noticeUID=CO1.NTC.2684167&amp;isFromPublicArea=True&amp;isModal=true&amp;asPopupView=true</t>
  </si>
  <si>
    <t>https://community.secop.gov.co/Public/Tendering/OpportunityDetail/Index?noticeUID=CO1.NTC.2685090&amp;isFromPublicArea=True&amp;isModal=true&amp;asPopupView=true</t>
  </si>
  <si>
    <t>https://community.secop.gov.co/Public/Tendering/OpportunityDetail/Index?noticeUID=CO1.NTC.2686441&amp;isFromPublicArea=True&amp;isModal=true&amp;asPopupView=true</t>
  </si>
  <si>
    <t>https://community.secop.gov.co/Public/Tendering/OpportunityDetail/Index?noticeUID=CO1.NTC.2691079&amp;isFromPublicArea=True&amp;isModal=true&amp;asPopupView=true</t>
  </si>
  <si>
    <t>https://community.secop.gov.co/Public/Tendering/OpportunityDetail/Index?noticeUID=CO1.NTC.2689310&amp;isFromPublicArea=True&amp;isModal=true&amp;asPopupView=true</t>
  </si>
  <si>
    <t>https://community.secop.gov.co/Public/Tendering/OpportunityDetail/Index?noticeUID=CO1.NTC.2687888&amp;isFromPublicArea=True&amp;isModal=true&amp;asPopupView=true</t>
  </si>
  <si>
    <t>https://community.secop.gov.co/Public/Tendering/OpportunityDetail/Index?noticeUID=CO1.NTC.2689656&amp;isFromPublicArea=True&amp;isModal=true&amp;asPopupView=true</t>
  </si>
  <si>
    <t>https://community.secop.gov.co/Public/Tendering/OpportunityDetail/Index?noticeUID=CO1.NTC.2690529&amp;isFromPublicArea=True&amp;isModal=true&amp;asPopupView=true</t>
  </si>
  <si>
    <t>https://community.secop.gov.co/Public/Tendering/OpportunityDetail/Index?noticeUID=CO1.NTC.2690590&amp;isFromPublicArea=True&amp;isModal=true&amp;asPopupView=true</t>
  </si>
  <si>
    <t>https://community.secop.gov.co/Public/Tendering/OpportunityDetail/Index?noticeUID=CO1.NTC.2688331&amp;isFromPublicArea=True&amp;isModal=true&amp;asPopupView=true</t>
  </si>
  <si>
    <t>https://community.secop.gov.co/Public/Tendering/OpportunityDetail/Index?noticeUID=CO1.NTC.2688360&amp;isFromPublicArea=True&amp;isModal=true&amp;asPopupView=true</t>
  </si>
  <si>
    <t>https://community.secop.gov.co/Public/Tendering/OpportunityDetail/Index?noticeUID=CO1.NTC.2691653&amp;isFromPublicArea=True&amp;isModal=true&amp;asPopupView=true</t>
  </si>
  <si>
    <t>https://community.secop.gov.co/Public/Tendering/OpportunityDetail/Index?noticeUID=CO1.NTC.2692267&amp;isFromPublicArea=True&amp;isModal=true&amp;asPopupView=true</t>
  </si>
  <si>
    <t>https://community.secop.gov.co/Public/Tendering/OpportunityDetail/Index?noticeUID=CO1.NTC.2690761&amp;isFromPublicArea=True&amp;isModal=true&amp;asPopupView=true</t>
  </si>
  <si>
    <t>https://community.secop.gov.co/Public/Tendering/OpportunityDetail/Index?noticeUID=CO1.NTC.2692652&amp;isFromPublicArea=True&amp;isModal=true&amp;asPopupView=true</t>
  </si>
  <si>
    <t>https://community.secop.gov.co/Public/Tendering/OpportunityDetail/Index?noticeUID=CO1.NTC.2689940&amp;isFromPublicArea=True&amp;isModal=true&amp;asPopupView=true</t>
  </si>
  <si>
    <t>https://community.secop.gov.co/Public/Tendering/OpportunityDetail/Index?noticeUID=CO1.NTC.2687426&amp;isFromPublicArea=True&amp;isModal=true&amp;asPopupView=true</t>
  </si>
  <si>
    <t>https://community.secop.gov.co/Public/Tendering/OpportunityDetail/Index?noticeUID=CO1.NTC.2688884&amp;isFromPublicArea=True&amp;isModal=true&amp;asPopupView=true</t>
  </si>
  <si>
    <t>https://community.secop.gov.co/Public/Tendering/OpportunityDetail/Index?noticeUID=CO1.NTC.2691318&amp;isFromPublicArea=True&amp;isModal=true&amp;asPopupView=true</t>
  </si>
  <si>
    <t>https://community.secop.gov.co/Public/Tendering/OpportunityDetail/Index?noticeUID=CO1.NTC.2693916&amp;isFromPublicArea=True&amp;isModal=true&amp;asPopupView=true</t>
  </si>
  <si>
    <t>https://community.secop.gov.co/Public/Tendering/OpportunityDetail/Index?noticeUID=CO1.NTC.2693735&amp;isFromPublicArea=True&amp;isModal=true&amp;asPopupView=true</t>
  </si>
  <si>
    <t>https://community.secop.gov.co/Public/Tendering/OpportunityDetail/Index?noticeUID=CO1.NTC.2690171&amp;isFromPublicArea=True&amp;isModal=true&amp;asPopupView=true</t>
  </si>
  <si>
    <t>https://community.secop.gov.co/Public/Tendering/OpportunityDetail/Index?noticeUID=CO1.NTC.2691054&amp;isFromPublicArea=True&amp;isModal=true&amp;asPopupView=true</t>
  </si>
  <si>
    <t>https://community.secop.gov.co/Public/Tendering/OpportunityDetail/Index?noticeUID=CO1.NTC.2691250&amp;isFromPublicArea=True&amp;isModal=true&amp;asPopupView=true</t>
  </si>
  <si>
    <t>https://community.secop.gov.co/Public/Tendering/OpportunityDetail/Index?noticeUID=CO1.NTC.2691701&amp;isFromPublicArea=True&amp;isModal=true&amp;asPopupView=true</t>
  </si>
  <si>
    <t>https://community.secop.gov.co/Public/Tendering/OpportunityDetail/Index?noticeUID=CO1.NTC.2691654&amp;isFromPublicArea=True&amp;isModal=true&amp;asPopupView=true</t>
  </si>
  <si>
    <t>https://community.secop.gov.co/Public/Tendering/OpportunityDetail/Index?noticeUID=CO1.NTC.2689885&amp;isFromPublicArea=True&amp;isModal=true&amp;asPopupView=true</t>
  </si>
  <si>
    <t>https://community.secop.gov.co/Public/Tendering/OpportunityDetail/Index?noticeUID=CO1.NTC.2690493&amp;isFromPublicArea=True&amp;isModal=true&amp;asPopupView=true</t>
  </si>
  <si>
    <t>https://community.secop.gov.co/Public/Tendering/OpportunityDetail/Index?noticeUID=CO1.NTC.2690754&amp;isFromPublicArea=True&amp;isModal=true&amp;asPopupView=true</t>
  </si>
  <si>
    <t>https://community.secop.gov.co/Public/Tendering/OpportunityDetail/Index?noticeUID=CO1.NTC.2694812&amp;isFromPublicArea=True&amp;isModal=true&amp;asPopupView=true</t>
  </si>
  <si>
    <t>https://community.secop.gov.co/Public/Tendering/OpportunityDetail/Index?noticeUID=CO1.NTC.2695908&amp;isFromPublicArea=True&amp;isModal=true&amp;asPopupView=true</t>
  </si>
  <si>
    <t>https://community.secop.gov.co/Public/Tendering/OpportunityDetail/Index?noticeUID=CO1.NTC.2701704&amp;isFromPublicArea=True&amp;isModal=true&amp;asPopupView=true</t>
  </si>
  <si>
    <t>https://community.secop.gov.co/Public/Tendering/OpportunityDetail/Index?noticeUID=CO1.NTC.2701902&amp;isFromPublicArea=True&amp;isModal=true&amp;asPopupView=true</t>
  </si>
  <si>
    <t>https://community.secop.gov.co/Public/Tendering/OpportunityDetail/Index?noticeUID=CO1.NTC.2704817&amp;isFromPublicArea=True&amp;isModal=true&amp;asPopupView=true</t>
  </si>
  <si>
    <t>https://community.secop.gov.co/Public/Tendering/OpportunityDetail/Index?noticeUID=CO1.NTC.2702913&amp;isFromPublicArea=True&amp;isModal=true&amp;asPopupView=true</t>
  </si>
  <si>
    <t>https://community.secop.gov.co/Public/Tendering/OpportunityDetail/Index?noticeUID=CO1.NTC.2704458&amp;isFromPublicArea=True&amp;isModal=true&amp;asPopupView=true</t>
  </si>
  <si>
    <t>https://community.secop.gov.co/Public/Tendering/OpportunityDetail/Index?noticeUID=CO1.NTC.2712286&amp;isFromPublicArea=True&amp;isModal=true&amp;asPopupView=true</t>
  </si>
  <si>
    <t>https://community.secop.gov.co/Public/Tendering/OpportunityDetail/Index?noticeUID=CO1.NTC.2704970&amp;isFromPublicArea=True&amp;isModal=true&amp;asPopupView=true</t>
  </si>
  <si>
    <t>https://community.secop.gov.co/Public/Tendering/OpportunityDetail/Index?noticeUID=CO1.NTC.2704967&amp;isFromPublicArea=True&amp;isModal=true&amp;asPopupView=true</t>
  </si>
  <si>
    <t>https://community.secop.gov.co/Public/Tendering/OpportunityDetail/Index?noticeUID=CO1.NTC.2704520&amp;isFromPublicArea=True&amp;isModal=true&amp;asPopupView=true</t>
  </si>
  <si>
    <t>https://community.secop.gov.co/Public/Tendering/OpportunityDetail/Index?noticeUID=CO1.NTC.2705761&amp;isFromPublicArea=True&amp;isModal=true&amp;asPopupView=true</t>
  </si>
  <si>
    <t>https://community.secop.gov.co/Public/Tendering/OpportunityDetail/Index?noticeUID=CO1.NTC.2709121&amp;isFromPublicArea=True&amp;isModal=true&amp;asPopupView=true</t>
  </si>
  <si>
    <t>https://community.secop.gov.co/Public/Tendering/OpportunityDetail/Index?noticeUID=CO1.NTC.2707655&amp;isFromPublicArea=True&amp;isModal=true&amp;asPopupView=true</t>
  </si>
  <si>
    <t>https://community.secop.gov.co/Public/Tendering/OpportunityDetail/Index?noticeUID=CO1.NTC.2707667&amp;isFromPublicArea=True&amp;isModal=true&amp;asPopupView=true</t>
  </si>
  <si>
    <t>https://community.secop.gov.co/Public/Tendering/OpportunityDetail/Index?noticeUID=CO1.NTC.2708884&amp;isFromPublicArea=True&amp;isModal=true&amp;asPopupView=true</t>
  </si>
  <si>
    <t>https://community.secop.gov.co/Public/Tendering/OpportunityDetail/Index?noticeUID=CO1.NTC.2709291&amp;isFromPublicArea=True&amp;isModal=true&amp;asPopupView=true</t>
  </si>
  <si>
    <t>https://community.secop.gov.co/Public/Tendering/OpportunityDetail/Index?noticeUID=CO1.NTC.2711171&amp;isFromPublicArea=True&amp;isModal=False</t>
  </si>
  <si>
    <t>https://community.secop.gov.co/Public/Tendering/OpportunityDetail/Index?noticeUID=CO1.NTC.2711452&amp;isFromPublicArea=True&amp;isModal=true&amp;asPopupView=true</t>
  </si>
  <si>
    <t>https://community.secop.gov.co/Public/Tendering/OpportunityDetail/Index?noticeUID=CO1.NTC.2712644&amp;isFromPublicArea=True&amp;isModal=False</t>
  </si>
  <si>
    <t>https://community.secop.gov.co/Public/Tendering/OpportunityDetail/Index?noticeUID=CO1.NTC.2720451&amp;isFromPublicArea=True&amp;isModal=true&amp;asPopupView=true</t>
  </si>
  <si>
    <t>https://community.secop.gov.co/Public/Tendering/OpportunityDetail/Index?noticeUID=CO1.NTC.2713335&amp;isFromPublicArea=True&amp;isModal=true&amp;asPopupView=true</t>
  </si>
  <si>
    <t>https://community.secop.gov.co/Public/Tendering/OpportunityDetail/Index?noticeUID=CO1.NTC.2715917&amp;isFromPublicArea=True&amp;isModal=true&amp;asPopupView=true</t>
  </si>
  <si>
    <t>https://community.secop.gov.co/Public/Tendering/OpportunityDetail/Index?noticeUID=CO1.NTC.2723656&amp;isFromPublicArea=True&amp;isModal=true&amp;asPopupView=true</t>
  </si>
  <si>
    <t>https://community.secop.gov.co/Public/Tendering/OpportunityDetail/Index?noticeUID=CO1.NTC.2715506&amp;isFromPublicArea=True&amp;isModal=true&amp;asPopupView=true</t>
  </si>
  <si>
    <t>https://community.secop.gov.co/Public/Tendering/OpportunityDetail/Index?noticeUID=CO1.NTC.2728023&amp;isFromPublicArea=True&amp;isModal=true&amp;asPopupView=true</t>
  </si>
  <si>
    <t>https://community.secop.gov.co/Public/Tendering/OpportunityDetail/Index?noticeUID=CO1.NTC.2728121&amp;isFromPublicArea=True&amp;isModal=true&amp;asPopupView=true</t>
  </si>
  <si>
    <t>https://community.secop.gov.co/Public/Tendering/OpportunityDetail/Index?noticeUID=CO1.NTC.2728729&amp;isFromPublicArea=True&amp;isModal=true&amp;asPopupView=true</t>
  </si>
  <si>
    <t>https://community.secop.gov.co/Public/Tendering/OpportunityDetail/Index?noticeUID=CO1.NTC.2728838&amp;isFromPublicArea=True&amp;isModal=true&amp;asPopupView=true</t>
  </si>
  <si>
    <t>https://community.secop.gov.co/Public/Tendering/OpportunityDetail/Index?noticeUID=CO1.NTC.2728865&amp;isFromPublicArea=True&amp;isModal=true&amp;asPopupView=true</t>
  </si>
  <si>
    <t>https://community.secop.gov.co/Public/Tendering/OpportunityDetail/Index?noticeUID=CO1.NTC.2729239&amp;isFromPublicArea=True&amp;isModal=true&amp;asPopupView=true</t>
  </si>
  <si>
    <t>https://community.secop.gov.co/Public/Tendering/OpportunityDetail/Index?noticeUID=CO1.NTC.2728711&amp;isFromPublicArea=True&amp;isModal=true&amp;asPopupView=true</t>
  </si>
  <si>
    <t>https://community.secop.gov.co/Public/Tendering/OpportunityDetail/Index?noticeUID=CO1.NTC.2739455&amp;isFromPublicArea=True&amp;isModal=true&amp;asPopupView=true</t>
  </si>
  <si>
    <t>https://community.secop.gov.co/Public/Tendering/OpportunityDetail/Index?noticeUID=CO1.NTC.2729664&amp;isFromPublicArea=True&amp;isModal=true&amp;asPopupView=true</t>
  </si>
  <si>
    <t>https://community.secop.gov.co/Public/Tendering/OpportunityDetail/Index?noticeUID=CO1.NTC.2729998&amp;isFromPublicArea=True&amp;isModal=true&amp;asPopupView=true</t>
  </si>
  <si>
    <t>https://community.secop.gov.co/Public/Tendering/OpportunityDetail/Index?noticeUID=CO1.NTC.2752326&amp;isFromPublicArea=True&amp;isModal=true&amp;asPopupView=true</t>
  </si>
  <si>
    <t>https://community.secop.gov.co/Public/Tendering/OpportunityDetail/Index?noticeUID=CO1.NTC.2733846&amp;isFromPublicArea=True&amp;isModal=true&amp;asPopupView=true</t>
  </si>
  <si>
    <t>https://community.secop.gov.co/Public/Tendering/OpportunityDetail/Index?noticeUID=CO1.NTC.2732533&amp;isFromPublicArea=True&amp;isModal=true&amp;asPopupView=true</t>
  </si>
  <si>
    <t>https://community.secop.gov.co/Public/Tendering/OpportunityDetail/Index?noticeUID=CO1.NTC.2733682&amp;isFromPublicArea=True&amp;isModal=true&amp;asPopupView=true</t>
  </si>
  <si>
    <t>https://community.secop.gov.co/Public/Tendering/OpportunityDetail/Index?noticeUID=CO1.NTC.2734243&amp;isFromPublicArea=True&amp;isModal=true&amp;asPopupView=true</t>
  </si>
  <si>
    <t>https://community.secop.gov.co/Public/Tendering/OpportunityDetail/Index?noticeUID=CO1.NTC.2734697&amp;isFromPublicArea=True&amp;isModal=true&amp;asPopupView=true</t>
  </si>
  <si>
    <t>https://community.secop.gov.co/Public/Tendering/OpportunityDetail/Index?noticeUID=CO1.NTC.2738825&amp;isFromPublicArea=True&amp;isModal=true&amp;asPopupView=true</t>
  </si>
  <si>
    <t>https://community.secop.gov.co/Public/Tendering/OpportunityDetail/Index?noticeUID=CO1.NTC.2738880&amp;isFromPublicArea=True&amp;isModal=true&amp;asPopupView=true</t>
  </si>
  <si>
    <t>https://community.secop.gov.co/Public/Tendering/OpportunityDetail/Index?noticeUID=CO1.NTC.2737981&amp;isFromPublicArea=True&amp;isModal=true&amp;asPopupView=true</t>
  </si>
  <si>
    <t>https://community.secop.gov.co/Public/Tendering/OpportunityDetail/Index?noticeUID=CO1.NTC.2756434&amp;isFromPublicArea=True&amp;isModal=true&amp;asPopupView=true</t>
  </si>
  <si>
    <t>https://community.secop.gov.co/Public/Tendering/OpportunityDetail/Index?noticeUID=CO1.NTC.2739729&amp;isFromPublicArea=True&amp;isModal=true&amp;asPopupView=true</t>
  </si>
  <si>
    <t>https://community.secop.gov.co/Public/Tendering/OpportunityDetail/Index?noticeUID=CO1.NTC.2754468&amp;isFromPublicArea=True&amp;isModal=true&amp;asPopupView=true</t>
  </si>
  <si>
    <t>https://community.secop.gov.co/Public/Tendering/OpportunityDetail/Index?noticeUID=CO1.NTC.2749551&amp;isFromPublicArea=True&amp;isModal=true&amp;asPopupView=true</t>
  </si>
  <si>
    <t>https://community.secop.gov.co/Public/Tendering/OpportunityDetail/Index?noticeUID=CO1.NTC.2754150&amp;isFromPublicArea=True&amp;isModal=true&amp;asPopupView=true</t>
  </si>
  <si>
    <t>https://community.secop.gov.co/Public/Tendering/OpportunityDetail/Index?noticeUID=CO1.NTC.2754907&amp;isFromPublicArea=True&amp;isModal=true&amp;asPopupView=true</t>
  </si>
  <si>
    <t>https://community.secop.gov.co/Public/Tendering/OpportunityDetail/Index?noticeUID=CO1.NTC.2752943&amp;isFromPublicArea=True&amp;isModal=true&amp;asPopupView=true</t>
  </si>
  <si>
    <t>https://community.secop.gov.co/Public/Tendering/OpportunityDetail/Index?noticeUID=CO1.NTC.2753105&amp;isFromPublicArea=True&amp;isModal=true&amp;asPopupView=true</t>
  </si>
  <si>
    <t>https://community.secop.gov.co/Public/Tendering/OpportunityDetail/Index?noticeUID=CO1.NTC.2755084&amp;isFromPublicArea=True&amp;isModal=true&amp;asPopupView=true</t>
  </si>
  <si>
    <t>https://community.secop.gov.co/Public/Tendering/OpportunityDetail/Index?noticeUID=CO1.NTC.2758160&amp;isFromPublicArea=True&amp;isModal=true&amp;asPopupView=true</t>
  </si>
  <si>
    <t>https://community.secop.gov.co/Public/Tendering/OpportunityDetail/Index?noticeUID=CO1.NTC.2756880&amp;isFromPublicArea=True&amp;isModal=true&amp;asPopupView=true</t>
  </si>
  <si>
    <t>https://community.secop.gov.co/Public/Tendering/OpportunityDetail/Index?noticeUID=CO1.NTC.2757490&amp;isFromPublicArea=True&amp;isModal=true&amp;asPopupView=true</t>
  </si>
  <si>
    <t>https://community.secop.gov.co/Public/Tendering/OpportunityDetail/Index?noticeUID=CO1.NTC.2757387&amp;isFromPublicArea=True&amp;isModal=true&amp;asPopupView=true</t>
  </si>
  <si>
    <t>https://community.secop.gov.co/Public/Tendering/OpportunityDetail/Index?noticeUID=CO1.NTC.2759673&amp;isFromPublicArea=True&amp;isModal=true&amp;asPopupView=true</t>
  </si>
  <si>
    <t>https://community.secop.gov.co/Public/Tendering/OpportunityDetail/Index?noticeUID=CO1.NTC.2758866&amp;isFromPublicArea=True&amp;isModal=true&amp;asPopupView=true</t>
  </si>
  <si>
    <t>https://community.secop.gov.co/Public/Tendering/OpportunityDetail/Index?noticeUID=CO1.NTC.2760605&amp;isFromPublicArea=True&amp;isModal=true&amp;asPopupView=true</t>
  </si>
  <si>
    <t>https://community.secop.gov.co/Public/Tendering/OpportunityDetail/Index?noticeUID=CO1.NTC.2760378&amp;isFromPublicArea=True&amp;isModal=true&amp;asPopupView=true</t>
  </si>
  <si>
    <t>https://community.secop.gov.co/Public/Tendering/OpportunityDetail/Index?noticeUID=CO1.NTC.2762721&amp;isFromPublicArea=True&amp;isModal=true&amp;asPopupView=true</t>
  </si>
  <si>
    <t>https://community.secop.gov.co/Public/Tendering/OpportunityDetail/Index?noticeUID=CO1.NTC.2764480&amp;isFromPublicArea=True&amp;isModal=true&amp;asPopupView=true</t>
  </si>
  <si>
    <t>https://community.secop.gov.co/Public/Tendering/OpportunityDetail/Index?noticeUID=CO1.NTC.2784012&amp;isFromPublicArea=True&amp;isModal=true&amp;asPopupView=true</t>
  </si>
  <si>
    <t>https://community.secop.gov.co/Public/Tendering/OpportunityDetail/Index?noticeUID=CO1.NTC.2784138&amp;isFromPublicArea=True&amp;isModal=true&amp;asPopupView=true</t>
  </si>
  <si>
    <t>https://community.secop.gov.co/Public/Tendering/OpportunityDetail/Index?noticeUID=CO1.NTC.2782215&amp;isFromPublicArea=True&amp;isModal=true&amp;asPopupView=true</t>
  </si>
  <si>
    <t>https://community.secop.gov.co/Public/Tendering/OpportunityDetail/Index?noticeUID=CO1.NTC.2785953&amp;isFromPublicArea=True&amp;isModal=true&amp;asPopupView=true</t>
  </si>
  <si>
    <t>https://community.secop.gov.co/Public/Tendering/OpportunityDetail/Index?noticeUID=CO1.NTC.2789997&amp;isFromPublicArea=True&amp;isModal=true&amp;asPopupView=true</t>
  </si>
  <si>
    <t>https://community.secop.gov.co/Public/Tendering/OpportunityDetail/Index?noticeUID=CO1.NTC.2787570&amp;isFromPublicArea=True&amp;isModal=true&amp;asPopupView=true</t>
  </si>
  <si>
    <t>https://community.secop.gov.co/Public/Tendering/OpportunityDetail/Index?noticeUID=CO1.NTC.2784831&amp;isFromPublicArea=True&amp;isModal=true&amp;asPopupView=true</t>
  </si>
  <si>
    <t>https://community.secop.gov.co/Public/Tendering/OpportunityDetail/Index?noticeUID=CO1.NTC.2782965&amp;isFromPublicArea=True&amp;isModal=False</t>
  </si>
  <si>
    <t>https://community.secop.gov.co/Public/Tendering/OpportunityDetail/Index?noticeUID=CO1.NTC.2785570&amp;isFromPublicArea=True&amp;isModal=true&amp;asPopupView=true</t>
  </si>
  <si>
    <t>https://community.secop.gov.co/Public/Tendering/OpportunityDetail/Index?noticeUID=CO1.NTC.2785631&amp;isFromPublicArea=True&amp;isModal=true&amp;asPopupView=true</t>
  </si>
  <si>
    <t>https://community.secop.gov.co/Public/Tendering/OpportunityDetail/Index?noticeUID=CO1.NTC.2786762&amp;isFromPublicArea=True&amp;isModal=true&amp;asPopupView=true</t>
  </si>
  <si>
    <t>https://community.secop.gov.co/Public/Tendering/OpportunityDetail/Index?noticeUID=CO1.NTC.2786412&amp;isFromPublicArea=True&amp;isModal=true&amp;asPopupView=true</t>
  </si>
  <si>
    <t>https://community.secop.gov.co/Public/Tendering/OpportunityDetail/Index?noticeUID=CO1.NTC.2786100&amp;isFromPublicArea=True&amp;isModal=true&amp;asPopupView=true</t>
  </si>
  <si>
    <t>https://community.secop.gov.co/Public/Tendering/OpportunityDetail/Index?noticeUID=CO1.NTC.2788808&amp;isFromPublicArea=True&amp;isModal=true&amp;asPopupView=true</t>
  </si>
  <si>
    <t>https://community.secop.gov.co/Public/Tendering/OpportunityDetail/Index?noticeUID=CO1.NTC.2790850&amp;isFromPublicArea=True&amp;isModal=true&amp;asPopupView=true</t>
  </si>
  <si>
    <t>https://community.secop.gov.co/Public/Tendering/OpportunityDetail/Index?noticeUID=CO1.NTC.2789890&amp;isFromPublicArea=True&amp;isModal=true&amp;asPopupView=true</t>
  </si>
  <si>
    <t>https://community.secop.gov.co/Public/Tendering/OpportunityDetail/Index?noticeUID=CO1.NTC.2792243&amp;isFromPublicArea=True&amp;isModal=true&amp;asPopupView=true</t>
  </si>
  <si>
    <t>https://community.secop.gov.co/Public/Tendering/OpportunityDetail/Index?noticeUID=CO1.NTC.2792351&amp;isFromPublicArea=True&amp;isModal=true&amp;asPopupView=true</t>
  </si>
  <si>
    <t>https://colombiacompra.gov.co/tienda-virtual-del-estado-colombiano/ordenes-compra/84557</t>
  </si>
  <si>
    <t>https://colombiacompra.gov.co/tienda-virtual-del-estado-colombiano/ordenes-compra/84554</t>
  </si>
  <si>
    <t>https://colombiacompra.gov.co/tienda-virtual-del-estado-colombiano/ordenes-compra/84618</t>
  </si>
  <si>
    <t>https://colombiacompra.gov.co/tienda-virtual-del-estado-colombiano/ordenes-compra/84613</t>
  </si>
  <si>
    <t>NICOLAS FELIPE LEON PINEDA</t>
  </si>
  <si>
    <t>PRESTAR SERVICIOS PARA BRINDAR APOYO TÉCNICO Y OPERATIVO EN LAS ACTIVIDADES DESARROLLADAS EN EL PROCESO DE GESTIÓN DE BIENES, SERVICIOS E INFRAESTRUCTURA DE LA SDHT.</t>
  </si>
  <si>
    <t>YULY ANDREA DUARTE GONZALEZ</t>
  </si>
  <si>
    <t>LEISLY YURANI TORRES</t>
  </si>
  <si>
    <t>SEBASTIAN ANDRES MACIAS LIEVANO</t>
  </si>
  <si>
    <t>CLAUDIA PATRICIA CEBALLOS GARCIA</t>
  </si>
  <si>
    <t>JULIANA CATALINA PEREZ RODRIGUEZ</t>
  </si>
  <si>
    <t>GENNA PAMELA MARTINEZ GUANA</t>
  </si>
  <si>
    <t>ANA MARIA MONTAÑEZ GIL</t>
  </si>
  <si>
    <t>SERGIO EDUARDO RAMIREZ PATIÑO</t>
  </si>
  <si>
    <t>JIMMY ANDRES CASTELLANOS CARRILLO</t>
  </si>
  <si>
    <t>SONIA PAOLA GARCIA CONTRERAS</t>
  </si>
  <si>
    <t>ANGIE CATALINA ACOSTA CORTES</t>
  </si>
  <si>
    <t>ELKIN DARIO RAGUA RUEDA</t>
  </si>
  <si>
    <t>DIANA CAROLINA LADINO DURAN</t>
  </si>
  <si>
    <t>CARLOS IVAN GARCIA QUINTERO</t>
  </si>
  <si>
    <t>JUAN SEBASTIAN JARAMILLO GAITAN</t>
  </si>
  <si>
    <t>LINA CONSTANZA JAIMES TORRES</t>
  </si>
  <si>
    <t>JHON ALEXANDER MONROY BENITEZ</t>
  </si>
  <si>
    <t>LILIANA MARIA OSPINA ARIAS</t>
  </si>
  <si>
    <t>EDUARDO ANDRES GARZON TORRES</t>
  </si>
  <si>
    <t>NATALIA MARIA BOCANEGRA TOVAR</t>
  </si>
  <si>
    <t>JOHANNA MILENA VELASCO HERNANDEZ</t>
  </si>
  <si>
    <t>ANDRES FELIPE SUAREZ DURANGO</t>
  </si>
  <si>
    <t>LINA MARIA RAMIREZ FLOREZ</t>
  </si>
  <si>
    <t>LENIN JHONATHAN DAVILA PARDO</t>
  </si>
  <si>
    <t>JOSE ALFONSO PEREZ CONTRERAS</t>
  </si>
  <si>
    <t>ANA MARIA LAGOS CARDENAS</t>
  </si>
  <si>
    <t>YEISSON FABIAN GARCIA SILVA</t>
  </si>
  <si>
    <t>HUGO FERNANDO ARENAS VANOY</t>
  </si>
  <si>
    <t>SERGIO HUMBERTO CUBIDES BOTIA</t>
  </si>
  <si>
    <t>MUNDO LIMPIEZA LIMITADA</t>
  </si>
  <si>
    <t>PRESTAR SERVICIO INTEGRAL DE ASEO Y CAFETERIA EN LAS INSTALACIONES DE LA SECRETARIA DISTRITAL DEL HÁBITAT</t>
  </si>
  <si>
    <t>PRESTAR EL SERVICIO DE TRANSPORTE TERRESTRE AUTOMOTOR ESPECIAL, INCLUIDOS TODOS LOS GASTOS INHERENTES AL MISMO</t>
  </si>
  <si>
    <t>https://colombiacompra.gov.co/tienda-virtual-del-estado-colombiano/ordenes-compra/84730</t>
  </si>
  <si>
    <t>https://colombiacompra.gov.co/tienda-virtual-del-estado-colombiano/ordenes-compra/85626</t>
  </si>
  <si>
    <t>LUIS FELIPE MENDEZ BLANCO</t>
  </si>
  <si>
    <t>AMMY JULIETH MORA PARRALES</t>
  </si>
  <si>
    <t>JUAN CAMILO BARRERA TRIVIÑO</t>
  </si>
  <si>
    <t>SUMINISTRO DE COMBUSTIBLE: GASOLINA CORRIENTE Y DIESEL PARA EL PARQUE AUTOMOTOR DE LA SECRETARÍA DISTRITAL DEL HÁBITAT</t>
  </si>
  <si>
    <t>JORGE ALBERTO VALENCIA FUENTES</t>
  </si>
  <si>
    <t xml:space="preserve">GERMAN GOMEZ DIAZ </t>
  </si>
  <si>
    <t>PIEDAD GUTIERREZ BARRIOS</t>
  </si>
  <si>
    <t>YENIFER ROJAS</t>
  </si>
  <si>
    <t>ELVIDIA CASTILLO MOSQUERA</t>
  </si>
  <si>
    <t>FLAVIO ENRIQUE DAZA ROJAS</t>
  </si>
  <si>
    <t>YEIMY PAOLA SANCHEZ GOMEZ</t>
  </si>
  <si>
    <t xml:space="preserve">DANIELA SEDANO SAENZ </t>
  </si>
  <si>
    <t>ANA MARIA PEREZ VARGAS</t>
  </si>
  <si>
    <t>JENNIFER PAOLA MORALES TORRES</t>
  </si>
  <si>
    <t>ANDRES FELIPE ACOSTA BOHORQUEZ.</t>
  </si>
  <si>
    <t>LINA PAOLA GARCES APONTE</t>
  </si>
  <si>
    <t xml:space="preserve">TATIANA MARTINEZ FERRO </t>
  </si>
  <si>
    <t xml:space="preserve">LENA GARCIA TOBON </t>
  </si>
  <si>
    <t>IVAN FELIPE JIMENES QUITIAN</t>
  </si>
  <si>
    <t>LEIDY CATHERINE MARTINEZ PRIETO</t>
  </si>
  <si>
    <t xml:space="preserve">GABRIEL SUAREZ RAMIREZ </t>
  </si>
  <si>
    <t xml:space="preserve">MADIYERLEING SUATERNA ARAGON </t>
  </si>
  <si>
    <t>PAOLA ANDREA  ZAMUDIO PEDRAZA</t>
  </si>
  <si>
    <t>JORGE ANDRES MORALES ROMERO</t>
  </si>
  <si>
    <t>ERNESTO FABRIZIO ARMELLA VELAZQUEZ</t>
  </si>
  <si>
    <t xml:space="preserve">NATALIA PALACIO RODRIGUEZ </t>
  </si>
  <si>
    <t>FELIX ALEXANDER LOPEZ ANZOLA</t>
  </si>
  <si>
    <t xml:space="preserve">LAURA GARCIA COY </t>
  </si>
  <si>
    <t>CATERINE SANCHEZ GONZALEZ</t>
  </si>
  <si>
    <t xml:space="preserve">CAROLA GONZALEZ LEON </t>
  </si>
  <si>
    <t>MILITZA GODOY RAMOS</t>
  </si>
  <si>
    <t>GABINO HERNANDEZ BLANCO</t>
  </si>
  <si>
    <t>NICOLAS MEJIA LUNA</t>
  </si>
  <si>
    <t>GLADYS LUNA GAONA</t>
  </si>
  <si>
    <t>PEDRO MARIO BUITRAGO MEDINA</t>
  </si>
  <si>
    <t>HERNAN CAMILO RIVERA FRANCO</t>
  </si>
  <si>
    <t>NILSON FARIC GUTIERREZ GARZON</t>
  </si>
  <si>
    <t>MARCELA URREA JARAMILLO</t>
  </si>
  <si>
    <t>UNION TEMPORAL SOLUCIONES AVANZADAS DE CONECTIVIDAD AZTECA - CENTURYLINK</t>
  </si>
  <si>
    <t>ACUEDUCTO Y ALCANTARILLADO DE LA VEREDA PASQUILLA CENTRO AAPC ESP</t>
  </si>
  <si>
    <t>ASOCIACION DE USUARIOS DEL SERVICIO DE AGUA POTABLE DE LA FLORESTA DE LA SABANA</t>
  </si>
  <si>
    <t>ACUEDUCTO Y ALCANTARILLADO DEL BARRIO BOSQUES DE BELLAVISTA ACUABOSQUES</t>
  </si>
  <si>
    <t>ASOCIACION DE SERVICIOS PUBLICOS COMUNITARIOS SAN ISIDRO I Y II, SAN LUIS Y LA SUREÑA</t>
  </si>
  <si>
    <t xml:space="preserve"> ACUEDUCTO LAS MARGARITAS USME</t>
  </si>
  <si>
    <t>ASOCIACION DE USUARIOS DE ACUEDUCTO DE LAS VEREDAS REQUILINA Y EL UVAL AGUAS DORADAS ESP</t>
  </si>
  <si>
    <t>AREA LIMPIA DISTRITO CAPITAL S.A.S E.S.P</t>
  </si>
  <si>
    <t>ACUEDUCTO ARRAYANES ARGENTINA</t>
  </si>
  <si>
    <t>ACUEDUCTO DE LA ZONA MEDIA DE LA PARCELACION FLORESTA DE LA SABANA ASOAGUAS FLORESTA DE LA SABANA</t>
  </si>
  <si>
    <t>ACUEDUCTO Y ALCANTARILLADO DEL CORREGIMIENTO DE SAN JUAN LOCALIDAD DE SUMAPAZ</t>
  </si>
  <si>
    <t>ACUEDUCTO DE LAS VEREDAS PEÑALIZA</t>
  </si>
  <si>
    <t>ACUEDUCTO DE LAS VEREDAS LA UNION Y LOS ANDES PICOS DE BOCAGRANDE ASOPICOS DE BOCANEGRA</t>
  </si>
  <si>
    <t>ACUEDUCTO DE LA VEREDA MOCHUELO ALTO ASOPORQUERA ESP</t>
  </si>
  <si>
    <t>ACUEDUCTO DE LA VEREDA QUIBA DE LA LOCALIDAD DE CIUDAD BOLIVAR</t>
  </si>
  <si>
    <t>ACUEDUCTO LAS ANIMAS LAS AURAS Y NAZARETH</t>
  </si>
  <si>
    <t>ACUEDUCTO COMUNITARIO AGUAS CALIENTES</t>
  </si>
  <si>
    <t>BOGOTA LIMPIA S.A.S</t>
  </si>
  <si>
    <t>ASOCIACION DE USUARIOS DE ACUEDUCTO DE LA VEREDA AGUALINDA CHIGUAZA ASOAGUALINDA ESP</t>
  </si>
  <si>
    <t>CIUDAD LIMPIA BOGOTA SA ESP</t>
  </si>
  <si>
    <t>COJARDIN S.A E.S.P</t>
  </si>
  <si>
    <t>ACUEDUCTO MANANTIAL DE AGUAS CERRO REDONDO Y CORINTO ESP</t>
  </si>
  <si>
    <t>ACUEDUCTO Y ALCANTARILLADO DE BOGOTA E.S.P -EAAB E.S.P</t>
  </si>
  <si>
    <t>INTERASEO SOLUCIONES AMBIENTALES SAS ESP</t>
  </si>
  <si>
    <t>LIMPIEZA METROPOLITANA S.A E.S.P</t>
  </si>
  <si>
    <t>VEREDA LOS SOCHES AGUAS CRISTALINAS LOS SOCHES ESP</t>
  </si>
  <si>
    <t>ACUEDUCTO AGUAS CLARAS VEREDA OLARTE ESP</t>
  </si>
  <si>
    <t>ACUEDUCTO DE PIEDRAPARADA ESP</t>
  </si>
  <si>
    <t>PROMOAMBIENTAL DISTRITO S.A.S</t>
  </si>
  <si>
    <t>AVALUOS E INGENIERIA S.A. - SINGEACCI</t>
  </si>
  <si>
    <t>ORGANIZACIÓN TERPEL S.A</t>
  </si>
  <si>
    <t>REALIZAR EL AVALÚO COMERCIAL DEL PREDIO QUE SE LE ASIGNE POR LA SECRETARÍA DISTRITAL DEL HÁBITAT (SDHT), EL CUAL SE ENCUENTRA INCLUIDO EN LAS DECLARATORIAS DE DESARROLLO Y/O CONSTRUCCIÓN PRIORITARIA DE COMPETENCIA DE LA MISMA ENTIDAD</t>
  </si>
  <si>
    <t>PRESTAR EL SERVICIO DE MANTENIMIENTO PREVENTIVO Y CORRECTIVO CON SUMINISTRO DE REPUESTOS Y MANO DE OBRA PARA EL PARQUE AUTOMOTOR DE LA SECRETARIA DISTRITAL DEL HÁBITAT.</t>
  </si>
  <si>
    <t>No Aplican Recursos</t>
  </si>
  <si>
    <t>https://www.contratos.gov.co/consultas/detalleProceso.do?numConstancia=22-22-34977&amp;g-recaptcha</t>
  </si>
  <si>
    <t>https://community.secop.gov.co/Public/Tendering/OpportunityDetail/Index?noticeUID=CO1.NTC.2838642&amp;isFromPublicArea=True&amp;isModal=False</t>
  </si>
  <si>
    <t>https://community.secop.gov.co/Public/Tendering/OpportunityDetail/Index?noticeUID=CO1.NTC.2856601&amp;isFromPublicArea=True&amp;isModal=False</t>
  </si>
  <si>
    <t>https://colombiacompra.gov.co/tienda-virtual-del-estado-colombiano/ordenes-compra/87454</t>
  </si>
  <si>
    <t>WILMER ALVAREZ TIRADO</t>
  </si>
  <si>
    <t>ALEJANDRO SANCHEZ DIAZ</t>
  </si>
  <si>
    <t>GUSTAVO ROJAS SANCHEZ</t>
  </si>
  <si>
    <t>SILVANA RIAÑO TOVAR</t>
  </si>
  <si>
    <t>HAMILTON BARRIOS ORDOÑEZ</t>
  </si>
  <si>
    <t>DANIELA AVILA TORRES</t>
  </si>
  <si>
    <t>WILDER CENTENO BELTRAN</t>
  </si>
  <si>
    <t>JUAN GERRERO ABRIL</t>
  </si>
  <si>
    <t>DANIELA IBAÑEZ ANGARITA</t>
  </si>
  <si>
    <t>YANNET RODRIGUEZ OSORIO</t>
  </si>
  <si>
    <t>LOLITA CAMARGO CORREA</t>
  </si>
  <si>
    <t>GIRADU CIFUENTES CIFUENTES</t>
  </si>
  <si>
    <t>INDIRA AMARIS MARTINEZ</t>
  </si>
  <si>
    <t>MARISOL MURILLO SANCHEZ</t>
  </si>
  <si>
    <t>EDGAR DARWIN CORREDOR RODRIGUEZ</t>
  </si>
  <si>
    <t>JEIMY PAOLA TELLEZ SILVA</t>
  </si>
  <si>
    <t>YENNY PAOLA NUÑEZ GOMEZ</t>
  </si>
  <si>
    <t>LAURA INES VELEZ VASQUEZ</t>
  </si>
  <si>
    <t>ZURICH COLOMBIA SEGUROS S.A</t>
  </si>
  <si>
    <t>NEW COPIERS TECNOLOGY LTDA</t>
  </si>
  <si>
    <t>REALTIME C&amp;S S.A.S</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</si>
  <si>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</si>
  <si>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PRESTAR MEDIANTE EL SISTEMA DE OUTSOURCING EL SERVICIO INTEGRAL DE FOTOCOPIADO Y SERVICIOS AFINES, A PRECIOS UNITARIOS PARA LA SECRETARIA DISTRITAL DEL HÁBITAT</t>
  </si>
  <si>
    <t>Sistema General de Regalias</t>
  </si>
  <si>
    <t>VALOR INICIAL DEL CONTRATO</t>
  </si>
  <si>
    <t>VALOR TOTAL DEL CONTRATO</t>
  </si>
  <si>
    <t>VALOR REDUCCIONES AL CONTRATO</t>
  </si>
  <si>
    <t>TIPO DE CONTRATO</t>
  </si>
  <si>
    <t>Prestación de Servicios Profesionales</t>
  </si>
  <si>
    <t>Prestación de Servicios  de Apoyo a la Gestión</t>
  </si>
  <si>
    <t>Prestación de Servicios</t>
  </si>
  <si>
    <t>Compra-Venta</t>
  </si>
  <si>
    <t>Transferencia y o Recepción de Recursos</t>
  </si>
  <si>
    <t>Suministro</t>
  </si>
  <si>
    <t>Seguros</t>
  </si>
  <si>
    <t>https://community.secop.gov.co/Public/Tendering/OpportunityDetail/Index?noticeUID=CO1.NTC.2875032&amp;isFromPublicArea=True&amp;isModal=False</t>
  </si>
  <si>
    <t>https://community.secop.gov.co/Public/Tendering/OpportunityDetail/Index?noticeUID=CO1.NTC.2881731&amp;isFromPublicArea=True&amp;isModal=False</t>
  </si>
  <si>
    <t>https://community.secop.gov.co/Public/Tendering/OpportunityDetail/Index?noticeUID=CO1.NTC.2903880&amp;isFromPublicArea=True&amp;isModal=False</t>
  </si>
  <si>
    <t>SERVICIOS POSTALES NACIONALES S.A.S.</t>
  </si>
  <si>
    <t>ANA MILENA PRIETO OLAYA</t>
  </si>
  <si>
    <t>LAURA ALEJANDRA GONZALEZ FAJARDO</t>
  </si>
  <si>
    <t>JOSE ALEJANDRO GARCIA GARCIA</t>
  </si>
  <si>
    <t>MARTHA PATRICIA HERNANDEZ MORALES</t>
  </si>
  <si>
    <t>ERIKA PAOLA SALDAÑA ZULUAGA</t>
  </si>
  <si>
    <t>MONICA CEBALLOS DEVIA</t>
  </si>
  <si>
    <t>ERICA LEDEZMA CUERO</t>
  </si>
  <si>
    <t>JULIAN NARANJO GARCIA</t>
  </si>
  <si>
    <t>EDEL JOSE AMAYA PEREZ</t>
  </si>
  <si>
    <t>GIOVANNI RODRIGUEZ NAVA</t>
  </si>
  <si>
    <t>NATALIA CAROLINA MOLANO GOMEZ</t>
  </si>
  <si>
    <t>KATTIA SOFIA SANTANA QUINTERO</t>
  </si>
  <si>
    <t>IDANIA RAQUEL DONADO MEDINA</t>
  </si>
  <si>
    <t>VIVIANA LOZANO DUCUARA</t>
  </si>
  <si>
    <t>ANDRES VILLAMIL CARDENAS</t>
  </si>
  <si>
    <t>PAULA JIMENA SARMIENTO OSPINA</t>
  </si>
  <si>
    <t>EDUARDO AUGUSTO DUARTE HERNANDEZ</t>
  </si>
  <si>
    <t>ESRI COLOMBIA S.A.S</t>
  </si>
  <si>
    <t>GRUPO EMPRESARIAL JHS S.A.S</t>
  </si>
  <si>
    <t>EYM COMPANY S.A.S</t>
  </si>
  <si>
    <t>BIOSOC ASEO S.A.S</t>
  </si>
  <si>
    <t>DIEGO CASTRO INDUSTRIA Y CONSTRUCCION S.A.S</t>
  </si>
  <si>
    <t>CONVETUR S.A.S.</t>
  </si>
  <si>
    <t>TAFINCO S.A.S</t>
  </si>
  <si>
    <t>SOLUCIONES ICG S.A.S</t>
  </si>
  <si>
    <t>FLT Comunicaciones S.A.S -Mas Medios</t>
  </si>
  <si>
    <t>Aseguradora Solidaria de Colombia Entidad Cooperativa</t>
  </si>
  <si>
    <t>GESTIÓN DE SEGURIDAD ELECTRÓNICA S.A</t>
  </si>
  <si>
    <t>XSYSTEM LTDA</t>
  </si>
  <si>
    <t>CORPORACION TIERRA S.O.S</t>
  </si>
  <si>
    <t>CONSORCIO ARTCO</t>
  </si>
  <si>
    <t>FERRETERIA FORERO S.A -  FF SOLUCIONES S.A</t>
  </si>
  <si>
    <t>DIANA CAROLINA QUIROGA LOPEZ</t>
  </si>
  <si>
    <t>RAUL EDUARDO CAICEDO ACOSTA</t>
  </si>
  <si>
    <t>NORMA CONSTANZA HURTADO LEAL</t>
  </si>
  <si>
    <t>MARIA CAMILA HERNANDEZ GARCES</t>
  </si>
  <si>
    <t>INGRID MARYLIN SILVA ROJAS</t>
  </si>
  <si>
    <t>WEXLER S.A.S</t>
  </si>
  <si>
    <t>MILENA YANNETH ESPINOSA DUCUARA</t>
  </si>
  <si>
    <t>BBVA - ASSENT MANAGEMENT S.A SOCIEDAD FIDUCIARIA - Suscrito con ASESORES DE NEGOCIOS PARA LATINOAMÉRICA LTDA – ASELAN LTDA</t>
  </si>
  <si>
    <t>BPM CONSULTING LTDA - BUSINESS PROCESS MAN AGEMENT CONSULTING LTDA</t>
  </si>
  <si>
    <t>JAIME ALIRIO CORTES ARIAS</t>
  </si>
  <si>
    <t>CARLOS ARTURO LOPEZ OSPINA</t>
  </si>
  <si>
    <t>ERIKA JULIANA ROA SANCHEZ</t>
  </si>
  <si>
    <t>FERNANDO ROMERO MELO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</si>
  <si>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</si>
  <si>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</si>
  <si>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t>
  </si>
  <si>
    <t>RENOVACIÓN DEL BLOQUE DE DIRECCIONES DE IPV6 DE LA SECRETARIA DISTRITAL DEL HÁBITAT.</t>
  </si>
  <si>
    <t>PRESTAR SERVICIOS INTEGRALES DE HIGIENE Y BIOSEGURIDAD PARA LAS BATERÍAS SANITARIAS DE LA SECRETARÍA DISTRITAL DEL HÁBITAT</t>
  </si>
  <si>
    <t>SUMINISTRO DE MATERIALES, ELEMENTOS Y HERRAMIENTAS PARA EL MANTENIMIENTO DE LA ENTIDAD</t>
  </si>
  <si>
    <t>PRESTAR SERVICIOS DE LOGÍSTICA PARA APOYAR LAS ACTIVIDADES DESARROLLADAS POR LA SECRETARIA DISTRITAL DEL HÁBITAT</t>
  </si>
  <si>
    <t>SUMINISTRAR ELEMENTOS DE PAPELERÍA Y OFICINA PARA LA SECRETARÍA DISTRITAL DEL HÁBITAT</t>
  </si>
  <si>
    <t>PRESTAR LOS SERVICIOS DE SOPORTE Y RENOVACIÓN DEL SOFTWARE ANTIVIRUS BITDEFENDER GRAVITYZONE ADVANCED BUSINESS SECURITY PARA LA SECRETARIA DISTRITAL DEL HABITAT BOGOTA D.C.</t>
  </si>
  <si>
    <t>PRESTAR SERVICIOS DE MONITOREO, SELECCIÓN, ANÁLISIS, CLASIFICACIÓN Y CONTABILIZACIÓN DE LOS CONTENIDOS PERIODÍSTICOS QUE SE PUBLICAN EN LOS PRINCIPALES MEDIOS MASIVOS DE COMUNICACIÓN LOCAL, REGIONAL Y NACIONAL ACERCA DE LAS NOTICIAS DE LA SDHT Y DEL SECTOR.</t>
  </si>
  <si>
    <t>CONTRATAR LAS PÓLIZAS DE SEGURO DE AUTOMÓVILES QUE AMPAREN LOS VEHÍCULOS PROPIEDAD DE LA SECRETARIA DISTRITAL DEL HÁBITAT</t>
  </si>
  <si>
    <t>ADQUISICIÓN DE CERTIFICADOS DE FIRMA DIGITAL PARA FUNCIONARIOS DE LA SECRETARÍA DISTRITAL DEL HÁBITAT</t>
  </si>
  <si>
    <t>PRESTAR EL SERVICIO INTEGRAL DE CORRESPONDENCIA EN LA SECRETARÍA DISTRITAL DEL HÁBITAT.</t>
  </si>
  <si>
    <t>RENOVAR LA SUBSCRIPCIÓN DE ADOBE CREATIVE CLOUD FOR TEAMS, PARA LA SECRETARIA DISTRITAL DEL HÁBITAT (SDHT)</t>
  </si>
  <si>
    <t>REALIZAR ACCIONES DE EMBELLECIMIENTO CON COLOR EN LOS TERRITORIOS PRIORIZADOS POR LA SDHT, POR MEDIO DE ACCIONES QUE PROMUEVAN LA PARTICIPACIÓN CIUDADANA PARA LA APROPIACIÓN TERRITORIAL DEL HÁBITAT, LA CORRESPONSABILIDAD Y EL FORTALECIMIENTO DEL TEJIDO SOCIAL.</t>
  </si>
  <si>
    <t>REALIZAR ACCIONES DE EMBELLECIMIENTO CON COLOR EN LOS TERRITORIOS PRIORIZADOS POR LA SDHT POR MEDIO DE ACCIONES QUE PROMUEVAN LA PARTICIPACIÓN CIUDADANA, LA APROPIACIÓN TERRITORIAL DEL HÁBITAT, LA CORRESPONSABILIDAD Y EL FORTALECIMIENTO DEL TEJIDO SOCIAL - GRUPO I</t>
  </si>
  <si>
    <t>SUMINISTRO DE PINTURA, PRODUCTOS DE FERRETERIA Y DEMÁS INSUMOS NECESARIOS PARA LAS INTERVENCIONES DE LA ESTRATEGIA CALLES Y ESPACIOS MAGICOS EN LOS TERRITORIOS PRIORIZADOS POR LA SECRETARIA DISTRITAL DEL HÁBITAT</t>
  </si>
  <si>
    <t>PRESTAR SERVICIOS PROFESIONALES PARA APOYAR LA ARTICULACIÓN DE LA SUBSECRETARÍA DE COORDINACIÓN OPERATIVA EN LA IMPLEMENTACIÓN DE PROYECTOS Y/O PROGRAMAS ESTRATÉGICOS EN TERRITORIOS PRIORIZADOS POR LA SECRETARÍA DISTRITAL DEL HÁBITAT.</t>
  </si>
  <si>
    <t>PRESTAR SERVICIOS PROFESIONALES PARA REALIZAR EL ACOMPAÑAMIENTO EN LA IMPLEMENTACIÓN DE LA METODOLOGÍA PARA LA CARACTERIZACIÓN DE GRUPOS DE VALOR Y PARTES INTERESADAS INSTITUCIONALES Y SECTORIALES EN EL MARCO DEL MANTENIMIENTO Y MEJORA DEL MODELO INTEGRADO DE PLANEACIÓN Y GESTIÓN MIPG Y EL SISTEMA DE GESTIÓN DE LA CALIDAD DE LA SECRETARÍA DISTRITAL DEL HÁBITAT</t>
  </si>
  <si>
    <t>PRESTAR SERVICIOS PROFESIONALES ESPECIALIZADOS PARA APOYAR Y BRINDAR ACOMPAÑAMIENTO JURÍDICO EN EL ANÁLISIS, CONTROL Y SEGUIMIENTO DE LOS DIFERENTES PROCESOS CONTRACTUALES A CARGO DE LA SDHT EN SUS FASES PRECONTRACTUAL, CONTRACTUAL Y POSTCONTRACTUAL</t>
  </si>
  <si>
    <t>PRESTAR SERVICIOS PROFESIONALES PARA REALIZAR LA EJECUCIÓN DE LA AUDITORÍA INTERNA AL SISTEMA DE GESTIÓN DE CALIDAD DE LA SECRETARÍA DISTRITAL DEL HÁBITAT SEGÚN LA NORMA ISO 9001:2015</t>
  </si>
  <si>
    <t>PRESTAR SERVICIOS TÉCNICOS PARA EL DESARROLLO DE LAS ACTIVIDADES DE PROMOCIÓN Y SENSIBILIZACIÓN ENMARCADAS EN LA TRANSPARENCIA, INTEGRIDAD, LUCHA CONTRA LA CORRUPCIÓN, E IMPLEMENTACIÓN DEL SISTEMA INTEGRADO DE GESTIÓN</t>
  </si>
  <si>
    <t>PRESTAR SERVICIOS PROFESIONALES PARA EL ANÁLISIS, SEGUIMIENTO Y DIRECCIONAMIENTO A PROGRAMAS DE COOPERACIÓN CON ENTIDADES PÚBLICAS Y/O PRIVADAS, DE ORDEN NACIONAL E INTERNACIONAL Y LA GESTIÓN DE NUEVAS FUENTES DE FINANCIACIÓN DEL HÁBITAT</t>
  </si>
  <si>
    <t>PRESTAR SERVICIOS PROFESIONALES PARA EL APOYO AL SEGUIMIENTO DE LOS CONTRATOS Y ACTIVIDADES ASOCIADAS A LAS INTERVENCIONES EN TERRITORIOS PRIORIZADOS POR LA SECRETARÍA DISTRITAL DE HABITAT.</t>
  </si>
  <si>
    <t>PRESTAR SERVICIOS PROFESIONALES PARA APOYAR LA CARACTERIZACIÓN DE LOS USOS DEL SUELO RURAL Y LA ELABORACIÓN DE LOS ANÁLISIS GEOESPACIALES DE SOPORTE, NECESARIOS PARA LA ESTRUCTURACIÓN E IMPLEMENTACIÓN DE LAS INTERVENCIONES DE VIVIENDA NUEVA RURAL, Y LOS DEMÁS PROYECTOS PRIORIZADOS POR LA SUBDIRECCIÓN DE OPERACIONES.</t>
  </si>
  <si>
    <t>PRESTAR SERVICIOS PROFESIONALES PARA CONTRIBUIR A LA FORMULACIÓN Y SEGUIMIENTO DE ACTIVIDADES DE MEJORAMIENTO DE ENTORNO EN LOS TERRITORIOS PRIORIZADOS POR LA SECRETARÍA DISTRITAL DEL HÁBITAT.</t>
  </si>
  <si>
    <t>PRESTAR SERVICIOS DE APOYO A LA GESTIÓN, PARA BRINDAR ATENCIÓN A LA CIUDADANÍA SOBRE LA OFERTA INSTITUCIONAL A TRAVÉS DE LOS CANALES OFICIALES DE LA ENTIDAD.</t>
  </si>
  <si>
    <t>PRESTAR SERVICIOS PROFESIONALES PARA BRINDAR APOYO ADMINISTRATIVO Y OPERATIVO, ASÍ COMO APOYAR LAS ACTIVIDADES DE SEGUIMIENTO RELACIONADAS CON LA GESTIÓN DE SERVICIO A LA CIUDADANÍA.</t>
  </si>
  <si>
    <t>ADQUISICION DE UNA SOLUCION DE SEGURIDAD PERIMETRAL PARA LA SDHT</t>
  </si>
  <si>
    <t>CONTRATO DE PRESTACIÓN DE SERVICIOS DE AUDITORÍA – REMUNERACIÓN MEDIANTE PAGO DE UNA SUMA GLOBAL.</t>
  </si>
  <si>
    <t>PRESTAR SERVICIOS PROFESIONALES PARA APOYAR LA ESTRUCTURACIÓN TÉCNICA DE LOS MEJORAMIENTOS DE VIVIENDA- MODALIDAD HABITABILIDAD EN LOS TERRITORIOS PRIORIZADOS POR LA SECRETARÍA DISTRITAL DEL HÁBITAT</t>
  </si>
  <si>
    <t>CONTRATAR LOS SERVICIOS DE COMUNICACIONES Y TECNOLOGÍA REQUERIDOS PARA PROPORCIONAR INFORMACIÓN AL RESPECTO DE LOS SERVICIOS FINANCIEROS QUE OFRECE LA SUBSECRETARÍA DE GESTIÓN FINANCIERA PARA LA ADQUISICIÓN DE VIVIENDA Y/O ACCESO A SOLUCIONES HABITACIONALES</t>
  </si>
  <si>
    <t>PRESTAR SERVICIOS PROFESIONALES EN LA ADMINISTRACIÓN Y LA GESTIÓN DE LA ARQUITECTURA DE INFRAESTRUCTURA TECNOLÓGICA DE LA ENTIDAD</t>
  </si>
  <si>
    <t>PRESTAR SERVICIOS PROFESIONALES PARA BRINDAR APOYO EN LAS ACTIVIDADES DE ARTICULACIÓN ADMINISTRATIVA Y OPERATIVA, RELACIONADAS CON LA GESTIÓN DE SERVICIO A LA CIUDADANÍA</t>
  </si>
  <si>
    <t>PRESTAR SERVICIOS DE APOYO A LA GESTIÓN, PARA BRINDAR ATENCIÓN A LA CIUDADANÍA SOBRE LA OFERTA INSTITUCIONAL A TRAVÉS DE LOS CANALES OFICIALES DE LA ENTIDAD</t>
  </si>
  <si>
    <t xml:space="preserve">	PRESTAR SERVICIOS PROFESIONALES EN EL PROCESO DE SERVICIO A LA CIUDADANÍA PARA REALIZAR LA PLANEACIÓN ESTRATÉGICA Y ARTICULACIÓN INSTITUCIONAL E INTERINSTITUCIONAL, ASÍ COMO APOYAR LA SUPERVISIÓN DE LOS CONTRATOS A CARGO DEL PROCESO.</t>
  </si>
  <si>
    <t>PRESTAR SERVICIOS DE APOYO A LA GESTIÓN EN LAS ACTIVIDADES DE APOYO ADMINISTRATIVO, DE GESTIÓN DOCUMENTAL Y DIGITALIZACIÓN DE DOCUMENTOS QUE SE REQUIERAN EN LA SUBDIRECCIÓN DE PREVENCIÓN Y SEGUIMIENTO</t>
  </si>
  <si>
    <t>CONTRATAR LOS SERVICIOS DEL CENTRO DE CONTACTO LÍNEA 195 PARA PRESTAR LA ATENCIÓN A LOS USUARIOS DE LOS TRÁMITES Y SERVICIOS DE LA SECRETARIA DISTRITAL DEL HÁBITAT QUE ACCEDEN A TRAVÉS DEL CANAL DE ATENCIÓN TELEFÓNICA</t>
  </si>
  <si>
    <t>PRESTAR SERVICIOS PROFESIONALES PARA APOYAR LA GESTIÓN DE LAS ACTIVIDADES DE TALENTO HUMANO DE LA SECRETARÍA DISTRITAL DEL HÁBITAT, ASÍ COMO EFECTUAR LOS CONTROLES A LAS MISMAS.</t>
  </si>
  <si>
    <t>PRESTAR SERVICIOS PROFESIONALES PARA BRINDAR APOYO EN EL DESARROLLO DE ACTIVIDADES JURÍDICAS, RELACIONADAS CON LA ESTRUCTURACIÓN Y/O PLANEACIÓN Y SEGUIMIENTO DE LOS PROCESOS CONTRACTUALES Y APOYAR JURÍDICAMENTE LA TAREAS DE LA SPRC QUE LO REQUIERAN.</t>
  </si>
  <si>
    <t>PRESTAR SERVICIOS TÉCNICOS PARA APOYAR LA GESTIÓN ADMINISTRATIVA, ASÍ COMO EL APOYO EN LA ESTRUCTURACIÓN DE LOS PROCESOS CONTRACTUALES QUE SURJAN COMO NECESIDAD DEL PROCESO DE SERVICIO A LA CIUDADANÍA.</t>
  </si>
  <si>
    <t>PRESTAR SERVICIOS PROFESIONALES PARA APOYAR A LA COMISIÓN DE VEEDURÍA DE LAS CURADURÍAS URBANAS DE BOGOTÁ, EN LA REVISIÓN DE LOS CASOS QUE LE SEAN ASIGNADOS RESPECTO A SU CUMPLIMIENTOCON LA NORMA SISMO RESISTENTE APLICABLE.</t>
  </si>
  <si>
    <t>AUNAR ESFUERZOS Y CAPACIDADES TÉCNICAS, AMBIENTALES, JURÍDICAS, Y ADMINISTRATIVAS PARA REALIZAR EL PROYECTO "NODO DE EQUIPAMIENTOS ALTAMIRA, NEAL" Y EL "NODO DE EQUIPAMIENTOS LA GLORIA, NEG" DENTRO DEL "PROYECTO INTEGRAL DE REVITALIZACIÓN EN EL ÁMBITO DEL CABLE AÉREO SAN CRISTÓBAL, CASC"</t>
  </si>
  <si>
    <t xml:space="preserve">	PRESTAR SERVICIOS DE APOYO A LA GESTIÓN, PARA BRINDAR ATENCIÓN A LA CIUDADANÍA SOBRE LA OFERTA INSTITUCIONAL A TRAVÉS DE LOS CANALES OFICIALES DE LA ENTIDAD</t>
  </si>
  <si>
    <t>PRESTAR SERVICIOS PROFESIONALES PARA APOYAR LAS ACTIVIDADES ADMINISTRATIVAS, ASÍ COMO EL APOYO EN EL SEGUIMIENTO A LA GENERACIÓN Y ANÁLISIS DE DATOS, RELACIONADOS CON EL PROCESO DE SERVICIO A LA CIUDADANÍA</t>
  </si>
  <si>
    <t>CESAR ENRIQUEGONZALEZ ARDILA</t>
  </si>
  <si>
    <t>LUIS OLEGARIOBORDA SILVA</t>
  </si>
  <si>
    <t>DIEGO ARTURO AGUILAR BENAVIDES</t>
  </si>
  <si>
    <t>DAVID FELIPE RODIGUEZ BASTIDAS</t>
  </si>
  <si>
    <t>MAIRA ALEJANDRA TORRES FLOREZ</t>
  </si>
  <si>
    <t>SEBASTIAN BERMUDEZ VASQUEZ</t>
  </si>
  <si>
    <t>ROSA PATRICIA CHAPARRO NIÑO</t>
  </si>
  <si>
    <t>ADRIANA MARCELA CONRADO DE LA HOZ</t>
  </si>
  <si>
    <t>KATHERINE FORERO BONILLA</t>
  </si>
  <si>
    <t>DANIEL ESTEBAN JURADO OSORIO</t>
  </si>
  <si>
    <t>LEYDI CAROLINA CASAS LANCHEROS</t>
  </si>
  <si>
    <t>MARTHA BECERRA RENTERIA</t>
  </si>
  <si>
    <t>EMELINO TAPIA MATURANA</t>
  </si>
  <si>
    <t>IVAN DAVID MORENO BARON</t>
  </si>
  <si>
    <t xml:space="preserve">DIEGO AGUDELO VARELA </t>
  </si>
  <si>
    <t>MAYRA ALEJANDRA ANGARITA MIER</t>
  </si>
  <si>
    <t xml:space="preserve">STELLA ACEVEDO BELTRAN </t>
  </si>
  <si>
    <t xml:space="preserve">RAQUEL  ALDANA ALVAREZ </t>
  </si>
  <si>
    <t xml:space="preserve">LUIS CARLOS CORREDORVASQUEZ </t>
  </si>
  <si>
    <t>NICOLAS ALEXANDER OSPINA HIDALGO</t>
  </si>
  <si>
    <t xml:space="preserve">ALEXANDER  ROJAS CRUZ </t>
  </si>
  <si>
    <t xml:space="preserve">ANGIE PAOLA ALVISGRANADA </t>
  </si>
  <si>
    <t>YEISON DUARTE AGUILERA</t>
  </si>
  <si>
    <t>DIANA MARIA LAMPREA OYOLA</t>
  </si>
  <si>
    <t xml:space="preserve">JULIANA RAMIREZ MARTINEZ </t>
  </si>
  <si>
    <t xml:space="preserve">NATALY PARDO SEGURA </t>
  </si>
  <si>
    <t xml:space="preserve">JAIRO ENRIQUE MOSQUERAPAEZ </t>
  </si>
  <si>
    <t>HERMES PEREZ LOZADA</t>
  </si>
  <si>
    <t>KATERINE SALAZAR RAMIREZ</t>
  </si>
  <si>
    <t>MARIA ALEXANDRA FLOREZ AYA</t>
  </si>
  <si>
    <t xml:space="preserve">DIANA MARCELA RUANOFAJARDO </t>
  </si>
  <si>
    <t xml:space="preserve">LEANDRO HOYOS URREA </t>
  </si>
  <si>
    <t>LUIS ALEXANDER CIFUENTES</t>
  </si>
  <si>
    <t>JAVIER STIVEN BARRIOSBERNAL</t>
  </si>
  <si>
    <t xml:space="preserve">IVAN FERNANDO RODRIGUEZ </t>
  </si>
  <si>
    <t>GLORIA STELLA SEPULVEDAPEREZ</t>
  </si>
  <si>
    <t xml:space="preserve">JOHANNA GOMEZ CANCHON </t>
  </si>
  <si>
    <t xml:space="preserve">JEAN ANGARITA VASQUEZ </t>
  </si>
  <si>
    <t>EDUARDO ESPAÑA ESPAÑA POLO</t>
  </si>
  <si>
    <t>CESAR ARTURO PATIÑO SANCHEZ</t>
  </si>
  <si>
    <t>SAUL TORRES DUEÑAS</t>
  </si>
  <si>
    <t>ACUEDUCTO DE LAS VEREDAS PASQUILLITA Y SANTA ROSA ACUPASA</t>
  </si>
  <si>
    <t>ACUEDUCTO VEREDA EL DESTINO USME</t>
  </si>
  <si>
    <t>CONSORCIO GC MOVILIDAD BOGOTÁ</t>
  </si>
  <si>
    <t>EDALPE INGENIEROS SAS</t>
  </si>
  <si>
    <t>CONSORCIO ECOPARQUE BOSA</t>
  </si>
  <si>
    <t>SECRETARÍA DISTRITAL DE CULTURA RECREACIÓN Y DEPORTE (IDU), INSTITUTO DE DESARROLLO URBANO, EMPRESA DE RENOVACIÓN Y DESARROLLO URBANO DE BOGOTÁ (ERU), DEPARTAMENTO ADMINISTRATIVO DE DEFENSORÍA DEL ESPACIO PUBLICO (DADEP)</t>
  </si>
  <si>
    <t>GLORIA OLIVIA TORRES MATIZ</t>
  </si>
  <si>
    <t>GABRIEL ANDRES PARRA LOPEZ</t>
  </si>
  <si>
    <t>ARGENIS ROCIO SUAREZ ACEVEDO</t>
  </si>
  <si>
    <t>AGENCIA ANALÍTICA DE DATOS SAS</t>
  </si>
  <si>
    <t>E-DEA NETWORKS S.A.S</t>
  </si>
  <si>
    <t>SECRETARÍA DISTRITAL DE CULTURA RECREACIÓN Y DEPORTE (SDCRD), INSTITUTO DE DESARROLLO URBANO Y EMPRESA DE RENOVACIÓN Y DESARROLLO URBANO DE BOGOTÁ (ERU)</t>
  </si>
  <si>
    <t>ALEXANDER PEREZ CORTES</t>
  </si>
  <si>
    <t>VALENTIN ALEJANDRO URBINA PALMERA</t>
  </si>
  <si>
    <t>NATALIA GUTIERREZ PEÑALOZA</t>
  </si>
  <si>
    <t>GRUPO EMPRESARIAL PINZON MUÑOZ SA.S - GEPM</t>
  </si>
  <si>
    <t>BUILDING LTDA</t>
  </si>
  <si>
    <t>CONSORCIO SAN ANDRES 019</t>
  </si>
  <si>
    <t>CONSORCIO IV</t>
  </si>
  <si>
    <t>CONSORCIO VIVIENDA D&amp;O</t>
  </si>
  <si>
    <t>PRAN CONSTRUCCIONES SAS</t>
  </si>
  <si>
    <t>JUAN CARLOS JIMENEZ BUSTACARA</t>
  </si>
  <si>
    <t>JULIANA ANDREA JAMIOY</t>
  </si>
  <si>
    <t>NICOLAS JAIRO ALVAREZ GONZALEZ</t>
  </si>
  <si>
    <t>INSTITUTO DISTRITAL DE LA PARTICIPACION Y ACCION COMUNAL - IDPAC</t>
  </si>
  <si>
    <t>EDUARDO ESPAÑA POLO</t>
  </si>
  <si>
    <t>CONSORCIO INTERVIVIENDA 22</t>
  </si>
  <si>
    <t>INPLAYCO SAS</t>
  </si>
  <si>
    <t>SERVICIOS Y CONSULTORIAS EN INGENIERIA S.A.S.</t>
  </si>
  <si>
    <t>SOFTWARE SHOP DE COLOMBIA S.A.S</t>
  </si>
  <si>
    <t>INTELLI NEXT SAS</t>
  </si>
  <si>
    <t>SARA NATALIA CASALLAS RODRIGUEZ</t>
  </si>
  <si>
    <t>JULIAN FERNANDO GONZALEZ NIÑO</t>
  </si>
  <si>
    <t>AVANCE ORGANIZACIONAL CONSULTORES SAS</t>
  </si>
  <si>
    <t>GABRIEL OSORIO BUITRAGO</t>
  </si>
  <si>
    <t>BLANCA YINET NARANJO BEJARANO</t>
  </si>
  <si>
    <t>GESSELLE IVON ANGULO CORTES</t>
  </si>
  <si>
    <t>EUTIMIO TALERO MARTINEZ</t>
  </si>
  <si>
    <t>NOVA SISTEMAS LTDA.</t>
  </si>
  <si>
    <t>JORGE ALEJANDRO GONZALEZ LOZANO</t>
  </si>
  <si>
    <t>BUSINESSMIND COLOMBIA SA - BMIND S.A.S.</t>
  </si>
  <si>
    <t>LINALCA INFORMATICA S.A</t>
  </si>
  <si>
    <t>DENNIS ARLEDI ORTIZ ZORRO</t>
  </si>
  <si>
    <t>LUIS ARTURO CAMACHO CESPEDES</t>
  </si>
  <si>
    <t>CHIRLEY CHAMORRO MONTOYA</t>
  </si>
  <si>
    <t>DANILO PEÑARANDA CASTILLA</t>
  </si>
  <si>
    <t>MARIA CATHERINE ORTEGA CRUZ</t>
  </si>
  <si>
    <t>JOHAN MANUEL REDONDO ORTEGÓN</t>
  </si>
  <si>
    <t>LEIDY PUERTA PELAEZ</t>
  </si>
  <si>
    <t>ESTEBAN DAVID LOPEZ PINTO</t>
  </si>
  <si>
    <t>NANCY JULIETTE CRUZ MEDINA</t>
  </si>
  <si>
    <t>CLAUDIA MERCEDES FLOREZ VALIENTE</t>
  </si>
  <si>
    <t>DIANA JIMENA DORADO MUÑOZ</t>
  </si>
  <si>
    <t>YESID EDUARDO MOLINA SERRATO</t>
  </si>
  <si>
    <t>CLAUDIA YANETH DIAZ ULLOA</t>
  </si>
  <si>
    <t>CAROL ANDREA TRIANA RUIZ</t>
  </si>
  <si>
    <t>CONSORCIO ECOPARQUE FONTIBON</t>
  </si>
  <si>
    <t>LEANDRO BARRAGAN NIETO</t>
  </si>
  <si>
    <t>MICHEL VANESSA OVIEDO GUTIERREZ</t>
  </si>
  <si>
    <t>DIDIMA VIVAS RIAÑO</t>
  </si>
  <si>
    <t>GIL ROBERTO ARIZA CHAVEZ</t>
  </si>
  <si>
    <t>NICOLAS RUIZ HERNANDEZ</t>
  </si>
  <si>
    <t>DIEGO FERNANDO RODRIGUEZ BARRAGAN</t>
  </si>
  <si>
    <t>PAULA CAMILA OJEDA ROCHA</t>
  </si>
  <si>
    <t>WENDY PAOLA QUEVEDO MORENO</t>
  </si>
  <si>
    <t>MONICA MARIA TORRES ARTEAGA</t>
  </si>
  <si>
    <t>JENNY MARCELA INFANTE RINCON</t>
  </si>
  <si>
    <t>PAULA CLEIRY LOPEZ GONZALEZ</t>
  </si>
  <si>
    <t>FONDO NACIONAL DE VIVIENDA FONVIVIENDA</t>
  </si>
  <si>
    <t>MONICA MARCELA MENDEZ SALAZAR</t>
  </si>
  <si>
    <t>MARCELA BUSTAMANTE MORON</t>
  </si>
  <si>
    <t>CONSORCIO PROSPERAR BETHEL</t>
  </si>
  <si>
    <t>JUAN FELIPE RUEDA GARCIA</t>
  </si>
  <si>
    <t>DIANA MARIA MURCIA VARGAS</t>
  </si>
  <si>
    <t>YIDLEN CAMILA  ORDOÑEZ MORALES</t>
  </si>
  <si>
    <t>HECTOR JAVIER MORALES CARRILLO</t>
  </si>
  <si>
    <t>ELABORAR LOS ESTUDIOS Y DISEÑOS DEL COMPONENTE DE MOVILIDAD Y ESPACIO PÚBLICO EN LOS TERRITORIOS DE "ALFONSO LOPEZ", DE LA LOCALIDAD DE USME, PRIORIZADOS POR LA SECRETARÍA DISTRITAL DEL HÁBITAT EN LA CIUDAD DE BOGOTA D.C.</t>
  </si>
  <si>
    <t>ELABORAR LOS ESTUDIOS Y DISEÑOS DEL COMPONENTE DE MOVILIDAD Y ESPACIO PÚBLICO EN LOS TERRITORIOS "TIBABUYES - JUAN AMARILLO", DE LA LOCALIDAD DE SUBA Y "CABLE SAN CRISTÓBAL" DE LA LOCALIDAD DE SAN CRISTÓBAL, PRIORIZADOS POR LA SECRETARÍA DISTRITAL DEL HÁBITAT EN LA CIUDAD DE BOGOTA D.C</t>
  </si>
  <si>
    <t>REALIZAR LA EJECUCIÓN DE LAS OBRAS PARA LA INTERVENCIÓN DEL ECOBARRIO PRIORIZADO POR LA SECRETARÍA DISTRITAL DEL HÁBITAT EN LA LOCALIDAD DE BOSA.</t>
  </si>
  <si>
    <t>PRESTAR SERVICIOS DE APOYO A LA GESTIÓN PARA EL ALISTAMIENTO Y ORGANIZACIÓN DE INFORMACIÓN REFERENTE A LA ESTRUCTURACIÓN DE LOS MEJORAMIENTOS DE VIVIENDA - MODALIDAD HABITABILIDAD EN LOS TERRITORIOS PRIORIZADOS POR LA SECRETARÍA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</si>
  <si>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</si>
  <si>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EL PROCESO DE PAGOS A CARGO DE LA SUBDIRECCION FINANCIERA DE LA SECRETARIA DISTRITAL DEL HABITAT</t>
  </si>
  <si>
    <t>PRESTAR SERVICIOS PROFESIONALES PARA APOYAR LA SUPERVISIÓN DEL COMPONENTE ADMINISTRATIVO, FINANCIERO Y OPERATIVO EN EL MARCO DE LA ESTRATEGIA CONÉCTATE CON TU TERRITORIO EN LAS INTERVENCIONES PRIORIZADAS POR LA SECRETARÍA DISTRITAL DEL HÁBITAT.</t>
  </si>
  <si>
    <t>PRESTAR SERVICIOS PROFESIONALES PARA APOYAR A LOS DIFERENTES PROCESOS DE PLANEACIÓN Y GESTIÓN DE LOS MEJORAMIENTOS DE VIVIENDA Y SEGUIMIENTO PRESUPUESTAL DE LOS PROCESOS Y DEMÁS ACCIONES DE COMPETENCIA DE LA DEPENDENCIA QUE SEAN REQUERIDAS</t>
  </si>
  <si>
    <t>PRESTAR SERVICIOS PROFESIONALES PARA APOYAR EN EL SEGUIMIENTO Y VERIFICACIÓN DE LAS ACTIVIDADES PREVISTAS EN EL PLAN DE ACCIÓN DE LA SUBDIRECCIÓN DE INFORMACIÓN SECTORIAL DE ACUERDO CON LO DISPUESTO EN EL PLAN DE DESARROLLO DISTRITAL.</t>
  </si>
  <si>
    <t>PRESTAR SERVICIOS PROFESIONALES PARA APOYAR LAS ACTIVIDADES ADMINISTRATIVAS Y DE SEGUIMIENTO A LA ATENCIÓN A LA CIUDADANÍA, BRINDADA EN LOS CANALES OFICIALES DE LA ENTIDAD</t>
  </si>
  <si>
    <t>PRESTAR SERVICIOS PROFESIONALES PARA ORIENTAR EL DESARROLLO DE LAS ACTIVIDADES DEL PROCESO DE ATENCIÓN AL CIUDADANO DE LA SUBDIRECCIÓN ADMINISTRATIVA DE LA SDHT</t>
  </si>
  <si>
    <t>DESARROLLO DE LA ARQUITECTURA DE REFERENCIA E IMPLEMENTACIÓN DEL LAGO DE DATOS DEL SISTEMA DE INFORMACIÓN MISIONAL DEL SECTOR HÁBITAT</t>
  </si>
  <si>
    <t>ADQUISICIÓN DE LA HERRAMIENTA SOLARWINDS NETWORKS PERFORMANCE MONITOR Y LA RENOVACIÓN DE LA HERRAMIENTA SOLARWINDS SECURITY EVENT MANAGER PARA LA SDHT; CON SU RESPECTIVO SOPORTE.</t>
  </si>
  <si>
    <t>PRESTAR SERVICIOS PROFESIONALES PARA APOYAR LA ELABORACIÓN Y ACTUALIZACIÓN DE LA INFORMACIÓN GEOGRÁFICA, LA CARTOGRAFÍA TEMÁTICA Y LOS ANÁLISIS NECESARIOS EN LA FORMULACIÓN Y SEGUIMIENTO DE LOS LINEAMIENTOS DE INTERVENCIÓN, GESTIÓN INTERINSTITUCIONAL Y DEMÁS PROCESOS ADELANTADOS POR LA SUBDIRECCIÓN DE BARRIOS.</t>
  </si>
  <si>
    <t>PRESTAR SERVICIOS PROFESIONALES PARA EL ANÁLISIS, DESARROLLO Y SEGUIMIENTO DE LOS PROGRAMAS PRIORIZADOS POR LA SUBSECRETARIA DE GESTIÓN FINANCIERA Y LA SUBDIRECCIÓN DE RECURSOS PRIVADOS, QUE SE LE ASIGNEN EN EL MARCO DE LA COOPERACIÓN CON ENTIDADES PÚBLICAS Y/O PRIVADAS, DE ORDEN NACIONAL E INTERNACIONAL, QUE PROMUEVAN LA GESTIÓN DE NUEVAS FUENTES DE FINANCIACIÓN QUE CONTRIBUYAN AL MEJORAMIENTO DEL HÁBITAT</t>
  </si>
  <si>
    <t>PRESTAR SERVICIOS PROFESIONALES PARA ANÁLISIS E IDENTIFICACIÓN DE SUELO POTENCIAL PARA PROYECTOS DE VIVIENDA, VIS VIP Y USOS COMPLEMENTARIOS EN LA CIUDAD</t>
  </si>
  <si>
    <t>PRESTAR SERVICIOS PROFESIONALES PARA REALIZAR LA CONCEPTUALIZACIÓN ARQUITECTÓNICA Y LA GESTIÓN DE LOS PROYECTOS ESTRATÉGICOS EN RESPONSABILIDAD DE LA SUBDIRECCIÓN.</t>
  </si>
  <si>
    <t>PRESTAR SERVICIOS PROFESIONALES PARA LA MEDICIÓN Y SEGUIMIENTO DE LOS INDICADORES QUE PERMITAN DETERMINAR EL IMPACTO DEL FORTALECIMIENTO TÉCNICO, COMERCIAL, ORGANIZACIONAL, FINANCIERO Y SOCIAL QUE BRINDA LA SDHT A LOS ACUEDUCTOS COMUNITARIOS DE ACUERDO CON LA NORMATIVIDAD REGULATORIA VIGENTE</t>
  </si>
  <si>
    <t>CONTRATAR LA EJECUCIÓN DE LAS OBRAS DE MEJORAMIENTO DE VIVIENDA EN LA MODALIDAD DE HABITABILIDAD DE LOS PROYECTOS ESTRUCTURADOS EN LOS TERRITORIOS PRIORIZADOS POR LA SECRETARÍA DISTRITAL DEL HÁBITAT. GRUPO 3- 2022.</t>
  </si>
  <si>
    <t>CONTRATAR LA EJECUCIÓN DE LAS OBRAS DE MEJORAMIENTO DE VIVIENDA EN LA MODALIDAD DE HABITABILIDAD DE LOS PROYECTOS ESTRUCTURADOS EN LOS TERRITORIOS PRIORIZADOS POR LA SECRETARÍA DISTRITAL DEL HÁBITAT. GRUPO 2 2022.</t>
  </si>
  <si>
    <t>REALIZAR LA INTERVENTORÍA TÉCNICA, JURÍDICA, SOCIAL, AMBIENTAL, SST-MA, ADMINISTRATIVA Y FINANCIERA PARA LOS ESTUDIOS Y DISEÑOS DEL COMPONENTE DE MOVILIDAD Y ESPACIO PÚBLICO EN LOS TERRITORIOS "ALFONSO LOPEZ", DE LA LOCALIDAD DE USME, PRIORIZADOS POR LA SECRETARÍA DISTRITAL DEL HÁBITAT EN LA CIUDAD DE BOGOTA D.C.</t>
  </si>
  <si>
    <t>REALIZAR LA INTERVENTORÍA TÉCNICA, JURÍDICA, SOCIAL, AMBIENTAL, SST-MA, ADMINISTRATIVA Y FINANCIERA PARA LOS ESTUDIOS Y DISEÑOS DEL COMPONENTE DE MOVILIDAD Y ESPACIO PÚBLICO EN LOS TERRITORIOS "TIBABUYES - JUAN AMARILLO", DE LA LOCALIDAD DE SUBA Y "CABLE SAN CRISTÓBAL" DE LA LOCALIDAD DE SAN CRISTÓBAL, PRIORIZADOS POR LA SECRETARÍA DISTRITAL DEL HÁBITAT EN LA CIUDAD DE BOGOTA D.C.</t>
  </si>
  <si>
    <t>PRESTAR SERVICIOS PROFESIONALES PARA APOYAR LA ELABORACIÓN Y ACTUALIZACIÓN DE LA INFORMACIÓN GEOGRÁFICA, LA CARTOGRAFÍA TEMÁTICA Y LOS ANÁLISIS NECESARIOS PARA LA LEGALIZACIÓN URBANÍSTICA, REGULARIZACIÓN DE DESARROLLOS LEGALIZADOS Y DEMÁS PROCESOS A CARGO DE LA SUBDIRECCIÓN DE BARRIOS DE LA SECRETARÍA DISTRITAL DEL HÁBITAT.</t>
  </si>
  <si>
    <t>CONTRATAR LA EJECUCIÓN DE LAS OBRAS PARA LOS MEJORAMIENTOS DE VIVIENDA RURAL EN LOS TERRITORIOS PRIORIZADOS POR LA SECRETARÍA DISTRITAL DEL HÁBITAT.</t>
  </si>
  <si>
    <t>CONTRATAR LA EJECUCIÓN DE LAS OBRAS DE MEJORAMIENTO DE VIVIENDA EN LA MODALIDAD DE HABITABILIDAD DE LOS PROYECTOS ESTRUCTURADOS EN LOS TERRITORIOS PRIORIZADOS POR LA SECRETARÍA DISTRITAL DEL HÁBITAT. GRUPO 1- 2022.</t>
  </si>
  <si>
    <t>REALIZAR LA INTERVENTORÍA INTEGRAL (TÉCNICA. ADMINISTRATIVA, FINANCIERA, CONTABLE, SOCIAL, AMBIENTAL Y LEGAL) DE LA EJECUCIÓN DE LAS OBRAS PARA LOS MEJORAMIENTOS DE VIVIENDA RURAL PRIORIZADOS POR LA SECRETARIA DISTRITAL DEL HÁBITAT</t>
  </si>
  <si>
    <t>PRESTAR SERVICIOS TÉCNICOS PARA APOYAR LAS ACTIVIDADES DE PROMOCIÓN, PRODUCCIÓN DE PIEZAS COMUNICATIVAS DIGITALES Y VIRTUALIZACIÓN DE LAS ESTRATEGIAS PEDAGÓGICAS EN EL MARCO DE LA GESTIÓN DEL CONOCIMIENTO DE LA SDHT.</t>
  </si>
  <si>
    <t>PRESTAR SERVICIOS PROFESIONALES PARA APOYAR LA GESTIÓN SOCIAL DERIVADA DE LAS ACCIONES DE LA SECRETARÍA DEL HÁBITAT EN LOS TERRITORIOS, TANTO EN LAS ESTRATEGIAS DE PARTICIPACIÓN COMO DE LAS ACCIONES DE ACOMPAÑAMIENTO ASOCIADAS A PROGRAMAS DE VIVIENDA.</t>
  </si>
  <si>
    <t>PRESTAR SERVICIOS PROFESIONALES PARA APOYAR EL DISEÑO EJECUCIÓN Y SEGUIMIENTO A LAS INTERVENCIONES EN ESPACIO PÚBLICO LIDERADAS DESDE LA ESTRATEGIA DE EMBELLECIMIENTO CON COLOR DEL PROYECTO 7590</t>
  </si>
  <si>
    <t>AUNAR ESFUERZOS TÉCNICOS, ADMINISTRATIVOS, JURÍDICOS Y FINANCIEROS PARA FORTALECER EL TEJIDO SOCIAL DE LA CIUDAD, PROMOVIENDO LA PARTICIPACIÓN CIUDADANA Y LA CUALIFICACIÓN CIUDADANA, CON ENFOQUES DE INNOVACIÓN SOCIAL, CULTURA CIUDADANA Y SISTEMA DEL CUIDADO, QUE APORTEN A LA PROMOCIÓN DE LA SOSTENIBILIDAD DEL HÁBITAT, MEDIANTE EL ACOMPAÑAMIENTO DE INICIATIVAS COMUNITARIAS EN EL MARCO DE LA ESTRATEGIA DE OBRAS CON SALDO PEDAGÓGICO DEL IDPAC</t>
  </si>
  <si>
    <t>PRESTAR SERVICIOS DE APOYO ADMINISTRATIVO Y OPERATIVO PARA EL PROCESO DE GESTIÓN DOCUMENTAL.</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</si>
  <si>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2 Y 3 -2022</t>
  </si>
  <si>
    <t>PRESTAR SERVICIOS PROFESIONALES PARA EL DESARROLLO DE LAS ACCIONES RELACIONADAS CON EL SEGUIMIENTO AL CUMPLIMIENTO DE NORMAS, ÍNDICES, ADMINISTRACIÓN DE LA PLATAFORMA SUIT Y GENERACIÓN DE REPORTES RELACIONADOS CON LA TRANSPARENCIA Y LUCHA CONTRA LA CORRUPCIÓN</t>
  </si>
  <si>
    <t>RENOVAR LA LICENCIA DE SERVICIO DE SOPORTE Y ACTUALIZACIÓN DEL LICENCIAMIENTO STATA MP DUAL CORE EDITION, PARA EL PROCESAMIENTO Y MANEJO DE DATOS ESTADÍSTICOS DE LA SDHT</t>
  </si>
  <si>
    <t>ADQUISICIÓN DE LECTORES ÓPTICOS Y DE PROXIMIDAD PARA LA SDHT.</t>
  </si>
  <si>
    <t>PRESTAR SERVICIOS PROFESIONALES PARA EL DESARROLLO DE ESTRATEGIAS EN LA PLANEACIÓN Y DESARROLLO DEL PROGRAMA EDUCACIÓN E INCLUSIÓN FINANCIERA EN LA ESCUELA VIRTUAL DEL HÁBITAT, EN EL MARCO DEL DISEÑO E IMPLEMENTACIÓN DE LOS INSTRUMENTOS DE FINANCIACIÓN PARA LA ADQUISICIÓN DE VIVIENDA</t>
  </si>
  <si>
    <t>PRESTAR SERVICIOS PROFESIONALES PARA APOYAR JURÍDICAMENTE EL PROCESO DE GESTIÓN CONTRACTUAL DE LA SUBDIRECCIÓN ADMINISTRATIVA</t>
  </si>
  <si>
    <t>PRESTAR SERVICIOS PARA DESARROLLAR DOS DOCUMENTOS QUE CONTENGAN PROPUESTAS METODOLÓGICAS PROPIAS PARA EL SECTOR HÁBITAT QUE ABORDEN ASPECTOS CENTRALES COMO EL FORTALECIMIENTO DE LA CULTURA DE LA GESTIÓN BASADA EN LA TRANSPARENCIA Y LA INTEGRIDAD Y; EL FORTALECIMIENTO DEL CONTROL SOCIAL INCIDENTE POR PARTE DE LOS GRUPOS DE VALOR Y PARTES INTERESADAS.</t>
  </si>
  <si>
    <t>PRESTAR SERVICIOS PROFESIONALES PARA APOYAR LAS ACTIVIDADES DE SEGUIMIENTO, GESTIÓN Y CONSOLIDACIÓN DE LA INFORMACIÓN RELACIONADA CON LOS PROGRAMAS Y PROYECTOS LIDERADOS POR LA SUBSECRETARIA DE PLANEACIÓN Y POLÍTICA, EN EL MARCO DE LA POLÍTICA DE GESTIÓN INTEGRAL DEL HÁBITAT.</t>
  </si>
  <si>
    <t>PRESTAR SERVICIOS PROFESIONALES JURÍDICOS ESPECIALIZADOS PARA APOYAR EL DESARROLLO DE LAS ACTIVIDADES PROPIAS DE LA SUBDIRECCIÓN ADMINISTRATIVA DE LA SECRETARIA DISTRITAL DEL HABITAT.</t>
  </si>
  <si>
    <t>PRESTAR SERVICIOS PROFESIONALES PARA APOYAR LA SUPERVISIÓN DEL COMPONENTE TÉCNICO-OPERATIVO DE LA ESTRATEGIA "CONÉCTATE CON TU TERRITORIO" EN LAS INTERVENCIONES PRIORIZADAS POR LA SECRETARÍA DISTRITAL DEL HÁBITAT.</t>
  </si>
  <si>
    <t>PRESTAR SERVICIOS PROFESIONALES PARA REALIZAR EL ANÁLISIS DE INFORMACIÓN Y LA GESTIÓN INSTITUCIONAL QUE PERMITA GENERAR PROYECTOS DE VIVIENDA VIS VIP Y USOS COMPLEMENTARIOS EN LA CIUDAD</t>
  </si>
  <si>
    <t>PRESTAR SERVICIOS PROFESIONALES PARA APOYAR A LA SECRETARÍA DISTRITAL DEL HÁBITAT EN EL MONITOREO, SEGUIMIENTO Y ANÁLISIS DE LA INFORMACIÓN DE LOS PROYECTOS DE INVERSIÓN QUE LE SEAN ASIGNADOS; ASÍ COMO ENLACE EN LOS ASUNTOS DE PLANEACIÓN SECTORIAL</t>
  </si>
  <si>
    <t>PRESTAR SERVICIOS PROFESIONALES A L ASUBSECRETARÍA DE INSPECCIÓN VIGILANCIA Y CONTROL EN LAREVISIÓN Y ANÁLISIS, DE LA FUNCIONABILIDAD Y MEJORA DE LA HERRAMIENTA SIVIDIC DE LA SECRETARIA DEL HÁBITAT</t>
  </si>
  <si>
    <t>PRESTAR SERVICIOS PROFESIONALES PARA APOYAR A LA OFICINA ASESORA DE CONTROL INTERNO EN EL SEGUIMIENTO Y EVALUACIÓN DE LA GESTIÓN FINANCIERA Y PRESUPUESTAL, CONTROL FISCAL INTERNO Y SISTEMA DE CONTROL INTERNO CONTABLE, DE CONFORMIDAD CON EL PLAN ANUAL DE AUDITORÍA DE LA SDHT.</t>
  </si>
  <si>
    <t>PRESTAR SERVICIOS PROFESIONALES PARA EL DESARROLLO DEL COMPONENTE TÉCNICO EN LA ESTRUCTURACIÓN DE LOS MEJORAMIENTOS DE VIVIENDA - MODALIDAD HABITABILIDAD EN LOS TERRITORIOS PRIORIZADOS POR LA SECRETARÍA DISTRITAL DEL HÁBITAT</t>
  </si>
  <si>
    <t>RENOVACIÓN DE LA PLATAFORMA DE BASE DE DATOS ORACLE EN LA NUBE PARA LA SECRETARIA DISTRITAL DEL HÁBITAT</t>
  </si>
  <si>
    <t>ADQUISICIÓN DE EQUIPOS DE CÓMPUTO PARA LA SECRETARIA DISTRITAL DEL HÁBITAT</t>
  </si>
  <si>
    <t>PRESTAR SERVICIOS PROFESIONALES PARA DESARROLLO DEL COMPONENTE SOCIAL EN LA ESTRUCTURACIÓN DE LOS MEJORAMIENTOS DE VIVIENDA - MODALIDAD HABITABILIDAD EN LOS TERRITORIOS PRIORIZADOS POR LA SECRETARÍA DISTRITAL DEL HÁBITAT</t>
  </si>
  <si>
    <t>PRESTAR SERVICIOS PROFESIONALES PARA EL DESARROLLO, EVALUACIÓN Y SEGUIMIENTO DEL COMPONENTE TÉCNICO EN LA ESTRUCTURACIÓN DE INMUEBLES PARA MEJORAMIENTOS DE VIVIENDA - MODALIDAD HABITABILIDAD EN LOS TERRITORIOS PRIORIZADOS POR LA SECRETARÍA DISTRITAL DEL HÁBITAT</t>
  </si>
  <si>
    <t>PRESTAR SERVICIOS PROFESIONALES EN LA SUBDIRECCIÓN DE PROGRAMAS Y PROYECTOS PARA LA REVISIÓN DE LA FORMULACIÓN, REFORMULACIÓN, ACTUALIZACIÓN Y SEGUIMIENTO A LAS METAS Y RESULTADOS DE LOS PROYECTOS DE INVERSIÓN DE LA SDHT DE CONFORMIDAD CON LOS PLAZOS Y REQUISITOS ESTABLECIDOS EN LA NORMATIVIDAD VIGENTE, ASÍ COMO SER EL ENLACE EN LOS ASUNTOS DE PLANEACIÓN SECTORIAL.</t>
  </si>
  <si>
    <t>PRESTAR SERVICIOS PROFESIONALES PARA EL DESARROLLO Y/O ACTUALIZACIÓN DE LAS INTERFACES DE USUARIO Y DISEÑO DE EXPERIENCIA DE LA PLATAFORMA DE REALIZACIÓN DE TRAMITES Y HERRAMIENTAS CONEXAS</t>
  </si>
  <si>
    <t>PRESTAR SERVICIOS PROFESIONALES PARA APOYAR EL PROCESO DE PAGOS Y EL REPORTE DE LA EXOGENA NACIONAL A CARGO DE LA SUBDIRECCION FINANCIERA DE LA SECRETARIA DISTRITAL DEL HABITAT</t>
  </si>
  <si>
    <t>PRESTACIÓN DE SERVICIOS DE APOYO A LA GESTIÓN PARA EL DESARROLLO DE ACTIVIDADES OPERATIVAS QUE PERMITAN EL MANEJO, CLASIFICACIÓN Y ORGANIZACIÓN DEL ARCHIVO FÍSICO Y DIGITAL DE LA SUBDIRECCIÓN DE SERVICIOS PÚBLICOS</t>
  </si>
  <si>
    <t>PRESTAR EL SERVICIO INTEGRAL DE EJECUCIÓN DE ACTIVIDADES DEL PROCESO DE GESTIÓN DOCUMENTAL DE LA SECRETARIA DISTRITAL DEL HABITAT EN CUMPLIMIENTO DE LA LEY 594 DE 2000.</t>
  </si>
  <si>
    <t>REALIZAR LA EJECUCIÓN DE LAS OBRAS PARA LA INTERVENCIÓN DEL ECOBARRIO PRIORIZADO POR LA SECRETARÍA DISTRITAL DEL HÁBITAT EN LA LOCALIDAD DE FONTIBÓN</t>
  </si>
  <si>
    <t>PRESTAR SERVICIOS DE APOYO A LA GESTIÓN RELACIONADA CON EL DESARROLLO DE LA ESTRUCTURACIÓN DE LOS MEJORAMIENTOS DE VIVIENDA - MODALIDAD HABITABILIDAD EN LOS TERRITORIOS PRIORIZADOS POR LA SECRETARÍA DISTRITAL DEL HÁBITAT</t>
  </si>
  <si>
    <t>PRESTAR SERVICIOS PROFESIONALES JURÍDICOS PARA ANALIZAR EL CUMPLIMIENTO DE REQUISITOS DE LOS HOGARES Y BRINDAR LA ATENCIÓN OPORTUNA Y SUFICIENTE DE LOS DIFERENTES REQUERIMIENTOS EN EL MARCO DE LOS INSTRUMENTOS DE FINANCIACIÓN A CARGO DE LA SUBSECRETARÍA DE GESTIÓN FINANCIERA</t>
  </si>
  <si>
    <t>PRESTAR LOS SERVICIOS PROFESIONALES COMO PERIODISTA PARA APOYAR LA DIFUSIÓN DE LOS PLANES, PROGRAMAS Y PROYECTOS DE LA SECRETARÍA DISTRITAL DEL HÁBITAT A TRAVÉS DE LA GENERACIÓN DE CONTENIDOS DIRIGIDOS AL PÚBLICO DE INTERÉS DE LA ENTIDAD.</t>
  </si>
  <si>
    <t>PRESTAR SERVICIOS PROFESIONALES PARA APOYAR EL DESARROLLO Y EVALUACIÓN DEL COMPONENTE SOCIAL EN LA ESTRUCTURACIÓN Y POSTULACIÓN A LOS MEJORAMIENTOS DE VIVIENDA - MODALIDAD HABITABILIDAD EN LOS TERRITORIOS PRIORIZADOS POR LA SECRETARÍA DISTRITAL DEL HÁBITAT</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</si>
  <si>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</si>
  <si>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PARA APOYAR A LA OFICINA ASESORA DE CONTROL INTERNO EN EL SEGUIMIENTO Y EVALUACIÓN DE LA GESTIÓN EN TORNO A GOBIERNO Y SEGURIDAD DIGITAL, TECNOLOGÍAS DE LA INFORMACIÓN Y LAS COMUNICACIONES, TRANSPARENCIA Y ACCESO A LA INFORMACIÓN PÚBLICA DE CONFORMIDAD CON EL PLAN ANUAL DE AUDITORÍA DE LA SDHT.</t>
  </si>
  <si>
    <t>PRESTAR SERVICIOS PROFESIONALES PARA APOYAR A LA OFICINA ASESORA DE CONTROL INTERNO EN EL SEGUIMIENTO Y EVALUACIÓN AL PROCESO DE SERVICIO AL CIUDADANO, DE CONFORMIDAD CON EL PLAN ANUAL DE AUDITORÍA DE LA SDHT</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</si>
  <si>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REGULADO EN EL DECRETO 867 DE 2019 INCORPORADO EN EL DECRETO 1077 DE 2015 Y DEMÁS DISPOSICIONES QUE LE MODIFIQUEN, ADICIONEN O SUSTITUYAN.</t>
  </si>
  <si>
    <t xml:space="preserve">	PRESTAR SERVICIOS DE APOYO A LA GESTIÓN EN LAS DIFERENTES ACTIVIDADES ADMINISTRATIVAS DE CARÁCTER TECNICO Y OPERATIVO DESARROLLADAS EN LA OFICINA DE CONTROL DISCIPLINARIO INTERNO DE LA SECRETARIA DISTRITAL DE HABITAT.</t>
  </si>
  <si>
    <t>PRESTAR SERVICIOS PROFESIONALES PARA APOYAR EL DESARROLLO DE ACCIONES DE COMUNICACIÓN Y CULTURA CIUDADANA RELACIONADA CON LA PRESTACIÓN DE LOS SERVICIOS PÚBLICOS DOMICILIARIOS, EN EL MARCO DE LAS FUNCIONES DE LA OFICINA ASESORA DE COMUNICACIONES</t>
  </si>
  <si>
    <t>REALIZAR LA INTERVENTORÍA TÉCNICA, JURÍDICA, SOCIAL, AMBIENTAL, ADMINISTRATIVA Y FINANCIERA PARA LA EJECUCIÓN DE LOS ESTUDIOS Y DISEÑOS, ASÍ COMO LAS OBRAS DE CONSTRUCCIÓN E INTERVENCIÓN DE ACUPUNTURA URBANA EN LOS TERRITORIOS PRIORIZADOS POR LA SECRETARÍA DISTRITAL DEL HÁBITAT</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</si>
  <si>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</si>
  <si>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PRESTAR SERVICIOS PROFESIONALES EN EL SEGUIMIENTO A LA GESTIÓN DE LOS PROYECTOS ESTRATÉGICOS, DEFINIDOS POR LA SECRETARÍA DISTRITAL DEL HÁBITAT A LOS PROCESOS ADMINISTRATIVOS Y JURÍDICOS</t>
  </si>
  <si>
    <t>PRESTAR SERVICIOS PROFESIONALES PARA REALIZAR LA ATENCIÓN, REVISIÓN, SEGUIMIENTO Y CUMPLIMIENTO, A LAS SOLICITUDES DE LOS ENTES DE CONTROL POLÍTICO, PARA EL CUMPLIMIENTO DE LOS COMPROMISOS MISIONALES Y ESTRATÉGICOS ASOCIADOS A LOS INSTRUMENTOS DE FINANCIACIÓN PARA LA ADQUISICIÓN DE VIVIENDA DE LA SECRETARÍA DISTRITAL DEL HÁBITAT.</t>
  </si>
  <si>
    <t>PRESTAR SERVICIOS PROFESIONALES PARA LA FORMULACIÓN DE NUEVAS FUNCIONALIDADES, MANTENIMIENTO Y SOPORTE A LOS SISTEMAS DE INFORMACIÓN REQUERIDOS PARA OPERACIÓN DE LOS INSTRUMENTOS DE FINANCIACIÓN DEFINIDOS POR LA SUBSECRETARÍA DE GESTIÓN FINANCIERA</t>
  </si>
  <si>
    <t>PRESTAR SUS SERVICIOS PROFESIONALES PARA EL SEGUIMIENTO Y CONTROL AL PROGRAMA MUJER Y HÁBITAT EN EL MARCO DEL DISEÑO E IMPLEMENTACIÓN DE NUEVAS FUENTES DE FINANCIACIÓN DEL HÁBITAT DE BOGOTÁ</t>
  </si>
  <si>
    <t>Recurso Externo</t>
  </si>
  <si>
    <t>Interadministrativo</t>
  </si>
  <si>
    <t>Consultoría</t>
  </si>
  <si>
    <t>Obra</t>
  </si>
  <si>
    <t>Interventoría</t>
  </si>
  <si>
    <t>https://community.secop.gov.co/Public/Tendering/OpportunityDetail/Index?noticeUID=CO1.NTC.2919407&amp;isFromPublicArea=True&amp;isModal=False</t>
  </si>
  <si>
    <t>https://community.secop.gov.co/Public/Tendering/OpportunityDetail/Index?noticeUID=CO1.NTC.2929854&amp;isFromPublicArea=True&amp;isModal=False</t>
  </si>
  <si>
    <t>https://community.secop.gov.co/Public/Tendering/OpportunityDetail/Index?noticeUID=CO1.NTC.2892960&amp;isFromPublicArea=True&amp;isModal=False</t>
  </si>
  <si>
    <t>https://community.secop.gov.co/Public/Tendering/OpportunityDetail/Index?noticeUID=CO1.NTC.2931116&amp;isFromPublicArea=True&amp;isModal=False</t>
  </si>
  <si>
    <t>https://community.secop.gov.co/Public/Tendering/OpportunityDetail/Index?noticeUID=CO1.NTC.2935614&amp;isFromPublicArea=True&amp;isModal=False</t>
  </si>
  <si>
    <t>https://community.secop.gov.co/Public/Tendering/OpportunityDetail/Index?noticeUID=CO1.NTC.2960376&amp;isFromPublicArea=True&amp;isModal=False</t>
  </si>
  <si>
    <t>https://community.secop.gov.co/Public/Tendering/OpportunityDetail/Index?noticeUID=CO1.NTC.2964927&amp;isFromPublicArea=True&amp;isModal=False</t>
  </si>
  <si>
    <t>https://community.secop.gov.co/Public/Tendering/OpportunityDetail/Index?noticeUID=CO1.NTC.2967586&amp;isFromPublicArea=True&amp;isModal=False</t>
  </si>
  <si>
    <t>https://community.secop.gov.co/Public/Tendering/OpportunityDetail/Index?noticeUID=CO1.NTC.2990051&amp;isFromPublicArea=True&amp;isModal=False</t>
  </si>
  <si>
    <t>https://community.secop.gov.co/Public/Tendering/OpportunityDetail/Index?noticeUID=CO1.NTC.2974607&amp;isFromPublicArea=True&amp;isModal=False</t>
  </si>
  <si>
    <t>https://community.secop.gov.co/Public/Tendering/OpportunityDetail/Index?noticeUID=CO1.NTC.2934408&amp;isFromPublicArea=True&amp;isModal=False</t>
  </si>
  <si>
    <t>https://community.secop.gov.co/Public/Tendering/OpportunityDetail/Index?noticeUID=CO1.NTC.2910405&amp;isFromPublicArea=True&amp;isModal=False</t>
  </si>
  <si>
    <t>https://www.colombiacompra.gov.co/tienda-virtual-del-estado-colombiano/ordenes-compra/92663</t>
  </si>
  <si>
    <t>https://community.secop.gov.co/Public/Tendering/OpportunityDetail/Index?noticeUID=CO1.NTC.3015533&amp;isFromPublicArea=True&amp;isModal=False</t>
  </si>
  <si>
    <t>https://community.secop.gov.co/Public/Tendering/OpportunityDetail/Index?noticeUID=CO1.NTC.3018249&amp;isFromPublicArea=True&amp;isModal=False</t>
  </si>
  <si>
    <t>https://community.secop.gov.co/Public/Tendering/OpportunityDetail/Index?noticeUID=CO1.NTC.3018810&amp;isFromPublicArea=True&amp;isModal=False</t>
  </si>
  <si>
    <t>https://community.secop.gov.co/Public/Tendering/OpportunityDetail/Index?noticeUID=CO1.NTC.3018927&amp;isFromPublicArea=True&amp;isModal=False</t>
  </si>
  <si>
    <t>https://community.secop.gov.co/Public/Tendering/OpportunityDetail/Index?noticeUID=CO1.NTC.3018821&amp;isFromPublicArea=True&amp;isModal=False</t>
  </si>
  <si>
    <t>https://community.secop.gov.co/Public/Tendering/OpportunityDetail/Index?noticeUID=CO1.NTC.3026114&amp;isFromPublicArea=True&amp;isModal=False</t>
  </si>
  <si>
    <t>https://community.secop.gov.co/Public/Tendering/OpportunityDetail/Index?noticeUID=CO1.NTC.3026190&amp;isFromPublicArea=True&amp;isModal=False</t>
  </si>
  <si>
    <t>https://community.secop.gov.co/Public/Tendering/OpportunityDetail/Index?noticeUID=CO1.NTC.3026807&amp;isFromPublicArea=True&amp;isModal=False</t>
  </si>
  <si>
    <t>https://community.secop.gov.co/Public/Tendering/OpportunityDetail/Index?noticeUID=CO1.NTC.3026866&amp;isFromPublicArea=True&amp;isModal=False</t>
  </si>
  <si>
    <t>https://community.secop.gov.co/Public/Tendering/OpportunityDetail/Index?noticeUID=CO1.NTC.3033162&amp;isFromPublicArea=True&amp;isModal=False</t>
  </si>
  <si>
    <t>https://community.secop.gov.co/Public/Tendering/OpportunityDetail/Index?noticeUID=CO1.NTC.3033404&amp;isFromPublicArea=True&amp;isModal=False</t>
  </si>
  <si>
    <t>https://community.secop.gov.co/Public/Tendering/OpportunityDetail/Index?noticeUID=CO1.NTC.3032818&amp;isFromPublicArea=True&amp;isModal=False</t>
  </si>
  <si>
    <t>https://community.secop.gov.co/Public/Tendering/OpportunityDetail/Index?noticeUID=CO1.NTC.3035992&amp;isFromPublicArea=True&amp;isModal=False</t>
  </si>
  <si>
    <t>https://community.secop.gov.co/Public/Tendering/OpportunityDetail/Index?noticeUID=CO1.NTC.3036456&amp;isFromPublicArea=True&amp;isModal=False</t>
  </si>
  <si>
    <t>https://community.secop.gov.co/Public/Tendering/OpportunityDetail/Index?noticeUID=CO1.NTC.3036550&amp;isFromPublicArea=True&amp;isModal=False</t>
  </si>
  <si>
    <t>https://community.secop.gov.co/Public/Tendering/OpportunityDetail/Index?noticeUID=CO1.NTC.2973113&amp;isFromPublicArea=True&amp;isModal=False</t>
  </si>
  <si>
    <t>https://community.secop.gov.co/Public/Tendering/OpportunityDetail/Index?noticeUID=CO1.NTC.3038472&amp;isFromPublicArea=True&amp;isModal=False</t>
  </si>
  <si>
    <t>https://community.secop.gov.co/Public/Tendering/OpportunityDetail/Index?noticeUID=CO1.NTC.3036774&amp;isFromPublicArea=True&amp;isModal=False</t>
  </si>
  <si>
    <t>https://community.secop.gov.co/Public/Tendering/OpportunityDetail/Index?noticeUID=CO1.NTC.3038733&amp;isFromPublicArea=True&amp;isModal=False</t>
  </si>
  <si>
    <t>https://community.secop.gov.co/Public/Tendering/OpportunityDetail/Index?noticeUID=CO1.NTC.3039572&amp;isFromPublicArea=True&amp;isModal=False</t>
  </si>
  <si>
    <t>https://community.secop.gov.co/Public/Tendering/OpportunityDetail/Index?noticeUID=CO1.NTC.3040209&amp;isFromPublicArea=True&amp;isModal=False</t>
  </si>
  <si>
    <t>https://community.secop.gov.co/Public/Tendering/OpportunityDetail/Index?noticeUID=CO1.NTC.3042272&amp;isFromPublicArea=True&amp;isModal=False</t>
  </si>
  <si>
    <t>https://community.secop.gov.co/Public/Tendering/OpportunityDetail/Index?noticeUID=CO1.NTC.549337&amp;isFromPublicArea=True&amp;isModal=False</t>
  </si>
  <si>
    <t>https://community.secop.gov.co/Public/Tendering/OpportunityDetail/Index?noticeUID=CO1.NTC.2960362&amp;isFromPublicArea=True&amp;isModal=False</t>
  </si>
  <si>
    <t>https://community.secop.gov.co/Public/Tendering/OpportunityDetail/Index?noticeUID=CO1.NTC.3047511&amp;isFromPublicArea=True&amp;isModal=False</t>
  </si>
  <si>
    <t>https://community.secop.gov.co/Public/Tendering/OpportunityDetail/Index?noticeUID=CO1.NTC.3048709&amp;isFromPublicArea=True&amp;isModal=False</t>
  </si>
  <si>
    <t>https://community.secop.gov.co/Public/Tendering/OpportunityDetail/Index?noticeUID=CO1.NTC.3041636&amp;isFromPublicArea=True&amp;isModal=False</t>
  </si>
  <si>
    <t>https://community.secop.gov.co/Public/Tendering/OpportunityDetail/Index?noticeUID=CO1.NTC.3052875&amp;isFromPublicArea=True&amp;isModal=False</t>
  </si>
  <si>
    <t>https://community.secop.gov.co/Public/Tendering/OpportunityDetail/Index?noticeUID=CO1.NTC.3052851&amp;isFromPublicArea=True&amp;isModal=False</t>
  </si>
  <si>
    <t>https://www.colombiacompra.gov.co/tienda-virtual-del-estado-colombiano/ordenes-compra/92749</t>
  </si>
  <si>
    <t>https://community.secop.gov.co/Public/Tendering/OpportunityDetail/Index?noticeUID=CO1.NTC.3060469&amp;isFromPublicArea=True&amp;isModal=False</t>
  </si>
  <si>
    <t>https://community.secop.gov.co/Public/Tendering/OpportunityDetail/Index?noticeUID=CO1.NTC.3054604&amp;isFromPublicArea=True&amp;isModal=False</t>
  </si>
  <si>
    <t>https://community.secop.gov.co/Public/Tendering/OpportunityDetail/Index?noticeUID=CO1.NTC.3060577&amp;isFromPublicArea=True&amp;isModal=False</t>
  </si>
  <si>
    <t>https://community.secop.gov.co/Public/Tendering/OpportunityDetail/Index?noticeUID=CO1.NTC.3057002&amp;isFromPublicArea=True&amp;isModal=False</t>
  </si>
  <si>
    <t>https://community.secop.gov.co/Public/Tendering/OpportunityDetail/Index?noticeUID=CO1.NTC.3057603&amp;isFromPublicArea=True&amp;isModal=False</t>
  </si>
  <si>
    <t>https://community.secop.gov.co/Public/Tendering/OpportunityDetail/Index?noticeUID=CO1.NTC.2997197&amp;isFromPublicArea=True&amp;isModal=False</t>
  </si>
  <si>
    <t>https://community.secop.gov.co/Public/Tendering/OpportunityDetail/Index?noticeUID=CO1.NTC.3059184&amp;isFromPublicArea=True&amp;isModal=False</t>
  </si>
  <si>
    <t>https://community.secop.gov.co/Public/Tendering/OpportunityDetail/Index?noticeUID=CO1.NTC.3061238&amp;isFromPublicArea=True&amp;isModal=False</t>
  </si>
  <si>
    <t>https://community.secop.gov.co/Public/Tendering/OpportunityDetail/Index?noticeUID=CO1.NTC.3061718&amp;isFromPublicArea=True&amp;isModal=False</t>
  </si>
  <si>
    <t>https://community.secop.gov.co/Public/Tendering/OpportunityDetail/Index?noticeUID=CO1.NTC.3069992&amp;isFromPublicArea=True&amp;isModal=False</t>
  </si>
  <si>
    <t>https://community.secop.gov.co/Public/Tendering/OpportunityDetail/Index?noticeUID=CO1.NTC.3070826&amp;isFromPublicArea=True&amp;isModal=False</t>
  </si>
  <si>
    <t>https://community.secop.gov.co/Public/Tendering/OpportunityDetail/Index?noticeUID=CO1.NTC.3069819&amp;isFromPublicArea=True&amp;isModal=False</t>
  </si>
  <si>
    <t>https://community.secop.gov.co/Public/Tendering/OpportunityDetail/Index?noticeUID=CO1.NTC.3073471&amp;isFromPublicArea=True&amp;isModal=False</t>
  </si>
  <si>
    <t>https://community.secop.gov.co/Public/Tendering/OpportunityDetail/Index?noticeUID=CO1.NTC.3070742&amp;isFromPublicArea=True&amp;isModal=False</t>
  </si>
  <si>
    <t>https://community.secop.gov.co/Public/Tendering/OpportunityDetail/Index?noticeUID=CO1.NTC.3071078&amp;isFromPublicArea=True&amp;isModal=False</t>
  </si>
  <si>
    <t>https://www.contratos.gov.co/consultas/detalleProceso.do?numConstancia=22-22-38903&amp;g-recaptcha</t>
  </si>
  <si>
    <t>https://community.secop.gov.co/Public/Tendering/OpportunityDetail/Index?noticeUID=CO1.NTC.3072331&amp;isFromPublicArea=True&amp;isModal=False</t>
  </si>
  <si>
    <t>https://community.secop.gov.co/Public/Tendering/OpportunityDetail/Index?noticeUID=CO1.NTC.3072368&amp;isFromPublicArea=True&amp;isModal=False</t>
  </si>
  <si>
    <t>https://community.secop.gov.co/Public/Tendering/OpportunityDetail/Index?noticeUID=CO1.NTC.3073914&amp;isFromPublicArea=True&amp;isModal=False</t>
  </si>
  <si>
    <t>https://community.secop.gov.co/Public/Tendering/OpportunityDetail/Index?noticeUID=CO1.NTC.3074538&amp;isFromPublicArea=True&amp;isModal=False</t>
  </si>
  <si>
    <t>https://community.secop.gov.co/Public/Tendering/OpportunityDetail/Index?noticeUID=CO1.NTC.3074404&amp;isFromPublicArea=True&amp;isModal=False</t>
  </si>
  <si>
    <t>https://community.secop.gov.co/Public/Tendering/OpportunityDetail/Index?noticeUID=CO1.NTC.3082938&amp;isFromPublicArea=True&amp;isModal=False</t>
  </si>
  <si>
    <t>https://community.secop.gov.co/Public/Tendering/OpportunityDetail/Index?noticeUID=CO1.NTC.3084260&amp;isFromPublicArea=True&amp;isModal=False</t>
  </si>
  <si>
    <t>https://community.secop.gov.co/Public/Tendering/OpportunityDetail/Index?noticeUID=CO1.NTC.3084197&amp;isFromPublicArea=True&amp;isModal=False</t>
  </si>
  <si>
    <t>https://community.secop.gov.co/Public/Tendering/OpportunityDetail/Index?noticeUID=CO1.NTC.3090992&amp;isFromPublicArea=True&amp;isModal=False</t>
  </si>
  <si>
    <t>https://community.secop.gov.co/Public/Tendering/OpportunityDetail/Index?noticeUID=CO1.NTC.3127438&amp;isFromPublicArea=True&amp;isModal=False</t>
  </si>
  <si>
    <t>https://community.secop.gov.co/Public/Tendering/OpportunityDetail/Index?noticeUID=CO1.NTC.3096709&amp;isFromPublicArea=True&amp;isModal=False</t>
  </si>
  <si>
    <t>https://community.secop.gov.co/Public/Tendering/OpportunityDetail/Index?noticeUID=CO1.NTC.3090725&amp;isFromPublicArea=True&amp;isModal=False</t>
  </si>
  <si>
    <t>https://community.secop.gov.co/Public/Tendering/OpportunityDetail/Index?noticeUID=CO1.NTC.3090853&amp;isFromPublicArea=True&amp;isModal=False</t>
  </si>
  <si>
    <t>https://community.secop.gov.co/Public/Tendering/OpportunityDetail/Index?noticeUID=CO1.NTC.3096802&amp;isFromPublicArea=True&amp;isModal=False</t>
  </si>
  <si>
    <t>https://community.secop.gov.co/Public/Tendering/OpportunityDetail/Index?noticeUID=CO1.NTC.3096158&amp;isFromPublicArea=True&amp;isModal=False</t>
  </si>
  <si>
    <t>https://community.secop.gov.co/Public/Tendering/OpportunityDetail/Index?noticeUID=CO1.NTC.3096204&amp;isFromPublicArea=True&amp;isModal=False</t>
  </si>
  <si>
    <t>https://community.secop.gov.co/Public/Tendering/OpportunityDetail/Index?noticeUID=CO1.NTC.3096469&amp;isFromPublicArea=True&amp;isModal=False</t>
  </si>
  <si>
    <t>https://community.secop.gov.co/Public/Tendering/OpportunityDetail/Index?noticeUID=CO1.NTC.3098033&amp;isFromPublicArea=True&amp;isModal=False</t>
  </si>
  <si>
    <t>https://community.secop.gov.co/Public/Tendering/OpportunityDetail/Index?noticeUID=CO1.NTC.3100013&amp;isFromPublicArea=True&amp;isModal=False</t>
  </si>
  <si>
    <t>https://community.secop.gov.co/Public/Tendering/OpportunityDetail/Index?noticeUID=CO1.NTC.3100210&amp;isFromPublicArea=True&amp;isModal=False</t>
  </si>
  <si>
    <t>https://community.secop.gov.co/Public/Tendering/OpportunityDetail/Index?noticeUID=CO1.NTC.3099779&amp;isFromPublicArea=True&amp;isModal=False</t>
  </si>
  <si>
    <t>https://community.secop.gov.co/Public/Tendering/OpportunityDetail/Index?noticeUID=CO1.NTC.3111479&amp;isFromPublicArea=True&amp;isModal=False</t>
  </si>
  <si>
    <t>https://community.secop.gov.co/Public/Tendering/OpportunityDetail/Index?noticeUID=CO1.NTC.3033986&amp;isFromPublicArea=True&amp;isModal=False</t>
  </si>
  <si>
    <t>https://community.secop.gov.co/Public/Tendering/OpportunityDetail/Index?noticeUID=CO1.NTC.3103779&amp;isFromPublicArea=True&amp;isModal=False</t>
  </si>
  <si>
    <t>https://www.contratos.gov.co/consultas/detalleProceso.do?numConstancia=22-22-40784&amp;g-recaptcha</t>
  </si>
  <si>
    <t>https://community.secop.gov.co/Public/Tendering/OpportunityDetail/Index?noticeUID=CO1.NTC.3105945&amp;isFromPublicArea=True&amp;isModal=False</t>
  </si>
  <si>
    <t>https://community.secop.gov.co/Public/Tendering/OpportunityDetail/Index?noticeUID=CO1.NTC.3107428&amp;isFromPublicArea=True&amp;isModal=False</t>
  </si>
  <si>
    <t>https://community.secop.gov.co/Public/Tendering/OpportunityDetail/Index?noticeUID=CO1.NTC.3107603&amp;isFromPublicArea=True&amp;isModal=False</t>
  </si>
  <si>
    <t>https://community.secop.gov.co/Public/Tendering/OpportunityDetail/Index?noticeUID=CO1.NTC.3135797&amp;isFromPublicArea=True&amp;isModal=False</t>
  </si>
  <si>
    <t>https://community.secop.gov.co/Public/Tendering/OpportunityDetail/Index?noticeUID=CO1.NTC.2978072&amp;isFromPublicArea=True&amp;isModal=False</t>
  </si>
  <si>
    <t>https://community.secop.gov.co/Public/Tendering/OpportunityDetail/Index?noticeUID=CO1.NTC.2964115&amp;isFromPublicArea=True&amp;isModal=False</t>
  </si>
  <si>
    <t>https://community.secop.gov.co/Public/Tendering/OpportunityDetail/Index?noticeUID=CO1.NTC.3125712&amp;isFromPublicArea=True&amp;isModal=False</t>
  </si>
  <si>
    <t>https://community.secop.gov.co/Public/Tendering/OpportunityDetail/Index?noticeUID=CO1.NTC.2993340&amp;isFromPublicArea=True&amp;isModal=False</t>
  </si>
  <si>
    <t>https://community.secop.gov.co/Public/Tendering/OpportunityDetail/Index?noticeUID=CO1.NTC.2991542&amp;isFromPublicArea=True&amp;isModal=False</t>
  </si>
  <si>
    <t>https://community.secop.gov.co/Public/Tendering/OpportunityDetail/Index?noticeUID=CO1.NTC.3139637&amp;isFromPublicArea=True&amp;isModal=False</t>
  </si>
  <si>
    <t>https://community.secop.gov.co/Public/Tendering/OpportunityDetail/Index?noticeUID=CO1.NTC.3143742&amp;isFromPublicArea=True&amp;isModal=False</t>
  </si>
  <si>
    <t>https://community.secop.gov.co/Public/Tendering/OpportunityDetail/Index?noticeUID=CO1.NTC.3143719&amp;isFromPublicArea=True&amp;isModal=False</t>
  </si>
  <si>
    <t>https://community.secop.gov.co/Public/Tendering/OpportunityDetail/Index?noticeUID=CO1.NTC.3141802&amp;isFromPublicArea=True&amp;isModal=False</t>
  </si>
  <si>
    <t>https://community.secop.gov.co/Public/Tendering/OpportunityDetail/Index?noticeUID=CO1.NTC.3154430&amp;isFromPublicArea=True&amp;isModal=False</t>
  </si>
  <si>
    <t xml:space="preserve">https://community.secop.gov.co/Public/Tendering/OpportunityDetail/Index?noticeUID=CO1.NTC.3160371&amp;isFromPublicArea=True&amp;isModal=False
</t>
  </si>
  <si>
    <t xml:space="preserve">https://community.secop.gov.co/Public/Tendering/OpportunityDetail/Index?noticeUID=CO1.NTC.3165805&amp;isFromPublicArea=True&amp;isModal=False
</t>
  </si>
  <si>
    <t>https://community.secop.gov.co/Public/Tendering/OpportunityDetail/Index?noticeUID=CO1.NTC.2979410&amp;isFromPublicArea=True&amp;isModal=False</t>
  </si>
  <si>
    <t>https://community.secop.gov.co/Public/Tendering/ContractNoticePhases/View?PPI=CO1.PPI.18855862&amp;isFromPublicArea=True&amp;isModal=False</t>
  </si>
  <si>
    <t xml:space="preserve">https://community.secop.gov.co/Public/Tendering/OpportunityDetail/Index?noticeUID=CO1.NTC.3170852&amp;isFromPublicArea=True&amp;isModal=False
</t>
  </si>
  <si>
    <t>https://community.secop.gov.co/Public/Tendering/OpportunityDetail/Index?noticeUID=CO1.NTC.3178189&amp;isFromPublicArea=True&amp;isModal=False</t>
  </si>
  <si>
    <t>https://community.secop.gov.co/Public/Tendering/OpportunityDetail/Index?noticeUID=CO1.NTC.3111635&amp;isFromPublicArea=True&amp;isModal=False</t>
  </si>
  <si>
    <t>https://community.secop.gov.co/Public/Tendering/OpportunityDetail/Index?noticeUID=CO1.NTC.3180520&amp;isFromPublicArea=True&amp;isModal=False</t>
  </si>
  <si>
    <t>https://community.secop.gov.co/Public/Tendering/OpportunityDetail/Index?noticeUID=CO1.NTC.3187396&amp;isFromPublicArea=True&amp;isModal=False</t>
  </si>
  <si>
    <t>https://community.secop.gov.co/Public/Tendering/OpportunityDetail/Index?noticeUID=CO1.NTC.3030675&amp;isFromPublicArea=True&amp;isModal=False</t>
  </si>
  <si>
    <t>https://community.secop.gov.co/Public/Tendering/OpportunityDetail/Index?noticeUID=CO1.NTC.3183365&amp;isFromPublicArea=True&amp;isModal=False</t>
  </si>
  <si>
    <t>https://community.secop.gov.co/Public/Tendering/OpportunityDetail/Index?noticeUID=CO1.NTC.3190732&amp;isFromPublicArea=True&amp;isModal=False</t>
  </si>
  <si>
    <t>https://community.secop.gov.co/Public/Tendering/OpportunityDetail/Index?noticeUID=CO1.NTC.3186661&amp;isFromPublicArea=True&amp;isModal=False</t>
  </si>
  <si>
    <t>https://community.secop.gov.co/Public/Tendering/OpportunityDetail/Index?noticeUID=CO1.NTC.3188230&amp;isFromPublicArea=True&amp;isModal=False</t>
  </si>
  <si>
    <t>https://community.secop.gov.co/Public/Tendering/OpportunityDetail/Index?noticeUID=CO1.NTC.3189237&amp;isFromPublicArea=True&amp;isModal=False</t>
  </si>
  <si>
    <t>https://community.secop.gov.co/Public/Tendering/OpportunityDetail/Index?noticeUID=CO1.NTC.3238003&amp;isFromPublicArea=True&amp;isModal=False</t>
  </si>
  <si>
    <t>https://community.secop.gov.co/Public/Tendering/OpportunityDetail/Index?noticeUID=CO1.NTC.3189516&amp;isFromPublicArea=True&amp;isModal=False</t>
  </si>
  <si>
    <t>https://community.secop.gov.co/Public/Tendering/OpportunityDetail/Index?noticeUID=CO1.NTC.3189448&amp;isFromPublicArea=True&amp;isModal=False</t>
  </si>
  <si>
    <t>https://community.secop.gov.co/Public/Tendering/OpportunityDetail/Index?noticeUID=CO1.NTC.3191578&amp;isFromPublicArea=True&amp;isModal=False</t>
  </si>
  <si>
    <t>https://community.secop.gov.co/Public/Tendering/OpportunityDetail/Index?noticeUID=CO1.NTC.3191459&amp;isFromPublicArea=True&amp;isModal=False</t>
  </si>
  <si>
    <t>https://colombiacompra.gov.co/tienda-virtual-del-estado-colombiano/ordenes-compra/94928</t>
  </si>
  <si>
    <t>https://www.colombiacompra.gov.co/tienda-virtual-del-estado-colombiano/ordenes-compra/95034</t>
  </si>
  <si>
    <t>https://colombiacompra.gov.co/tienda-virtual-del-estado-colombiano/ordenes-compra/95018</t>
  </si>
  <si>
    <t>https://community.secop.gov.co/Public/Tendering/OpportunityDetail/Index?noticeUID=CO1.NTC.3199299&amp;isFromPublicArea=True&amp;isModal=False</t>
  </si>
  <si>
    <t>https://community.secop.gov.co/Public/Tendering/OpportunityDetail/Index?noticeUID=CO1.NTC.3276663&amp;isFromPublicArea=True&amp;isModal=False</t>
  </si>
  <si>
    <t>https://community.secop.gov.co/Public/Tendering/OpportunityDetail/Index?noticeUID=CO1.NTC.3208247&amp;isFromPublicArea=True&amp;isModal=False</t>
  </si>
  <si>
    <t>https://community.secop.gov.co/Public/Tendering/OpportunityDetail/Index?noticeUID=CO1.NTC.3215488&amp;isFromPublicArea=True&amp;isModal=False</t>
  </si>
  <si>
    <t>https://community.secop.gov.co/Public/Tendering/OpportunityDetail/Index?noticeUID=CO1.NTC.3228523&amp;isFromPublicArea=True&amp;isModal=False</t>
  </si>
  <si>
    <t>https://community.secop.gov.co/Public/Tendering/OpportunityDetail/Index?noticeUID=CO1.NTC.3230996&amp;isFromPublicArea=True&amp;isModal=False</t>
  </si>
  <si>
    <t>https://community.secop.gov.co/Public/Tendering/OpportunityDetail/Index?noticeUID=CO1.NTC.3230583&amp;isFromPublicArea=True&amp;isModal=False</t>
  </si>
  <si>
    <t>https://community.secop.gov.co/Public/Tendering/OpportunityDetail/Index?noticeUID=CO1.NTC.3231960&amp;isFromPublicArea=True&amp;isModal=False</t>
  </si>
  <si>
    <t>https://community.secop.gov.co/Public/Tendering/OpportunityDetail/Index?noticeUID=CO1.NTC.3235410&amp;isFromPublicArea=True&amp;isModal=False</t>
  </si>
  <si>
    <t>https://community.secop.gov.co/Public/Tendering/OpportunityDetail/Index?noticeUID=CO1.NTC.3327953&amp;isFromPublicArea=True&amp;isModal=False</t>
  </si>
  <si>
    <t>https://community.secop.gov.co/Public/Tendering/OpportunityDetail/Index?noticeUID=CO1.NTC.3254008&amp;isFromPublicArea=True&amp;isModal=False</t>
  </si>
  <si>
    <t>https://community.secop.gov.co/Public/Tendering/OpportunityDetail/Index?noticeUID=CO1.NTC.3253218&amp;isFromPublicArea=True&amp;isModal=False</t>
  </si>
  <si>
    <t>https://community.secop.gov.co/Public/Tendering/OpportunityDetail/Index?noticeUID=CO1.NTC.3260288&amp;isFromPublicArea=True&amp;isModal=False</t>
  </si>
  <si>
    <t>https://community.secop.gov.co/Public/Tendering/OpportunityDetail/Index?noticeUID=CO1.NTC.3258695&amp;isFromPublicArea=True&amp;isModal=False</t>
  </si>
  <si>
    <t>https://community.secop.gov.co/Public/Tendering/OpportunityDetail/Index?noticeUID=CO1.NTC.3257106&amp;isFromPublicArea=True&amp;isModal=False</t>
  </si>
  <si>
    <t>https://community.secop.gov.co/Public/Tendering/OpportunityDetail/Index?noticeUID=CO1.NTC.3257105&amp;isFromPublicArea=True&amp;isModal=False</t>
  </si>
  <si>
    <t>https://community.secop.gov.co/Public/Tendering/OpportunityDetail/Index?noticeUID=CO1.NTC.3261290&amp;isFromPublicArea=True&amp;isModal=False</t>
  </si>
  <si>
    <t>https://community.secop.gov.co/Public/Tendering/OpportunityDetail/Index?noticeUID=CO1.NTC.3261071&amp;isFromPublicArea=True&amp;isModal=False</t>
  </si>
  <si>
    <t>https://community.secop.gov.co/Public/Tendering/OpportunityDetail/Index?noticeUID=CO1.NTC.3148300&amp;isFromPublicArea=True&amp;isModal=False</t>
  </si>
  <si>
    <t>https://community.secop.gov.co/Public/Tendering/OpportunityDetail/Index?noticeUID=CO1.NTC.3269034&amp;isFromPublicArea=True&amp;isModal=False</t>
  </si>
  <si>
    <t>https://community.secop.gov.co/Public/Tendering/OpportunityDetail/Index?noticeUID=CO1.NTC.3272007&amp;isFromPublicArea=True&amp;isModal=False</t>
  </si>
  <si>
    <t>https://community.secop.gov.co/Public/Tendering/OpportunityDetail/Index?noticeUID=CO1.NTC.3277130&amp;isFromPublicArea=True&amp;isModal=False</t>
  </si>
  <si>
    <t>https://community.secop.gov.co/Public/Tendering/OpportunityDetail/Index?noticeUID=CO1.NTC.3274010&amp;isFromPublicArea=True&amp;isModal=False</t>
  </si>
  <si>
    <t>https://community.secop.gov.co/Public/Tendering/OpportunityDetail/Index?noticeUID=CO1.NTC.3281155&amp;isFromPublicArea=True&amp;isModal=False</t>
  </si>
  <si>
    <t>https://community.secop.gov.co/Public/Tendering/OpportunityDetail/Index?noticeUID=CO1.NTC.3279256&amp;isFromPublicArea=True&amp;isModal=False</t>
  </si>
  <si>
    <t>https://community.secop.gov.co/Public/Tendering/OpportunityDetail/Index?noticeUID=CO1.NTC.3284631&amp;isFromPublicArea=True&amp;isModal=False</t>
  </si>
  <si>
    <t>https://community.secop.gov.co/Public/Tendering/OpportunityDetail/Index?noticeUID=CO1.NTC.3284669&amp;isFromPublicArea=True&amp;isModal=False</t>
  </si>
  <si>
    <t>https://community.secop.gov.co/Public/Tendering/OpportunityDetail/Index?noticeUID=CO1.NTC.3282377&amp;isFromPublicArea=True&amp;isModal=False</t>
  </si>
  <si>
    <t>https://community.secop.gov.co/Public/Tendering/OpportunityDetail/Index?noticeUID=CO1.NTC.3284279&amp;isFromPublicArea=True&amp;isModal=False</t>
  </si>
  <si>
    <t>https://community.secop.gov.co/Public/Tendering/OpportunityDetail/Index?noticeUID=CO1.NTC.3298030&amp;isFromPublicArea=True&amp;isModal=False</t>
  </si>
  <si>
    <t>https://community.secop.gov.co/Public/Tendering/OpportunityDetail/Index?noticeUID=CO1.NTC.3302302&amp;isFromPublicArea=True&amp;isModal=False</t>
  </si>
  <si>
    <t>https://community.secop.gov.co/Public/Tendering/OpportunityDetail/Index?noticeUID=CO1.NTC.3303804&amp;isFromPublicArea=True&amp;isModal=False</t>
  </si>
  <si>
    <t>https://community.secop.gov.co/Public/Tendering/OpportunityDetail/Index?noticeUID=CO1.NTC.3306658&amp;isFromPublicArea=True&amp;isModal=False</t>
  </si>
  <si>
    <t>https://community.secop.gov.co/Public/Tendering/OpportunityDetail/Index?noticeUID=CO1.NTC.3311439&amp;isFromPublicArea=True&amp;isModal=False</t>
  </si>
  <si>
    <t>https://community.secop.gov.co/Public/Tendering/OpportunityDetail/Index?noticeUID=CO1.NTC.3311233&amp;isFromPublicArea=True&amp;isModal=False</t>
  </si>
  <si>
    <t>No. Proceso SECOP II (FNV-0006-2022)</t>
  </si>
  <si>
    <t>https://community.secop.gov.co/Public/Tendering/OpportunityDetail/Index?noticeUID=CO1.NTC.3313815&amp;isFromPublicArea=True&amp;isModal=False</t>
  </si>
  <si>
    <t>https://community.secop.gov.co/Public/Tendering/OpportunityDetail/Index?noticeUID=CO1.NTC.3313394&amp;isFromPublicArea=True&amp;isModal=False</t>
  </si>
  <si>
    <t>https://community.secop.gov.co/Public/Tendering/OpportunityDetail/Index?noticeUID=CO1.NTC.3105535&amp;isFromPublicArea=True&amp;isModal=False</t>
  </si>
  <si>
    <t>https://community.secop.gov.co/Public/Tendering/OpportunityDetail/Index?noticeUID=CO1.NTC.3318362&amp;isFromPublicArea=True&amp;isModal=False</t>
  </si>
  <si>
    <t>https://community.secop.gov.co/Public/Tendering/OpportunityDetail/Index?noticeUID=CO1.NTC.3318850&amp;isFromPublicArea=True&amp;isModal=False</t>
  </si>
  <si>
    <t>https://community.secop.gov.co/Public/Tendering/OpportunityDetail/Index?noticeUID=CO1.NTC.3322243&amp;isFromPublicArea=True&amp;isModal=False</t>
  </si>
  <si>
    <t>https://community.secop.gov.co/Public/Tendering/OpportunityDetail/Index?noticeUID=CO1.NTC.3333982&amp;isFromPublicArea=True&amp;isModal=False</t>
  </si>
  <si>
    <t>https://community.secop.gov.co/Public/Tendering/OpportunityDetail/Index?noticeUID=CO1.NTC.3338623&amp;isFromPublicArea=True&amp;isModal=False</t>
  </si>
  <si>
    <t>https://community.secop.gov.co/Public/Tendering/OpportunityDetail/Index?noticeUID=CO1.NTC.3339829&amp;isFromPublicArea=True&amp;isModal=False</t>
  </si>
  <si>
    <t>será el requerido para la ejecución efectiva de
las fases involucradas en este convenio, y se contará a partir del cumplimiento de los
requisitos de perfeccionamiento y ejecución</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</si>
  <si>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</si>
  <si>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</si>
  <si>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</si>
  <si>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</si>
  <si>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</si>
  <si>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</si>
  <si>
    <t>1118SDHT-2022</t>
  </si>
  <si>
    <t>ANYELA ANDREA OLARTE LOZADA</t>
  </si>
  <si>
    <t>LUIS EDUARDO MANTILLA PEÑA</t>
  </si>
  <si>
    <t>CLAUDIA LILIANA ORDOÑEZ VILLALOBOS</t>
  </si>
  <si>
    <t>MANUEL ANDRES PINEDA ORTIZ</t>
  </si>
  <si>
    <t>DIANA CAROLINA LANCHEROS ARDILA</t>
  </si>
  <si>
    <t>JUAN SEBASTIAN HERNANDEZ ACOSTA</t>
  </si>
  <si>
    <t>KEVIS SIRECK DIAZ CHAVEZ</t>
  </si>
  <si>
    <t>LEIDY DANIELA BARRERO GUASCA LEIDY DANIELA BARRERO GUASCA</t>
  </si>
  <si>
    <t>JUAN CARLOS CERRO TURIZO</t>
  </si>
  <si>
    <t>CONSORCIO INGENIERIA I</t>
  </si>
  <si>
    <t>CONSORCIO ECOEQUIPOS</t>
  </si>
  <si>
    <t xml:space="preserve"> ALEXANDER CORTES RAMIREZ</t>
  </si>
  <si>
    <t>DIANA JACKELINE RODRIGUEZ GONZALE</t>
  </si>
  <si>
    <t>SUMINISTROS OBRAS Y SISTEMAS S A S</t>
  </si>
  <si>
    <t>LEIDY YADIRA ESCAMILLA TRIANA</t>
  </si>
  <si>
    <t>LUNA LIZETH NIÑO REINA</t>
  </si>
  <si>
    <t>XIMENA GAVIRIA LIEVANO</t>
  </si>
  <si>
    <t>MARIA CAMILA CARRILLO PRIETO</t>
  </si>
  <si>
    <t>CAJA DE COMPENSACION FAMILIAR COMPENSAR</t>
  </si>
  <si>
    <t>SANDRA PATRICIA RODRIGUEZ GONZALEZ</t>
  </si>
  <si>
    <t>ELIZABETH CORTES VARGAS</t>
  </si>
  <si>
    <t>MARLEN AREVALO AYALA</t>
  </si>
  <si>
    <t>RAFAEL BERNARDO SANTOS RUEDA</t>
  </si>
  <si>
    <t>PROYECTOS DE INGENIERIA CONSTRUCCION Y C</t>
  </si>
  <si>
    <t>HILDA RAQUEL RUIZ ARIAS</t>
  </si>
  <si>
    <t>BERTHA CAROLINA NAVARRO TRONCOSO</t>
  </si>
  <si>
    <t>VANESA STEFANY YEPEZ LOPEZ</t>
  </si>
  <si>
    <t>DANIEL FELIPE MUÑETON CASTRO</t>
  </si>
  <si>
    <t>SOFTGIC S.A.S.</t>
  </si>
  <si>
    <t>DAVID ALBERTO BONILLA RINCON</t>
  </si>
  <si>
    <t>YOLANDA GUERRERO AVILA</t>
  </si>
  <si>
    <t>ALIRIO SANCHEZ MARTINEZ</t>
  </si>
  <si>
    <t>LUZ KARIME MEDINA ROMERO</t>
  </si>
  <si>
    <t>ANDRES CAMILO OSORIO MARTINEZ</t>
  </si>
  <si>
    <t>ERIKA BRIGETTE PARRA TABARES</t>
  </si>
  <si>
    <t>CREATIVE TOOLS SAS</t>
  </si>
  <si>
    <t>PROYECTISTAS ASOCIADOS SAS</t>
  </si>
  <si>
    <t>DIANA CAROLINA LEON VALERO</t>
  </si>
  <si>
    <t>CONSORCIO OBRITAY 2022</t>
  </si>
  <si>
    <t>CATALINA MENDIETA SUAREZ</t>
  </si>
  <si>
    <t>TUV RHEINLAND COLOMBIA S A S</t>
  </si>
  <si>
    <t>GABRIEL ERNESTO LAGOS MEDINA</t>
  </si>
  <si>
    <t>LAURA ALEJANDRA MORENO MOLINA</t>
  </si>
  <si>
    <t>HERNANDO JOSE GARCIA GUTIERREZ</t>
  </si>
  <si>
    <t>LUIS EDUARDO CHIQUIZA AREVALO</t>
  </si>
  <si>
    <t>DISTRIEQUIPOS DEL CARIBE SAS</t>
  </si>
  <si>
    <t>SERGIO ANDRES PRIETO PEÑA</t>
  </si>
  <si>
    <t>CONSORCIO CVG</t>
  </si>
  <si>
    <t>LILIANA ANDREA VASQUEZ VALENCIA</t>
  </si>
  <si>
    <t>JAIME AUGUSTO RENGIFO PEÑA</t>
  </si>
  <si>
    <t xml:space="preserve">	CONSORCIO INTER VIVIENDA RURAL S&amp;P</t>
  </si>
  <si>
    <t>JACQUELINE CACHAYA SANCHEZ</t>
  </si>
  <si>
    <t>LAURA VALENTINA VILLAMIL MARTINEZ</t>
  </si>
  <si>
    <t>William Fernando Castañeda Perez</t>
  </si>
  <si>
    <t>CATALINA JIMENEZ VALENCIA</t>
  </si>
  <si>
    <t>NATALIA JIMENEZ ARCINIEGAS</t>
  </si>
  <si>
    <t>cesar enrique gonzalez ardila</t>
  </si>
  <si>
    <t xml:space="preserve"> Daniela Ibañez Angarita</t>
  </si>
  <si>
    <t>JULIAN ALBERTO SAENZ MEJIA</t>
  </si>
  <si>
    <t>CONSORCIO ESFUERZO VERTICAL HABITAT</t>
  </si>
  <si>
    <t xml:space="preserve"> Jhon Heyler Mosquera Asprilla</t>
  </si>
  <si>
    <t xml:space="preserve"> Adriana Martinez</t>
  </si>
  <si>
    <t xml:space="preserve"> MARTHA BECERRA</t>
  </si>
  <si>
    <t>INVERSIONES BRT SAS</t>
  </si>
  <si>
    <t>Liliana Patricia Miranda Ruiz</t>
  </si>
  <si>
    <t>misael esteban linares</t>
  </si>
  <si>
    <t>Laura Camila Carreño Venegas</t>
  </si>
  <si>
    <t>CARLOS ANDRES PADILLA MEJIA</t>
  </si>
  <si>
    <t>carlos ivan garcia quintero</t>
  </si>
  <si>
    <t>Juan Camilo Barrera Triviño</t>
  </si>
  <si>
    <t>Cristian Rodrigo Bolaños Solarte</t>
  </si>
  <si>
    <t>Michael Stiven Bautista Salazar</t>
  </si>
  <si>
    <t>Liliana Marcela  Basto Zabala</t>
  </si>
  <si>
    <t>PRESTAR SERVICIOS PROFESIONALES PARA LIDERAR LA EJECUCIÓN DE LA AUDITORÍA INTERNA AL SISTEMA DE GESTIÓN AMBIENTAL DE LA SECRETARÍA DISTRITAL DEL HÁBITAT SEGÚN LA NORMA ISO 14001:2015</t>
  </si>
  <si>
    <t>PRESTAR SUS SERVICIOS PROFESIONALES DE SEGUIMIENTO Y CONTROL DEL PROGRAMA EDUCACIÓN E INCLUSIÓN FINANCIERA EN LA ESCUELA VIRTUAL DEL HÁBITAT, EN EL MARCO DEL DISEÑO E IMPLEMENTACIÓN DE LOS INSTRUMENTOS DE FINANCIACIÓN PARA LA ADQUISICIÓN DE VIVIENDA</t>
  </si>
  <si>
    <t>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t>
  </si>
  <si>
    <t>PRESTAR SERVICIOS PROFESIONALES PARA APOYAR EL FUNCIONAMIENTO Y LA GESTIÓN DEL FONDO DE SOLIDARIDAD Y REDISTRIBUCIÓN DE INGRESOS -FSRI, PARA LA CORRECTA APLICACIÓN DE LOS CRITERIOS QUE DEFINEN EL BALANCE ENTRE SUBSIDIOS Y CONTRIBUCIONES DE LOS SERVICIOS PÚBLICOS DOMICILIARIOS EN EL DISTRITO CAPITAL</t>
  </si>
  <si>
    <t>PRESTAR SERVICIOS PROFESIONALES PARA EL DISEÑO DE ESTRATEGIAS Y LA DIVULGACIÓN PEDAGÓGICA EN EL MARCO DE LA GESTIÓN DE CONOCIMIENTO DE LA SDHT</t>
  </si>
  <si>
    <t>PRESTAR SERVICIOS PROFESIONALES DE APOYO TÉCNICO A LA SUBSECRETARÍA DE PLANEACIÓN Y POLÍTICA PARA LA PLANEACIÓN ESTRATÉGICA, EL MODELAMIENTO Y ANÁLISIS DE INFORMACIÓN PARA LAS POLÍTICAS DEL SECTOR HÁBITAT.</t>
  </si>
  <si>
    <t>PRESTAR SERVICIOS PROFESIONALES PARA APOYAR LA IMPLEMENTACIÓN DEL SISTEMA DE GESTIÓN AMBIENTAL BAJO LOS ESTÁNDARES DEL MODELO INTEGRADO DE PLANEACIÓN Y GESTIÓN Y LOS REQUISITOS DE LA NORMA ISO 14001-2015, ASÍ COMO, APOYAR EL DESARROLLO DE LA FORMULACIÓN Y EJECUCIÓN DE LAS ACTIVIDADES CORRESPONDIENTES AL PLAN INSTITUCIONAL DE GESTIÓN AMBIENTAL - PIGA.</t>
  </si>
  <si>
    <t>PRESTAR SERVICIOS PROFESIONALES PARA REALIZAR EL SEGUIMIENTO, ACOMPAÑAMIENTO Y GESTIÓN INTERINSTITUCIONAL DE LOS PROYECTOS ESTRATÉGICOS RESPONSABILIDAD DE LA SUBDIRECCIÓN DE GESTIÓN DEL SUELO</t>
  </si>
  <si>
    <t>PRESTAR SERVICIOS PROFESIONALES PARA REALIZAR LA GESTIÓN, SEGUIMIENTO Y ANÁLISIS AMBIENTAL DE LOS PROYECTOS EN RESPONSABILIDAD DE LA SUBDIRECCIÓN</t>
  </si>
  <si>
    <t>PRESTAR SERVICIOS PROFESIONALES Y DE APOYO EN EL SEGUIMIENTO JURÍDICO, LEGAL Y CONTRACTUAL, NECESARIO PARA LA FORMULACIÓN E IMPLEMENTACIÓN DE LOS PROYECTOS A CARGO DE LA SUBDIRECCIÓN DE OPERACIONES.</t>
  </si>
  <si>
    <t>PRESTAR SERVICIOS PROFESIONALES PARA APOYAR EN LA GESTIÓN Y ARTICULACIÓN DE LAS ACTIVIDADES ADMINISTRATIVAS PARA LA FORMULACIÓN E IMPLEMENTACIÓN DE LOS PROYECTOS A CARGO DE LA SUBDIRECCIÓN DE OPERACIONES.</t>
  </si>
  <si>
    <t>PRESTAR SERVICIOS PROFESIONALES ESPECIALIZADOS PARA LA PRODUCCIÓN Y REALIZACIÓN DE CONTENIDOS DE INTERÉS PARA PÚBLICOS EXTERNOS Y MEDIOS DE COMUNICACIÓN.</t>
  </si>
  <si>
    <t>PRESTAR SERVICIOS DE APOYO ADMINISTRATIVO Y DE GESTIÓN DOCUMENTAL EN EL MARCO INSTRUMENTOS DE FINANCIACIÓN A CARGO DE LA SUBSECRETARÍA DE GESTIÓN FINANCIERA.</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</si>
  <si>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</si>
  <si>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PARA BRINDAR ORIENTACIÓN Y DESARROLLO DE CONTENIDOS PARA LAS DIFERENTES ESTRATEGIAS PEDAGÓGICAS DE LA ESCUELA DE HÁBITAT DE LA SDHT.</t>
  </si>
  <si>
    <t>PRESTAR SERVICIOS PROFESIONALES PARA LA REVISIÓN, SEGUIMIENTO Y LEGALIZACIÓN FINANCIERA EN LA GESTIÓN DE LOS INSTRUMENTOS DE FINANCIACIÓN A CARGO DE LA SUBSECRETARÍA DE GESTIÓN FINANCIERA</t>
  </si>
  <si>
    <t>PRESTAR SERVICIOS PROFESIONALES PARA APOYAR A LA OFICINA ASESORA DE CONTROL INTERNO EN EL SEGUIMIENTO AL PLAN DE MEJORAMIENTO SUSCRITO CON LA CONTRALORÍA DE BOGOTÁ, IMPLEMENTACIÓN DEL MIPG Y EL SISTEMA INSTITUCIONAL DE ALERTAS, ASÍ COMO EN LA RESPUESTA A LOS REQUERIMIENTOS INTERNOS Y DE ENTES DE CONTROL</t>
  </si>
  <si>
    <t>PRESTAR SERVICIOS PROFESIONALES PARA APOYAR A LA OFICINA ASESORA DE CONTROL INTERNO EN EL SEGUIMIENTO A LA GESTIÓN AMBIENTAL INTERNA, DE LOS PROYECTOS DE INVERSIÓN Y PLAN DE MEJORAMIENTO INSTITUCIONAL, DE CONFORMIDAD CON EL PLAN ANUAL DE AUDITORÍA DE LA SDHT</t>
  </si>
  <si>
    <t>REALIZAR LOS ESTUDIOS Y DISEÑOS, ASÍ COMO LAS OBRAS DE CONSTRUCCIÓN E INTERVENCIÓN DE ACUPUNTURA URBANA EN LOS TERRITORIOS PRIORIZADOS POR LA SECRETARÍA DISTRITAL DEL HÁBITAT.</t>
  </si>
  <si>
    <t>ADQUISICIÓN E INSTALACIÓN DE EQUIPOS PARA LA POTABILIZACIÓN, MUESTREO Y CONTROL DE CALIDAD DE AGUA EN LOS ACUEDUCTOS COMUNITARIOS QUE DETERMINE LA SDHT</t>
  </si>
  <si>
    <t>RENOVACIÓN DEL SOPORTE Y ACTUALIZACIÓN DEL LICENCIAMIENTO VEEAM BACKUP DE LA SDHT</t>
  </si>
  <si>
    <t>PRESTAR SERVICIOS PROFESIONALES PARA REALIZAR EL ANÁLISIS PREDIAL, DIAGNÓSTICO, EVALUACIÓN Y ACTIVIDADES RELACIONADAS CON LOS PROYECTOS A CARGO DE LA SUBDIRECCIÓN</t>
  </si>
  <si>
    <t>PRESTAR SERVICIOS TÉCNICOS EN LA SUBDIRECCIÓN DE PROGRAMAS Y PROYECTOS DE LA SECRETARÍA DISTRITAL DE HÁBITAT, APOYANDO LA IMPLEMENTACIÓN Y SEGUIMIENTO AL SISTEMA DE GESTIÓN AMBIENTAL Y AL PLAN INSTITUCIONAL DE GESTIÓN AMBIENTAL PIGA</t>
  </si>
  <si>
    <t>PRESTAR SERVICIOS PROFESIONALES EN LA SUBDIRECCIÓN DE PROGRAMAS Y PROYECTOS PARA APOYAR Y SEGUIMIENTO A LOS REQUISITOS LEGALES AMBIENTALES PAR A LA IMPLEMENTACIÓN DEL SISTEMA DE GESTIÓN AMBIENTAL BAJO LOS ESTÁNDARES DE LA NORMA ISO 14001:2015; ASÍ COMO APOYAR LAS ACTIVIDADES PARA EL CUMPLIMIENTO DEL PLAN INSTITUCIONAL DE GESTIÓN AMBIENTAL - PIGA</t>
  </si>
  <si>
    <t>PRESTAR SERVICIOS PROFESIONALES EN LA SUBDIRECCIÓN DE PROGRAMAS Y PROYECTOS, APOYANDO LA IMPLEMENTACIÓN Y SEGUIMIENTO AL SISTEMA DE GESTIÓN AMBIENTAL BAJO LA NORMA ISO 14001:2015 ESPECIALMENTE EN LOS CONCERNIENTE A LOS OBJETIVOS AMBIENTALES Y LOS CONTROLES OPERACIONALES EN ALINEACIÓN CON EL PLAN INSTITUCIONAL DE GESTIÓN AMBIENTAL -PIGA</t>
  </si>
  <si>
    <t>PRESTAR SERVICIOS PROFESIONALES PARA APOYAR LA GESTIÓN DE LOS DISTINTOS PLANES DE ACCIÓN DERIVADOS DEL COMPONENTE DE EMBELLECIMIENTO CON COLOR DE LAS ESTRATEGIAS LIDERADAS POR LA SUBDIRECCIÓN DE PARTICIPACIÓN Y RELACIONES CON LA COMUNIDAD</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</si>
  <si>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</si>
  <si>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REALIZAR LAS ACTIVIDADES QUE CONTRIBUYAN AL FORTALECIMIENTO DEL CLIMA Y LA CULTURA ORGANIZACIONAL DE LA SECRETARÍA DISTRITAL DEL HÁBITAT</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</si>
  <si>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</si>
  <si>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PRESTAR SERVICIOS PROFESIONALES JURÍDICOS PARA IMPLEMENTACIÓN, GESTIÓN Y SEGUIMIENTO A LOS INSTRUMENTOS DE FINANCIACIÓN QUE FACILITAN EL ACCESO DE VIVIENDA VIS O VIP A CARGO DE LA SUBSECRETARÍA DE GESTIÓN FINANCIERA</t>
  </si>
  <si>
    <t>PRESTAR SERVICIOS PROFESIONALES ESPECIALIZADOS PARA APOYAR LA REVISIÓN JURIDICA DE LOS ASUNTOS A CARGO DE LA SUBSECRETARIA DE GESTIÓN CORPORATIVA</t>
  </si>
  <si>
    <t>CONTRATAR LOS SERVICIOS INTEGRALES PARA EJECUTAR LAS ACTIVIDADES CONTENIDAS EL PROGRAMA DE BIENESTAR SOCIAL E INCENTIVOS Y SEGURIDAD Y SALUD EN EL TRABAJO, DIRIGIDAS A LOS COLABORADORES DE LA SECRETARÍA DISTRITAL DEL HÁBITAT</t>
  </si>
  <si>
    <t>PRESTAR SERVICIOS OPERATIVOS DE APOYO A LA GESTIÓN PARA LA IMPLEMENTACIÓN DE LOS PROGRAMAS RELACIONADOS CON LOS INSTRUMENTOS DE FINANCIACIÓN Y PRIORIZADOS POR LA SUBSECRETARIA DE GESTIÓN FINANCIERA</t>
  </si>
  <si>
    <t>PRESTAR SERVICIOS PROFESIONALES PARA EL DESARROLLO Y SEGUIMIENTO DE LOS PROCESOS RELACIONADOS CON LA GESTIÓN TECNOLÓGICA DE LA ENTIDAD, EN EL MARCO DEL MIPG Y LOS PLANES INSTITUCIONALES</t>
  </si>
  <si>
    <t>PRESTAR SERVICIOS PROFESIONALES EN LA GESTIÓN JURÍDICA REQUERIDA EN EL PROCESO DE SUSTANCIACIÓN DE LAS ACTUACIONES DISCIPLINARIAS QUE LE SEAN ASIGNADAS, EN EL MARCO DE LOS PROCESOS DE LA OFICINA DE CONTROL DISCIPLINARIO INTERNO DE LA SDHT</t>
  </si>
  <si>
    <t>PRESTAR SERVICIOS PROFESIONALES PARA GESTIONAR EL RELACIONAMIENTO, AGENDAMIENTO Y, PROCESOS DE GESTIÓN ESTRATÉGICOS, CON LOS DIFERENTES GRUPOS DE INTERÉS, QUE COADYUVEN A LA IMPLEMENTACIÓN DE LOS PROGRAMAS Y PROYECTOS DEFINIDOS POR LA SECRETARÍA DISTRITAL DEL HÁBITAT.</t>
  </si>
  <si>
    <t>PRESTAR SERVICIOS PROFESIONALES PARA EL ANÁLISIS Y GESTIÓN DE RESPUESTAS A LAS SOLICITUDES REALIZADAS AL DESPACHO DE LA SECRETARÍA DISTRITAL DEL HÁBITAT, POR PARTE DE LOS DIFERENTES ACTORES DE CONTROL POLÍTICO.</t>
  </si>
  <si>
    <t>ELABORACIÓN DEL DIAGNÓSTICO, ESTUDIOS Y DISEÑOS PARA LA ADECUACIÓN CONSTRUCTIVA DE LOS MEDIOS DE ACCESO AL MEDIO FISICO DE LAS PERSONAS CON MOVILIDAD REDUCIDA EN EL CONJUNTO RESIDENCIAL VISTA DEL RIO II_LOCALIDAD DE USME.</t>
  </si>
  <si>
    <t>PRESTAR SERVICIOS PARA LA REVISIÓN Y EL SEGUIMIENTO FINANCIERO AL DESARROLLO DE LOS PROGRAMAS PRIORIZADOS POR LA SUBSECRETARIA DE GESTIÓN FINANCIERA Y LA SUBDIRECCIÓN DE RECURSOS PRIVADOS, EN EL MARCO DE LOS INSTRUMENTOS DE FINANCIACIÓN PARA EL ACCESO A SOLUCIONES HABITACIONALES</t>
  </si>
  <si>
    <t>PRESTAR SERVICIOS PROFESIONALES PARA EL SEGUIMIENTO E IMPLEMENTACIÓN DE LO PROGRAMAS CON ENFOQUE DE GÉNERO COMO INSTRUMENTOS DE FINANCIACIÓN A CARGO SUBSECRETARÍA DE GESTIÓN FINANCIERA</t>
  </si>
  <si>
    <t>PRESTAR SERVICIOS PROFESIONALES PARA APOYAR JURIDICAMENTE EN LA SUSTANCIACIÓN DE LOS ACTOS ADMINISTRATIVOS EXPEDIDOS POR LA SUBDIRECCIÓN DEINVESTIGACIONES Y CONTROL DE VIVIENDA</t>
  </si>
  <si>
    <t>PRESTAR SERVICIOS PROFESIONALES PARA LIDERAR LA IMPLEMENTACIÓN Y SEGUIMIENTO DEL SISTEMA DE GESTIÓN AMBIENTAL BAJO LOS ESTÁNDARES DEL MODELO INTEGRADO DE PLANEACIÓN Y GESTIÓN Y LOS REQUISITOS DE LA NORMA ISO 14001-2015, ASÍ COMO, APOYAR EL DESARROLLO DE LA FORMULACIÓN, EJECUCIÓN Y SEGUIMIENTO DE LAS ACTIVIDADES CORRESPONDIENTES AL PLAN INSTITUCIONAL DE GESTIÓN AMBIENTAL – PIGA Y DEL Y EL PLAN DE ACCIÓN CUATRIENAL AMBIENTAL – PACA DE LA ENTIDAD</t>
  </si>
  <si>
    <t>PRESTAR SERVICIOS PROFESIONALES PARA REALIZAR EL ANÁLISIS, ACOMPAÑAMIENTO Y CONSOLIDACIÓN DE LA INFORMACIÓN DE LOS PROYECTOS, QUE LO REQUIEREN EN EL MARCO DE LOS INSTRUMENTOS DE GESTIÓN Y/O PLANEAMIENTO EN RESPONSABILIDAD DE LA SUBDIRECCIÓN.</t>
  </si>
  <si>
    <t>CONTRATACIÓN DE FABRICA DE SOFTWARE PARA EL MEJORAMIENTO DE LOS SISTEMAS MISIONALES.</t>
  </si>
  <si>
    <t>PRESTAR SERVICIOS PROFESIONALES PARA APOYAR DESDE EL COMPONENTE SOCIAL LA INTERACCIÓN CON LAS COMUNIDADES BENEFICIADAS CON INVERSIÓN DE LA SDHT.</t>
  </si>
  <si>
    <t>PRESTAR SERVICIOS PROFESIONALES PARA REALIZAR ACCIONES QUE PROMUEVAN LA GENERACIÓN DE SOLUCIONES HABITACIONALES, LA IMPLEMENTACIÓN DE LAS POLÍTICAS PÚBLICAS DE HÁBITAT, LA GESTIÓN DE SUELO Y LA GENERACIÓN DE INSUMOS Y ARTICULACIONES PARA DAR RESPUESTA A SOLICITUDES Y CONSTRUIR DOCUMENTOS TÉCNICOS EN ARTICULACIÓN CON LA SUBSECRETARÍA DE PLANEACIÓN Y POLÍTICA.</t>
  </si>
  <si>
    <t>ADECUACIÓN Y SUMINISTROS DE SEÑALÉTICA MUEBLES Y ELEMENTOS DE OFICINA , PARA LA ACCESIBILIDAD Y ATENCIÓN AL CLIENTE CON LINEAMIENTOS INCLUYENTES PARA EL LOCAL DE SERVICIO AL CIUDADANO E INGRESOS A LA SEDE PRINCIPAL.</t>
  </si>
  <si>
    <t>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t>
  </si>
  <si>
    <t>ELABORAR LOS ESTUDIOS Y DISEÑOS DEL COMPONENTE DE MOVILIDAD Y ESPACIO PÚBLICO EN EL TERRITORIO “DIANA TURBAY”, DE LA LOCALIDAD DE RAFAEL URIBE URIBE, PRIORIZADOS POR LA SECRETARÍA DISTRITAL DEL HÁBITAT EN LA CIUDAD DE BOGOTÁ D.C.”</t>
  </si>
  <si>
    <t>PRESTAR SERVICIOS PROFESIONALES PARA GESTIONAR Y REVISAR LOS ASPECTOS JURÍDICOS DE LOS PROCESOS CONTRACTUALES A CARGO DE LA SUBSECRETARÍA DE GESTIÓN FINANCIERA.</t>
  </si>
  <si>
    <t>PRESTAR SERVICIOS PROFESIONALES DE CARÁCTER TÉCNICO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</si>
  <si>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PRESTAR SERVICIOS PROFESIONALES PARA APOYAR LOS TEMAS DE ENFOQUE GÉNERO, PLANEACIÓN, SUPERVISIÓN Y MONITOREO DEL TABLERO DE CONTROL DE LOS PROYECTOS A CARGO Y PRIORIZADOS POR LA SUBDIRECCIÓN DE OPERACIONES.</t>
  </si>
  <si>
    <t>PRESTAR SERVICIOS PROFESIONALES PARA REALIZAR INFORMES DE VERIFICACION DE HECHOS CON EL OBJETO DE BRINDAR SOPORTE TECNICO A LAS INVESTIGACIONES ADMINISTRATIVAS RELACIONADAS CON LA ENAJENACION Y ARRENDAMIENTO DE VIVIENDA</t>
  </si>
  <si>
    <t>REALIZAR AUDITORÍA EXTERNA DE SEGUIMIENTO A LA CERTIFICACIÓN DEL SISTEMA DE GESTIÓN DE CALIDAD DE LA SDHT EN LA NORMA ISO 9001:2015</t>
  </si>
  <si>
    <t>PRESTAR SERVICIOS PROFESIONALES PARA APOYAR LA IMPLEMENTACIÓN Y SEGUIMIENTO DE LOS PLANES DE GESTIÓN SOCIAL DE LOS TERRITORIOS PRIORIZADOS POR LA SECRETARÍA DISTRITAL DEL HÁBITAT PARA EL MEJORAMIENTO INTEGRAL DE BARRIOS.</t>
  </si>
  <si>
    <t>PRESTAR SERVICIOS PROFESIONALES PARA EL SOPORTE, ANÁLISIS Y SEGUIMIENTO JURÍDICO REQUERIDO EN LAS ETAPAS DE LOS PROCESOS CONTRACTUALES EN EL MARCO DE LOS PROGRAMAS INSTITUCIONALES DE LA SECRETARÍA DISTRITAL DEL HÁBITAT</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</si>
  <si>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</si>
  <si>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TÉCNICOS PARA APOYAR LA PLANEACIÓN ESTRATÉGICA Y FINANCIERA, Y EL SEGUIMIENTO A LOS PROGRAMAS DEL PROYECTO DE INVERSIÓN DE LOS INSTRUMENTOS DE FINANCIACIÓN A CARGO DE LA SUBSECRETARIA DE GESTIÓN FINANCIERA.</t>
  </si>
  <si>
    <t xml:space="preserve"> PRESTAR SERVICIOS PROFESIONALES PARA APOYAR TECNICAMENTE A LA SUBDIRECCIÓN DE INVESTIGACIONES Y CONTROL DE VIVIENDA EN LAS ACTUACIONES ADMINISTRATIVAS RELACIONADAS CON LA ENAJENCIÓN DE VIVIENDA EN BOGOTÁ</t>
  </si>
  <si>
    <t>Contratar la adquisición de elementos de bioseguridad, elemento de emergencias y seguridad industrial para atender las necesidades en el marco de la Seguridad Salud en el trabajo al interior de la Secretaría Distrital Del Hábitat.</t>
  </si>
  <si>
    <t>PRESTAR SERVICIOS PROFESIONALES PARA BRINDAR ASESORÍA TÉCNICA Y APOYO ADMINISTRATIVO Y TECNOLÓGICO EN LA GESTIÓN DE TRÁMITES PARA PROMOVER LA INICIACIÓN DE VIVIENDAS VIS Y VIP EN BOGOTÁ BAJO EL ESQUEMA DE MESADE SOLUCIONES.</t>
  </si>
  <si>
    <t xml:space="preserve"> REALIZAR LA INTERVENTORÍA TÉCNICA, JURÍDICA, SOCIAL, AMBIENTAL, SST-MA, ADMINISTRATIVA Y FINANCIERA PARA LOS ESTUDIOS Y DISEÑOS DEL COMPONENTE DE MOVILIDAD Y ESPACIO PÚBLICO EN EL TERRITORIO "DIANA TURBAY", DE LA LOCALIDAD DE RAFAEL URIBE URIBE, PRIORIZADOS POR LA SECRETARÍA DISTRITAL DEL HÁBITAT EN LA CIUDAD DE BOGOTA D.C.</t>
  </si>
  <si>
    <t>PRESTAR SERVICIOS PROFESIONALES PARA APOYAR TÉCNICAMENTE LA SUPERVISIÓN DE LAS OBRAS Y LAS ACTIVIDADES ADMINISTRATIVAS, OPERATIVAS Y DOCUMENTALES, NECESARIAS PARA LA IMPLEMENTACIÓN DE LAS INTERVENCIONES DE RECUPERACIÓN DEL ESPACIO PÚBLICO PARA EL CUIDADO, Y DEMÁS PROYECTOS PRIORIZADOS POR LA SUBDIRECCIÓN DE OPERACIONES.</t>
  </si>
  <si>
    <t>PRESTAR SERVICIOS PROFESIONALES EN EL APOYO A LA FORMULACIÓN Y SEGUIMIENTO DE LOS PLANES GENERALES DE INTERVENCIÓN Y LOS PLANES SOCIALES DE ACCIÓN DE LOS TERRITORIOS PRIORIZADOS DE MEJORAMIENTO INTEGRAL, ASÍ COMO APOYO EN LA FORMULACIÓN DE PROPUESTAS PARA LA MODIFICACIÓN O REGLAMENTACIÓN DE POLÍTICAS DE ORDENAMIENTO TERRITORIAL CON IMPACTO EN LAS ZONAS DE MEJORAMIENTO INTEGRAL</t>
  </si>
  <si>
    <t>PRESTAR SERVICIOS PROFESIONALES PARA APOYAR Y COORDINAR DESDE EL COMPONENTE URBANO Y ARQUITECTÓNICO LA FORMULACIÓN E IMPLEMENTACIÓN DE LOS PROYECTOS PRIORIZADOS POR LA SUBDIRECCIÓN DE OPERACIONES</t>
  </si>
  <si>
    <t>REALIZAR LA INTERVENTORÍA INTEGRAL (TÉCNICA. ADMINISTRATIVA, FINANCIERA, CONTABLE, SOCIAL, AMBIENTAL Y LEGAL) DE LA EJECUCIÓN DE LAS OBRAS DE CONSTRUCCIÓN DE VIVIENDAS NUEVAS RURALES EN LOS TERRITORIOS PRIORIZADOS POR LA SECRETARIA DISTRITAL DEL HÁBITAT</t>
  </si>
  <si>
    <t xml:space="preserve">Prestar servicios profesionales para liderar y coordinar los análisis cartográficos, catastrales, prediales y espaciales de soporte necesarios para la formulación e implementación de los proyectos priorizados por la Subdirección de Operaciones.	</t>
  </si>
  <si>
    <t xml:space="preserve">Prestar servicios profesionales para identificar, verificar y acompañar desde el componente social, el cumplimiento de requisitos a los hogares que pueden ser beneficiarios de los instrumentos de financiación a cargo de la Subsecretaría de Gestión Financiera	</t>
  </si>
  <si>
    <t>Prestar servicios profesionales para la gestión y seguimiento jurídico requerido en la implementación de los Programas de Subsidios de la Subsecretaria de Gestion Financiera</t>
  </si>
  <si>
    <t xml:space="preserve"> 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</si>
  <si>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 xml:space="preserve">Prestar servicios profesionales para el acompañamiento y seguimiento de los compromisos estratégicos asociados a los instrumentos de financiación a cargo de la Secretaría Distrital del Hábitat	</t>
  </si>
  <si>
    <t xml:space="preserve">PRESTAR SERVICIOS PROFESIONALES DE APOYO JURIDICO PARA SUSTANCIAR INVESTIGACIONES ADMINISTRATIVAS RELACIONADAS CON LA ENAJENACIÓN Y ARRENDAMIENTO DE VIVIENDA	</t>
  </si>
  <si>
    <t xml:space="preserve">Prestar servicios profesionales desde el componente arquitectónico para apoyar la coordinación de los diagnósticos, la formulación y seguimiento a los planes de acción de los territorios definidos por la secretaría distrital del hábitat en el marco del programa de mejoramiento de barrios	</t>
  </si>
  <si>
    <t xml:space="preserve">Prestar servicios profesionales para articular y gestionar procesos de cooperación con actores gubernamentales locales, nacionales e internacionales, agencias, no gubernamentales y privados, relacionados con la misionalidad de la Secretaria Distrital del Hábitat y en el marco de la implementación de alternativas financieras para la gestión del hábitat de Bogotá	</t>
  </si>
  <si>
    <t xml:space="preserve">PRESTAR SUS SERVICIOS PROFESIONALES PARA APOYAR EN EL SEGUIMIENTO Y EN EL AVANCE DE OBRAS DE INFRAESTRUCTURA DEFINIDAS EN LOS TERRITORIOS PRIORIZADOS POR LA SECRETARÍA DISTRITAL DEL HÁBITAT	</t>
  </si>
  <si>
    <t xml:space="preserve"> Prestar servicios profesionales para la gestión de actividades asociadas a las auditorías internas y externas y apoyo en los procesos de calidad a cargo de la Subsecretaría de Gestión Financiera de la Secretaría Distrital del Hábitat.</t>
  </si>
  <si>
    <t xml:space="preserve"> Prestar servicios profesionales relacionadas para la postulación de hogares al subsidio de mejoramiento de vivienda en la modalidad de habitabilidad</t>
  </si>
  <si>
    <t xml:space="preserve">PRESTAR SERVICIOS PROFESIONALES PARA DESARROLLAR DENTRO DE LA SUBDIRECCIÓN DE BARRIOS, LA IMPLEMENTACIÓN, EJECUCIÓN Y ACTUALIZACIÓN DE LOS PROCESOS Y PROCEDIMIENTOS ASOCIADOS AL MODELO INTEGRADO DE PLANEACIÓN Y GESTIÓN (MIPG), DE ACUERDO CON LOS LINEAMIENTOS ESTABLECIDOS POR LA ENTIDAD Y LA NORMATIVIDAD APLICABLE.	</t>
  </si>
  <si>
    <t xml:space="preserve">	Prestar servicios profesionales en la revisión y verificación de los documentos técnicos de los proyectos de vivienda presentados ante la Secretaría Distrital del Hábitat en cumplimiento del informe de preventas en el marco del programa oferta preferente y seguimiento a los demás instrumentos de financiación que faciliten el acceso a una vivienda VIS o VIP.</t>
  </si>
  <si>
    <t xml:space="preserve">Prestar servicios profesionales para apoyar técnicamente la supervisión de las obras y las actividades administrativas, operativas y documentales, necesarias para la ejecución de las viviendas nuevas rurales y los demás proyectos priorizados por la Subdirección de Operaciones.	</t>
  </si>
  <si>
    <t xml:space="preserve">Prestar servicios profesionales para articular los procesos de identificación, caracterización y acompañamiento a hogares de los programas de subsidios de vivienda a cargo de la Secretaría Distrital del Hábitat.	</t>
  </si>
  <si>
    <t>CONTRATAR LA EJECUCIÓN DE LAS OBRAS PARA LA CONSTRUCCIÓN DE LAS VIVIENDAS NUEVAS RURALES EN LOS TERRITORIOS PRIORIZADOS POR LA SECRETARÍA DISTRITAL DEL HÁBITAT.</t>
  </si>
  <si>
    <t xml:space="preserve">Prestar Servicios Profesionales para brindar soporte en el levantamiento de información primaria para la postulación de hogares al subsidio de mejoramiento de vivienda en la modalidad de habitabilidad	</t>
  </si>
  <si>
    <t>Prestar servicios profesionales para apoyar en el análisis normativo y la elaboración de planimetría, renders y modelaciones urbanas y arquitectónicas para la implementación de las intervenciones de bordes, y los demás proyectos priorizados por la Subdirección de Operaciones.</t>
  </si>
  <si>
    <t>Prestar servicios profesionales jurídicos para brindar atención y seguimiento a las solicitudes presentadas por entes de control e instancias judiciales, asociados a los instrumentos de financiación a cargo de la Subsecretaría de Gestión Financiera.</t>
  </si>
  <si>
    <t xml:space="preserve"> ADQUIRIR LA DOTACIÓN DEL VESTUARIO Y CALZADO DE CALLE PARA LOS SERVIDORES DE LA SECRETARÍA DISTRITAL DEL HÁBITAT QUE OSTENTAN ESE DERECHO.</t>
  </si>
  <si>
    <t>Prestar servicios profesionales para brindar conceptos jurídicos, realizar la implementación y seguimiento a los instrumentos de financiación de vivienda VIS o VIP a cargo de la Subsecretaría de Gestión Financiera.</t>
  </si>
  <si>
    <t>Prestar servicios profesionales para realizar gestión social a la comunidad y el seguimientoa los hogares y proyectos de vivienda asociados a los instrumentos de financiación a cargo de la Subsecretaría de Gestión Financiera</t>
  </si>
  <si>
    <t xml:space="preserve"> Prestar servicios profesionales en el seguimiento, articulación interinstitucional y reportes a la asignación de subsidios con enfoque diferencial a cargo de la Subsecretaría de Gestión Financiera de la Secretaría Distrital del Hábitat.</t>
  </si>
  <si>
    <t>Prestar servicios profesionales para análisis y seguimiento financiero a fiducias, legalización contable y seguimiento a la ejecución de convenios interadministrativos asociados a subsidios para la financiación de vivienda VIS o VIP a cargo de la Subsecretaría de Gestión Financiera</t>
  </si>
  <si>
    <t xml:space="preserve"> PRESTAR SERVICIOS PROFESIONALES PARA APOYAR DESDE EL COMPONENTE TECNICO LAS ACTIVIDADES DE MEDICION Y CONTROL EN EL FUNCIONAMIENTO Y OPERACIÓN DE LOS ACUEDUCTOS COMUNITAROS DEL DISTRITO CAPITAL</t>
  </si>
  <si>
    <t>Prestar servicios profesionales jurídicos para realizar la atención y el seguimiento a las solicitudes realizadas por los entes de control e instancias disciplinarias asociadas a los instrumentos de financiación a cargo de la Subsecretaría de Gestión Financiera.</t>
  </si>
  <si>
    <t>Prestar sus servicios profesionales para apoyar en el seguimiento y en el avance de obras de infraestructura definidas en los territorios priorizados por la secretaría distrital del hábitat</t>
  </si>
  <si>
    <t xml:space="preserve"> Prestar servicios profesionales para apoyar el seguimiento en el avance de obras, estudios y diseños de las intervenciones definidas en los planes de acción de mejoramiento integral en territorios priorizados por la secretaría distrital del hábitat</t>
  </si>
  <si>
    <t>Prestar servicios profesionales relacionadas para la postulación de hogares al subsidio de mejoramiento de vivienda en la modalidad de habitabilidad.</t>
  </si>
  <si>
    <t xml:space="preserve"> Prestar servicios profesionales para el seguimiento, revisión, análisis y legalización financiera de los recursos asignados en la operación de los instrumentos de financiación que facilitan el acceso a una vivienda VIS o VIP a cargo de la Subsecretaría de Gestión Financiera</t>
  </si>
  <si>
    <t xml:space="preserve"> PRESTAR SERVICIOS PROFESIONALES ESPECIALIZADOS PARA SOPORTAR, ALIMENTAR Y SUMINISTRAR EL DESARROLLO, VALIDACIÓN Y FUNCIONALIDAD DE PAGINAS WEB Y SISTEMA DE INFORMACION, CONFIGURAR SUPERVISAR Y ACTUALIZAR LOS SERVIDORES(HOSTIG) ASOCIADOS A LA OPERACIÓN DE PROGRAMAS DE SUBSIDIOS DE VIVIENDA EN EL MARCO DE LOS INSTRUMENTOS DE FINANCIACIÓN DE LA SUBSECRETARIA DE GESTION FINANCIERA</t>
  </si>
  <si>
    <t>Prestar servicios profesionales para el seguimiento jurídico, análisis y legalización de los recursos asignados en la operación de los instrumentos de financiación de vivienda VIS o VIP a cargo de la Subsecretaría de Gestión Financiera</t>
  </si>
  <si>
    <t xml:space="preserve"> Prestar servicios de apoyo administrativo para el seguimiento, revisión, análisis y legalización financiera de los recursos asignados en la operación de los instrumentos de financiación a cargo de la Subsecretaría de Gestión Financiera.</t>
  </si>
  <si>
    <t>Prestar servicios profesionales jurídicos para la implementación y gestión de los instrumentos de financiación que facilitan el acceso a una vivienda VIS o VIP a cargo de la Subsecretaría de Gestión Financiera.</t>
  </si>
  <si>
    <t>PRESTAR SERVICIOS PROFESIONALES PARA EL ANÁLISIS Y SEGUIMIENTO REQUERIDO EN EL PROCESO DE LEGALIZACIÓN DE RECURSOS DE LOS INSTRUMENTOS DE FINANCIACIÓN DE VIVIENDA VIS O VIP A CARGO DE LA SUBSECRETARÍA DE GESTIÓN FINANCIERA.</t>
  </si>
  <si>
    <t>https://community.secop.gov.co/Public/Tendering/OpportunityDetail/Index?noticeUID=CO1.NTC.3100653&amp;isFromPublicArea=True&amp;isModal=False</t>
  </si>
  <si>
    <t>https://community.secop.gov.co/Public/Tendering/OpportunityDetail/Index?noticeUID=CO1.NTC.3148849&amp;isFromPublicArea=True&amp;isModal=False</t>
  </si>
  <si>
    <t>https://community.secop.gov.co/Public/Tendering/OpportunityDetail/Index?noticeUID=CO1.NTC.3156984&amp;isFromPublicArea=True&amp;isModal=False</t>
  </si>
  <si>
    <t>https://community.secop.gov.co/Public/Tendering/OpportunityDetail/Index?noticeUID=CO1.NTC.3361541&amp;isFromPublicArea=True&amp;isModal=False</t>
  </si>
  <si>
    <t>https://community.secop.gov.co/Public/Tendering/OpportunityDetail/Index?noticeUID=CO1.NTC.3373041&amp;isFromPublicArea=True&amp;isModal=False</t>
  </si>
  <si>
    <t>https://community.secop.gov.co/Public/Tendering/OpportunityDetail/Index?noticeUID=CO1.NTC.3350325&amp;isFromPublicArea=True&amp;isModal=False</t>
  </si>
  <si>
    <t>https://community.secop.gov.co/Public/Tendering/OpportunityDetail/Index?noticeUID=CO1.NTC.3385322&amp;isFromPublicArea=True&amp;isModal=False</t>
  </si>
  <si>
    <t>https://community.secop.gov.co/Public/Tendering/OpportunityDetail/Index?noticeUID=CO1.NTC.3350878&amp;isFromPublicArea=True&amp;isModal=False</t>
  </si>
  <si>
    <t>https://community.secop.gov.co/Public/Tendering/OpportunityDetail/Index?noticeUID=CO1.NTC.3358097&amp;isFromPublicArea=True&amp;isModal=False</t>
  </si>
  <si>
    <t>https://community.secop.gov.co/Public/Tendering/OpportunityDetail/Index?noticeUID=CO1.NTC.3359888&amp;isFromPublicArea=True&amp;isModal=False</t>
  </si>
  <si>
    <t>https://community.secop.gov.co/Public/Tendering/OpportunityDetail/Index?noticeUID=CO1.NTC.3363251&amp;isFromPublicArea=True&amp;isModal=False</t>
  </si>
  <si>
    <t>https://community.secop.gov.co/Public/Tendering/OpportunityDetail/Index?noticeUID=CO1.NTC.3369974&amp;isFromPublicArea=True&amp;isModal=False</t>
  </si>
  <si>
    <t>https://community.secop.gov.co/Public/Tendering/OpportunityDetail/Index?noticeUID=CO1.NTC.3370487&amp;isFromPublicArea=True&amp;isModal=False</t>
  </si>
  <si>
    <t>https://community.secop.gov.co/Public/Tendering/OpportunityDetail/Index?noticeUID=CO1.NTC.3389949&amp;isFromPublicArea=True&amp;isModal=False</t>
  </si>
  <si>
    <t>https://community.secop.gov.co/Public/Tendering/OpportunityDetail/Index?noticeUID=CO1.NTC.3372872&amp;isFromPublicArea=True&amp;isModal=False</t>
  </si>
  <si>
    <t>https://community.secop.gov.co/Public/Tendering/OpportunityDetail/Index?noticeUID=CO1.NTC.3373047&amp;isFromPublicArea=True&amp;isModal=False</t>
  </si>
  <si>
    <t>https://community.secop.gov.co/Public/Tendering/OpportunityDetail/Index?noticeUID=CO1.NTC.3377534&amp;isFromPublicArea=True&amp;isModal=False</t>
  </si>
  <si>
    <t>https://community.secop.gov.co/Public/Tendering/OpportunityDetail/Index?noticeUID=CO1.NTC.3375060&amp;isFromPublicArea=True&amp;isModal=False</t>
  </si>
  <si>
    <t>https://community.secop.gov.co/Public/Tendering/OpportunityDetail/Index?noticeUID=CO1.NTC.3375515&amp;isFromPublicArea=True&amp;isModal=False</t>
  </si>
  <si>
    <t>https://community.secop.gov.co/Public/Tendering/OpportunityDetail/Index?noticeUID=CO1.NTC.3376393&amp;isFromPublicArea=True&amp;isModal=False</t>
  </si>
  <si>
    <t>https://community.secop.gov.co/Public/Tendering/OpportunityDetail/Index?noticeUID=CO1.NTC.3376546&amp;isFromPublicArea=True&amp;isModal=False</t>
  </si>
  <si>
    <t>https://community.secop.gov.co/Public/Tendering/OpportunityDetail/Index?noticeUID=CO1.NTC.3240812&amp;isFromPublicArea=True&amp;isModal=False</t>
  </si>
  <si>
    <t>https://community.secop.gov.co/Public/Tendering/OpportunityDetail/Index?noticeUID=CO1.NTC.3375061&amp;isFromPublicArea=True&amp;isModal=False</t>
  </si>
  <si>
    <t>https://community.secop.gov.co/Public/Tendering/OpportunityDetail/Index?noticeUID=CO1.NTC.3379106&amp;isFromPublicArea=True&amp;isModal=False</t>
  </si>
  <si>
    <t>https://community.secop.gov.co/Public/Tendering/OpportunityDetail/Index?noticeUID=CO1.NTC.3381842&amp;isFromPublicArea=True&amp;isModal=False</t>
  </si>
  <si>
    <t>https://community.secop.gov.co/Public/Tendering/OpportunityDetail/Index?noticeUID=CO1.NTC.3382788&amp;isFromPublicArea=True&amp;isModal=False</t>
  </si>
  <si>
    <t>https://community.secop.gov.co/Public/Tendering/OpportunityDetail/Index?noticeUID=CO1.NTC.3388282&amp;isFromPublicArea=True&amp;isModal=False</t>
  </si>
  <si>
    <t>https://community.secop.gov.co/Public/Tendering/OpportunityDetail/Index?noticeUID=CO1.NTC.3388655&amp;isFromPublicArea=True&amp;isModal=False</t>
  </si>
  <si>
    <t>https://community.secop.gov.co/Public/Tendering/OpportunityDetail/Index?noticeUID=CO1.NTC.3180602&amp;isFromPublicArea=True&amp;isModal=False</t>
  </si>
  <si>
    <t>https://community.secop.gov.co/Public/Tendering/OpportunityDetail/Index?noticeUID=CO1.NTC.3390008&amp;isFromPublicArea=True&amp;isModal=False</t>
  </si>
  <si>
    <t>https://community.secop.gov.co/Public/Tendering/OpportunityDetail/Index?noticeUID=CO1.NTC.3396577&amp;isFromPublicArea=True&amp;isModal=False</t>
  </si>
  <si>
    <t>https://community.secop.gov.co/Public/Tendering/OpportunityDetail/Index?noticeUID=CO1.NTC.3422777&amp;isFromPublicArea=True&amp;isModal=False</t>
  </si>
  <si>
    <t>https://community.secop.gov.co/Public/Tendering/OpportunityDetail/Index?noticeUID=CO1.NTC.3405045&amp;isFromPublicArea=True&amp;isModal=False</t>
  </si>
  <si>
    <t>https://community.secop.gov.co/Public/Tendering/OpportunityDetail/Index?noticeUID=CO1.NTC.3413606&amp;isFromPublicArea=True&amp;isModal=False</t>
  </si>
  <si>
    <t>https://community.secop.gov.co/Public/Tendering/OpportunityDetail/Index?noticeUID=CO1.NTC.3404685&amp;isFromPublicArea=True&amp;isModal=False</t>
  </si>
  <si>
    <t>https://community.secop.gov.co/Public/Tendering/OpportunityDetail/Index?noticeUID=CO1.NTC.3399925&amp;isFromPublicArea=True&amp;isModal=False</t>
  </si>
  <si>
    <t>https://community.secop.gov.co/Public/Tendering/OpportunityDetail/Index?noticeUID=CO1.NTC.3332873&amp;isFromPublicArea=True&amp;isModal=False</t>
  </si>
  <si>
    <t>https://community.secop.gov.co/Public/Tendering/OpportunityDetail/Index?noticeUID=CO1.NTC.3263803&amp;isFromPublicArea=True&amp;isModal=False</t>
  </si>
  <si>
    <t>https://community.secop.gov.co/Public/Tendering/OpportunityDetail/Index?noticeUID=CO1.NTC.3414927&amp;isFromPublicArea=True&amp;isModal=False</t>
  </si>
  <si>
    <t>https://community.secop.gov.co/Public/Tendering/OpportunityDetail/Index?noticeUID=CO1.NTC.3220553&amp;isFromPublicArea=True&amp;isModal=False</t>
  </si>
  <si>
    <t>https://community.secop.gov.co/Public/Tendering/OpportunityDetail/Index?noticeUID=CO1.NTC.3418705&amp;isFromPublicArea=True&amp;isModal=False</t>
  </si>
  <si>
    <t>https://community.secop.gov.co/Public/Tendering/OpportunityDetail/Index?noticeUID=CO1.NTC.3419586&amp;isFromPublicArea=True&amp;isModal=False</t>
  </si>
  <si>
    <t>https://community.secop.gov.co/Public/Tendering/OpportunityDetail/Index?noticeUID=CO1.NTC.3422131&amp;isFromPublicArea=True&amp;isModal=False</t>
  </si>
  <si>
    <t>https://community.secop.gov.co/Public/Tendering/OpportunityDetail/Index?noticeUID=CO1.NTC.3419962&amp;isFromPublicArea=True&amp;isModal=False</t>
  </si>
  <si>
    <t>https://community.secop.gov.co/Public/Tendering/OpportunityDetail/Index?noticeUID=CO1.NTC.3421455&amp;isFromPublicArea=True&amp;isModal=False</t>
  </si>
  <si>
    <t>https://community.secop.gov.co/Public/Tendering/ContractNoticePhases/View?PPI=CO1.PPI.20990704&amp;isFromPublicArea=True&amp;isModal=False</t>
  </si>
  <si>
    <t>https://community.secop.gov.co/Public/Tendering/ContractNoticePhases/View?PPI=CO1.PPI.21146261&amp;isFromPublicArea=True&amp;isModal=False</t>
  </si>
  <si>
    <t>https://community.secop.gov.co/Public/Tendering/OpportunityDetail/Index?noticeUID=CO1.NTC.3424175&amp;isFromPublicArea=True&amp;isModal=False</t>
  </si>
  <si>
    <t>https://community.secop.gov.co/Public/Tendering/OpportunityDetail/Index?noticeUID=CO1.NTC.3423104&amp;isFromPublicArea=True&amp;isModal=False</t>
  </si>
  <si>
    <t xml:space="preserve">https://community.secop.gov.co/Public/Tendering/OpportunityDetail/Index?noticeUID=CO1.NTC.3458955&amp;isFromPublicArea=True&amp;isModal=False
</t>
  </si>
  <si>
    <t>https://community.secop.gov.co/Public/Tendering/ContractNoticePhases/View?PPI=CO1.PPI.20885658&amp;isFromPublicArea=True&amp;isModal=False</t>
  </si>
  <si>
    <t>https://community.secop.gov.co/Public/Tendering/OpportunityDetail/Index?noticeUID=CO1.NTC.3385812&amp;isFromPublicArea=True&amp;isModal=False</t>
  </si>
  <si>
    <t>https://community.secop.gov.co/Public/Tendering/OpportunityDetail/Index?noticeUID=CO1.NTC.3428869&amp;isFromPublicArea=True&amp;isModal=False</t>
  </si>
  <si>
    <t xml:space="preserve">https://community.secop.gov.co/Public/Tendering/OpportunityDetail/Index?noticeUID=CO1.NTC.3246079&amp;isFromPublicArea=True&amp;isModal=False
</t>
  </si>
  <si>
    <t>https://community.secop.gov.co/Public/Tendering/OpportunityDetail/Index?noticeUID=CO1.NTC.3428069&amp;isFromPublicArea=True&amp;isModal=False</t>
  </si>
  <si>
    <t>https://community.secop.gov.co/Public/Tendering/OpportunityDetail/Index?noticeUID=CO1.NTC.3428250&amp;isFromPublicArea=True&amp;isModal=False</t>
  </si>
  <si>
    <t>https://community.secop.gov.co/Public/Tendering/OpportunityDetail/Index?noticeUID=CO1.NTC.3435653&amp;isFromPublicArea=True&amp;isModal=False</t>
  </si>
  <si>
    <t>https://community.secop.gov.co/Public/Tendering/OpportunityDetail/Index?noticeUID=CO1.NTC.3201441&amp;isFromPublicArea=True&amp;isModal=False</t>
  </si>
  <si>
    <t>https://community.secop.gov.co/Public/Tendering/OpportunityDetail/Index?noticeUID=CO1.NTC.3440234&amp;isFromPublicArea=True&amp;isModal=False</t>
  </si>
  <si>
    <t>https://community.secop.gov.co/Public/Tendering/OpportunityDetail/Index?noticeUID=CO1.NTC.3440497&amp;isFromPublicArea=True&amp;isModal=False</t>
  </si>
  <si>
    <t>https://community.secop.gov.co/Public/Tendering/OpportunityDetail/Index?noticeUID=CO1.NTC.3442412&amp;isFromPublicArea=True&amp;isModal=False</t>
  </si>
  <si>
    <t xml:space="preserve">https://community.secop.gov.co/Public/Tendering/OpportunityDetail/Index?noticeUID=CO1.NTC.3462125&amp;isFromPublicArea=True&amp;isModal=False
</t>
  </si>
  <si>
    <t>https://community.secop.gov.co/Public/Tendering/OpportunityDetail/Index?noticeUID=CO1.NTC.3451036&amp;isFromPublicArea=True&amp;isModal=False</t>
  </si>
  <si>
    <t>https://community.secop.gov.co/Public/Tendering/OpportunityDetail/Index?noticeUID=CO1.NTC.3450554&amp;isFromPublicArea=True&amp;isModal=False</t>
  </si>
  <si>
    <t>https://community.secop.gov.co/Public/Tendering/ContractNoticePhases/View?PPI=CO1.PPI.21224921&amp;isFromPublicArea=True&amp;isModal=False</t>
  </si>
  <si>
    <t>https://community.secop.gov.co/Public/Tendering/OpportunityDetail/Index?noticeUID=CO1.NTC.3446537&amp;isFromPublicArea=True&amp;isModal=False</t>
  </si>
  <si>
    <t>https://community.secop.gov.co/Public/Tendering/OpportunityDetail/Index?noticeUID=CO1.NTC.3448752&amp;isFromPublicArea=True&amp;isModal=False</t>
  </si>
  <si>
    <t xml:space="preserve">https://community.secop.gov.co/Public/Tendering/OpportunityDetail/Index?noticeUID=CO1.NTC.3450817&amp;isFromPublicArea=True&amp;isModal=False
</t>
  </si>
  <si>
    <t xml:space="preserve">https://community.secop.gov.co/Public/Tendering/OpportunityDetail/Index?noticeUID=CO1.NTC.3450138&amp;isFromPublicArea=True&amp;isModal=False
</t>
  </si>
  <si>
    <t>https://community.secop.gov.co/Public/Tendering/OpportunityDetail/Index?noticeUID=CO1.NTC.3449222&amp;isFromPublicArea=True&amp;isModal=False</t>
  </si>
  <si>
    <t>https://community.secop.gov.co/Public/Tendering/OpportunityDetail/Index?noticeUID=CO1.NTC.3452060&amp;isFromPublicArea=True&amp;isModal=False</t>
  </si>
  <si>
    <t>https://community.secop.gov.co/Public/Tendering/OpportunityDetail/Index?noticeUID=CO1.NTC.3452234&amp;isFromPublicArea=True&amp;isModal=False</t>
  </si>
  <si>
    <t>https://community.secop.gov.co/Public/Tendering/OpportunityDetail/Index?noticeUID=CO1.NTC.3454046&amp;isFromPublicArea=True&amp;isModal=False</t>
  </si>
  <si>
    <t xml:space="preserve">https://community.secop.gov.co/Public/Tendering/ContractNoticePhases/View?PPI=CO1.PPI.21110455&amp;isFromPublicArea=True&amp;isModal=False
</t>
  </si>
  <si>
    <t xml:space="preserve">https://community.secop.gov.co/Public/Tendering/OpportunityDetail/Index?noticeUID=CO1.NTC.3463064&amp;isFromPublicArea=True&amp;isModal=False
</t>
  </si>
  <si>
    <t xml:space="preserve">https://community.secop.gov.co/Public/Tendering/OpportunityDetail/Index?noticeUID=CO1.NTC.3463749&amp;isFromPublicArea=True&amp;isModal=False
</t>
  </si>
  <si>
    <t xml:space="preserve">https://community.secop.gov.co/Public/Tendering/OpportunityDetail/Index?noticeUID=CO1.NTC.3464238&amp;isFromPublicArea=True&amp;isModal=False
</t>
  </si>
  <si>
    <t xml:space="preserve">https://community.secop.gov.co/Public/Tendering/ContractNoticePhases/View?PPI=CO1.PPI.20898024&amp;isFromPublicArea=True&amp;isModal=False
</t>
  </si>
  <si>
    <t xml:space="preserve">https://community.secop.gov.co/Public/Tendering/ContractNoticePhases/View?PPI=CO1.PPI.21248249&amp;isFromPublicArea=True&amp;isModal=False
</t>
  </si>
  <si>
    <t xml:space="preserve">https://community.secop.gov.co/Public/Tendering/ContractNoticePhases/View?PPI=CO1.PPI.20898273&amp;isFromPublicArea=True&amp;isModal=False
</t>
  </si>
  <si>
    <t xml:space="preserve">https://community.secop.gov.co/Public/Tendering/OpportunityDetail/Index?noticeUID=CO1.NTC.3478115&amp;isFromPublicArea=True&amp;isModal=False
</t>
  </si>
  <si>
    <t xml:space="preserve">https://community.secop.gov.co/Public/Tendering/OpportunityDetail/Index?noticeUID=CO1.NTC.3478030&amp;isFromPublicArea=True&amp;isModal=False
</t>
  </si>
  <si>
    <t xml:space="preserve">https://community.secop.gov.co/Public/Tendering/OpportunityDetail/Index?noticeUID=CO1.NTC.3478017&amp;isFromPublicArea=True&amp;isModal=False
</t>
  </si>
  <si>
    <t xml:space="preserve">https://community.secop.gov.co/Public/Tendering/OpportunityDetail/Index?noticeUID=CO1.NTC.3475380&amp;isFromPublicArea=True&amp;isModal=False
</t>
  </si>
  <si>
    <t xml:space="preserve">https://community.secop.gov.co/Public/Tendering/OpportunityDetail/Index?noticeUID=CO1.NTC.3470225&amp;isFromPublicArea=True&amp;isModal=False
</t>
  </si>
  <si>
    <t xml:space="preserve">https://community.secop.gov.co/Public/Tendering/ContractNoticePhases/View?PPI=CO1.PPI.20898270&amp;isFromPublicArea=True&amp;isModal=False
</t>
  </si>
  <si>
    <t xml:space="preserve">https://community.secop.gov.co/Public/Tendering/OpportunityDetail/Index?noticeUID=CO1.NTC.3472457&amp;isFromPublicArea=True&amp;isModal=False
</t>
  </si>
  <si>
    <t xml:space="preserve">https://community.secop.gov.co/Public/Tendering/OpportunityDetail/Index?noticeUID=CO1.NTC.3469882&amp;isFromPublicArea=True&amp;isModal=False
</t>
  </si>
  <si>
    <t>Sin iniciar</t>
  </si>
  <si>
    <t xml:space="preserve">https://community.secop.gov.co/Public/Tendering/OpportunityDetail/Index?noticeUID=CO1.NTC.3308085&amp;isFromPublicArea=True&amp;isModal=False
</t>
  </si>
  <si>
    <t>https://community.secop.gov.co/Public/Tendering/OpportunityDetail/Index?noticeUID=CO1.NTC.3455749&amp;isFromPublicArea=True&amp;isModal=False</t>
  </si>
  <si>
    <t xml:space="preserve">https://community.secop.gov.co/Public/Tendering/OpportunityDetail/Index?noticeUID=CO1.NTC.3454259&amp;isFromPublicArea=True&amp;isModal=False
</t>
  </si>
  <si>
    <t>https://community.secop.gov.co/Public/Tendering/OpportunityDetail/Index?noticeUID=CO1.NTC.3458405&amp;isFromPublicArea=True&amp;isModal=False</t>
  </si>
  <si>
    <t>https://community.secop.gov.co/Public/Tendering/OpportunityDetail/Index?noticeUID=CO1.NTC.3456416&amp;isFromPublicArea=True&amp;isModal=False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</si>
</sst>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240A]\ #,##0.00"/>
    <numFmt numFmtId="166" formatCode="dd/mm/yyyy;@"/>
    <numFmt numFmtId="167" formatCode="[$$-240A]\ #,##0"/>
    <numFmt numFmtId="168" formatCode="0.0%"/>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b/>
      <sz val="9"/>
      <color indexed="81"/>
      <name val="Tahoma"/>
      <family val="2"/>
    </font>
    <font>
      <sz val="10"/>
      <name val="Calibri Light"/>
      <family val="2"/>
      <scheme val="major"/>
    </font>
    <font>
      <b/>
      <sz val="10"/>
      <name val="Calibri Light"/>
      <family val="2"/>
      <scheme val="major"/>
    </font>
  </fonts>
  <fills count="5">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14">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cellStyleXfs>
  <cellXfs count="45">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1" fontId="2" fillId="3"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14" fontId="2" fillId="3" borderId="2" xfId="0" applyNumberFormat="1" applyFont="1" applyFill="1" applyBorder="1" applyAlignment="1">
      <alignment horizontal="center" vertical="center"/>
    </xf>
    <xf numFmtId="166" fontId="10" fillId="3" borderId="1" xfId="0" applyNumberFormat="1" applyFont="1" applyFill="1" applyBorder="1" applyAlignment="1">
      <alignment horizontal="center" vertical="center"/>
    </xf>
    <xf numFmtId="14" fontId="4" fillId="3" borderId="2" xfId="2" applyNumberFormat="1" applyFont="1" applyFill="1" applyBorder="1" applyAlignment="1">
      <alignment horizontal="center" vertical="center" wrapText="1"/>
    </xf>
    <xf numFmtId="0" fontId="4" fillId="0" borderId="3" xfId="0" applyFont="1" applyBorder="1" applyAlignment="1">
      <alignment horizontal="left" vertical="center"/>
    </xf>
    <xf numFmtId="167" fontId="10" fillId="0" borderId="1" xfId="0" applyNumberFormat="1" applyFont="1" applyBorder="1" applyAlignment="1">
      <alignment vertical="center"/>
    </xf>
    <xf numFmtId="0" fontId="10" fillId="0" borderId="0" xfId="0" applyFont="1"/>
    <xf numFmtId="167" fontId="10" fillId="0" borderId="2" xfId="0" applyNumberFormat="1" applyFont="1" applyBorder="1" applyAlignment="1">
      <alignment vertical="center"/>
    </xf>
    <xf numFmtId="164" fontId="4" fillId="0" borderId="3" xfId="0" applyNumberFormat="1" applyFont="1" applyBorder="1" applyAlignment="1">
      <alignment horizontal="right" vertical="center"/>
    </xf>
    <xf numFmtId="168" fontId="2" fillId="3" borderId="2" xfId="13"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0" fontId="0" fillId="0" borderId="0" xfId="0" applyAlignment="1">
      <alignment horizontal="center"/>
    </xf>
    <xf numFmtId="0" fontId="2" fillId="0" borderId="0" xfId="0" applyFont="1" applyAlignment="1">
      <alignment horizontal="left" vertical="center"/>
    </xf>
    <xf numFmtId="14" fontId="4" fillId="3" borderId="2" xfId="2" applyNumberFormat="1" applyFont="1" applyFill="1" applyBorder="1" applyAlignment="1">
      <alignment horizontal="left" vertical="center" wrapText="1"/>
    </xf>
    <xf numFmtId="14" fontId="4" fillId="0" borderId="0" xfId="2" applyNumberFormat="1" applyFont="1" applyAlignment="1">
      <alignment horizontal="left" vertical="center" wrapText="1"/>
    </xf>
    <xf numFmtId="0" fontId="4" fillId="3" borderId="0" xfId="0" applyFont="1" applyFill="1" applyAlignment="1">
      <alignment horizontal="center" vertical="center" wrapText="1"/>
    </xf>
    <xf numFmtId="0" fontId="1" fillId="0" borderId="3" xfId="1" applyFill="1" applyBorder="1" applyAlignment="1">
      <alignment horizontal="left" vertical="center" wrapText="1"/>
    </xf>
    <xf numFmtId="1" fontId="4" fillId="0" borderId="3" xfId="0" applyNumberFormat="1" applyFont="1" applyBorder="1" applyAlignment="1">
      <alignment horizontal="center" vertical="center"/>
    </xf>
    <xf numFmtId="167"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1" fontId="2" fillId="3" borderId="2" xfId="13" applyNumberFormat="1" applyFont="1" applyFill="1" applyBorder="1" applyAlignment="1">
      <alignment horizontal="right" vertical="center" wrapText="1"/>
    </xf>
    <xf numFmtId="9" fontId="2" fillId="3" borderId="2" xfId="13" applyFont="1" applyFill="1" applyBorder="1" applyAlignment="1">
      <alignment horizontal="right" vertical="center" wrapText="1"/>
    </xf>
    <xf numFmtId="0" fontId="10" fillId="0" borderId="0" xfId="0" applyFont="1" applyAlignment="1">
      <alignment vertical="center"/>
    </xf>
    <xf numFmtId="164" fontId="13" fillId="0" borderId="0" xfId="0" applyNumberFormat="1" applyFont="1" applyAlignment="1">
      <alignment horizontal="right" vertical="center" wrapText="1"/>
    </xf>
    <xf numFmtId="164" fontId="14" fillId="0" borderId="0" xfId="0" applyNumberFormat="1" applyFont="1" applyAlignment="1">
      <alignment horizontal="right" vertical="center" wrapText="1"/>
    </xf>
    <xf numFmtId="164" fontId="2" fillId="0" borderId="0" xfId="0" applyNumberFormat="1" applyFont="1" applyAlignment="1">
      <alignment vertical="center"/>
    </xf>
    <xf numFmtId="165" fontId="2" fillId="0" borderId="3"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1" fillId="0" borderId="3" xfId="1" applyFill="1" applyBorder="1" applyAlignment="1">
      <alignment horizontal="left" vertical="center"/>
    </xf>
  </cellXfs>
  <cellStyles count="14">
    <cellStyle name="Hipervínculo" xfId="1" builtinId="8"/>
    <cellStyle name="Hipervínculo 2" xfId="11" xr:uid="{00000000-0005-0000-0000-000001000000}"/>
    <cellStyle name="Millares 2" xfId="3" xr:uid="{00000000-0005-0000-0000-000003000000}"/>
    <cellStyle name="Millares 3" xfId="7" xr:uid="{00000000-0005-0000-0000-000004000000}"/>
    <cellStyle name="Millares 3 4" xfId="10" xr:uid="{00000000-0005-0000-0000-000005000000}"/>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ommunity.secop.gov.co/Public/Tendering/OpportunityDetail/Index?noticeUID=CO1.NTC.3455749&amp;isFromPublicArea=True&amp;isModal=False" TargetMode="External"/><Relationship Id="rId7"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3308085&amp;isFromPublicArea=True&amp;isModal=False" TargetMode="External"/><Relationship Id="rId1" Type="http://schemas.openxmlformats.org/officeDocument/2006/relationships/hyperlink" Target="https://community.secop.gov.co/Public/Tendering/ContractNoticePhases/View?PPI=CO1.PPI.21110455&amp;isFromPublicArea=True&amp;isModal=False" TargetMode="External"/><Relationship Id="rId6" Type="http://schemas.openxmlformats.org/officeDocument/2006/relationships/hyperlink" Target="https://community.secop.gov.co/Public/Tendering/OpportunityDetail/Index?noticeUID=CO1.NTC.3456416&amp;isFromPublicArea=True&amp;isModal=False" TargetMode="External"/><Relationship Id="rId5" Type="http://schemas.openxmlformats.org/officeDocument/2006/relationships/hyperlink" Target="https://community.secop.gov.co/Public/Tendering/OpportunityDetail/Index?noticeUID=CO1.NTC.3458405&amp;isFromPublicArea=True&amp;isModal=False" TargetMode="External"/><Relationship Id="rId4" Type="http://schemas.openxmlformats.org/officeDocument/2006/relationships/hyperlink" Target="https://community.secop.gov.co/Public/Tendering/OpportunityDetail/Index?noticeUID=CO1.NTC.3454259&amp;isFromPublicArea=True&amp;isModal=False"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04"/>
  <sheetViews>
    <sheetView showGridLines="0" tabSelected="1" topLeftCell="A97" zoomScale="90" zoomScaleNormal="90" workbookViewId="0">
      <selection activeCell="E1199" sqref="E1199"/>
    </sheetView>
  </sheetViews>
  <sheetFormatPr baseColWidth="10" defaultColWidth="11.44140625" defaultRowHeight="14.4" x14ac:dyDescent="0.3"/>
  <cols>
    <col min="1" max="1" width="11" style="9" customWidth="1"/>
    <col min="2" max="3" width="12.33203125" style="10" customWidth="1"/>
    <col min="4" max="4" width="30.6640625" style="30" customWidth="1"/>
    <col min="5" max="5" width="29.33203125" style="11" customWidth="1"/>
    <col min="6" max="6" width="24.44140625" style="12" customWidth="1"/>
    <col min="7" max="7" width="22.44140625" style="13" customWidth="1"/>
    <col min="8" max="8" width="18" style="10" customWidth="1"/>
    <col min="9" max="9" width="15.109375" style="14" customWidth="1"/>
    <col min="10" max="10" width="27.6640625" style="15" customWidth="1"/>
    <col min="11" max="11" width="14.33203125" style="22" customWidth="1"/>
    <col min="12" max="12" width="22.6640625" style="22" customWidth="1"/>
    <col min="13" max="13" width="22.6640625" customWidth="1"/>
    <col min="14" max="14" width="22.6640625" style="22" customWidth="1"/>
    <col min="15" max="15" width="22.6640625" style="16" customWidth="1"/>
    <col min="16" max="16" width="22.6640625" style="16" hidden="1" customWidth="1"/>
    <col min="17" max="17" width="22.6640625" style="27" hidden="1" customWidth="1"/>
    <col min="18" max="18" width="17.6640625" style="10" hidden="1" customWidth="1"/>
    <col min="19" max="16384" width="11.44140625" style="2"/>
  </cols>
  <sheetData>
    <row r="1" spans="1:18" ht="6.6" customHeight="1" x14ac:dyDescent="0.3"/>
    <row r="2" spans="1:18" ht="13.8" x14ac:dyDescent="0.3">
      <c r="A2" s="2"/>
      <c r="B2" s="2"/>
      <c r="C2" s="2"/>
      <c r="D2" s="2"/>
      <c r="E2" s="38" t="s">
        <v>2923</v>
      </c>
      <c r="F2" s="38"/>
      <c r="G2" s="39">
        <f>SUMIFS(N12:N1204,I12:I1204,"INVERSION")</f>
        <v>116209229659</v>
      </c>
      <c r="H2" s="2"/>
      <c r="I2" s="2"/>
      <c r="J2" s="2"/>
      <c r="K2" s="2"/>
      <c r="L2" s="2"/>
      <c r="M2" s="2"/>
      <c r="N2" s="2"/>
      <c r="O2" s="2"/>
      <c r="P2" s="2"/>
      <c r="Q2" s="2"/>
      <c r="R2" s="2"/>
    </row>
    <row r="3" spans="1:18" s="7" customFormat="1" ht="13.8" x14ac:dyDescent="0.3">
      <c r="E3" s="38" t="s">
        <v>2924</v>
      </c>
      <c r="F3" s="38"/>
      <c r="G3" s="39">
        <f>+SUMIFS(N12:N1204,I12:I1204,"FUNCIONAMIENTO")</f>
        <v>1235454022</v>
      </c>
    </row>
    <row r="4" spans="1:18" s="31" customFormat="1" ht="13.8" x14ac:dyDescent="0.3">
      <c r="E4" s="38" t="s">
        <v>2925</v>
      </c>
      <c r="F4" s="38"/>
      <c r="G4" s="39">
        <f>SUMIFS(N12:N1204,I12:I1204,"RECURSO EXTERNO")</f>
        <v>8113710210</v>
      </c>
    </row>
    <row r="5" spans="1:18" ht="13.8" x14ac:dyDescent="0.3">
      <c r="A5" s="2"/>
      <c r="B5" s="2"/>
      <c r="C5" s="2"/>
      <c r="D5" s="2"/>
      <c r="E5" s="38" t="s">
        <v>2926</v>
      </c>
      <c r="F5" s="38"/>
      <c r="G5" s="39">
        <f>SUMIFS(G12:G1204,I12:I1204,"APORTE EN ESPECIE")</f>
        <v>0</v>
      </c>
      <c r="H5" s="2"/>
      <c r="I5" s="2"/>
      <c r="J5" s="2"/>
      <c r="K5" s="2"/>
      <c r="L5" s="2"/>
      <c r="M5" s="2"/>
      <c r="N5" s="2"/>
      <c r="O5" s="2"/>
      <c r="P5" s="2"/>
      <c r="Q5" s="2"/>
      <c r="R5" s="2"/>
    </row>
    <row r="6" spans="1:18" ht="13.8" x14ac:dyDescent="0.3">
      <c r="A6" s="2"/>
      <c r="B6" s="2"/>
      <c r="C6" s="2"/>
      <c r="D6" s="2"/>
      <c r="E6" s="38" t="s">
        <v>2927</v>
      </c>
      <c r="F6" s="38"/>
      <c r="G6" s="39">
        <f>SUMIFS(N12:N1204,I12:I1204,"Vigencia Futura")</f>
        <v>0</v>
      </c>
      <c r="H6" s="2"/>
      <c r="I6" s="2"/>
      <c r="J6" s="2"/>
      <c r="K6" s="2"/>
      <c r="L6" s="2"/>
      <c r="M6" s="2"/>
      <c r="N6" s="2"/>
      <c r="O6" s="2"/>
      <c r="P6" s="2"/>
      <c r="Q6" s="2"/>
      <c r="R6" s="2"/>
    </row>
    <row r="7" spans="1:18" ht="13.8" x14ac:dyDescent="0.3">
      <c r="A7" s="2"/>
      <c r="B7" s="2"/>
      <c r="C7" s="2"/>
      <c r="D7" s="2"/>
      <c r="E7" s="38" t="s">
        <v>2928</v>
      </c>
      <c r="F7" s="38"/>
      <c r="G7" s="39">
        <f>SUMIFS(N12:N1204,I12:I1204,"Sistema General de Regalias")</f>
        <v>692787745.85000002</v>
      </c>
      <c r="H7" s="2"/>
      <c r="I7" s="2"/>
      <c r="J7" s="2"/>
      <c r="K7" s="2"/>
      <c r="L7" s="2"/>
      <c r="M7" s="2"/>
      <c r="N7" s="41"/>
      <c r="O7" s="2"/>
      <c r="P7" s="2"/>
      <c r="Q7" s="2"/>
      <c r="R7" s="2"/>
    </row>
    <row r="8" spans="1:18" ht="13.8" x14ac:dyDescent="0.3">
      <c r="A8" s="2"/>
      <c r="B8" s="2"/>
      <c r="C8" s="2"/>
      <c r="D8" s="2"/>
      <c r="E8" s="38"/>
      <c r="F8" s="38"/>
      <c r="G8" s="40">
        <f>+G2+G3+G4+G5+G6+G7</f>
        <v>126251181636.85001</v>
      </c>
      <c r="H8" s="41"/>
      <c r="I8" s="41"/>
      <c r="J8" s="2"/>
      <c r="K8" s="2"/>
      <c r="L8" s="2"/>
      <c r="M8" s="2"/>
      <c r="N8" s="2"/>
      <c r="O8" s="2"/>
      <c r="P8" s="2"/>
      <c r="Q8" s="2"/>
      <c r="R8" s="2"/>
    </row>
    <row r="9" spans="1:18" ht="20.25" customHeight="1" x14ac:dyDescent="0.3">
      <c r="A9" s="1"/>
      <c r="B9" s="2"/>
      <c r="C9" s="2"/>
      <c r="D9" s="28"/>
      <c r="E9" s="2"/>
      <c r="F9" s="2"/>
      <c r="G9" s="3"/>
      <c r="H9" s="3"/>
      <c r="I9" s="4"/>
      <c r="J9" s="5"/>
      <c r="K9" s="5"/>
      <c r="L9" s="5"/>
      <c r="M9" s="5"/>
      <c r="N9" s="3">
        <f>+SUBTOTAL(9,N12:N1204)</f>
        <v>126251181636.85001</v>
      </c>
      <c r="O9" s="5"/>
      <c r="P9" s="5"/>
      <c r="Q9" s="5"/>
      <c r="R9" s="6"/>
    </row>
    <row r="10" spans="1:18" ht="17.25" customHeight="1" x14ac:dyDescent="0.3">
      <c r="A10" s="43"/>
      <c r="B10" s="43"/>
      <c r="C10" s="43"/>
      <c r="D10" s="43"/>
      <c r="E10" s="43"/>
      <c r="F10" s="43"/>
      <c r="G10" s="43"/>
      <c r="H10" s="43"/>
      <c r="I10" s="43"/>
      <c r="J10" s="43"/>
      <c r="K10" s="43"/>
      <c r="L10" s="43"/>
      <c r="M10" s="43"/>
      <c r="N10" s="43"/>
      <c r="O10" s="43"/>
      <c r="P10" s="43"/>
      <c r="Q10" s="43"/>
      <c r="R10" s="43"/>
    </row>
    <row r="11" spans="1:18" ht="44.25" customHeight="1" x14ac:dyDescent="0.3">
      <c r="A11" s="8" t="s">
        <v>0</v>
      </c>
      <c r="B11" s="8" t="s">
        <v>1</v>
      </c>
      <c r="C11" s="8" t="s">
        <v>446</v>
      </c>
      <c r="D11" s="8" t="s">
        <v>2460</v>
      </c>
      <c r="E11" s="8" t="s">
        <v>2</v>
      </c>
      <c r="F11" s="8" t="s">
        <v>3</v>
      </c>
      <c r="G11" s="8" t="s">
        <v>2457</v>
      </c>
      <c r="H11" s="8" t="s">
        <v>4</v>
      </c>
      <c r="I11" s="8" t="s">
        <v>5</v>
      </c>
      <c r="J11" s="8" t="s">
        <v>6</v>
      </c>
      <c r="K11" s="8" t="s">
        <v>447</v>
      </c>
      <c r="L11" s="8" t="s">
        <v>448</v>
      </c>
      <c r="M11" s="8" t="s">
        <v>2459</v>
      </c>
      <c r="N11" s="8" t="s">
        <v>2458</v>
      </c>
      <c r="O11" s="8" t="s">
        <v>449</v>
      </c>
      <c r="P11" s="8" t="s">
        <v>450</v>
      </c>
      <c r="Q11" s="8" t="s">
        <v>451</v>
      </c>
      <c r="R11" s="8" t="s">
        <v>7</v>
      </c>
    </row>
    <row r="12" spans="1:18" ht="17.25" customHeight="1" x14ac:dyDescent="0.3">
      <c r="A12" s="33">
        <v>1</v>
      </c>
      <c r="B12" s="17">
        <v>44572</v>
      </c>
      <c r="C12" s="18">
        <v>44573</v>
      </c>
      <c r="D12" s="29" t="s">
        <v>2461</v>
      </c>
      <c r="E12" s="20" t="s">
        <v>2562</v>
      </c>
      <c r="F12" s="20" t="s">
        <v>551</v>
      </c>
      <c r="G12" s="34">
        <v>55620000</v>
      </c>
      <c r="H12" s="19">
        <v>44845</v>
      </c>
      <c r="I12" s="42" t="s">
        <v>342</v>
      </c>
      <c r="J12" s="32" t="s">
        <v>1456</v>
      </c>
      <c r="K12" s="21"/>
      <c r="L12" s="35">
        <v>0</v>
      </c>
      <c r="M12" s="24">
        <v>0</v>
      </c>
      <c r="N12" s="23">
        <v>55620000</v>
      </c>
      <c r="O12" s="37">
        <v>1</v>
      </c>
      <c r="P12" s="25"/>
      <c r="Q12" s="26"/>
      <c r="R12" s="36"/>
    </row>
    <row r="13" spans="1:18" ht="17.25" customHeight="1" x14ac:dyDescent="0.3">
      <c r="A13" s="33">
        <v>2</v>
      </c>
      <c r="B13" s="17">
        <v>44566</v>
      </c>
      <c r="C13" s="18">
        <v>44572</v>
      </c>
      <c r="D13" s="29" t="s">
        <v>2461</v>
      </c>
      <c r="E13" s="20" t="s">
        <v>2563</v>
      </c>
      <c r="F13" s="20" t="s">
        <v>552</v>
      </c>
      <c r="G13" s="34">
        <v>83430000</v>
      </c>
      <c r="H13" s="19">
        <v>44925</v>
      </c>
      <c r="I13" s="42" t="s">
        <v>342</v>
      </c>
      <c r="J13" s="32" t="s">
        <v>1457</v>
      </c>
      <c r="K13" s="21"/>
      <c r="L13" s="35">
        <v>24720000</v>
      </c>
      <c r="M13" s="24">
        <v>0</v>
      </c>
      <c r="N13" s="23">
        <v>108150000</v>
      </c>
      <c r="O13" s="37">
        <v>0.82719546742209626</v>
      </c>
      <c r="P13" s="25"/>
      <c r="Q13" s="26"/>
      <c r="R13" s="36"/>
    </row>
    <row r="14" spans="1:18" ht="17.25" customHeight="1" x14ac:dyDescent="0.3">
      <c r="A14" s="33">
        <v>3</v>
      </c>
      <c r="B14" s="17">
        <v>44566</v>
      </c>
      <c r="C14" s="18">
        <v>44572</v>
      </c>
      <c r="D14" s="29" t="s">
        <v>2461</v>
      </c>
      <c r="E14" s="20" t="s">
        <v>365</v>
      </c>
      <c r="F14" s="20" t="s">
        <v>553</v>
      </c>
      <c r="G14" s="34">
        <v>55620000</v>
      </c>
      <c r="H14" s="19">
        <v>44844</v>
      </c>
      <c r="I14" s="42" t="s">
        <v>342</v>
      </c>
      <c r="J14" s="32" t="s">
        <v>1458</v>
      </c>
      <c r="K14" s="21"/>
      <c r="L14" s="35">
        <v>0</v>
      </c>
      <c r="M14" s="24">
        <v>0</v>
      </c>
      <c r="N14" s="23">
        <v>55620000</v>
      </c>
      <c r="O14" s="37">
        <v>1</v>
      </c>
      <c r="P14" s="25"/>
      <c r="Q14" s="26"/>
      <c r="R14" s="36"/>
    </row>
    <row r="15" spans="1:18" ht="17.25" customHeight="1" x14ac:dyDescent="0.3">
      <c r="A15" s="33">
        <v>4</v>
      </c>
      <c r="B15" s="17">
        <v>44566</v>
      </c>
      <c r="C15" s="18">
        <v>44572</v>
      </c>
      <c r="D15" s="29" t="s">
        <v>2461</v>
      </c>
      <c r="E15" s="20" t="s">
        <v>246</v>
      </c>
      <c r="F15" s="20" t="s">
        <v>554</v>
      </c>
      <c r="G15" s="34">
        <v>41715000</v>
      </c>
      <c r="H15" s="19">
        <v>44844</v>
      </c>
      <c r="I15" s="42" t="s">
        <v>342</v>
      </c>
      <c r="J15" s="32" t="s">
        <v>1459</v>
      </c>
      <c r="K15" s="21"/>
      <c r="L15" s="35">
        <v>0</v>
      </c>
      <c r="M15" s="24">
        <v>0</v>
      </c>
      <c r="N15" s="23">
        <v>41715000</v>
      </c>
      <c r="O15" s="37">
        <v>1</v>
      </c>
      <c r="P15" s="25"/>
      <c r="Q15" s="26"/>
      <c r="R15" s="36"/>
    </row>
    <row r="16" spans="1:18" ht="17.25" customHeight="1" x14ac:dyDescent="0.3">
      <c r="A16" s="33">
        <v>5</v>
      </c>
      <c r="B16" s="17">
        <v>44566</v>
      </c>
      <c r="C16" s="18">
        <v>44572</v>
      </c>
      <c r="D16" s="29" t="s">
        <v>2461</v>
      </c>
      <c r="E16" s="20" t="s">
        <v>394</v>
      </c>
      <c r="F16" s="20" t="s">
        <v>555</v>
      </c>
      <c r="G16" s="34">
        <v>55620000</v>
      </c>
      <c r="H16" s="19">
        <v>44844</v>
      </c>
      <c r="I16" s="42" t="s">
        <v>342</v>
      </c>
      <c r="J16" s="32" t="s">
        <v>1460</v>
      </c>
      <c r="K16" s="21"/>
      <c r="L16" s="35">
        <v>0</v>
      </c>
      <c r="M16" s="24">
        <v>0</v>
      </c>
      <c r="N16" s="23">
        <v>55620000</v>
      </c>
      <c r="O16" s="37">
        <v>1</v>
      </c>
      <c r="P16" s="25"/>
      <c r="Q16" s="26"/>
      <c r="R16" s="36"/>
    </row>
    <row r="17" spans="1:18" ht="17.25" customHeight="1" x14ac:dyDescent="0.3">
      <c r="A17" s="33">
        <v>6</v>
      </c>
      <c r="B17" s="17">
        <v>44566</v>
      </c>
      <c r="C17" s="18">
        <v>44572</v>
      </c>
      <c r="D17" s="29" t="s">
        <v>2461</v>
      </c>
      <c r="E17" s="20" t="s">
        <v>531</v>
      </c>
      <c r="F17" s="20" t="s">
        <v>556</v>
      </c>
      <c r="G17" s="34">
        <v>47700000</v>
      </c>
      <c r="H17" s="19">
        <v>44844</v>
      </c>
      <c r="I17" s="42" t="s">
        <v>342</v>
      </c>
      <c r="J17" s="32" t="s">
        <v>1461</v>
      </c>
      <c r="K17" s="21"/>
      <c r="L17" s="35">
        <v>0</v>
      </c>
      <c r="M17" s="24">
        <v>0</v>
      </c>
      <c r="N17" s="23">
        <v>47700000</v>
      </c>
      <c r="O17" s="37">
        <v>1</v>
      </c>
      <c r="P17" s="25"/>
      <c r="Q17" s="26"/>
      <c r="R17" s="36"/>
    </row>
    <row r="18" spans="1:18" ht="17.25" customHeight="1" x14ac:dyDescent="0.3">
      <c r="A18" s="33">
        <v>7</v>
      </c>
      <c r="B18" s="17">
        <v>44572</v>
      </c>
      <c r="C18" s="18">
        <v>44574</v>
      </c>
      <c r="D18" s="29" t="s">
        <v>2461</v>
      </c>
      <c r="E18" s="20" t="s">
        <v>210</v>
      </c>
      <c r="F18" s="20" t="s">
        <v>557</v>
      </c>
      <c r="G18" s="34">
        <v>73645000</v>
      </c>
      <c r="H18" s="19">
        <v>44963</v>
      </c>
      <c r="I18" s="42" t="s">
        <v>342</v>
      </c>
      <c r="J18" s="32" t="s">
        <v>1462</v>
      </c>
      <c r="K18" s="21"/>
      <c r="L18" s="35">
        <v>0</v>
      </c>
      <c r="M18" s="24">
        <v>0</v>
      </c>
      <c r="N18" s="23">
        <v>73645000</v>
      </c>
      <c r="O18" s="37">
        <v>0.74550128534704374</v>
      </c>
      <c r="P18" s="25"/>
      <c r="Q18" s="26"/>
      <c r="R18" s="36"/>
    </row>
    <row r="19" spans="1:18" ht="17.25" customHeight="1" x14ac:dyDescent="0.3">
      <c r="A19" s="33">
        <v>8</v>
      </c>
      <c r="B19" s="17">
        <v>44572</v>
      </c>
      <c r="C19" s="18">
        <v>44574</v>
      </c>
      <c r="D19" s="29" t="s">
        <v>2461</v>
      </c>
      <c r="E19" s="20" t="s">
        <v>123</v>
      </c>
      <c r="F19" s="20" t="s">
        <v>557</v>
      </c>
      <c r="G19" s="34">
        <v>73645000</v>
      </c>
      <c r="H19" s="19">
        <v>44907</v>
      </c>
      <c r="I19" s="42" t="s">
        <v>342</v>
      </c>
      <c r="J19" s="32" t="s">
        <v>1463</v>
      </c>
      <c r="K19" s="21"/>
      <c r="L19" s="35">
        <v>0</v>
      </c>
      <c r="M19" s="24">
        <v>0</v>
      </c>
      <c r="N19" s="23">
        <v>73645000</v>
      </c>
      <c r="O19" s="37">
        <v>0.87087087087087089</v>
      </c>
      <c r="P19" s="25"/>
      <c r="Q19" s="26"/>
      <c r="R19" s="36"/>
    </row>
    <row r="20" spans="1:18" ht="17.25" customHeight="1" x14ac:dyDescent="0.3">
      <c r="A20" s="33">
        <v>9</v>
      </c>
      <c r="B20" s="17">
        <v>44567</v>
      </c>
      <c r="C20" s="18">
        <v>44573</v>
      </c>
      <c r="D20" s="29" t="s">
        <v>2461</v>
      </c>
      <c r="E20" s="20" t="s">
        <v>18</v>
      </c>
      <c r="F20" s="20" t="s">
        <v>558</v>
      </c>
      <c r="G20" s="34">
        <v>105060000</v>
      </c>
      <c r="H20" s="19">
        <v>44841</v>
      </c>
      <c r="I20" s="42" t="s">
        <v>342</v>
      </c>
      <c r="J20" s="32" t="s">
        <v>1464</v>
      </c>
      <c r="K20" s="21"/>
      <c r="L20" s="35">
        <v>0</v>
      </c>
      <c r="M20" s="24">
        <v>22866000</v>
      </c>
      <c r="N20" s="23">
        <v>82194000</v>
      </c>
      <c r="O20" s="37">
        <v>1</v>
      </c>
      <c r="P20" s="25"/>
      <c r="Q20" s="26"/>
      <c r="R20" s="36"/>
    </row>
    <row r="21" spans="1:18" ht="17.25" customHeight="1" x14ac:dyDescent="0.3">
      <c r="A21" s="33">
        <v>10</v>
      </c>
      <c r="B21" s="17">
        <v>44566</v>
      </c>
      <c r="C21" s="18">
        <v>44568</v>
      </c>
      <c r="D21" s="29" t="s">
        <v>2462</v>
      </c>
      <c r="E21" s="20" t="s">
        <v>229</v>
      </c>
      <c r="F21" s="20" t="s">
        <v>559</v>
      </c>
      <c r="G21" s="34">
        <v>54400000</v>
      </c>
      <c r="H21" s="19">
        <v>44911</v>
      </c>
      <c r="I21" s="42" t="s">
        <v>342</v>
      </c>
      <c r="J21" s="32" t="s">
        <v>1465</v>
      </c>
      <c r="K21" s="21"/>
      <c r="L21" s="35">
        <v>0</v>
      </c>
      <c r="M21" s="24">
        <v>0</v>
      </c>
      <c r="N21" s="23">
        <v>54400000</v>
      </c>
      <c r="O21" s="37">
        <v>0.86297376093294464</v>
      </c>
      <c r="P21" s="25"/>
      <c r="Q21" s="26"/>
      <c r="R21" s="36"/>
    </row>
    <row r="22" spans="1:18" ht="17.25" customHeight="1" x14ac:dyDescent="0.3">
      <c r="A22" s="33">
        <v>11</v>
      </c>
      <c r="B22" s="17">
        <v>44567</v>
      </c>
      <c r="C22" s="18">
        <v>44573</v>
      </c>
      <c r="D22" s="29" t="s">
        <v>2461</v>
      </c>
      <c r="E22" s="20" t="s">
        <v>530</v>
      </c>
      <c r="F22" s="20" t="s">
        <v>560</v>
      </c>
      <c r="G22" s="34">
        <v>105060000</v>
      </c>
      <c r="H22" s="19">
        <v>44916</v>
      </c>
      <c r="I22" s="42" t="s">
        <v>342</v>
      </c>
      <c r="J22" s="32" t="s">
        <v>1466</v>
      </c>
      <c r="K22" s="21"/>
      <c r="L22" s="35">
        <v>0</v>
      </c>
      <c r="M22" s="24">
        <v>0</v>
      </c>
      <c r="N22" s="23">
        <v>105060000</v>
      </c>
      <c r="O22" s="37">
        <v>0.84839650145772594</v>
      </c>
      <c r="P22" s="25"/>
      <c r="Q22" s="26"/>
      <c r="R22" s="36"/>
    </row>
    <row r="23" spans="1:18" ht="17.25" customHeight="1" x14ac:dyDescent="0.3">
      <c r="A23" s="33">
        <v>12</v>
      </c>
      <c r="B23" s="17">
        <v>44566</v>
      </c>
      <c r="C23" s="18">
        <v>44573</v>
      </c>
      <c r="D23" s="29" t="s">
        <v>2461</v>
      </c>
      <c r="E23" s="20" t="s">
        <v>2361</v>
      </c>
      <c r="F23" s="20" t="s">
        <v>561</v>
      </c>
      <c r="G23" s="34">
        <v>163426667</v>
      </c>
      <c r="H23" s="19">
        <v>44916</v>
      </c>
      <c r="I23" s="42" t="s">
        <v>342</v>
      </c>
      <c r="J23" s="32" t="s">
        <v>1467</v>
      </c>
      <c r="K23" s="21"/>
      <c r="L23" s="35">
        <v>0</v>
      </c>
      <c r="M23" s="24">
        <v>0</v>
      </c>
      <c r="N23" s="23">
        <v>163426667</v>
      </c>
      <c r="O23" s="37">
        <v>0.84839650145772594</v>
      </c>
      <c r="P23" s="25"/>
      <c r="Q23" s="26"/>
      <c r="R23" s="36"/>
    </row>
    <row r="24" spans="1:18" ht="17.25" customHeight="1" x14ac:dyDescent="0.3">
      <c r="A24" s="33">
        <v>13</v>
      </c>
      <c r="B24" s="17">
        <v>44567</v>
      </c>
      <c r="C24" s="18">
        <v>44573</v>
      </c>
      <c r="D24" s="29" t="s">
        <v>2461</v>
      </c>
      <c r="E24" s="20" t="s">
        <v>46</v>
      </c>
      <c r="F24" s="20" t="s">
        <v>562</v>
      </c>
      <c r="G24" s="34">
        <v>105060000</v>
      </c>
      <c r="H24" s="19">
        <v>44916</v>
      </c>
      <c r="I24" s="42" t="s">
        <v>342</v>
      </c>
      <c r="J24" s="32" t="s">
        <v>1468</v>
      </c>
      <c r="K24" s="21"/>
      <c r="L24" s="35">
        <v>0</v>
      </c>
      <c r="M24" s="24">
        <v>0</v>
      </c>
      <c r="N24" s="23">
        <v>105060000</v>
      </c>
      <c r="O24" s="37">
        <v>0.84839650145772594</v>
      </c>
      <c r="P24" s="25"/>
      <c r="Q24" s="26"/>
      <c r="R24" s="36"/>
    </row>
    <row r="25" spans="1:18" ht="17.25" customHeight="1" x14ac:dyDescent="0.3">
      <c r="A25" s="33">
        <v>14</v>
      </c>
      <c r="B25" s="17">
        <v>44567</v>
      </c>
      <c r="C25" s="18">
        <v>44573</v>
      </c>
      <c r="D25" s="29" t="s">
        <v>2461</v>
      </c>
      <c r="E25" s="20" t="s">
        <v>42</v>
      </c>
      <c r="F25" s="20" t="s">
        <v>563</v>
      </c>
      <c r="G25" s="34">
        <v>99280000</v>
      </c>
      <c r="H25" s="19">
        <v>44916</v>
      </c>
      <c r="I25" s="42" t="s">
        <v>342</v>
      </c>
      <c r="J25" s="32" t="s">
        <v>1469</v>
      </c>
      <c r="K25" s="21"/>
      <c r="L25" s="35">
        <v>0</v>
      </c>
      <c r="M25" s="24">
        <v>0</v>
      </c>
      <c r="N25" s="23">
        <v>99280000</v>
      </c>
      <c r="O25" s="37">
        <v>0.84839650145772594</v>
      </c>
      <c r="P25" s="25"/>
      <c r="Q25" s="26"/>
      <c r="R25" s="36"/>
    </row>
    <row r="26" spans="1:18" ht="17.25" customHeight="1" x14ac:dyDescent="0.3">
      <c r="A26" s="33">
        <v>15</v>
      </c>
      <c r="B26" s="17">
        <v>44566</v>
      </c>
      <c r="C26" s="18">
        <v>44568</v>
      </c>
      <c r="D26" s="29" t="s">
        <v>2461</v>
      </c>
      <c r="E26" s="20" t="s">
        <v>497</v>
      </c>
      <c r="F26" s="20" t="s">
        <v>564</v>
      </c>
      <c r="G26" s="34">
        <v>87606667</v>
      </c>
      <c r="H26" s="19">
        <v>44911</v>
      </c>
      <c r="I26" s="42" t="s">
        <v>342</v>
      </c>
      <c r="J26" s="32" t="s">
        <v>1470</v>
      </c>
      <c r="K26" s="21"/>
      <c r="L26" s="35">
        <v>0</v>
      </c>
      <c r="M26" s="24">
        <v>0</v>
      </c>
      <c r="N26" s="23">
        <v>87606667</v>
      </c>
      <c r="O26" s="37">
        <v>0.86297376093294464</v>
      </c>
      <c r="P26" s="25"/>
      <c r="Q26" s="26"/>
      <c r="R26" s="36"/>
    </row>
    <row r="27" spans="1:18" ht="17.25" customHeight="1" x14ac:dyDescent="0.3">
      <c r="A27" s="33">
        <v>16</v>
      </c>
      <c r="B27" s="17">
        <v>44567</v>
      </c>
      <c r="C27" s="18">
        <v>44572</v>
      </c>
      <c r="D27" s="29" t="s">
        <v>2461</v>
      </c>
      <c r="E27" s="20" t="s">
        <v>416</v>
      </c>
      <c r="F27" s="20" t="s">
        <v>565</v>
      </c>
      <c r="G27" s="34">
        <v>38340000</v>
      </c>
      <c r="H27" s="19">
        <v>44915</v>
      </c>
      <c r="I27" s="42" t="s">
        <v>342</v>
      </c>
      <c r="J27" s="32" t="s">
        <v>1471</v>
      </c>
      <c r="K27" s="21"/>
      <c r="L27" s="35">
        <v>0</v>
      </c>
      <c r="M27" s="24">
        <v>0</v>
      </c>
      <c r="N27" s="23">
        <v>38340000</v>
      </c>
      <c r="O27" s="37">
        <v>0.85131195335276966</v>
      </c>
      <c r="P27" s="25"/>
      <c r="Q27" s="26"/>
      <c r="R27" s="36"/>
    </row>
    <row r="28" spans="1:18" ht="17.25" customHeight="1" x14ac:dyDescent="0.3">
      <c r="A28" s="33">
        <v>16</v>
      </c>
      <c r="B28" s="17">
        <v>44567</v>
      </c>
      <c r="C28" s="18">
        <v>44572</v>
      </c>
      <c r="D28" s="29" t="s">
        <v>2461</v>
      </c>
      <c r="E28" s="20" t="s">
        <v>416</v>
      </c>
      <c r="F28" s="20" t="s">
        <v>565</v>
      </c>
      <c r="G28" s="34">
        <v>34080000</v>
      </c>
      <c r="H28" s="19">
        <v>44915</v>
      </c>
      <c r="I28" s="42" t="s">
        <v>342</v>
      </c>
      <c r="J28" s="32" t="s">
        <v>1471</v>
      </c>
      <c r="K28" s="21"/>
      <c r="L28" s="35">
        <v>0</v>
      </c>
      <c r="M28" s="24">
        <v>0</v>
      </c>
      <c r="N28" s="23">
        <v>34080000</v>
      </c>
      <c r="O28" s="37">
        <v>0.85131195335276966</v>
      </c>
      <c r="P28" s="25"/>
      <c r="Q28" s="26"/>
      <c r="R28" s="36"/>
    </row>
    <row r="29" spans="1:18" ht="17.25" customHeight="1" x14ac:dyDescent="0.3">
      <c r="A29" s="33">
        <v>17</v>
      </c>
      <c r="B29" s="17">
        <v>44567</v>
      </c>
      <c r="C29" s="18">
        <v>44573</v>
      </c>
      <c r="D29" s="29" t="s">
        <v>2461</v>
      </c>
      <c r="E29" s="20" t="s">
        <v>20</v>
      </c>
      <c r="F29" s="20" t="s">
        <v>566</v>
      </c>
      <c r="G29" s="34">
        <v>114353333</v>
      </c>
      <c r="H29" s="19">
        <v>44916</v>
      </c>
      <c r="I29" s="42" t="s">
        <v>342</v>
      </c>
      <c r="J29" s="32" t="s">
        <v>1472</v>
      </c>
      <c r="K29" s="21"/>
      <c r="L29" s="35">
        <v>0</v>
      </c>
      <c r="M29" s="24">
        <v>0</v>
      </c>
      <c r="N29" s="23">
        <v>114353333</v>
      </c>
      <c r="O29" s="37">
        <v>0.84839650145772594</v>
      </c>
      <c r="P29" s="25"/>
      <c r="Q29" s="26"/>
      <c r="R29" s="36"/>
    </row>
    <row r="30" spans="1:18" ht="17.25" customHeight="1" x14ac:dyDescent="0.3">
      <c r="A30" s="33">
        <v>18</v>
      </c>
      <c r="B30" s="17">
        <v>44566</v>
      </c>
      <c r="C30" s="18">
        <v>44573</v>
      </c>
      <c r="D30" s="29" t="s">
        <v>2461</v>
      </c>
      <c r="E30" s="20" t="s">
        <v>1228</v>
      </c>
      <c r="F30" s="20" t="s">
        <v>567</v>
      </c>
      <c r="G30" s="34">
        <v>114353333</v>
      </c>
      <c r="H30" s="19">
        <v>44662</v>
      </c>
      <c r="I30" s="42" t="s">
        <v>342</v>
      </c>
      <c r="J30" s="32" t="s">
        <v>1473</v>
      </c>
      <c r="K30" s="21"/>
      <c r="L30" s="35">
        <v>0</v>
      </c>
      <c r="M30" s="24">
        <v>84083333</v>
      </c>
      <c r="N30" s="23">
        <v>30270000</v>
      </c>
      <c r="O30" s="37">
        <v>1</v>
      </c>
      <c r="P30" s="25"/>
      <c r="Q30" s="26"/>
      <c r="R30" s="36"/>
    </row>
    <row r="31" spans="1:18" ht="17.25" customHeight="1" x14ac:dyDescent="0.3">
      <c r="A31" s="33">
        <v>19</v>
      </c>
      <c r="B31" s="17">
        <v>44567</v>
      </c>
      <c r="C31" s="18">
        <v>44572</v>
      </c>
      <c r="D31" s="29" t="s">
        <v>2462</v>
      </c>
      <c r="E31" s="20" t="s">
        <v>11</v>
      </c>
      <c r="F31" s="20" t="s">
        <v>568</v>
      </c>
      <c r="G31" s="34">
        <v>38533333</v>
      </c>
      <c r="H31" s="19">
        <v>44915</v>
      </c>
      <c r="I31" s="42" t="s">
        <v>342</v>
      </c>
      <c r="J31" s="32" t="s">
        <v>1474</v>
      </c>
      <c r="K31" s="21"/>
      <c r="L31" s="35">
        <v>0</v>
      </c>
      <c r="M31" s="24">
        <v>0</v>
      </c>
      <c r="N31" s="23">
        <v>38533333</v>
      </c>
      <c r="O31" s="37">
        <v>0.85131195335276966</v>
      </c>
      <c r="P31" s="25"/>
      <c r="Q31" s="26"/>
      <c r="R31" s="36"/>
    </row>
    <row r="32" spans="1:18" ht="17.25" customHeight="1" x14ac:dyDescent="0.3">
      <c r="A32" s="33">
        <v>20</v>
      </c>
      <c r="B32" s="17">
        <v>44567</v>
      </c>
      <c r="C32" s="18">
        <v>44572</v>
      </c>
      <c r="D32" s="29" t="s">
        <v>2461</v>
      </c>
      <c r="E32" s="20" t="s">
        <v>383</v>
      </c>
      <c r="F32" s="20" t="s">
        <v>569</v>
      </c>
      <c r="G32" s="34">
        <v>87606667</v>
      </c>
      <c r="H32" s="19">
        <v>44915</v>
      </c>
      <c r="I32" s="42" t="s">
        <v>342</v>
      </c>
      <c r="J32" s="32" t="s">
        <v>1475</v>
      </c>
      <c r="K32" s="21"/>
      <c r="L32" s="35">
        <v>0</v>
      </c>
      <c r="M32" s="24">
        <v>0</v>
      </c>
      <c r="N32" s="23">
        <v>87606667</v>
      </c>
      <c r="O32" s="37">
        <v>0.85131195335276966</v>
      </c>
      <c r="P32" s="25"/>
      <c r="Q32" s="26"/>
      <c r="R32" s="36"/>
    </row>
    <row r="33" spans="1:18" ht="17.25" customHeight="1" x14ac:dyDescent="0.3">
      <c r="A33" s="33">
        <v>21</v>
      </c>
      <c r="B33" s="17">
        <v>44566</v>
      </c>
      <c r="C33" s="18">
        <v>44574</v>
      </c>
      <c r="D33" s="29" t="s">
        <v>2461</v>
      </c>
      <c r="E33" s="20" t="s">
        <v>1229</v>
      </c>
      <c r="F33" s="20" t="s">
        <v>570</v>
      </c>
      <c r="G33" s="34">
        <v>93386667</v>
      </c>
      <c r="H33" s="19">
        <v>44932</v>
      </c>
      <c r="I33" s="42" t="s">
        <v>342</v>
      </c>
      <c r="J33" s="32" t="s">
        <v>1476</v>
      </c>
      <c r="K33" s="21"/>
      <c r="L33" s="35">
        <v>0</v>
      </c>
      <c r="M33" s="24">
        <v>0</v>
      </c>
      <c r="N33" s="23">
        <v>93386667</v>
      </c>
      <c r="O33" s="37">
        <v>0.81005586592178769</v>
      </c>
      <c r="P33" s="25"/>
      <c r="Q33" s="26"/>
      <c r="R33" s="36"/>
    </row>
    <row r="34" spans="1:18" ht="17.25" customHeight="1" x14ac:dyDescent="0.3">
      <c r="A34" s="33">
        <v>22</v>
      </c>
      <c r="B34" s="17">
        <v>44568</v>
      </c>
      <c r="C34" s="18">
        <v>44573</v>
      </c>
      <c r="D34" s="29" t="s">
        <v>2461</v>
      </c>
      <c r="E34" s="20" t="s">
        <v>240</v>
      </c>
      <c r="F34" s="20" t="s">
        <v>571</v>
      </c>
      <c r="G34" s="34">
        <v>105060000</v>
      </c>
      <c r="H34" s="19">
        <v>44916</v>
      </c>
      <c r="I34" s="42" t="s">
        <v>342</v>
      </c>
      <c r="J34" s="32" t="s">
        <v>1477</v>
      </c>
      <c r="K34" s="21"/>
      <c r="L34" s="35">
        <v>0</v>
      </c>
      <c r="M34" s="24">
        <v>0</v>
      </c>
      <c r="N34" s="23">
        <v>105060000</v>
      </c>
      <c r="O34" s="37">
        <v>0.84839650145772594</v>
      </c>
      <c r="P34" s="25"/>
      <c r="Q34" s="26"/>
      <c r="R34" s="36"/>
    </row>
    <row r="35" spans="1:18" ht="17.25" customHeight="1" x14ac:dyDescent="0.3">
      <c r="A35" s="33">
        <v>23</v>
      </c>
      <c r="B35" s="17">
        <v>44566</v>
      </c>
      <c r="C35" s="18">
        <v>44573</v>
      </c>
      <c r="D35" s="29" t="s">
        <v>2461</v>
      </c>
      <c r="E35" s="20" t="s">
        <v>2564</v>
      </c>
      <c r="F35" s="20" t="s">
        <v>572</v>
      </c>
      <c r="G35" s="34">
        <v>105060000</v>
      </c>
      <c r="H35" s="19">
        <v>44916</v>
      </c>
      <c r="I35" s="42" t="s">
        <v>342</v>
      </c>
      <c r="J35" s="32" t="s">
        <v>1478</v>
      </c>
      <c r="K35" s="21"/>
      <c r="L35" s="35">
        <v>0</v>
      </c>
      <c r="M35" s="24">
        <v>0</v>
      </c>
      <c r="N35" s="23">
        <v>105060000</v>
      </c>
      <c r="O35" s="37">
        <v>0.84839650145772594</v>
      </c>
      <c r="P35" s="25"/>
      <c r="Q35" s="26"/>
      <c r="R35" s="36"/>
    </row>
    <row r="36" spans="1:18" ht="17.25" customHeight="1" x14ac:dyDescent="0.3">
      <c r="A36" s="33">
        <v>24</v>
      </c>
      <c r="B36" s="17">
        <v>44566</v>
      </c>
      <c r="C36" s="18">
        <v>44568</v>
      </c>
      <c r="D36" s="29" t="s">
        <v>2461</v>
      </c>
      <c r="E36" s="20" t="s">
        <v>237</v>
      </c>
      <c r="F36" s="20" t="s">
        <v>573</v>
      </c>
      <c r="G36" s="34">
        <v>87606667</v>
      </c>
      <c r="H36" s="19">
        <v>44911</v>
      </c>
      <c r="I36" s="42" t="s">
        <v>342</v>
      </c>
      <c r="J36" s="32" t="s">
        <v>1479</v>
      </c>
      <c r="K36" s="21"/>
      <c r="L36" s="35">
        <v>0</v>
      </c>
      <c r="M36" s="24">
        <v>0</v>
      </c>
      <c r="N36" s="23">
        <v>87606667</v>
      </c>
      <c r="O36" s="37">
        <v>0.86297376093294464</v>
      </c>
      <c r="P36" s="25"/>
      <c r="Q36" s="26"/>
      <c r="R36" s="36"/>
    </row>
    <row r="37" spans="1:18" ht="17.25" customHeight="1" x14ac:dyDescent="0.3">
      <c r="A37" s="33">
        <v>25</v>
      </c>
      <c r="B37" s="17">
        <v>44568</v>
      </c>
      <c r="C37" s="18">
        <v>44572</v>
      </c>
      <c r="D37" s="29" t="s">
        <v>2462</v>
      </c>
      <c r="E37" s="20" t="s">
        <v>36</v>
      </c>
      <c r="F37" s="20" t="s">
        <v>574</v>
      </c>
      <c r="G37" s="34">
        <v>31506667</v>
      </c>
      <c r="H37" s="19">
        <v>44915</v>
      </c>
      <c r="I37" s="42" t="s">
        <v>342</v>
      </c>
      <c r="J37" s="32" t="s">
        <v>1480</v>
      </c>
      <c r="K37" s="21"/>
      <c r="L37" s="35">
        <v>0</v>
      </c>
      <c r="M37" s="24">
        <v>0</v>
      </c>
      <c r="N37" s="23">
        <v>31506667</v>
      </c>
      <c r="O37" s="37">
        <v>0.85131195335276966</v>
      </c>
      <c r="P37" s="25"/>
      <c r="Q37" s="26"/>
      <c r="R37" s="36"/>
    </row>
    <row r="38" spans="1:18" ht="17.25" customHeight="1" x14ac:dyDescent="0.3">
      <c r="A38" s="33">
        <v>26</v>
      </c>
      <c r="B38" s="17">
        <v>44566</v>
      </c>
      <c r="C38" s="18">
        <v>44568</v>
      </c>
      <c r="D38" s="29" t="s">
        <v>2461</v>
      </c>
      <c r="E38" s="20" t="s">
        <v>121</v>
      </c>
      <c r="F38" s="20" t="s">
        <v>575</v>
      </c>
      <c r="G38" s="34">
        <v>93386667</v>
      </c>
      <c r="H38" s="19">
        <v>44911</v>
      </c>
      <c r="I38" s="42" t="s">
        <v>342</v>
      </c>
      <c r="J38" s="32" t="s">
        <v>1481</v>
      </c>
      <c r="K38" s="21"/>
      <c r="L38" s="35">
        <v>0</v>
      </c>
      <c r="M38" s="24">
        <v>0</v>
      </c>
      <c r="N38" s="23">
        <v>93386667</v>
      </c>
      <c r="O38" s="37">
        <v>0.86297376093294464</v>
      </c>
      <c r="P38" s="25"/>
      <c r="Q38" s="26"/>
      <c r="R38" s="36"/>
    </row>
    <row r="39" spans="1:18" ht="17.25" customHeight="1" x14ac:dyDescent="0.3">
      <c r="A39" s="33">
        <v>27</v>
      </c>
      <c r="B39" s="17">
        <v>44568</v>
      </c>
      <c r="C39" s="18">
        <v>44572</v>
      </c>
      <c r="D39" s="29" t="s">
        <v>2461</v>
      </c>
      <c r="E39" s="20" t="s">
        <v>60</v>
      </c>
      <c r="F39" s="20" t="s">
        <v>576</v>
      </c>
      <c r="G39" s="34">
        <v>72420000</v>
      </c>
      <c r="H39" s="19">
        <v>44915</v>
      </c>
      <c r="I39" s="42" t="s">
        <v>342</v>
      </c>
      <c r="J39" s="32" t="s">
        <v>1482</v>
      </c>
      <c r="K39" s="21"/>
      <c r="L39" s="35">
        <v>0</v>
      </c>
      <c r="M39" s="24">
        <v>0</v>
      </c>
      <c r="N39" s="23">
        <v>72420000</v>
      </c>
      <c r="O39" s="37">
        <v>0.85131195335276966</v>
      </c>
      <c r="P39" s="25"/>
      <c r="Q39" s="26"/>
      <c r="R39" s="36"/>
    </row>
    <row r="40" spans="1:18" ht="17.25" customHeight="1" x14ac:dyDescent="0.3">
      <c r="A40" s="33">
        <v>28</v>
      </c>
      <c r="B40" s="17">
        <v>44566</v>
      </c>
      <c r="C40" s="18">
        <v>44573</v>
      </c>
      <c r="D40" s="29" t="s">
        <v>2461</v>
      </c>
      <c r="E40" s="20" t="s">
        <v>97</v>
      </c>
      <c r="F40" s="20" t="s">
        <v>577</v>
      </c>
      <c r="G40" s="34">
        <v>105060000</v>
      </c>
      <c r="H40" s="19">
        <v>44916</v>
      </c>
      <c r="I40" s="42" t="s">
        <v>342</v>
      </c>
      <c r="J40" s="32" t="s">
        <v>1483</v>
      </c>
      <c r="K40" s="21"/>
      <c r="L40" s="35">
        <v>0</v>
      </c>
      <c r="M40" s="24">
        <v>0</v>
      </c>
      <c r="N40" s="23">
        <v>105060000</v>
      </c>
      <c r="O40" s="37">
        <v>0.84839650145772594</v>
      </c>
      <c r="P40" s="25"/>
      <c r="Q40" s="26"/>
      <c r="R40" s="36"/>
    </row>
    <row r="41" spans="1:18" ht="17.25" customHeight="1" x14ac:dyDescent="0.3">
      <c r="A41" s="33">
        <v>29</v>
      </c>
      <c r="B41" s="17">
        <v>44566</v>
      </c>
      <c r="C41" s="18">
        <v>44568</v>
      </c>
      <c r="D41" s="29" t="s">
        <v>2461</v>
      </c>
      <c r="E41" s="20" t="s">
        <v>114</v>
      </c>
      <c r="F41" s="20" t="s">
        <v>578</v>
      </c>
      <c r="G41" s="34">
        <v>72420000</v>
      </c>
      <c r="H41" s="19">
        <v>44911</v>
      </c>
      <c r="I41" s="42" t="s">
        <v>342</v>
      </c>
      <c r="J41" s="32" t="s">
        <v>1484</v>
      </c>
      <c r="K41" s="21"/>
      <c r="L41" s="35">
        <v>0</v>
      </c>
      <c r="M41" s="24">
        <v>0</v>
      </c>
      <c r="N41" s="23">
        <v>72420000</v>
      </c>
      <c r="O41" s="37">
        <v>0.86297376093294464</v>
      </c>
      <c r="P41" s="25"/>
      <c r="Q41" s="26"/>
      <c r="R41" s="36"/>
    </row>
    <row r="42" spans="1:18" ht="17.25" customHeight="1" x14ac:dyDescent="0.3">
      <c r="A42" s="33">
        <v>31</v>
      </c>
      <c r="B42" s="17">
        <v>44566</v>
      </c>
      <c r="C42" s="18">
        <v>44568</v>
      </c>
      <c r="D42" s="29" t="s">
        <v>2461</v>
      </c>
      <c r="E42" s="20" t="s">
        <v>520</v>
      </c>
      <c r="F42" s="20" t="s">
        <v>579</v>
      </c>
      <c r="G42" s="34">
        <v>81713333</v>
      </c>
      <c r="H42" s="19">
        <v>44911</v>
      </c>
      <c r="I42" s="42" t="s">
        <v>342</v>
      </c>
      <c r="J42" s="32" t="s">
        <v>1485</v>
      </c>
      <c r="K42" s="21"/>
      <c r="L42" s="35">
        <v>0</v>
      </c>
      <c r="M42" s="24">
        <v>0</v>
      </c>
      <c r="N42" s="23">
        <v>81713333</v>
      </c>
      <c r="O42" s="37">
        <v>0.86297376093294464</v>
      </c>
      <c r="P42" s="25"/>
      <c r="Q42" s="26"/>
      <c r="R42" s="36"/>
    </row>
    <row r="43" spans="1:18" ht="17.25" customHeight="1" x14ac:dyDescent="0.3">
      <c r="A43" s="33">
        <v>32</v>
      </c>
      <c r="B43" s="17">
        <v>44568</v>
      </c>
      <c r="C43" s="18">
        <v>44572</v>
      </c>
      <c r="D43" s="29" t="s">
        <v>2461</v>
      </c>
      <c r="E43" s="20" t="s">
        <v>2433</v>
      </c>
      <c r="F43" s="20" t="s">
        <v>580</v>
      </c>
      <c r="G43" s="34">
        <v>54110000</v>
      </c>
      <c r="H43" s="19">
        <v>44890</v>
      </c>
      <c r="I43" s="42" t="s">
        <v>342</v>
      </c>
      <c r="J43" s="32" t="s">
        <v>1486</v>
      </c>
      <c r="K43" s="21">
        <v>1</v>
      </c>
      <c r="L43" s="35">
        <v>27055000</v>
      </c>
      <c r="M43" s="24">
        <v>0</v>
      </c>
      <c r="N43" s="23">
        <v>81165000</v>
      </c>
      <c r="O43" s="37">
        <v>0.91823899371069184</v>
      </c>
      <c r="P43" s="25"/>
      <c r="Q43" s="26"/>
      <c r="R43" s="36"/>
    </row>
    <row r="44" spans="1:18" ht="17.25" customHeight="1" x14ac:dyDescent="0.3">
      <c r="A44" s="33">
        <v>33</v>
      </c>
      <c r="B44" s="17">
        <v>44567</v>
      </c>
      <c r="C44" s="18">
        <v>44572</v>
      </c>
      <c r="D44" s="29" t="s">
        <v>2461</v>
      </c>
      <c r="E44" s="20" t="s">
        <v>2362</v>
      </c>
      <c r="F44" s="20" t="s">
        <v>581</v>
      </c>
      <c r="G44" s="34">
        <v>46380000</v>
      </c>
      <c r="H44" s="19">
        <v>44915</v>
      </c>
      <c r="I44" s="42" t="s">
        <v>342</v>
      </c>
      <c r="J44" s="32" t="s">
        <v>1487</v>
      </c>
      <c r="K44" s="21"/>
      <c r="L44" s="35">
        <v>0</v>
      </c>
      <c r="M44" s="24">
        <v>0</v>
      </c>
      <c r="N44" s="23">
        <v>46380000</v>
      </c>
      <c r="O44" s="37">
        <v>0.85131195335276966</v>
      </c>
      <c r="P44" s="25"/>
      <c r="Q44" s="26"/>
      <c r="R44" s="36"/>
    </row>
    <row r="45" spans="1:18" ht="17.25" customHeight="1" x14ac:dyDescent="0.3">
      <c r="A45" s="33">
        <v>33</v>
      </c>
      <c r="B45" s="17">
        <v>44567</v>
      </c>
      <c r="C45" s="18">
        <v>44572</v>
      </c>
      <c r="D45" s="29" t="s">
        <v>2461</v>
      </c>
      <c r="E45" s="20" t="s">
        <v>2362</v>
      </c>
      <c r="F45" s="20" t="s">
        <v>581</v>
      </c>
      <c r="G45" s="34">
        <v>41226667</v>
      </c>
      <c r="H45" s="19">
        <v>44915</v>
      </c>
      <c r="I45" s="42" t="s">
        <v>342</v>
      </c>
      <c r="J45" s="32" t="s">
        <v>1487</v>
      </c>
      <c r="K45" s="21"/>
      <c r="L45" s="35">
        <v>0</v>
      </c>
      <c r="M45" s="24">
        <v>0</v>
      </c>
      <c r="N45" s="23">
        <v>41226667</v>
      </c>
      <c r="O45" s="37">
        <v>0.85131195335276966</v>
      </c>
      <c r="P45" s="25"/>
      <c r="Q45" s="26"/>
      <c r="R45" s="36"/>
    </row>
    <row r="46" spans="1:18" ht="17.25" customHeight="1" x14ac:dyDescent="0.3">
      <c r="A46" s="33">
        <v>34</v>
      </c>
      <c r="B46" s="17">
        <v>44568</v>
      </c>
      <c r="C46" s="18">
        <v>44572</v>
      </c>
      <c r="D46" s="29" t="s">
        <v>2461</v>
      </c>
      <c r="E46" s="20" t="s">
        <v>519</v>
      </c>
      <c r="F46" s="20" t="s">
        <v>582</v>
      </c>
      <c r="G46" s="34">
        <v>49000000</v>
      </c>
      <c r="H46" s="19">
        <v>44783</v>
      </c>
      <c r="I46" s="42" t="s">
        <v>342</v>
      </c>
      <c r="J46" s="32" t="s">
        <v>1488</v>
      </c>
      <c r="K46" s="21"/>
      <c r="L46" s="35">
        <v>0</v>
      </c>
      <c r="M46" s="24">
        <v>0</v>
      </c>
      <c r="N46" s="23">
        <v>49000000</v>
      </c>
      <c r="O46" s="37">
        <v>1</v>
      </c>
      <c r="P46" s="25"/>
      <c r="Q46" s="26"/>
      <c r="R46" s="36"/>
    </row>
    <row r="47" spans="1:18" ht="17.25" customHeight="1" x14ac:dyDescent="0.3">
      <c r="A47" s="33">
        <v>35</v>
      </c>
      <c r="B47" s="17">
        <v>44568</v>
      </c>
      <c r="C47" s="18">
        <v>44572</v>
      </c>
      <c r="D47" s="29" t="s">
        <v>2461</v>
      </c>
      <c r="E47" s="20" t="s">
        <v>2363</v>
      </c>
      <c r="F47" s="20" t="s">
        <v>583</v>
      </c>
      <c r="G47" s="34">
        <v>50470000</v>
      </c>
      <c r="H47" s="19">
        <v>44783</v>
      </c>
      <c r="I47" s="42" t="s">
        <v>342</v>
      </c>
      <c r="J47" s="32" t="s">
        <v>1489</v>
      </c>
      <c r="K47" s="21"/>
      <c r="L47" s="35">
        <v>0</v>
      </c>
      <c r="M47" s="24">
        <v>0</v>
      </c>
      <c r="N47" s="23">
        <v>50470000</v>
      </c>
      <c r="O47" s="37">
        <v>1</v>
      </c>
      <c r="P47" s="25"/>
      <c r="Q47" s="26"/>
      <c r="R47" s="36"/>
    </row>
    <row r="48" spans="1:18" ht="17.25" customHeight="1" x14ac:dyDescent="0.3">
      <c r="A48" s="33">
        <v>36</v>
      </c>
      <c r="B48" s="17">
        <v>44568</v>
      </c>
      <c r="C48" s="18">
        <v>44572</v>
      </c>
      <c r="D48" s="29" t="s">
        <v>2461</v>
      </c>
      <c r="E48" s="20" t="s">
        <v>1230</v>
      </c>
      <c r="F48" s="20" t="s">
        <v>584</v>
      </c>
      <c r="G48" s="34">
        <v>46200000</v>
      </c>
      <c r="H48" s="19">
        <v>44890</v>
      </c>
      <c r="I48" s="42" t="s">
        <v>342</v>
      </c>
      <c r="J48" s="32" t="s">
        <v>1490</v>
      </c>
      <c r="K48" s="21">
        <v>1</v>
      </c>
      <c r="L48" s="35">
        <v>23100000</v>
      </c>
      <c r="M48" s="24">
        <v>0</v>
      </c>
      <c r="N48" s="23">
        <v>69300000</v>
      </c>
      <c r="O48" s="37">
        <v>0.91823899371069184</v>
      </c>
      <c r="P48" s="25"/>
      <c r="Q48" s="26"/>
      <c r="R48" s="36"/>
    </row>
    <row r="49" spans="1:18" ht="17.25" customHeight="1" x14ac:dyDescent="0.3">
      <c r="A49" s="33">
        <v>37</v>
      </c>
      <c r="B49" s="17">
        <v>44568</v>
      </c>
      <c r="C49" s="18">
        <v>44572</v>
      </c>
      <c r="D49" s="29" t="s">
        <v>2461</v>
      </c>
      <c r="E49" s="20" t="s">
        <v>19</v>
      </c>
      <c r="F49" s="20" t="s">
        <v>585</v>
      </c>
      <c r="G49" s="34">
        <v>54110000</v>
      </c>
      <c r="H49" s="19">
        <v>44890</v>
      </c>
      <c r="I49" s="42" t="s">
        <v>342</v>
      </c>
      <c r="J49" s="32" t="s">
        <v>1491</v>
      </c>
      <c r="K49" s="21">
        <v>1</v>
      </c>
      <c r="L49" s="35">
        <v>27055000</v>
      </c>
      <c r="M49" s="24">
        <v>0</v>
      </c>
      <c r="N49" s="23">
        <v>81165000</v>
      </c>
      <c r="O49" s="37">
        <v>0.91823899371069184</v>
      </c>
      <c r="P49" s="25"/>
      <c r="Q49" s="26"/>
      <c r="R49" s="36"/>
    </row>
    <row r="50" spans="1:18" ht="17.25" customHeight="1" x14ac:dyDescent="0.3">
      <c r="A50" s="33">
        <v>38</v>
      </c>
      <c r="B50" s="17">
        <v>44568</v>
      </c>
      <c r="C50" s="18">
        <v>44572</v>
      </c>
      <c r="D50" s="29" t="s">
        <v>2461</v>
      </c>
      <c r="E50" s="20" t="s">
        <v>95</v>
      </c>
      <c r="F50" s="20" t="s">
        <v>586</v>
      </c>
      <c r="G50" s="34">
        <v>87606667</v>
      </c>
      <c r="H50" s="19">
        <v>44915</v>
      </c>
      <c r="I50" s="42" t="s">
        <v>342</v>
      </c>
      <c r="J50" s="32" t="s">
        <v>1492</v>
      </c>
      <c r="K50" s="21"/>
      <c r="L50" s="35">
        <v>0</v>
      </c>
      <c r="M50" s="24">
        <v>0</v>
      </c>
      <c r="N50" s="23">
        <v>87606667</v>
      </c>
      <c r="O50" s="37">
        <v>0.85131195335276966</v>
      </c>
      <c r="P50" s="25"/>
      <c r="Q50" s="26"/>
      <c r="R50" s="36"/>
    </row>
    <row r="51" spans="1:18" ht="17.25" customHeight="1" x14ac:dyDescent="0.3">
      <c r="A51" s="33">
        <v>39</v>
      </c>
      <c r="B51" s="17">
        <v>44568</v>
      </c>
      <c r="C51" s="18">
        <v>44572</v>
      </c>
      <c r="D51" s="29" t="s">
        <v>2461</v>
      </c>
      <c r="E51" s="20" t="s">
        <v>79</v>
      </c>
      <c r="F51" s="20" t="s">
        <v>587</v>
      </c>
      <c r="G51" s="34">
        <v>72420000</v>
      </c>
      <c r="H51" s="19">
        <v>44915</v>
      </c>
      <c r="I51" s="42" t="s">
        <v>342</v>
      </c>
      <c r="J51" s="32" t="s">
        <v>1493</v>
      </c>
      <c r="K51" s="21"/>
      <c r="L51" s="35">
        <v>0</v>
      </c>
      <c r="M51" s="24">
        <v>0</v>
      </c>
      <c r="N51" s="23">
        <v>72420000</v>
      </c>
      <c r="O51" s="37">
        <v>0.85131195335276966</v>
      </c>
      <c r="P51" s="25"/>
      <c r="Q51" s="26"/>
      <c r="R51" s="36"/>
    </row>
    <row r="52" spans="1:18" ht="17.25" customHeight="1" x14ac:dyDescent="0.3">
      <c r="A52" s="33">
        <v>40</v>
      </c>
      <c r="B52" s="17">
        <v>44566</v>
      </c>
      <c r="C52" s="18">
        <v>44574</v>
      </c>
      <c r="D52" s="29" t="s">
        <v>2461</v>
      </c>
      <c r="E52" s="20" t="s">
        <v>1231</v>
      </c>
      <c r="F52" s="20" t="s">
        <v>588</v>
      </c>
      <c r="G52" s="34">
        <v>105060000</v>
      </c>
      <c r="H52" s="19">
        <v>44917</v>
      </c>
      <c r="I52" s="42" t="s">
        <v>342</v>
      </c>
      <c r="J52" s="32" t="s">
        <v>1494</v>
      </c>
      <c r="K52" s="21"/>
      <c r="L52" s="35">
        <v>0</v>
      </c>
      <c r="M52" s="24">
        <v>0</v>
      </c>
      <c r="N52" s="23">
        <v>105060000</v>
      </c>
      <c r="O52" s="37">
        <v>0.84548104956268222</v>
      </c>
      <c r="P52" s="25"/>
      <c r="Q52" s="26"/>
      <c r="R52" s="36"/>
    </row>
    <row r="53" spans="1:18" ht="17.25" customHeight="1" x14ac:dyDescent="0.3">
      <c r="A53" s="33">
        <v>41</v>
      </c>
      <c r="B53" s="17">
        <v>44568</v>
      </c>
      <c r="C53" s="18">
        <v>44573</v>
      </c>
      <c r="D53" s="29" t="s">
        <v>2461</v>
      </c>
      <c r="E53" s="20" t="s">
        <v>1232</v>
      </c>
      <c r="F53" s="20" t="s">
        <v>589</v>
      </c>
      <c r="G53" s="34">
        <v>99280000</v>
      </c>
      <c r="H53" s="19">
        <v>44916</v>
      </c>
      <c r="I53" s="42" t="s">
        <v>342</v>
      </c>
      <c r="J53" s="32" t="s">
        <v>1495</v>
      </c>
      <c r="K53" s="21"/>
      <c r="L53" s="35">
        <v>0</v>
      </c>
      <c r="M53" s="24">
        <v>0</v>
      </c>
      <c r="N53" s="23">
        <v>99280000</v>
      </c>
      <c r="O53" s="37">
        <v>0.84839650145772594</v>
      </c>
      <c r="P53" s="25"/>
      <c r="Q53" s="26"/>
      <c r="R53" s="36"/>
    </row>
    <row r="54" spans="1:18" ht="17.25" customHeight="1" x14ac:dyDescent="0.3">
      <c r="A54" s="33">
        <v>42</v>
      </c>
      <c r="B54" s="17">
        <v>44568</v>
      </c>
      <c r="C54" s="18">
        <v>44574</v>
      </c>
      <c r="D54" s="29" t="s">
        <v>2461</v>
      </c>
      <c r="E54" s="20" t="s">
        <v>2473</v>
      </c>
      <c r="F54" s="20" t="s">
        <v>590</v>
      </c>
      <c r="G54" s="34">
        <v>102680000</v>
      </c>
      <c r="H54" s="19">
        <v>44917</v>
      </c>
      <c r="I54" s="42" t="s">
        <v>342</v>
      </c>
      <c r="J54" s="32" t="s">
        <v>1496</v>
      </c>
      <c r="K54" s="21"/>
      <c r="L54" s="35">
        <v>0</v>
      </c>
      <c r="M54" s="24">
        <v>0</v>
      </c>
      <c r="N54" s="23">
        <v>102680000</v>
      </c>
      <c r="O54" s="37">
        <v>0.84548104956268222</v>
      </c>
      <c r="P54" s="25"/>
      <c r="Q54" s="26"/>
      <c r="R54" s="36"/>
    </row>
    <row r="55" spans="1:18" ht="17.25" customHeight="1" x14ac:dyDescent="0.3">
      <c r="A55" s="33">
        <v>43</v>
      </c>
      <c r="B55" s="17">
        <v>44574</v>
      </c>
      <c r="C55" s="18">
        <v>44578</v>
      </c>
      <c r="D55" s="29" t="s">
        <v>2461</v>
      </c>
      <c r="E55" s="20" t="s">
        <v>10</v>
      </c>
      <c r="F55" s="20" t="s">
        <v>591</v>
      </c>
      <c r="G55" s="34">
        <v>108240000</v>
      </c>
      <c r="H55" s="19">
        <v>44911</v>
      </c>
      <c r="I55" s="42" t="s">
        <v>342</v>
      </c>
      <c r="J55" s="32" t="s">
        <v>1497</v>
      </c>
      <c r="K55" s="21"/>
      <c r="L55" s="35">
        <v>0</v>
      </c>
      <c r="M55" s="24">
        <v>0</v>
      </c>
      <c r="N55" s="23">
        <v>108240000</v>
      </c>
      <c r="O55" s="37">
        <v>0.85885885885885882</v>
      </c>
      <c r="P55" s="25"/>
      <c r="Q55" s="26"/>
      <c r="R55" s="36"/>
    </row>
    <row r="56" spans="1:18" ht="17.25" customHeight="1" x14ac:dyDescent="0.3">
      <c r="A56" s="33">
        <v>44</v>
      </c>
      <c r="B56" s="17">
        <v>44572</v>
      </c>
      <c r="C56" s="18">
        <v>44574</v>
      </c>
      <c r="D56" s="29" t="s">
        <v>2461</v>
      </c>
      <c r="E56" s="20" t="s">
        <v>94</v>
      </c>
      <c r="F56" s="20" t="s">
        <v>592</v>
      </c>
      <c r="G56" s="34">
        <v>85030000</v>
      </c>
      <c r="H56" s="19">
        <v>44907</v>
      </c>
      <c r="I56" s="42" t="s">
        <v>342</v>
      </c>
      <c r="J56" s="32" t="s">
        <v>1498</v>
      </c>
      <c r="K56" s="21"/>
      <c r="L56" s="35">
        <v>0</v>
      </c>
      <c r="M56" s="24">
        <v>0</v>
      </c>
      <c r="N56" s="23">
        <v>85030000</v>
      </c>
      <c r="O56" s="37">
        <v>0.87087087087087089</v>
      </c>
      <c r="P56" s="25"/>
      <c r="Q56" s="26"/>
      <c r="R56" s="36"/>
    </row>
    <row r="57" spans="1:18" ht="17.25" customHeight="1" x14ac:dyDescent="0.3">
      <c r="A57" s="33">
        <v>45</v>
      </c>
      <c r="B57" s="17">
        <v>44573</v>
      </c>
      <c r="C57" s="18">
        <v>44575</v>
      </c>
      <c r="D57" s="29" t="s">
        <v>2461</v>
      </c>
      <c r="E57" s="20" t="s">
        <v>373</v>
      </c>
      <c r="F57" s="20" t="s">
        <v>593</v>
      </c>
      <c r="G57" s="34">
        <v>99280000</v>
      </c>
      <c r="H57" s="19">
        <v>44918</v>
      </c>
      <c r="I57" s="42" t="s">
        <v>342</v>
      </c>
      <c r="J57" s="32" t="s">
        <v>1499</v>
      </c>
      <c r="K57" s="21"/>
      <c r="L57" s="35">
        <v>0</v>
      </c>
      <c r="M57" s="24">
        <v>0</v>
      </c>
      <c r="N57" s="23">
        <v>99280000</v>
      </c>
      <c r="O57" s="37">
        <v>0.8425655976676385</v>
      </c>
      <c r="P57" s="25"/>
      <c r="Q57" s="26"/>
      <c r="R57" s="36"/>
    </row>
    <row r="58" spans="1:18" ht="17.25" customHeight="1" x14ac:dyDescent="0.3">
      <c r="A58" s="33">
        <v>46</v>
      </c>
      <c r="B58" s="17">
        <v>44574</v>
      </c>
      <c r="C58" s="18">
        <v>44575</v>
      </c>
      <c r="D58" s="29" t="s">
        <v>2461</v>
      </c>
      <c r="E58" s="20" t="s">
        <v>381</v>
      </c>
      <c r="F58" s="20" t="s">
        <v>594</v>
      </c>
      <c r="G58" s="34">
        <v>85030000</v>
      </c>
      <c r="H58" s="19">
        <v>44908</v>
      </c>
      <c r="I58" s="42" t="s">
        <v>342</v>
      </c>
      <c r="J58" s="32" t="s">
        <v>1500</v>
      </c>
      <c r="K58" s="21"/>
      <c r="L58" s="35">
        <v>0</v>
      </c>
      <c r="M58" s="24">
        <v>0</v>
      </c>
      <c r="N58" s="23">
        <v>85030000</v>
      </c>
      <c r="O58" s="37">
        <v>0.86786786786786785</v>
      </c>
      <c r="P58" s="25"/>
      <c r="Q58" s="26"/>
      <c r="R58" s="36"/>
    </row>
    <row r="59" spans="1:18" ht="17.25" customHeight="1" x14ac:dyDescent="0.3">
      <c r="A59" s="33">
        <v>47</v>
      </c>
      <c r="B59" s="17">
        <v>44566</v>
      </c>
      <c r="C59" s="18">
        <v>44567</v>
      </c>
      <c r="D59" s="29" t="s">
        <v>2461</v>
      </c>
      <c r="E59" s="20" t="s">
        <v>358</v>
      </c>
      <c r="F59" s="20" t="s">
        <v>595</v>
      </c>
      <c r="G59" s="34">
        <v>86250000</v>
      </c>
      <c r="H59" s="19">
        <v>44915</v>
      </c>
      <c r="I59" s="42" t="s">
        <v>342</v>
      </c>
      <c r="J59" s="32" t="s">
        <v>1501</v>
      </c>
      <c r="K59" s="21"/>
      <c r="L59" s="35">
        <v>0</v>
      </c>
      <c r="M59" s="24">
        <v>0</v>
      </c>
      <c r="N59" s="23">
        <v>86250000</v>
      </c>
      <c r="O59" s="37">
        <v>0.85344827586206895</v>
      </c>
      <c r="P59" s="25"/>
      <c r="Q59" s="26"/>
      <c r="R59" s="36"/>
    </row>
    <row r="60" spans="1:18" ht="17.25" customHeight="1" x14ac:dyDescent="0.3">
      <c r="A60" s="33">
        <v>48</v>
      </c>
      <c r="B60" s="17">
        <v>44566</v>
      </c>
      <c r="C60" s="18">
        <v>44567</v>
      </c>
      <c r="D60" s="29" t="s">
        <v>2461</v>
      </c>
      <c r="E60" s="20" t="s">
        <v>354</v>
      </c>
      <c r="F60" s="20" t="s">
        <v>596</v>
      </c>
      <c r="G60" s="34">
        <v>126500000</v>
      </c>
      <c r="H60" s="19">
        <v>44803</v>
      </c>
      <c r="I60" s="42" t="s">
        <v>342</v>
      </c>
      <c r="J60" s="32" t="s">
        <v>1502</v>
      </c>
      <c r="K60" s="21"/>
      <c r="L60" s="35">
        <v>0</v>
      </c>
      <c r="M60" s="24">
        <v>36416667</v>
      </c>
      <c r="N60" s="23">
        <v>90083333</v>
      </c>
      <c r="O60" s="37">
        <v>1</v>
      </c>
      <c r="P60" s="25"/>
      <c r="Q60" s="26"/>
      <c r="R60" s="36"/>
    </row>
    <row r="61" spans="1:18" ht="17.25" customHeight="1" x14ac:dyDescent="0.3">
      <c r="A61" s="33">
        <v>49</v>
      </c>
      <c r="B61" s="17">
        <v>44567</v>
      </c>
      <c r="C61" s="18">
        <v>44572</v>
      </c>
      <c r="D61" s="29" t="s">
        <v>2461</v>
      </c>
      <c r="E61" s="20" t="s">
        <v>115</v>
      </c>
      <c r="F61" s="20" t="s">
        <v>597</v>
      </c>
      <c r="G61" s="34">
        <v>87606667</v>
      </c>
      <c r="H61" s="19">
        <v>44915</v>
      </c>
      <c r="I61" s="42" t="s">
        <v>342</v>
      </c>
      <c r="J61" s="32" t="s">
        <v>1503</v>
      </c>
      <c r="K61" s="21"/>
      <c r="L61" s="35">
        <v>0</v>
      </c>
      <c r="M61" s="24">
        <v>0</v>
      </c>
      <c r="N61" s="23">
        <v>87606667</v>
      </c>
      <c r="O61" s="37">
        <v>0.85131195335276966</v>
      </c>
      <c r="P61" s="25"/>
      <c r="Q61" s="26"/>
      <c r="R61" s="36"/>
    </row>
    <row r="62" spans="1:18" ht="17.25" customHeight="1" x14ac:dyDescent="0.3">
      <c r="A62" s="33">
        <v>50</v>
      </c>
      <c r="B62" s="17">
        <v>44566</v>
      </c>
      <c r="C62" s="18">
        <v>44567</v>
      </c>
      <c r="D62" s="29" t="s">
        <v>2461</v>
      </c>
      <c r="E62" s="20" t="s">
        <v>146</v>
      </c>
      <c r="F62" s="20" t="s">
        <v>598</v>
      </c>
      <c r="G62" s="34">
        <v>71070000</v>
      </c>
      <c r="H62" s="19">
        <v>44915</v>
      </c>
      <c r="I62" s="42" t="s">
        <v>342</v>
      </c>
      <c r="J62" s="32" t="s">
        <v>1504</v>
      </c>
      <c r="K62" s="21"/>
      <c r="L62" s="35">
        <v>0</v>
      </c>
      <c r="M62" s="24">
        <v>0</v>
      </c>
      <c r="N62" s="23">
        <v>71070000</v>
      </c>
      <c r="O62" s="37">
        <v>0.85344827586206895</v>
      </c>
      <c r="P62" s="25"/>
      <c r="Q62" s="26"/>
      <c r="R62" s="36"/>
    </row>
    <row r="63" spans="1:18" ht="17.25" customHeight="1" x14ac:dyDescent="0.3">
      <c r="A63" s="33">
        <v>51</v>
      </c>
      <c r="B63" s="17">
        <v>44566</v>
      </c>
      <c r="C63" s="18">
        <v>44573</v>
      </c>
      <c r="D63" s="29" t="s">
        <v>2462</v>
      </c>
      <c r="E63" s="20" t="s">
        <v>503</v>
      </c>
      <c r="F63" s="20" t="s">
        <v>599</v>
      </c>
      <c r="G63" s="34">
        <v>41457500</v>
      </c>
      <c r="H63" s="19">
        <v>44921</v>
      </c>
      <c r="I63" s="42" t="s">
        <v>342</v>
      </c>
      <c r="J63" s="32" t="s">
        <v>1505</v>
      </c>
      <c r="K63" s="21"/>
      <c r="L63" s="35">
        <v>0</v>
      </c>
      <c r="M63" s="24">
        <v>0</v>
      </c>
      <c r="N63" s="23">
        <v>41457500</v>
      </c>
      <c r="O63" s="37">
        <v>0.83620689655172409</v>
      </c>
      <c r="P63" s="25"/>
      <c r="Q63" s="26"/>
      <c r="R63" s="36"/>
    </row>
    <row r="64" spans="1:18" ht="17.25" customHeight="1" x14ac:dyDescent="0.3">
      <c r="A64" s="33">
        <v>52</v>
      </c>
      <c r="B64" s="17">
        <v>44566</v>
      </c>
      <c r="C64" s="18">
        <v>44572</v>
      </c>
      <c r="D64" s="29" t="s">
        <v>2461</v>
      </c>
      <c r="E64" s="20" t="s">
        <v>244</v>
      </c>
      <c r="F64" s="20" t="s">
        <v>600</v>
      </c>
      <c r="G64" s="34">
        <v>88837500</v>
      </c>
      <c r="H64" s="19">
        <v>44920</v>
      </c>
      <c r="I64" s="42" t="s">
        <v>342</v>
      </c>
      <c r="J64" s="32" t="s">
        <v>1506</v>
      </c>
      <c r="K64" s="21"/>
      <c r="L64" s="35">
        <v>0</v>
      </c>
      <c r="M64" s="24">
        <v>0</v>
      </c>
      <c r="N64" s="23">
        <v>88837500</v>
      </c>
      <c r="O64" s="37">
        <v>0.83908045977011492</v>
      </c>
      <c r="P64" s="25"/>
      <c r="Q64" s="26"/>
      <c r="R64" s="36"/>
    </row>
    <row r="65" spans="1:18" ht="17.25" customHeight="1" x14ac:dyDescent="0.3">
      <c r="A65" s="33">
        <v>53</v>
      </c>
      <c r="B65" s="17">
        <v>44566</v>
      </c>
      <c r="C65" s="18">
        <v>44572</v>
      </c>
      <c r="D65" s="29" t="s">
        <v>2461</v>
      </c>
      <c r="E65" s="20" t="s">
        <v>283</v>
      </c>
      <c r="F65" s="20" t="s">
        <v>601</v>
      </c>
      <c r="G65" s="34">
        <v>71070000</v>
      </c>
      <c r="H65" s="19">
        <v>44920</v>
      </c>
      <c r="I65" s="42" t="s">
        <v>342</v>
      </c>
      <c r="J65" s="32" t="s">
        <v>1507</v>
      </c>
      <c r="K65" s="21"/>
      <c r="L65" s="35">
        <v>0</v>
      </c>
      <c r="M65" s="24">
        <v>0</v>
      </c>
      <c r="N65" s="23">
        <v>71070000</v>
      </c>
      <c r="O65" s="37">
        <v>0.83908045977011492</v>
      </c>
      <c r="P65" s="25"/>
      <c r="Q65" s="26"/>
      <c r="R65" s="36"/>
    </row>
    <row r="66" spans="1:18" ht="17.25" customHeight="1" x14ac:dyDescent="0.3">
      <c r="A66" s="33">
        <v>54</v>
      </c>
      <c r="B66" s="17">
        <v>44566</v>
      </c>
      <c r="C66" s="18">
        <v>44572</v>
      </c>
      <c r="D66" s="29" t="s">
        <v>2461</v>
      </c>
      <c r="E66" s="20" t="s">
        <v>26</v>
      </c>
      <c r="F66" s="20" t="s">
        <v>602</v>
      </c>
      <c r="G66" s="34">
        <v>47700000</v>
      </c>
      <c r="H66" s="19">
        <v>44844</v>
      </c>
      <c r="I66" s="42" t="s">
        <v>342</v>
      </c>
      <c r="J66" s="32" t="s">
        <v>1508</v>
      </c>
      <c r="K66" s="21"/>
      <c r="L66" s="35">
        <v>0</v>
      </c>
      <c r="M66" s="24">
        <v>0</v>
      </c>
      <c r="N66" s="23">
        <v>47700000</v>
      </c>
      <c r="O66" s="37">
        <v>1</v>
      </c>
      <c r="P66" s="25"/>
      <c r="Q66" s="26"/>
      <c r="R66" s="36"/>
    </row>
    <row r="67" spans="1:18" ht="17.25" customHeight="1" x14ac:dyDescent="0.3">
      <c r="A67" s="33">
        <v>55</v>
      </c>
      <c r="B67" s="17">
        <v>44568</v>
      </c>
      <c r="C67" s="18">
        <v>44572</v>
      </c>
      <c r="D67" s="29" t="s">
        <v>2462</v>
      </c>
      <c r="E67" s="20" t="s">
        <v>391</v>
      </c>
      <c r="F67" s="20" t="s">
        <v>603</v>
      </c>
      <c r="G67" s="34">
        <v>32890000</v>
      </c>
      <c r="H67" s="19">
        <v>44920</v>
      </c>
      <c r="I67" s="42" t="s">
        <v>342</v>
      </c>
      <c r="J67" s="32" t="s">
        <v>1509</v>
      </c>
      <c r="K67" s="21"/>
      <c r="L67" s="35">
        <v>0</v>
      </c>
      <c r="M67" s="24">
        <v>0</v>
      </c>
      <c r="N67" s="23">
        <v>32890000</v>
      </c>
      <c r="O67" s="37">
        <v>0.83908045977011492</v>
      </c>
      <c r="P67" s="25"/>
      <c r="Q67" s="26"/>
      <c r="R67" s="36"/>
    </row>
    <row r="68" spans="1:18" ht="17.25" customHeight="1" x14ac:dyDescent="0.3">
      <c r="A68" s="33">
        <v>56</v>
      </c>
      <c r="B68" s="17">
        <v>44566</v>
      </c>
      <c r="C68" s="18">
        <v>44568</v>
      </c>
      <c r="D68" s="29" t="s">
        <v>2461</v>
      </c>
      <c r="E68" s="20" t="s">
        <v>1233</v>
      </c>
      <c r="F68" s="20" t="s">
        <v>604</v>
      </c>
      <c r="G68" s="34">
        <v>109250000</v>
      </c>
      <c r="H68" s="19">
        <v>44803</v>
      </c>
      <c r="I68" s="42" t="s">
        <v>342</v>
      </c>
      <c r="J68" s="32" t="s">
        <v>1510</v>
      </c>
      <c r="K68" s="21"/>
      <c r="L68" s="35">
        <v>0</v>
      </c>
      <c r="M68" s="24">
        <v>35150000</v>
      </c>
      <c r="N68" s="23">
        <v>74100000</v>
      </c>
      <c r="O68" s="37">
        <v>1</v>
      </c>
      <c r="P68" s="25"/>
      <c r="Q68" s="26"/>
      <c r="R68" s="36"/>
    </row>
    <row r="69" spans="1:18" ht="17.25" customHeight="1" x14ac:dyDescent="0.3">
      <c r="A69" s="33">
        <v>57</v>
      </c>
      <c r="B69" s="17">
        <v>44567</v>
      </c>
      <c r="C69" s="18">
        <v>44572</v>
      </c>
      <c r="D69" s="29" t="s">
        <v>2461</v>
      </c>
      <c r="E69" s="20" t="s">
        <v>15</v>
      </c>
      <c r="F69" s="20" t="s">
        <v>605</v>
      </c>
      <c r="G69" s="34">
        <v>73600000</v>
      </c>
      <c r="H69" s="19">
        <v>44920</v>
      </c>
      <c r="I69" s="42" t="s">
        <v>342</v>
      </c>
      <c r="J69" s="32" t="s">
        <v>1511</v>
      </c>
      <c r="K69" s="21"/>
      <c r="L69" s="35">
        <v>0</v>
      </c>
      <c r="M69" s="24">
        <v>0</v>
      </c>
      <c r="N69" s="23">
        <v>73600000</v>
      </c>
      <c r="O69" s="37">
        <v>0.83908045977011492</v>
      </c>
      <c r="P69" s="25"/>
      <c r="Q69" s="26"/>
      <c r="R69" s="36"/>
    </row>
    <row r="70" spans="1:18" ht="17.25" customHeight="1" x14ac:dyDescent="0.3">
      <c r="A70" s="33">
        <v>58</v>
      </c>
      <c r="B70" s="17">
        <v>44566</v>
      </c>
      <c r="C70" s="18">
        <v>44575</v>
      </c>
      <c r="D70" s="29" t="s">
        <v>2461</v>
      </c>
      <c r="E70" s="20" t="s">
        <v>510</v>
      </c>
      <c r="F70" s="20" t="s">
        <v>606</v>
      </c>
      <c r="G70" s="34">
        <v>82915000</v>
      </c>
      <c r="H70" s="19">
        <v>44923</v>
      </c>
      <c r="I70" s="42" t="s">
        <v>342</v>
      </c>
      <c r="J70" s="32" t="s">
        <v>1512</v>
      </c>
      <c r="K70" s="21"/>
      <c r="L70" s="35">
        <v>0</v>
      </c>
      <c r="M70" s="24">
        <v>0</v>
      </c>
      <c r="N70" s="23">
        <v>82915000</v>
      </c>
      <c r="O70" s="37">
        <v>0.83045977011494254</v>
      </c>
      <c r="P70" s="25"/>
      <c r="Q70" s="26"/>
      <c r="R70" s="36"/>
    </row>
    <row r="71" spans="1:18" ht="17.25" customHeight="1" x14ac:dyDescent="0.3">
      <c r="A71" s="33">
        <v>59</v>
      </c>
      <c r="B71" s="17">
        <v>44567</v>
      </c>
      <c r="C71" s="18">
        <v>44568</v>
      </c>
      <c r="D71" s="29" t="s">
        <v>2461</v>
      </c>
      <c r="E71" s="20" t="s">
        <v>14</v>
      </c>
      <c r="F71" s="20" t="s">
        <v>607</v>
      </c>
      <c r="G71" s="34">
        <v>109250000</v>
      </c>
      <c r="H71" s="19">
        <v>44916</v>
      </c>
      <c r="I71" s="42" t="s">
        <v>342</v>
      </c>
      <c r="J71" s="32" t="s">
        <v>1513</v>
      </c>
      <c r="K71" s="21"/>
      <c r="L71" s="35">
        <v>0</v>
      </c>
      <c r="M71" s="24">
        <v>0</v>
      </c>
      <c r="N71" s="23">
        <v>109250000</v>
      </c>
      <c r="O71" s="37">
        <v>0.85057471264367812</v>
      </c>
      <c r="P71" s="25"/>
      <c r="Q71" s="26"/>
      <c r="R71" s="36"/>
    </row>
    <row r="72" spans="1:18" ht="17.25" customHeight="1" x14ac:dyDescent="0.3">
      <c r="A72" s="33">
        <v>60</v>
      </c>
      <c r="B72" s="17">
        <v>44567</v>
      </c>
      <c r="C72" s="18">
        <v>44568</v>
      </c>
      <c r="D72" s="29" t="s">
        <v>2462</v>
      </c>
      <c r="E72" s="20" t="s">
        <v>2364</v>
      </c>
      <c r="F72" s="20" t="s">
        <v>608</v>
      </c>
      <c r="G72" s="34">
        <v>47380000</v>
      </c>
      <c r="H72" s="19">
        <v>44916</v>
      </c>
      <c r="I72" s="42" t="s">
        <v>342</v>
      </c>
      <c r="J72" s="32" t="s">
        <v>1514</v>
      </c>
      <c r="K72" s="21"/>
      <c r="L72" s="35">
        <v>0</v>
      </c>
      <c r="M72" s="24">
        <v>0</v>
      </c>
      <c r="N72" s="23">
        <v>47380000</v>
      </c>
      <c r="O72" s="37">
        <v>0.85057471264367812</v>
      </c>
      <c r="P72" s="25"/>
      <c r="Q72" s="26"/>
      <c r="R72" s="36"/>
    </row>
    <row r="73" spans="1:18" ht="17.25" customHeight="1" x14ac:dyDescent="0.3">
      <c r="A73" s="33">
        <v>61</v>
      </c>
      <c r="B73" s="17">
        <v>44567</v>
      </c>
      <c r="C73" s="18">
        <v>44568</v>
      </c>
      <c r="D73" s="29" t="s">
        <v>2461</v>
      </c>
      <c r="E73" s="20" t="s">
        <v>420</v>
      </c>
      <c r="F73" s="20" t="s">
        <v>609</v>
      </c>
      <c r="G73" s="34">
        <v>75900000</v>
      </c>
      <c r="H73" s="19">
        <v>44916</v>
      </c>
      <c r="I73" s="42" t="s">
        <v>342</v>
      </c>
      <c r="J73" s="32" t="s">
        <v>1515</v>
      </c>
      <c r="K73" s="21"/>
      <c r="L73" s="35">
        <v>0</v>
      </c>
      <c r="M73" s="24">
        <v>0</v>
      </c>
      <c r="N73" s="23">
        <v>75900000</v>
      </c>
      <c r="O73" s="37">
        <v>0.85057471264367812</v>
      </c>
      <c r="P73" s="25"/>
      <c r="Q73" s="26"/>
      <c r="R73" s="36"/>
    </row>
    <row r="74" spans="1:18" ht="17.25" customHeight="1" x14ac:dyDescent="0.3">
      <c r="A74" s="33">
        <v>62</v>
      </c>
      <c r="B74" s="17">
        <v>44567</v>
      </c>
      <c r="C74" s="18">
        <v>44568</v>
      </c>
      <c r="D74" s="29" t="s">
        <v>2461</v>
      </c>
      <c r="E74" s="20" t="s">
        <v>76</v>
      </c>
      <c r="F74" s="20" t="s">
        <v>610</v>
      </c>
      <c r="G74" s="34">
        <v>82915000</v>
      </c>
      <c r="H74" s="19">
        <v>44916</v>
      </c>
      <c r="I74" s="42" t="s">
        <v>342</v>
      </c>
      <c r="J74" s="32" t="s">
        <v>1516</v>
      </c>
      <c r="K74" s="21"/>
      <c r="L74" s="35">
        <v>0</v>
      </c>
      <c r="M74" s="24">
        <v>0</v>
      </c>
      <c r="N74" s="23">
        <v>82915000</v>
      </c>
      <c r="O74" s="37">
        <v>0.85057471264367812</v>
      </c>
      <c r="P74" s="25"/>
      <c r="Q74" s="26"/>
      <c r="R74" s="36"/>
    </row>
    <row r="75" spans="1:18" ht="17.25" customHeight="1" x14ac:dyDescent="0.3">
      <c r="A75" s="33">
        <v>63</v>
      </c>
      <c r="B75" s="17">
        <v>44566</v>
      </c>
      <c r="C75" s="18">
        <v>44572</v>
      </c>
      <c r="D75" s="29" t="s">
        <v>2461</v>
      </c>
      <c r="E75" s="20" t="s">
        <v>107</v>
      </c>
      <c r="F75" s="20" t="s">
        <v>611</v>
      </c>
      <c r="G75" s="34">
        <v>82915000</v>
      </c>
      <c r="H75" s="19">
        <v>44920</v>
      </c>
      <c r="I75" s="42" t="s">
        <v>342</v>
      </c>
      <c r="J75" s="32" t="s">
        <v>1517</v>
      </c>
      <c r="K75" s="21"/>
      <c r="L75" s="35">
        <v>0</v>
      </c>
      <c r="M75" s="24">
        <v>0</v>
      </c>
      <c r="N75" s="23">
        <v>82915000</v>
      </c>
      <c r="O75" s="37">
        <v>0.83908045977011492</v>
      </c>
      <c r="P75" s="25"/>
      <c r="Q75" s="26"/>
      <c r="R75" s="36"/>
    </row>
    <row r="76" spans="1:18" ht="17.25" customHeight="1" x14ac:dyDescent="0.3">
      <c r="A76" s="33">
        <v>64</v>
      </c>
      <c r="B76" s="17">
        <v>44567</v>
      </c>
      <c r="C76" s="18">
        <v>44568</v>
      </c>
      <c r="D76" s="29" t="s">
        <v>2461</v>
      </c>
      <c r="E76" s="20" t="s">
        <v>1234</v>
      </c>
      <c r="F76" s="20" t="s">
        <v>612</v>
      </c>
      <c r="G76" s="34">
        <v>109250000</v>
      </c>
      <c r="H76" s="19">
        <v>44799</v>
      </c>
      <c r="I76" s="42" t="s">
        <v>342</v>
      </c>
      <c r="J76" s="32" t="s">
        <v>1518</v>
      </c>
      <c r="K76" s="21"/>
      <c r="L76" s="35">
        <v>0</v>
      </c>
      <c r="M76" s="24">
        <v>36416667</v>
      </c>
      <c r="N76" s="23">
        <v>72833333</v>
      </c>
      <c r="O76" s="37">
        <v>1</v>
      </c>
      <c r="P76" s="25"/>
      <c r="Q76" s="26"/>
      <c r="R76" s="36"/>
    </row>
    <row r="77" spans="1:18" ht="17.25" customHeight="1" x14ac:dyDescent="0.3">
      <c r="A77" s="33">
        <v>65</v>
      </c>
      <c r="B77" s="17">
        <v>44568</v>
      </c>
      <c r="C77" s="18">
        <v>44572</v>
      </c>
      <c r="D77" s="29" t="s">
        <v>2461</v>
      </c>
      <c r="E77" s="20" t="s">
        <v>516</v>
      </c>
      <c r="F77" s="20" t="s">
        <v>613</v>
      </c>
      <c r="G77" s="34">
        <v>73600000</v>
      </c>
      <c r="H77" s="19">
        <v>44920</v>
      </c>
      <c r="I77" s="42" t="s">
        <v>342</v>
      </c>
      <c r="J77" s="32" t="s">
        <v>1519</v>
      </c>
      <c r="K77" s="21"/>
      <c r="L77" s="35">
        <v>0</v>
      </c>
      <c r="M77" s="24">
        <v>0</v>
      </c>
      <c r="N77" s="23">
        <v>73600000</v>
      </c>
      <c r="O77" s="37">
        <v>0.83908045977011492</v>
      </c>
      <c r="P77" s="25"/>
      <c r="Q77" s="26"/>
      <c r="R77" s="36"/>
    </row>
    <row r="78" spans="1:18" ht="17.25" customHeight="1" x14ac:dyDescent="0.3">
      <c r="A78" s="33">
        <v>66</v>
      </c>
      <c r="B78" s="17">
        <v>44568</v>
      </c>
      <c r="C78" s="18">
        <v>44572</v>
      </c>
      <c r="D78" s="29" t="s">
        <v>2461</v>
      </c>
      <c r="E78" s="20" t="s">
        <v>396</v>
      </c>
      <c r="F78" s="20" t="s">
        <v>614</v>
      </c>
      <c r="G78" s="34">
        <v>82915000</v>
      </c>
      <c r="H78" s="19">
        <v>44920</v>
      </c>
      <c r="I78" s="42" t="s">
        <v>342</v>
      </c>
      <c r="J78" s="32" t="s">
        <v>1520</v>
      </c>
      <c r="K78" s="21"/>
      <c r="L78" s="35">
        <v>0</v>
      </c>
      <c r="M78" s="24">
        <v>0</v>
      </c>
      <c r="N78" s="23">
        <v>82915000</v>
      </c>
      <c r="O78" s="37">
        <v>0.83908045977011492</v>
      </c>
      <c r="P78" s="25"/>
      <c r="Q78" s="26"/>
      <c r="R78" s="36"/>
    </row>
    <row r="79" spans="1:18" ht="17.25" customHeight="1" x14ac:dyDescent="0.3">
      <c r="A79" s="33">
        <v>67</v>
      </c>
      <c r="B79" s="17">
        <v>44566</v>
      </c>
      <c r="C79" s="18">
        <v>44568</v>
      </c>
      <c r="D79" s="29" t="s">
        <v>2461</v>
      </c>
      <c r="E79" s="20" t="s">
        <v>2930</v>
      </c>
      <c r="F79" s="20" t="s">
        <v>615</v>
      </c>
      <c r="G79" s="34">
        <v>89700000</v>
      </c>
      <c r="H79" s="19">
        <v>44916</v>
      </c>
      <c r="I79" s="42" t="s">
        <v>342</v>
      </c>
      <c r="J79" s="32" t="s">
        <v>1520</v>
      </c>
      <c r="K79" s="21"/>
      <c r="L79" s="35">
        <v>0</v>
      </c>
      <c r="M79" s="24">
        <v>0</v>
      </c>
      <c r="N79" s="23">
        <v>89700000</v>
      </c>
      <c r="O79" s="37">
        <v>0.85057471264367812</v>
      </c>
      <c r="P79" s="25"/>
      <c r="Q79" s="26"/>
      <c r="R79" s="36"/>
    </row>
    <row r="80" spans="1:18" ht="17.25" customHeight="1" x14ac:dyDescent="0.3">
      <c r="A80" s="33">
        <v>68</v>
      </c>
      <c r="B80" s="17">
        <v>44567</v>
      </c>
      <c r="C80" s="18">
        <v>44572</v>
      </c>
      <c r="D80" s="29" t="s">
        <v>2461</v>
      </c>
      <c r="E80" s="20" t="s">
        <v>1235</v>
      </c>
      <c r="F80" s="20" t="s">
        <v>616</v>
      </c>
      <c r="G80" s="34">
        <v>109250000</v>
      </c>
      <c r="H80" s="19">
        <v>44920</v>
      </c>
      <c r="I80" s="42" t="s">
        <v>342</v>
      </c>
      <c r="J80" s="32" t="s">
        <v>1521</v>
      </c>
      <c r="K80" s="21"/>
      <c r="L80" s="35">
        <v>0</v>
      </c>
      <c r="M80" s="24">
        <v>0</v>
      </c>
      <c r="N80" s="23">
        <v>109250000</v>
      </c>
      <c r="O80" s="37">
        <v>0.83908045977011492</v>
      </c>
      <c r="P80" s="25"/>
      <c r="Q80" s="26"/>
      <c r="R80" s="36"/>
    </row>
    <row r="81" spans="1:18" ht="17.25" customHeight="1" x14ac:dyDescent="0.3">
      <c r="A81" s="33">
        <v>69</v>
      </c>
      <c r="B81" s="17">
        <v>44566</v>
      </c>
      <c r="C81" s="18">
        <v>44568</v>
      </c>
      <c r="D81" s="29" t="s">
        <v>2461</v>
      </c>
      <c r="E81" s="20" t="s">
        <v>61</v>
      </c>
      <c r="F81" s="20" t="s">
        <v>617</v>
      </c>
      <c r="G81" s="34">
        <v>82915000</v>
      </c>
      <c r="H81" s="19">
        <v>44834</v>
      </c>
      <c r="I81" s="42" t="s">
        <v>342</v>
      </c>
      <c r="J81" s="32" t="s">
        <v>1522</v>
      </c>
      <c r="K81" s="21"/>
      <c r="L81" s="35">
        <v>0</v>
      </c>
      <c r="M81" s="24">
        <v>19467000</v>
      </c>
      <c r="N81" s="23">
        <v>63448000</v>
      </c>
      <c r="O81" s="37">
        <v>1</v>
      </c>
      <c r="P81" s="25"/>
      <c r="Q81" s="26"/>
      <c r="R81" s="36"/>
    </row>
    <row r="82" spans="1:18" ht="17.25" customHeight="1" x14ac:dyDescent="0.3">
      <c r="A82" s="33">
        <v>70</v>
      </c>
      <c r="B82" s="17">
        <v>44568</v>
      </c>
      <c r="C82" s="18">
        <v>44572</v>
      </c>
      <c r="D82" s="29" t="s">
        <v>2461</v>
      </c>
      <c r="E82" s="20" t="s">
        <v>426</v>
      </c>
      <c r="F82" s="20" t="s">
        <v>618</v>
      </c>
      <c r="G82" s="34">
        <v>82915000</v>
      </c>
      <c r="H82" s="19">
        <v>44834</v>
      </c>
      <c r="I82" s="42" t="s">
        <v>342</v>
      </c>
      <c r="J82" s="32" t="s">
        <v>1523</v>
      </c>
      <c r="K82" s="21"/>
      <c r="L82" s="35">
        <v>0</v>
      </c>
      <c r="M82" s="24">
        <v>20428333</v>
      </c>
      <c r="N82" s="23">
        <v>62486667</v>
      </c>
      <c r="O82" s="37">
        <v>1</v>
      </c>
      <c r="P82" s="25"/>
      <c r="Q82" s="26"/>
      <c r="R82" s="36"/>
    </row>
    <row r="83" spans="1:18" ht="17.25" customHeight="1" x14ac:dyDescent="0.3">
      <c r="A83" s="33">
        <v>71</v>
      </c>
      <c r="B83" s="17">
        <v>44568</v>
      </c>
      <c r="C83" s="18">
        <v>44572</v>
      </c>
      <c r="D83" s="29" t="s">
        <v>2461</v>
      </c>
      <c r="E83" s="20" t="s">
        <v>518</v>
      </c>
      <c r="F83" s="20" t="s">
        <v>619</v>
      </c>
      <c r="G83" s="34">
        <v>39046000</v>
      </c>
      <c r="H83" s="19">
        <v>44783</v>
      </c>
      <c r="I83" s="42" t="s">
        <v>342</v>
      </c>
      <c r="J83" s="32" t="s">
        <v>1524</v>
      </c>
      <c r="K83" s="21"/>
      <c r="L83" s="35">
        <v>0</v>
      </c>
      <c r="M83" s="24">
        <v>0</v>
      </c>
      <c r="N83" s="23">
        <v>39046000</v>
      </c>
      <c r="O83" s="37">
        <v>1</v>
      </c>
      <c r="P83" s="25"/>
      <c r="Q83" s="26"/>
      <c r="R83" s="36"/>
    </row>
    <row r="84" spans="1:18" ht="17.25" customHeight="1" x14ac:dyDescent="0.3">
      <c r="A84" s="33">
        <v>72</v>
      </c>
      <c r="B84" s="17">
        <v>44566</v>
      </c>
      <c r="C84" s="18">
        <v>44572</v>
      </c>
      <c r="D84" s="29" t="s">
        <v>2461</v>
      </c>
      <c r="E84" s="20" t="s">
        <v>494</v>
      </c>
      <c r="F84" s="20" t="s">
        <v>620</v>
      </c>
      <c r="G84" s="34">
        <v>71070000</v>
      </c>
      <c r="H84" s="19">
        <v>44920</v>
      </c>
      <c r="I84" s="42" t="s">
        <v>342</v>
      </c>
      <c r="J84" s="32" t="s">
        <v>1525</v>
      </c>
      <c r="K84" s="21"/>
      <c r="L84" s="35">
        <v>0</v>
      </c>
      <c r="M84" s="24">
        <v>0</v>
      </c>
      <c r="N84" s="23">
        <v>71070000</v>
      </c>
      <c r="O84" s="37">
        <v>0.83908045977011492</v>
      </c>
      <c r="P84" s="25"/>
      <c r="Q84" s="26"/>
      <c r="R84" s="36"/>
    </row>
    <row r="85" spans="1:18" ht="17.25" customHeight="1" x14ac:dyDescent="0.3">
      <c r="A85" s="33">
        <v>73</v>
      </c>
      <c r="B85" s="17">
        <v>44568</v>
      </c>
      <c r="C85" s="18">
        <v>44572</v>
      </c>
      <c r="D85" s="29" t="s">
        <v>2461</v>
      </c>
      <c r="E85" s="20" t="s">
        <v>380</v>
      </c>
      <c r="F85" s="20" t="s">
        <v>621</v>
      </c>
      <c r="G85" s="34">
        <v>82915000</v>
      </c>
      <c r="H85" s="19">
        <v>44920</v>
      </c>
      <c r="I85" s="42" t="s">
        <v>342</v>
      </c>
      <c r="J85" s="32" t="s">
        <v>1526</v>
      </c>
      <c r="K85" s="21"/>
      <c r="L85" s="35">
        <v>0</v>
      </c>
      <c r="M85" s="24">
        <v>0</v>
      </c>
      <c r="N85" s="23">
        <v>82915000</v>
      </c>
      <c r="O85" s="37">
        <v>0.83908045977011492</v>
      </c>
      <c r="P85" s="25"/>
      <c r="Q85" s="26"/>
      <c r="R85" s="36"/>
    </row>
    <row r="86" spans="1:18" ht="17.25" customHeight="1" x14ac:dyDescent="0.3">
      <c r="A86" s="33">
        <v>74</v>
      </c>
      <c r="B86" s="17">
        <v>44568</v>
      </c>
      <c r="C86" s="18">
        <v>44572</v>
      </c>
      <c r="D86" s="29" t="s">
        <v>2461</v>
      </c>
      <c r="E86" s="20" t="s">
        <v>312</v>
      </c>
      <c r="F86" s="20" t="s">
        <v>622</v>
      </c>
      <c r="G86" s="34">
        <v>82915000</v>
      </c>
      <c r="H86" s="19">
        <v>44920</v>
      </c>
      <c r="I86" s="42" t="s">
        <v>342</v>
      </c>
      <c r="J86" s="32" t="s">
        <v>1527</v>
      </c>
      <c r="K86" s="21"/>
      <c r="L86" s="35">
        <v>0</v>
      </c>
      <c r="M86" s="24">
        <v>0</v>
      </c>
      <c r="N86" s="23">
        <v>82915000</v>
      </c>
      <c r="O86" s="37">
        <v>0.83908045977011492</v>
      </c>
      <c r="P86" s="25"/>
      <c r="Q86" s="26"/>
      <c r="R86" s="36"/>
    </row>
    <row r="87" spans="1:18" ht="17.25" customHeight="1" x14ac:dyDescent="0.3">
      <c r="A87" s="33">
        <v>75</v>
      </c>
      <c r="B87" s="17">
        <v>44566</v>
      </c>
      <c r="C87" s="18">
        <v>44572</v>
      </c>
      <c r="D87" s="29" t="s">
        <v>2461</v>
      </c>
      <c r="E87" s="20" t="s">
        <v>1236</v>
      </c>
      <c r="F87" s="20" t="s">
        <v>623</v>
      </c>
      <c r="G87" s="34">
        <v>41440000</v>
      </c>
      <c r="H87" s="19">
        <v>44833</v>
      </c>
      <c r="I87" s="42" t="s">
        <v>342</v>
      </c>
      <c r="J87" s="32" t="s">
        <v>1528</v>
      </c>
      <c r="K87" s="21">
        <v>1</v>
      </c>
      <c r="L87" s="35">
        <v>9669333</v>
      </c>
      <c r="M87" s="24">
        <v>0</v>
      </c>
      <c r="N87" s="23">
        <v>51109333</v>
      </c>
      <c r="O87" s="37">
        <v>1</v>
      </c>
      <c r="P87" s="25"/>
      <c r="Q87" s="26"/>
      <c r="R87" s="36"/>
    </row>
    <row r="88" spans="1:18" ht="17.25" customHeight="1" x14ac:dyDescent="0.3">
      <c r="A88" s="33">
        <v>76</v>
      </c>
      <c r="B88" s="17">
        <v>44566</v>
      </c>
      <c r="C88" s="18">
        <v>44568</v>
      </c>
      <c r="D88" s="29" t="s">
        <v>2461</v>
      </c>
      <c r="E88" s="20" t="s">
        <v>216</v>
      </c>
      <c r="F88" s="20" t="s">
        <v>624</v>
      </c>
      <c r="G88" s="34">
        <v>106605000</v>
      </c>
      <c r="H88" s="19">
        <v>44916</v>
      </c>
      <c r="I88" s="42" t="s">
        <v>342</v>
      </c>
      <c r="J88" s="32" t="s">
        <v>1529</v>
      </c>
      <c r="K88" s="21"/>
      <c r="L88" s="35">
        <v>0</v>
      </c>
      <c r="M88" s="24">
        <v>0</v>
      </c>
      <c r="N88" s="23">
        <v>106605000</v>
      </c>
      <c r="O88" s="37">
        <v>0.85057471264367812</v>
      </c>
      <c r="P88" s="25"/>
      <c r="Q88" s="26"/>
      <c r="R88" s="36"/>
    </row>
    <row r="89" spans="1:18" ht="17.25" customHeight="1" x14ac:dyDescent="0.3">
      <c r="A89" s="33">
        <v>77</v>
      </c>
      <c r="B89" s="17">
        <v>44566</v>
      </c>
      <c r="C89" s="18">
        <v>44568</v>
      </c>
      <c r="D89" s="29" t="s">
        <v>2461</v>
      </c>
      <c r="E89" s="20" t="s">
        <v>441</v>
      </c>
      <c r="F89" s="20" t="s">
        <v>625</v>
      </c>
      <c r="G89" s="34">
        <v>80752000</v>
      </c>
      <c r="H89" s="19">
        <v>44907</v>
      </c>
      <c r="I89" s="42" t="s">
        <v>342</v>
      </c>
      <c r="J89" s="32" t="s">
        <v>1530</v>
      </c>
      <c r="K89" s="21"/>
      <c r="L89" s="35">
        <v>0</v>
      </c>
      <c r="M89" s="24">
        <v>0</v>
      </c>
      <c r="N89" s="23">
        <v>80752000</v>
      </c>
      <c r="O89" s="37">
        <v>0.87315634218289084</v>
      </c>
      <c r="P89" s="25"/>
      <c r="Q89" s="26"/>
      <c r="R89" s="36"/>
    </row>
    <row r="90" spans="1:18" ht="17.25" customHeight="1" x14ac:dyDescent="0.3">
      <c r="A90" s="33">
        <v>78</v>
      </c>
      <c r="B90" s="17">
        <v>44566</v>
      </c>
      <c r="C90" s="18">
        <v>44568</v>
      </c>
      <c r="D90" s="29" t="s">
        <v>2461</v>
      </c>
      <c r="E90" s="20" t="s">
        <v>67</v>
      </c>
      <c r="F90" s="20" t="s">
        <v>512</v>
      </c>
      <c r="G90" s="34">
        <v>128700000</v>
      </c>
      <c r="H90" s="19">
        <v>44922</v>
      </c>
      <c r="I90" s="42" t="s">
        <v>342</v>
      </c>
      <c r="J90" s="32" t="s">
        <v>1531</v>
      </c>
      <c r="K90" s="21"/>
      <c r="L90" s="35">
        <v>0</v>
      </c>
      <c r="M90" s="24">
        <v>0</v>
      </c>
      <c r="N90" s="23">
        <v>128700000</v>
      </c>
      <c r="O90" s="37">
        <v>0.83615819209039544</v>
      </c>
      <c r="P90" s="25"/>
      <c r="Q90" s="26"/>
      <c r="R90" s="36"/>
    </row>
    <row r="91" spans="1:18" ht="17.25" customHeight="1" x14ac:dyDescent="0.3">
      <c r="A91" s="33">
        <v>79</v>
      </c>
      <c r="B91" s="17">
        <v>44566</v>
      </c>
      <c r="C91" s="18">
        <v>44568</v>
      </c>
      <c r="D91" s="29" t="s">
        <v>2461</v>
      </c>
      <c r="E91" s="20" t="s">
        <v>2474</v>
      </c>
      <c r="F91" s="20" t="s">
        <v>626</v>
      </c>
      <c r="G91" s="34">
        <v>132250000</v>
      </c>
      <c r="H91" s="19">
        <v>44916</v>
      </c>
      <c r="I91" s="42" t="s">
        <v>342</v>
      </c>
      <c r="J91" s="32" t="s">
        <v>1532</v>
      </c>
      <c r="K91" s="21"/>
      <c r="L91" s="35">
        <v>0</v>
      </c>
      <c r="M91" s="24">
        <v>0</v>
      </c>
      <c r="N91" s="23">
        <v>132250000</v>
      </c>
      <c r="O91" s="37">
        <v>0.85057471264367812</v>
      </c>
      <c r="P91" s="25"/>
      <c r="Q91" s="26"/>
      <c r="R91" s="36"/>
    </row>
    <row r="92" spans="1:18" ht="17.25" customHeight="1" x14ac:dyDescent="0.3">
      <c r="A92" s="33">
        <v>80</v>
      </c>
      <c r="B92" s="17">
        <v>44566</v>
      </c>
      <c r="C92" s="18">
        <v>44572</v>
      </c>
      <c r="D92" s="29" t="s">
        <v>2461</v>
      </c>
      <c r="E92" s="20" t="s">
        <v>261</v>
      </c>
      <c r="F92" s="20" t="s">
        <v>627</v>
      </c>
      <c r="G92" s="34">
        <v>69525000</v>
      </c>
      <c r="H92" s="19">
        <v>44844</v>
      </c>
      <c r="I92" s="42" t="s">
        <v>342</v>
      </c>
      <c r="J92" s="32" t="s">
        <v>1533</v>
      </c>
      <c r="K92" s="21"/>
      <c r="L92" s="35">
        <v>0</v>
      </c>
      <c r="M92" s="24">
        <v>0</v>
      </c>
      <c r="N92" s="23">
        <v>69525000</v>
      </c>
      <c r="O92" s="37">
        <v>1</v>
      </c>
      <c r="P92" s="25"/>
      <c r="Q92" s="26"/>
      <c r="R92" s="36"/>
    </row>
    <row r="93" spans="1:18" ht="17.25" customHeight="1" x14ac:dyDescent="0.3">
      <c r="A93" s="33">
        <v>81</v>
      </c>
      <c r="B93" s="17">
        <v>44566</v>
      </c>
      <c r="C93" s="18">
        <v>44572</v>
      </c>
      <c r="D93" s="29" t="s">
        <v>2461</v>
      </c>
      <c r="E93" s="20" t="s">
        <v>188</v>
      </c>
      <c r="F93" s="20" t="s">
        <v>628</v>
      </c>
      <c r="G93" s="34">
        <v>83430000</v>
      </c>
      <c r="H93" s="19">
        <v>44925</v>
      </c>
      <c r="I93" s="42" t="s">
        <v>342</v>
      </c>
      <c r="J93" s="32" t="s">
        <v>1534</v>
      </c>
      <c r="K93" s="21"/>
      <c r="L93" s="35">
        <v>24720000</v>
      </c>
      <c r="M93" s="24">
        <v>0</v>
      </c>
      <c r="N93" s="23">
        <v>108150000</v>
      </c>
      <c r="O93" s="37">
        <v>0.82719546742209626</v>
      </c>
      <c r="P93" s="25"/>
      <c r="Q93" s="26"/>
      <c r="R93" s="36"/>
    </row>
    <row r="94" spans="1:18" ht="17.25" customHeight="1" x14ac:dyDescent="0.3">
      <c r="A94" s="33">
        <v>82</v>
      </c>
      <c r="B94" s="17">
        <v>44566</v>
      </c>
      <c r="C94" s="18">
        <v>44572</v>
      </c>
      <c r="D94" s="29" t="s">
        <v>2461</v>
      </c>
      <c r="E94" s="20" t="s">
        <v>1237</v>
      </c>
      <c r="F94" s="20" t="s">
        <v>629</v>
      </c>
      <c r="G94" s="34">
        <v>47700000</v>
      </c>
      <c r="H94" s="19">
        <v>44844</v>
      </c>
      <c r="I94" s="42" t="s">
        <v>342</v>
      </c>
      <c r="J94" s="32" t="s">
        <v>1535</v>
      </c>
      <c r="K94" s="21"/>
      <c r="L94" s="35">
        <v>0</v>
      </c>
      <c r="M94" s="24">
        <v>0</v>
      </c>
      <c r="N94" s="23">
        <v>47700000</v>
      </c>
      <c r="O94" s="37">
        <v>1</v>
      </c>
      <c r="P94" s="25"/>
      <c r="Q94" s="26"/>
      <c r="R94" s="36"/>
    </row>
    <row r="95" spans="1:18" ht="17.25" customHeight="1" x14ac:dyDescent="0.3">
      <c r="A95" s="33">
        <v>83</v>
      </c>
      <c r="B95" s="17">
        <v>44566</v>
      </c>
      <c r="C95" s="18">
        <v>44572</v>
      </c>
      <c r="D95" s="29" t="s">
        <v>2461</v>
      </c>
      <c r="E95" s="20" t="s">
        <v>62</v>
      </c>
      <c r="F95" s="20" t="s">
        <v>630</v>
      </c>
      <c r="G95" s="34">
        <v>55620000</v>
      </c>
      <c r="H95" s="19">
        <v>44844</v>
      </c>
      <c r="I95" s="42" t="s">
        <v>342</v>
      </c>
      <c r="J95" s="32" t="s">
        <v>1536</v>
      </c>
      <c r="K95" s="21"/>
      <c r="L95" s="35">
        <v>0</v>
      </c>
      <c r="M95" s="24">
        <v>0</v>
      </c>
      <c r="N95" s="23">
        <v>55620000</v>
      </c>
      <c r="O95" s="37">
        <v>1</v>
      </c>
      <c r="P95" s="25"/>
      <c r="Q95" s="26"/>
      <c r="R95" s="36"/>
    </row>
    <row r="96" spans="1:18" ht="17.25" customHeight="1" x14ac:dyDescent="0.3">
      <c r="A96" s="33">
        <v>84</v>
      </c>
      <c r="B96" s="17">
        <v>44566</v>
      </c>
      <c r="C96" s="18">
        <v>44572</v>
      </c>
      <c r="D96" s="29" t="s">
        <v>2461</v>
      </c>
      <c r="E96" s="20" t="s">
        <v>27</v>
      </c>
      <c r="F96" s="20" t="s">
        <v>631</v>
      </c>
      <c r="G96" s="34">
        <v>55620000</v>
      </c>
      <c r="H96" s="19">
        <v>44844</v>
      </c>
      <c r="I96" s="42" t="s">
        <v>342</v>
      </c>
      <c r="J96" s="32" t="s">
        <v>1537</v>
      </c>
      <c r="K96" s="21"/>
      <c r="L96" s="35">
        <v>0</v>
      </c>
      <c r="M96" s="24">
        <v>0</v>
      </c>
      <c r="N96" s="23">
        <v>55620000</v>
      </c>
      <c r="O96" s="37">
        <v>1</v>
      </c>
      <c r="P96" s="25"/>
      <c r="Q96" s="26"/>
      <c r="R96" s="36"/>
    </row>
    <row r="97" spans="1:18" ht="17.25" customHeight="1" x14ac:dyDescent="0.3">
      <c r="A97" s="33">
        <v>85</v>
      </c>
      <c r="B97" s="17">
        <v>44566</v>
      </c>
      <c r="C97" s="18">
        <v>44568</v>
      </c>
      <c r="D97" s="29" t="s">
        <v>2461</v>
      </c>
      <c r="E97" s="20" t="s">
        <v>2365</v>
      </c>
      <c r="F97" s="20" t="s">
        <v>632</v>
      </c>
      <c r="G97" s="34">
        <v>71070000</v>
      </c>
      <c r="H97" s="19">
        <v>44916</v>
      </c>
      <c r="I97" s="42" t="s">
        <v>342</v>
      </c>
      <c r="J97" s="32" t="s">
        <v>1538</v>
      </c>
      <c r="K97" s="21"/>
      <c r="L97" s="35">
        <v>0</v>
      </c>
      <c r="M97" s="24">
        <v>0</v>
      </c>
      <c r="N97" s="23">
        <v>71070000</v>
      </c>
      <c r="O97" s="37">
        <v>0.85057471264367812</v>
      </c>
      <c r="P97" s="25"/>
      <c r="Q97" s="26"/>
      <c r="R97" s="36"/>
    </row>
    <row r="98" spans="1:18" ht="17.25" customHeight="1" x14ac:dyDescent="0.3">
      <c r="A98" s="33">
        <v>86</v>
      </c>
      <c r="B98" s="17">
        <v>44566</v>
      </c>
      <c r="C98" s="18">
        <v>44567</v>
      </c>
      <c r="D98" s="29" t="s">
        <v>2461</v>
      </c>
      <c r="E98" s="20" t="s">
        <v>541</v>
      </c>
      <c r="F98" s="20" t="s">
        <v>633</v>
      </c>
      <c r="G98" s="34">
        <v>92840000</v>
      </c>
      <c r="H98" s="19">
        <v>44749</v>
      </c>
      <c r="I98" s="42" t="s">
        <v>342</v>
      </c>
      <c r="J98" s="32" t="s">
        <v>1539</v>
      </c>
      <c r="K98" s="21"/>
      <c r="L98" s="35">
        <v>0</v>
      </c>
      <c r="M98" s="24">
        <v>41637334</v>
      </c>
      <c r="N98" s="23">
        <v>51202666</v>
      </c>
      <c r="O98" s="37">
        <v>1</v>
      </c>
      <c r="P98" s="25"/>
      <c r="Q98" s="26"/>
      <c r="R98" s="36"/>
    </row>
    <row r="99" spans="1:18" ht="17.25" customHeight="1" x14ac:dyDescent="0.3">
      <c r="A99" s="33">
        <v>87</v>
      </c>
      <c r="B99" s="17">
        <v>44567</v>
      </c>
      <c r="C99" s="18">
        <v>44573</v>
      </c>
      <c r="D99" s="29" t="s">
        <v>2461</v>
      </c>
      <c r="E99" s="20" t="s">
        <v>112</v>
      </c>
      <c r="F99" s="20" t="s">
        <v>634</v>
      </c>
      <c r="G99" s="34">
        <v>69525000</v>
      </c>
      <c r="H99" s="19">
        <v>44845</v>
      </c>
      <c r="I99" s="42" t="s">
        <v>342</v>
      </c>
      <c r="J99" s="32" t="s">
        <v>1540</v>
      </c>
      <c r="K99" s="21"/>
      <c r="L99" s="35">
        <v>0</v>
      </c>
      <c r="M99" s="24">
        <v>0</v>
      </c>
      <c r="N99" s="23">
        <v>69525000</v>
      </c>
      <c r="O99" s="37">
        <v>1</v>
      </c>
      <c r="P99" s="25"/>
      <c r="Q99" s="26"/>
      <c r="R99" s="36"/>
    </row>
    <row r="100" spans="1:18" ht="17.25" customHeight="1" x14ac:dyDescent="0.3">
      <c r="A100" s="33">
        <v>88</v>
      </c>
      <c r="B100" s="17">
        <v>44567</v>
      </c>
      <c r="C100" s="18">
        <v>44572</v>
      </c>
      <c r="D100" s="29" t="s">
        <v>2461</v>
      </c>
      <c r="E100" s="20" t="s">
        <v>50</v>
      </c>
      <c r="F100" s="20" t="s">
        <v>635</v>
      </c>
      <c r="G100" s="34">
        <v>138000000</v>
      </c>
      <c r="H100" s="19">
        <v>44920</v>
      </c>
      <c r="I100" s="42" t="s">
        <v>342</v>
      </c>
      <c r="J100" s="32" t="s">
        <v>1541</v>
      </c>
      <c r="K100" s="21"/>
      <c r="L100" s="35">
        <v>0</v>
      </c>
      <c r="M100" s="24">
        <v>0</v>
      </c>
      <c r="N100" s="23">
        <v>138000000</v>
      </c>
      <c r="O100" s="37">
        <v>0.83908045977011492</v>
      </c>
      <c r="P100" s="25"/>
      <c r="Q100" s="26"/>
      <c r="R100" s="36"/>
    </row>
    <row r="101" spans="1:18" ht="17.25" customHeight="1" x14ac:dyDescent="0.3">
      <c r="A101" s="33">
        <v>89</v>
      </c>
      <c r="B101" s="17">
        <v>44567</v>
      </c>
      <c r="C101" s="18">
        <v>44572</v>
      </c>
      <c r="D101" s="29" t="s">
        <v>2461</v>
      </c>
      <c r="E101" s="20" t="s">
        <v>472</v>
      </c>
      <c r="F101" s="20" t="s">
        <v>636</v>
      </c>
      <c r="G101" s="34">
        <v>101970000</v>
      </c>
      <c r="H101" s="19">
        <v>44941</v>
      </c>
      <c r="I101" s="42" t="s">
        <v>342</v>
      </c>
      <c r="J101" s="32" t="s">
        <v>1542</v>
      </c>
      <c r="K101" s="21"/>
      <c r="L101" s="35">
        <v>35878333</v>
      </c>
      <c r="M101" s="24">
        <v>0</v>
      </c>
      <c r="N101" s="23">
        <v>137848333</v>
      </c>
      <c r="O101" s="37">
        <v>0.79132791327913277</v>
      </c>
      <c r="P101" s="25"/>
      <c r="Q101" s="26"/>
      <c r="R101" s="36"/>
    </row>
    <row r="102" spans="1:18" ht="17.25" customHeight="1" x14ac:dyDescent="0.3">
      <c r="A102" s="33">
        <v>90</v>
      </c>
      <c r="B102" s="17">
        <v>44567</v>
      </c>
      <c r="C102" s="18">
        <v>44572</v>
      </c>
      <c r="D102" s="29" t="s">
        <v>2461</v>
      </c>
      <c r="E102" s="20" t="s">
        <v>33</v>
      </c>
      <c r="F102" s="20" t="s">
        <v>637</v>
      </c>
      <c r="G102" s="34">
        <v>55620000</v>
      </c>
      <c r="H102" s="19">
        <v>44844</v>
      </c>
      <c r="I102" s="42" t="s">
        <v>342</v>
      </c>
      <c r="J102" s="32" t="s">
        <v>1543</v>
      </c>
      <c r="K102" s="21"/>
      <c r="L102" s="35">
        <v>0</v>
      </c>
      <c r="M102" s="24">
        <v>0</v>
      </c>
      <c r="N102" s="23">
        <v>55620000</v>
      </c>
      <c r="O102" s="37">
        <v>1</v>
      </c>
      <c r="P102" s="25"/>
      <c r="Q102" s="26"/>
      <c r="R102" s="36"/>
    </row>
    <row r="103" spans="1:18" ht="17.25" customHeight="1" x14ac:dyDescent="0.3">
      <c r="A103" s="33">
        <v>91</v>
      </c>
      <c r="B103" s="17">
        <v>44567</v>
      </c>
      <c r="C103" s="18">
        <v>44567</v>
      </c>
      <c r="D103" s="29" t="s">
        <v>2461</v>
      </c>
      <c r="E103" s="20" t="s">
        <v>2565</v>
      </c>
      <c r="F103" s="20" t="s">
        <v>638</v>
      </c>
      <c r="G103" s="34">
        <v>85675000</v>
      </c>
      <c r="H103" s="19">
        <v>44915</v>
      </c>
      <c r="I103" s="42" t="s">
        <v>342</v>
      </c>
      <c r="J103" s="32" t="s">
        <v>1544</v>
      </c>
      <c r="K103" s="21"/>
      <c r="L103" s="35">
        <v>0</v>
      </c>
      <c r="M103" s="24">
        <v>0</v>
      </c>
      <c r="N103" s="23">
        <v>85675000</v>
      </c>
      <c r="O103" s="37">
        <v>0.85344827586206895</v>
      </c>
      <c r="P103" s="25"/>
      <c r="Q103" s="26"/>
      <c r="R103" s="36"/>
    </row>
    <row r="104" spans="1:18" ht="17.25" customHeight="1" x14ac:dyDescent="0.3">
      <c r="A104" s="33">
        <v>92</v>
      </c>
      <c r="B104" s="17">
        <v>44572</v>
      </c>
      <c r="C104" s="18">
        <v>44573</v>
      </c>
      <c r="D104" s="29" t="s">
        <v>2461</v>
      </c>
      <c r="E104" s="20" t="s">
        <v>202</v>
      </c>
      <c r="F104" s="20" t="s">
        <v>639</v>
      </c>
      <c r="G104" s="34">
        <v>55620000</v>
      </c>
      <c r="H104" s="19">
        <v>44845</v>
      </c>
      <c r="I104" s="42" t="s">
        <v>342</v>
      </c>
      <c r="J104" s="32" t="s">
        <v>1545</v>
      </c>
      <c r="K104" s="21"/>
      <c r="L104" s="35">
        <v>0</v>
      </c>
      <c r="M104" s="24">
        <v>0</v>
      </c>
      <c r="N104" s="23">
        <v>55620000</v>
      </c>
      <c r="O104" s="37">
        <v>1</v>
      </c>
      <c r="P104" s="25"/>
      <c r="Q104" s="26"/>
      <c r="R104" s="36"/>
    </row>
    <row r="105" spans="1:18" ht="17.25" customHeight="1" x14ac:dyDescent="0.3">
      <c r="A105" s="33">
        <v>93</v>
      </c>
      <c r="B105" s="17">
        <v>44567</v>
      </c>
      <c r="C105" s="18">
        <v>44572</v>
      </c>
      <c r="D105" s="29" t="s">
        <v>2461</v>
      </c>
      <c r="E105" s="20" t="s">
        <v>149</v>
      </c>
      <c r="F105" s="20" t="s">
        <v>640</v>
      </c>
      <c r="G105" s="34">
        <v>130295000</v>
      </c>
      <c r="H105" s="19">
        <v>44920</v>
      </c>
      <c r="I105" s="42" t="s">
        <v>342</v>
      </c>
      <c r="J105" s="32" t="s">
        <v>1546</v>
      </c>
      <c r="K105" s="21"/>
      <c r="L105" s="35">
        <v>0</v>
      </c>
      <c r="M105" s="24">
        <v>0</v>
      </c>
      <c r="N105" s="23">
        <v>130295000</v>
      </c>
      <c r="O105" s="37">
        <v>0.83908045977011492</v>
      </c>
      <c r="P105" s="25"/>
      <c r="Q105" s="26"/>
      <c r="R105" s="36"/>
    </row>
    <row r="106" spans="1:18" ht="17.25" customHeight="1" x14ac:dyDescent="0.3">
      <c r="A106" s="33">
        <v>94</v>
      </c>
      <c r="B106" s="17">
        <v>44567</v>
      </c>
      <c r="C106" s="18">
        <v>44572</v>
      </c>
      <c r="D106" s="29" t="s">
        <v>2462</v>
      </c>
      <c r="E106" s="20" t="s">
        <v>170</v>
      </c>
      <c r="F106" s="20" t="s">
        <v>641</v>
      </c>
      <c r="G106" s="34">
        <v>31815670</v>
      </c>
      <c r="H106" s="19">
        <v>44920</v>
      </c>
      <c r="I106" s="42" t="s">
        <v>342</v>
      </c>
      <c r="J106" s="32" t="s">
        <v>1547</v>
      </c>
      <c r="K106" s="21"/>
      <c r="L106" s="35">
        <v>0</v>
      </c>
      <c r="M106" s="24">
        <v>0</v>
      </c>
      <c r="N106" s="23">
        <v>31815670</v>
      </c>
      <c r="O106" s="37">
        <v>0.83908045977011492</v>
      </c>
      <c r="P106" s="25"/>
      <c r="Q106" s="26"/>
      <c r="R106" s="36"/>
    </row>
    <row r="107" spans="1:18" ht="17.25" customHeight="1" x14ac:dyDescent="0.3">
      <c r="A107" s="33">
        <v>95</v>
      </c>
      <c r="B107" s="17">
        <v>44567</v>
      </c>
      <c r="C107" s="18">
        <v>44572</v>
      </c>
      <c r="D107" s="29" t="s">
        <v>2461</v>
      </c>
      <c r="E107" s="20" t="s">
        <v>440</v>
      </c>
      <c r="F107" s="20" t="s">
        <v>642</v>
      </c>
      <c r="G107" s="34">
        <v>88837500</v>
      </c>
      <c r="H107" s="19">
        <v>44920</v>
      </c>
      <c r="I107" s="42" t="s">
        <v>342</v>
      </c>
      <c r="J107" s="32" t="s">
        <v>1548</v>
      </c>
      <c r="K107" s="21"/>
      <c r="L107" s="35">
        <v>0</v>
      </c>
      <c r="M107" s="24">
        <v>0</v>
      </c>
      <c r="N107" s="23">
        <v>88837500</v>
      </c>
      <c r="O107" s="37">
        <v>0.83908045977011492</v>
      </c>
      <c r="P107" s="25"/>
      <c r="Q107" s="26"/>
      <c r="R107" s="36"/>
    </row>
    <row r="108" spans="1:18" ht="17.25" customHeight="1" x14ac:dyDescent="0.3">
      <c r="A108" s="33">
        <v>96</v>
      </c>
      <c r="B108" s="17">
        <v>44567</v>
      </c>
      <c r="C108" s="18">
        <v>44572</v>
      </c>
      <c r="D108" s="29" t="s">
        <v>2461</v>
      </c>
      <c r="E108" s="20" t="s">
        <v>182</v>
      </c>
      <c r="F108" s="20" t="s">
        <v>643</v>
      </c>
      <c r="G108" s="34">
        <v>60950000</v>
      </c>
      <c r="H108" s="19">
        <v>44920</v>
      </c>
      <c r="I108" s="42" t="s">
        <v>342</v>
      </c>
      <c r="J108" s="32" t="s">
        <v>1549</v>
      </c>
      <c r="K108" s="21"/>
      <c r="L108" s="35">
        <v>0</v>
      </c>
      <c r="M108" s="24">
        <v>0</v>
      </c>
      <c r="N108" s="23">
        <v>60950000</v>
      </c>
      <c r="O108" s="37">
        <v>0.83908045977011492</v>
      </c>
      <c r="P108" s="25"/>
      <c r="Q108" s="26"/>
      <c r="R108" s="36"/>
    </row>
    <row r="109" spans="1:18" ht="17.25" customHeight="1" x14ac:dyDescent="0.3">
      <c r="A109" s="33">
        <v>97</v>
      </c>
      <c r="B109" s="17">
        <v>44567</v>
      </c>
      <c r="C109" s="18">
        <v>44572</v>
      </c>
      <c r="D109" s="29" t="s">
        <v>2461</v>
      </c>
      <c r="E109" s="20" t="s">
        <v>1238</v>
      </c>
      <c r="F109" s="20" t="s">
        <v>644</v>
      </c>
      <c r="G109" s="34">
        <v>88837500</v>
      </c>
      <c r="H109" s="19">
        <v>44920</v>
      </c>
      <c r="I109" s="42" t="s">
        <v>342</v>
      </c>
      <c r="J109" s="32" t="s">
        <v>1550</v>
      </c>
      <c r="K109" s="21"/>
      <c r="L109" s="35">
        <v>0</v>
      </c>
      <c r="M109" s="24">
        <v>0</v>
      </c>
      <c r="N109" s="23">
        <v>88837500</v>
      </c>
      <c r="O109" s="37">
        <v>0.83908045977011492</v>
      </c>
      <c r="P109" s="25"/>
      <c r="Q109" s="26"/>
      <c r="R109" s="36"/>
    </row>
    <row r="110" spans="1:18" ht="17.25" customHeight="1" x14ac:dyDescent="0.3">
      <c r="A110" s="33">
        <v>98</v>
      </c>
      <c r="B110" s="17">
        <v>44567</v>
      </c>
      <c r="C110" s="18">
        <v>44572</v>
      </c>
      <c r="D110" s="29" t="s">
        <v>2461</v>
      </c>
      <c r="E110" s="20" t="s">
        <v>455</v>
      </c>
      <c r="F110" s="20" t="s">
        <v>645</v>
      </c>
      <c r="G110" s="34">
        <v>71070000</v>
      </c>
      <c r="H110" s="19">
        <v>44920</v>
      </c>
      <c r="I110" s="42" t="s">
        <v>342</v>
      </c>
      <c r="J110" s="32" t="s">
        <v>1551</v>
      </c>
      <c r="K110" s="21"/>
      <c r="L110" s="35">
        <v>0</v>
      </c>
      <c r="M110" s="24">
        <v>0</v>
      </c>
      <c r="N110" s="23">
        <v>71070000</v>
      </c>
      <c r="O110" s="37">
        <v>0.83908045977011492</v>
      </c>
      <c r="P110" s="25"/>
      <c r="Q110" s="26"/>
      <c r="R110" s="36"/>
    </row>
    <row r="111" spans="1:18" ht="17.25" customHeight="1" x14ac:dyDescent="0.3">
      <c r="A111" s="33">
        <v>99</v>
      </c>
      <c r="B111" s="17">
        <v>44567</v>
      </c>
      <c r="C111" s="18">
        <v>44568</v>
      </c>
      <c r="D111" s="29" t="s">
        <v>2461</v>
      </c>
      <c r="E111" s="20" t="s">
        <v>2434</v>
      </c>
      <c r="F111" s="20" t="s">
        <v>638</v>
      </c>
      <c r="G111" s="34">
        <v>85675000</v>
      </c>
      <c r="H111" s="19">
        <v>44916</v>
      </c>
      <c r="I111" s="42" t="s">
        <v>342</v>
      </c>
      <c r="J111" s="32" t="s">
        <v>1552</v>
      </c>
      <c r="K111" s="21"/>
      <c r="L111" s="35">
        <v>0</v>
      </c>
      <c r="M111" s="24">
        <v>0</v>
      </c>
      <c r="N111" s="23">
        <v>85675000</v>
      </c>
      <c r="O111" s="37">
        <v>0.85057471264367812</v>
      </c>
      <c r="P111" s="25"/>
      <c r="Q111" s="26"/>
      <c r="R111" s="36"/>
    </row>
    <row r="112" spans="1:18" ht="17.25" customHeight="1" x14ac:dyDescent="0.3">
      <c r="A112" s="33">
        <v>100</v>
      </c>
      <c r="B112" s="17">
        <v>44573</v>
      </c>
      <c r="C112" s="18">
        <v>44574</v>
      </c>
      <c r="D112" s="29" t="s">
        <v>2461</v>
      </c>
      <c r="E112" s="20" t="s">
        <v>152</v>
      </c>
      <c r="F112" s="20" t="s">
        <v>646</v>
      </c>
      <c r="G112" s="34">
        <v>44700000</v>
      </c>
      <c r="H112" s="19">
        <v>44754</v>
      </c>
      <c r="I112" s="42" t="s">
        <v>342</v>
      </c>
      <c r="J112" s="32" t="s">
        <v>1553</v>
      </c>
      <c r="K112" s="21"/>
      <c r="L112" s="35">
        <v>0</v>
      </c>
      <c r="M112" s="24">
        <v>0</v>
      </c>
      <c r="N112" s="23">
        <v>44700000</v>
      </c>
      <c r="O112" s="37">
        <v>1</v>
      </c>
      <c r="P112" s="25"/>
      <c r="Q112" s="26"/>
      <c r="R112" s="36"/>
    </row>
    <row r="113" spans="1:18" ht="17.25" customHeight="1" x14ac:dyDescent="0.3">
      <c r="A113" s="33">
        <v>101</v>
      </c>
      <c r="B113" s="17">
        <v>44572</v>
      </c>
      <c r="C113" s="18">
        <v>44574</v>
      </c>
      <c r="D113" s="29" t="s">
        <v>2461</v>
      </c>
      <c r="E113" s="20" t="s">
        <v>336</v>
      </c>
      <c r="F113" s="20" t="s">
        <v>638</v>
      </c>
      <c r="G113" s="34">
        <v>85675000</v>
      </c>
      <c r="H113" s="19">
        <v>44922</v>
      </c>
      <c r="I113" s="42" t="s">
        <v>342</v>
      </c>
      <c r="J113" s="32" t="s">
        <v>1554</v>
      </c>
      <c r="K113" s="21"/>
      <c r="L113" s="35">
        <v>0</v>
      </c>
      <c r="M113" s="24">
        <v>0</v>
      </c>
      <c r="N113" s="23">
        <v>85675000</v>
      </c>
      <c r="O113" s="37">
        <v>0.83333333333333337</v>
      </c>
      <c r="P113" s="25"/>
      <c r="Q113" s="26"/>
      <c r="R113" s="36"/>
    </row>
    <row r="114" spans="1:18" ht="17.25" customHeight="1" x14ac:dyDescent="0.3">
      <c r="A114" s="33">
        <v>102</v>
      </c>
      <c r="B114" s="17">
        <v>44579</v>
      </c>
      <c r="C114" s="18">
        <v>44579</v>
      </c>
      <c r="D114" s="29" t="s">
        <v>2461</v>
      </c>
      <c r="E114" s="20" t="s">
        <v>124</v>
      </c>
      <c r="F114" s="20" t="s">
        <v>646</v>
      </c>
      <c r="G114" s="34">
        <v>85675000</v>
      </c>
      <c r="H114" s="19">
        <v>44928</v>
      </c>
      <c r="I114" s="42" t="s">
        <v>342</v>
      </c>
      <c r="J114" s="32" t="s">
        <v>1555</v>
      </c>
      <c r="K114" s="21"/>
      <c r="L114" s="35">
        <v>0</v>
      </c>
      <c r="M114" s="24">
        <v>0</v>
      </c>
      <c r="N114" s="23">
        <v>85675000</v>
      </c>
      <c r="O114" s="37">
        <v>0.81661891117478513</v>
      </c>
      <c r="P114" s="25"/>
      <c r="Q114" s="26"/>
      <c r="R114" s="36"/>
    </row>
    <row r="115" spans="1:18" ht="17.25" customHeight="1" x14ac:dyDescent="0.3">
      <c r="A115" s="33">
        <v>103</v>
      </c>
      <c r="B115" s="17">
        <v>44585</v>
      </c>
      <c r="C115" s="18">
        <v>44586</v>
      </c>
      <c r="D115" s="29" t="s">
        <v>2461</v>
      </c>
      <c r="E115" s="20" t="s">
        <v>2931</v>
      </c>
      <c r="F115" s="20" t="s">
        <v>647</v>
      </c>
      <c r="G115" s="34">
        <v>85675000</v>
      </c>
      <c r="H115" s="19">
        <v>44935</v>
      </c>
      <c r="I115" s="42" t="s">
        <v>342</v>
      </c>
      <c r="J115" s="32" t="s">
        <v>1556</v>
      </c>
      <c r="K115" s="21"/>
      <c r="L115" s="35">
        <v>0</v>
      </c>
      <c r="M115" s="24">
        <v>0</v>
      </c>
      <c r="N115" s="23">
        <v>85675000</v>
      </c>
      <c r="O115" s="37">
        <v>0.79656160458452718</v>
      </c>
      <c r="P115" s="25"/>
      <c r="Q115" s="26"/>
      <c r="R115" s="36"/>
    </row>
    <row r="116" spans="1:18" ht="17.25" customHeight="1" x14ac:dyDescent="0.3">
      <c r="A116" s="33">
        <v>104</v>
      </c>
      <c r="B116" s="17">
        <v>44578</v>
      </c>
      <c r="C116" s="18">
        <v>44579</v>
      </c>
      <c r="D116" s="29" t="s">
        <v>2461</v>
      </c>
      <c r="E116" s="20" t="s">
        <v>1240</v>
      </c>
      <c r="F116" s="20" t="s">
        <v>638</v>
      </c>
      <c r="G116" s="34">
        <v>75900000</v>
      </c>
      <c r="H116" s="19">
        <v>44928</v>
      </c>
      <c r="I116" s="42" t="s">
        <v>342</v>
      </c>
      <c r="J116" s="32" t="s">
        <v>1557</v>
      </c>
      <c r="K116" s="21"/>
      <c r="L116" s="35">
        <v>0</v>
      </c>
      <c r="M116" s="24">
        <v>0</v>
      </c>
      <c r="N116" s="23">
        <v>75900000</v>
      </c>
      <c r="O116" s="37">
        <v>0.81661891117478513</v>
      </c>
      <c r="P116" s="25"/>
      <c r="Q116" s="26"/>
      <c r="R116" s="36"/>
    </row>
    <row r="117" spans="1:18" ht="17.25" customHeight="1" x14ac:dyDescent="0.3">
      <c r="A117" s="33">
        <v>105</v>
      </c>
      <c r="B117" s="17">
        <v>44567</v>
      </c>
      <c r="C117" s="18">
        <v>44575</v>
      </c>
      <c r="D117" s="29" t="s">
        <v>2461</v>
      </c>
      <c r="E117" s="20" t="s">
        <v>2366</v>
      </c>
      <c r="F117" s="20" t="s">
        <v>648</v>
      </c>
      <c r="G117" s="34">
        <v>67980000</v>
      </c>
      <c r="H117" s="19">
        <v>44908</v>
      </c>
      <c r="I117" s="42" t="s">
        <v>342</v>
      </c>
      <c r="J117" s="32" t="s">
        <v>1558</v>
      </c>
      <c r="K117" s="21"/>
      <c r="L117" s="35">
        <v>0</v>
      </c>
      <c r="M117" s="24">
        <v>0</v>
      </c>
      <c r="N117" s="23">
        <v>67980000</v>
      </c>
      <c r="O117" s="37">
        <v>0.86786786786786785</v>
      </c>
      <c r="P117" s="25"/>
      <c r="Q117" s="26"/>
      <c r="R117" s="36"/>
    </row>
    <row r="118" spans="1:18" ht="17.25" customHeight="1" x14ac:dyDescent="0.3">
      <c r="A118" s="33">
        <v>106</v>
      </c>
      <c r="B118" s="17">
        <v>44567</v>
      </c>
      <c r="C118" s="18">
        <v>44573</v>
      </c>
      <c r="D118" s="29" t="s">
        <v>2461</v>
      </c>
      <c r="E118" s="20" t="s">
        <v>136</v>
      </c>
      <c r="F118" s="20" t="s">
        <v>649</v>
      </c>
      <c r="G118" s="34">
        <v>97727000</v>
      </c>
      <c r="H118" s="19">
        <v>44921</v>
      </c>
      <c r="I118" s="42" t="s">
        <v>342</v>
      </c>
      <c r="J118" s="32" t="s">
        <v>1559</v>
      </c>
      <c r="K118" s="21"/>
      <c r="L118" s="35">
        <v>0</v>
      </c>
      <c r="M118" s="24">
        <v>0</v>
      </c>
      <c r="N118" s="23">
        <v>97727000</v>
      </c>
      <c r="O118" s="37">
        <v>0.83620689655172409</v>
      </c>
      <c r="P118" s="25"/>
      <c r="Q118" s="26"/>
      <c r="R118" s="36"/>
    </row>
    <row r="119" spans="1:18" ht="17.25" customHeight="1" x14ac:dyDescent="0.3">
      <c r="A119" s="33">
        <v>107</v>
      </c>
      <c r="B119" s="17">
        <v>44567</v>
      </c>
      <c r="C119" s="18">
        <v>44573</v>
      </c>
      <c r="D119" s="29" t="s">
        <v>2461</v>
      </c>
      <c r="E119" s="20" t="s">
        <v>8</v>
      </c>
      <c r="F119" s="20" t="s">
        <v>650</v>
      </c>
      <c r="G119" s="34">
        <v>63699000</v>
      </c>
      <c r="H119" s="19">
        <v>44921</v>
      </c>
      <c r="I119" s="42" t="s">
        <v>342</v>
      </c>
      <c r="J119" s="32" t="s">
        <v>1560</v>
      </c>
      <c r="K119" s="21"/>
      <c r="L119" s="35">
        <v>0</v>
      </c>
      <c r="M119" s="24">
        <v>0</v>
      </c>
      <c r="N119" s="23">
        <v>63699000</v>
      </c>
      <c r="O119" s="37">
        <v>0.83620689655172409</v>
      </c>
      <c r="P119" s="25"/>
      <c r="Q119" s="26"/>
      <c r="R119" s="36"/>
    </row>
    <row r="120" spans="1:18" ht="17.25" customHeight="1" x14ac:dyDescent="0.3">
      <c r="A120" s="33">
        <v>108</v>
      </c>
      <c r="B120" s="17">
        <v>44567</v>
      </c>
      <c r="C120" s="18">
        <v>44573</v>
      </c>
      <c r="D120" s="29" t="s">
        <v>2461</v>
      </c>
      <c r="E120" s="20" t="s">
        <v>378</v>
      </c>
      <c r="F120" s="20" t="s">
        <v>651</v>
      </c>
      <c r="G120" s="34">
        <v>97727000</v>
      </c>
      <c r="H120" s="19">
        <v>44921</v>
      </c>
      <c r="I120" s="42" t="s">
        <v>342</v>
      </c>
      <c r="J120" s="32" t="s">
        <v>1561</v>
      </c>
      <c r="K120" s="21"/>
      <c r="L120" s="35">
        <v>0</v>
      </c>
      <c r="M120" s="24">
        <v>0</v>
      </c>
      <c r="N120" s="23">
        <v>97727000</v>
      </c>
      <c r="O120" s="37">
        <v>0.83620689655172409</v>
      </c>
      <c r="P120" s="25"/>
      <c r="Q120" s="26"/>
      <c r="R120" s="36"/>
    </row>
    <row r="121" spans="1:18" ht="17.25" customHeight="1" x14ac:dyDescent="0.3">
      <c r="A121" s="33">
        <v>109</v>
      </c>
      <c r="B121" s="17">
        <v>44567</v>
      </c>
      <c r="C121" s="18">
        <v>44573</v>
      </c>
      <c r="D121" s="29" t="s">
        <v>2461</v>
      </c>
      <c r="E121" s="20" t="s">
        <v>2435</v>
      </c>
      <c r="F121" s="20" t="s">
        <v>652</v>
      </c>
      <c r="G121" s="34">
        <v>97727000</v>
      </c>
      <c r="H121" s="19">
        <v>44921</v>
      </c>
      <c r="I121" s="42" t="s">
        <v>342</v>
      </c>
      <c r="J121" s="32" t="s">
        <v>1562</v>
      </c>
      <c r="K121" s="21"/>
      <c r="L121" s="35">
        <v>0</v>
      </c>
      <c r="M121" s="24">
        <v>0</v>
      </c>
      <c r="N121" s="23">
        <v>97727000</v>
      </c>
      <c r="O121" s="37">
        <v>0.83620689655172409</v>
      </c>
      <c r="P121" s="25"/>
      <c r="Q121" s="26"/>
      <c r="R121" s="36"/>
    </row>
    <row r="122" spans="1:18" ht="17.25" customHeight="1" x14ac:dyDescent="0.3">
      <c r="A122" s="33">
        <v>110</v>
      </c>
      <c r="B122" s="17">
        <v>44567</v>
      </c>
      <c r="C122" s="18">
        <v>44573</v>
      </c>
      <c r="D122" s="29" t="s">
        <v>2461</v>
      </c>
      <c r="E122" s="20" t="s">
        <v>211</v>
      </c>
      <c r="F122" s="20" t="s">
        <v>653</v>
      </c>
      <c r="G122" s="34">
        <v>106605000</v>
      </c>
      <c r="H122" s="19">
        <v>44921</v>
      </c>
      <c r="I122" s="42" t="s">
        <v>342</v>
      </c>
      <c r="J122" s="32" t="s">
        <v>1563</v>
      </c>
      <c r="K122" s="21"/>
      <c r="L122" s="35">
        <v>0</v>
      </c>
      <c r="M122" s="24">
        <v>0</v>
      </c>
      <c r="N122" s="23">
        <v>106605000</v>
      </c>
      <c r="O122" s="37">
        <v>0.83620689655172409</v>
      </c>
      <c r="P122" s="25"/>
      <c r="Q122" s="26"/>
      <c r="R122" s="36"/>
    </row>
    <row r="123" spans="1:18" ht="17.25" customHeight="1" x14ac:dyDescent="0.3">
      <c r="A123" s="33">
        <v>111</v>
      </c>
      <c r="B123" s="17">
        <v>44567</v>
      </c>
      <c r="C123" s="18">
        <v>44573</v>
      </c>
      <c r="D123" s="29" t="s">
        <v>2461</v>
      </c>
      <c r="E123" s="20" t="s">
        <v>303</v>
      </c>
      <c r="F123" s="20" t="s">
        <v>654</v>
      </c>
      <c r="G123" s="34">
        <v>118450000</v>
      </c>
      <c r="H123" s="19">
        <v>44921</v>
      </c>
      <c r="I123" s="42" t="s">
        <v>342</v>
      </c>
      <c r="J123" s="32" t="s">
        <v>1564</v>
      </c>
      <c r="K123" s="21"/>
      <c r="L123" s="35">
        <v>0</v>
      </c>
      <c r="M123" s="24">
        <v>0</v>
      </c>
      <c r="N123" s="23">
        <v>118450000</v>
      </c>
      <c r="O123" s="37">
        <v>0.83620689655172409</v>
      </c>
      <c r="P123" s="25"/>
      <c r="Q123" s="26"/>
      <c r="R123" s="36"/>
    </row>
    <row r="124" spans="1:18" ht="17.25" customHeight="1" x14ac:dyDescent="0.3">
      <c r="A124" s="33">
        <v>112</v>
      </c>
      <c r="B124" s="17">
        <v>44567</v>
      </c>
      <c r="C124" s="18">
        <v>44572</v>
      </c>
      <c r="D124" s="29" t="s">
        <v>2462</v>
      </c>
      <c r="E124" s="20" t="s">
        <v>2475</v>
      </c>
      <c r="F124" s="20" t="s">
        <v>655</v>
      </c>
      <c r="G124" s="34">
        <v>39201800</v>
      </c>
      <c r="H124" s="19">
        <v>44921</v>
      </c>
      <c r="I124" s="42" t="s">
        <v>342</v>
      </c>
      <c r="J124" s="32" t="s">
        <v>1565</v>
      </c>
      <c r="K124" s="21"/>
      <c r="L124" s="35">
        <v>0</v>
      </c>
      <c r="M124" s="24">
        <v>0</v>
      </c>
      <c r="N124" s="23">
        <v>39201800</v>
      </c>
      <c r="O124" s="37">
        <v>0.83667621776504297</v>
      </c>
      <c r="P124" s="25"/>
      <c r="Q124" s="26"/>
      <c r="R124" s="36"/>
    </row>
    <row r="125" spans="1:18" ht="17.25" customHeight="1" x14ac:dyDescent="0.3">
      <c r="A125" s="33">
        <v>113</v>
      </c>
      <c r="B125" s="17">
        <v>44567</v>
      </c>
      <c r="C125" s="18">
        <v>44572</v>
      </c>
      <c r="D125" s="29" t="s">
        <v>2462</v>
      </c>
      <c r="E125" s="20" t="s">
        <v>389</v>
      </c>
      <c r="F125" s="20" t="s">
        <v>656</v>
      </c>
      <c r="G125" s="34">
        <v>39201800</v>
      </c>
      <c r="H125" s="19">
        <v>44921</v>
      </c>
      <c r="I125" s="42" t="s">
        <v>342</v>
      </c>
      <c r="J125" s="32" t="s">
        <v>1566</v>
      </c>
      <c r="K125" s="21"/>
      <c r="L125" s="35">
        <v>0</v>
      </c>
      <c r="M125" s="24">
        <v>0</v>
      </c>
      <c r="N125" s="23">
        <v>39201800</v>
      </c>
      <c r="O125" s="37">
        <v>0.83667621776504297</v>
      </c>
      <c r="P125" s="25"/>
      <c r="Q125" s="26"/>
      <c r="R125" s="36"/>
    </row>
    <row r="126" spans="1:18" ht="17.25" customHeight="1" x14ac:dyDescent="0.3">
      <c r="A126" s="33">
        <v>114</v>
      </c>
      <c r="B126" s="17">
        <v>44567</v>
      </c>
      <c r="C126" s="18">
        <v>44572</v>
      </c>
      <c r="D126" s="29" t="s">
        <v>2461</v>
      </c>
      <c r="E126" s="20" t="s">
        <v>44</v>
      </c>
      <c r="F126" s="20" t="s">
        <v>657</v>
      </c>
      <c r="G126" s="34">
        <v>40800000</v>
      </c>
      <c r="H126" s="19">
        <v>44844</v>
      </c>
      <c r="I126" s="42" t="s">
        <v>342</v>
      </c>
      <c r="J126" s="32" t="s">
        <v>1567</v>
      </c>
      <c r="K126" s="21">
        <v>1</v>
      </c>
      <c r="L126" s="35">
        <v>20400000</v>
      </c>
      <c r="M126" s="24">
        <v>0</v>
      </c>
      <c r="N126" s="23">
        <v>61200000</v>
      </c>
      <c r="O126" s="37">
        <v>1</v>
      </c>
      <c r="P126" s="25"/>
      <c r="Q126" s="26"/>
      <c r="R126" s="36"/>
    </row>
    <row r="127" spans="1:18" ht="17.25" customHeight="1" x14ac:dyDescent="0.3">
      <c r="A127" s="33">
        <v>115</v>
      </c>
      <c r="B127" s="17">
        <v>44567</v>
      </c>
      <c r="C127" s="18">
        <v>44572</v>
      </c>
      <c r="D127" s="29" t="s">
        <v>2461</v>
      </c>
      <c r="E127" s="20" t="s">
        <v>526</v>
      </c>
      <c r="F127" s="20" t="s">
        <v>658</v>
      </c>
      <c r="G127" s="34">
        <v>80300000</v>
      </c>
      <c r="H127" s="19">
        <v>44905</v>
      </c>
      <c r="I127" s="42" t="s">
        <v>342</v>
      </c>
      <c r="J127" s="32" t="s">
        <v>1568</v>
      </c>
      <c r="K127" s="21"/>
      <c r="L127" s="35">
        <v>0</v>
      </c>
      <c r="M127" s="24">
        <v>0</v>
      </c>
      <c r="N127" s="23">
        <v>80300000</v>
      </c>
      <c r="O127" s="37">
        <v>0.87687687687687688</v>
      </c>
      <c r="P127" s="25"/>
      <c r="Q127" s="26"/>
      <c r="R127" s="36"/>
    </row>
    <row r="128" spans="1:18" ht="17.25" customHeight="1" x14ac:dyDescent="0.3">
      <c r="A128" s="33">
        <v>116</v>
      </c>
      <c r="B128" s="17">
        <v>44567</v>
      </c>
      <c r="C128" s="18">
        <v>44572</v>
      </c>
      <c r="D128" s="29" t="s">
        <v>2461</v>
      </c>
      <c r="E128" s="20" t="s">
        <v>222</v>
      </c>
      <c r="F128" s="20" t="s">
        <v>659</v>
      </c>
      <c r="G128" s="34">
        <v>85675000</v>
      </c>
      <c r="H128" s="19">
        <v>44920</v>
      </c>
      <c r="I128" s="42" t="s">
        <v>342</v>
      </c>
      <c r="J128" s="32" t="s">
        <v>1569</v>
      </c>
      <c r="K128" s="21"/>
      <c r="L128" s="35">
        <v>0</v>
      </c>
      <c r="M128" s="24">
        <v>0</v>
      </c>
      <c r="N128" s="23">
        <v>85675000</v>
      </c>
      <c r="O128" s="37">
        <v>0.83908045977011492</v>
      </c>
      <c r="P128" s="25"/>
      <c r="Q128" s="26"/>
      <c r="R128" s="36"/>
    </row>
    <row r="129" spans="1:18" ht="17.25" customHeight="1" x14ac:dyDescent="0.3">
      <c r="A129" s="33">
        <v>117</v>
      </c>
      <c r="B129" s="17">
        <v>44567</v>
      </c>
      <c r="C129" s="18">
        <v>44569</v>
      </c>
      <c r="D129" s="29" t="s">
        <v>2461</v>
      </c>
      <c r="E129" s="20" t="s">
        <v>217</v>
      </c>
      <c r="F129" s="20" t="s">
        <v>660</v>
      </c>
      <c r="G129" s="34">
        <v>58300000</v>
      </c>
      <c r="H129" s="19">
        <v>44902</v>
      </c>
      <c r="I129" s="42" t="s">
        <v>342</v>
      </c>
      <c r="J129" s="32" t="s">
        <v>1570</v>
      </c>
      <c r="K129" s="21"/>
      <c r="L129" s="35">
        <v>0</v>
      </c>
      <c r="M129" s="24">
        <v>0</v>
      </c>
      <c r="N129" s="23">
        <v>58300000</v>
      </c>
      <c r="O129" s="37">
        <v>0.8858858858858859</v>
      </c>
      <c r="P129" s="25"/>
      <c r="Q129" s="26"/>
      <c r="R129" s="36"/>
    </row>
    <row r="130" spans="1:18" ht="17.25" customHeight="1" x14ac:dyDescent="0.3">
      <c r="A130" s="33">
        <v>118</v>
      </c>
      <c r="B130" s="17">
        <v>44567</v>
      </c>
      <c r="C130" s="18">
        <v>44572</v>
      </c>
      <c r="D130" s="29" t="s">
        <v>2461</v>
      </c>
      <c r="E130" s="20" t="s">
        <v>332</v>
      </c>
      <c r="F130" s="20" t="s">
        <v>661</v>
      </c>
      <c r="G130" s="34">
        <v>58300000</v>
      </c>
      <c r="H130" s="19">
        <v>44905</v>
      </c>
      <c r="I130" s="42" t="s">
        <v>342</v>
      </c>
      <c r="J130" s="32" t="s">
        <v>1571</v>
      </c>
      <c r="K130" s="21"/>
      <c r="L130" s="35">
        <v>0</v>
      </c>
      <c r="M130" s="24">
        <v>0</v>
      </c>
      <c r="N130" s="23">
        <v>58300000</v>
      </c>
      <c r="O130" s="37">
        <v>0.87687687687687688</v>
      </c>
      <c r="P130" s="25"/>
      <c r="Q130" s="26"/>
      <c r="R130" s="36"/>
    </row>
    <row r="131" spans="1:18" ht="17.25" customHeight="1" x14ac:dyDescent="0.3">
      <c r="A131" s="33">
        <v>119</v>
      </c>
      <c r="B131" s="17">
        <v>44567</v>
      </c>
      <c r="C131" s="18">
        <v>44572</v>
      </c>
      <c r="D131" s="29" t="s">
        <v>2461</v>
      </c>
      <c r="E131" s="20" t="s">
        <v>39</v>
      </c>
      <c r="F131" s="20" t="s">
        <v>662</v>
      </c>
      <c r="G131" s="34">
        <v>104500000</v>
      </c>
      <c r="H131" s="19">
        <v>44905</v>
      </c>
      <c r="I131" s="42" t="s">
        <v>342</v>
      </c>
      <c r="J131" s="32" t="s">
        <v>1572</v>
      </c>
      <c r="K131" s="21"/>
      <c r="L131" s="35">
        <v>0</v>
      </c>
      <c r="M131" s="24">
        <v>0</v>
      </c>
      <c r="N131" s="23">
        <v>104500000</v>
      </c>
      <c r="O131" s="37">
        <v>0.87687687687687688</v>
      </c>
      <c r="P131" s="25"/>
      <c r="Q131" s="26"/>
      <c r="R131" s="36"/>
    </row>
    <row r="132" spans="1:18" ht="17.25" customHeight="1" x14ac:dyDescent="0.3">
      <c r="A132" s="33">
        <v>120</v>
      </c>
      <c r="B132" s="17">
        <v>44567</v>
      </c>
      <c r="C132" s="18">
        <v>44572</v>
      </c>
      <c r="D132" s="29" t="s">
        <v>2461</v>
      </c>
      <c r="E132" s="20" t="s">
        <v>51</v>
      </c>
      <c r="F132" s="20" t="s">
        <v>663</v>
      </c>
      <c r="G132" s="34">
        <v>89507000</v>
      </c>
      <c r="H132" s="19">
        <v>44905</v>
      </c>
      <c r="I132" s="42" t="s">
        <v>342</v>
      </c>
      <c r="J132" s="32" t="s">
        <v>1573</v>
      </c>
      <c r="K132" s="21"/>
      <c r="L132" s="35">
        <v>0</v>
      </c>
      <c r="M132" s="24">
        <v>0</v>
      </c>
      <c r="N132" s="23">
        <v>89507000</v>
      </c>
      <c r="O132" s="37">
        <v>0.87687687687687688</v>
      </c>
      <c r="P132" s="25"/>
      <c r="Q132" s="26"/>
      <c r="R132" s="36"/>
    </row>
    <row r="133" spans="1:18" ht="17.25" customHeight="1" x14ac:dyDescent="0.3">
      <c r="A133" s="33">
        <v>121</v>
      </c>
      <c r="B133" s="17">
        <v>44567</v>
      </c>
      <c r="C133" s="18">
        <v>44569</v>
      </c>
      <c r="D133" s="29" t="s">
        <v>2461</v>
      </c>
      <c r="E133" s="20" t="s">
        <v>418</v>
      </c>
      <c r="F133" s="20" t="s">
        <v>664</v>
      </c>
      <c r="G133" s="34">
        <v>47586000</v>
      </c>
      <c r="H133" s="19">
        <v>44902</v>
      </c>
      <c r="I133" s="42" t="s">
        <v>342</v>
      </c>
      <c r="J133" s="32" t="s">
        <v>1574</v>
      </c>
      <c r="K133" s="21"/>
      <c r="L133" s="35">
        <v>0</v>
      </c>
      <c r="M133" s="24">
        <v>0</v>
      </c>
      <c r="N133" s="23">
        <v>47586000</v>
      </c>
      <c r="O133" s="37">
        <v>0.8858858858858859</v>
      </c>
      <c r="P133" s="25"/>
      <c r="Q133" s="26"/>
      <c r="R133" s="36"/>
    </row>
    <row r="134" spans="1:18" ht="17.25" customHeight="1" x14ac:dyDescent="0.3">
      <c r="A134" s="33">
        <v>122</v>
      </c>
      <c r="B134" s="17">
        <v>44567</v>
      </c>
      <c r="C134" s="18">
        <v>44568</v>
      </c>
      <c r="D134" s="29" t="s">
        <v>2462</v>
      </c>
      <c r="E134" s="20" t="s">
        <v>371</v>
      </c>
      <c r="F134" s="20" t="s">
        <v>665</v>
      </c>
      <c r="G134" s="34">
        <v>32890000</v>
      </c>
      <c r="H134" s="19">
        <v>44916</v>
      </c>
      <c r="I134" s="42" t="s">
        <v>342</v>
      </c>
      <c r="J134" s="32" t="s">
        <v>1575</v>
      </c>
      <c r="K134" s="21"/>
      <c r="L134" s="35">
        <v>0</v>
      </c>
      <c r="M134" s="24">
        <v>0</v>
      </c>
      <c r="N134" s="23">
        <v>32890000</v>
      </c>
      <c r="O134" s="37">
        <v>0.85057471264367812</v>
      </c>
      <c r="P134" s="25"/>
      <c r="Q134" s="26"/>
      <c r="R134" s="36"/>
    </row>
    <row r="135" spans="1:18" ht="17.25" customHeight="1" x14ac:dyDescent="0.3">
      <c r="A135" s="33">
        <v>123</v>
      </c>
      <c r="B135" s="17">
        <v>44572</v>
      </c>
      <c r="C135" s="18">
        <v>44573</v>
      </c>
      <c r="D135" s="29" t="s">
        <v>2461</v>
      </c>
      <c r="E135" s="20" t="s">
        <v>251</v>
      </c>
      <c r="F135" s="20" t="s">
        <v>666</v>
      </c>
      <c r="G135" s="34">
        <v>60950000</v>
      </c>
      <c r="H135" s="19">
        <v>44921</v>
      </c>
      <c r="I135" s="42" t="s">
        <v>342</v>
      </c>
      <c r="J135" s="32" t="s">
        <v>1576</v>
      </c>
      <c r="K135" s="21"/>
      <c r="L135" s="35">
        <v>0</v>
      </c>
      <c r="M135" s="24">
        <v>0</v>
      </c>
      <c r="N135" s="23">
        <v>60950000</v>
      </c>
      <c r="O135" s="37">
        <v>0.83620689655172409</v>
      </c>
      <c r="P135" s="25"/>
      <c r="Q135" s="26"/>
      <c r="R135" s="36"/>
    </row>
    <row r="136" spans="1:18" ht="17.25" customHeight="1" x14ac:dyDescent="0.3">
      <c r="A136" s="33">
        <v>124</v>
      </c>
      <c r="B136" s="17">
        <v>44567</v>
      </c>
      <c r="C136" s="18">
        <v>44573</v>
      </c>
      <c r="D136" s="29" t="s">
        <v>2461</v>
      </c>
      <c r="E136" s="20" t="s">
        <v>214</v>
      </c>
      <c r="F136" s="20" t="s">
        <v>667</v>
      </c>
      <c r="G136" s="34">
        <v>60950000</v>
      </c>
      <c r="H136" s="19">
        <v>44921</v>
      </c>
      <c r="I136" s="42" t="s">
        <v>342</v>
      </c>
      <c r="J136" s="32" t="s">
        <v>1577</v>
      </c>
      <c r="K136" s="21"/>
      <c r="L136" s="35">
        <v>0</v>
      </c>
      <c r="M136" s="24">
        <v>0</v>
      </c>
      <c r="N136" s="23">
        <v>60950000</v>
      </c>
      <c r="O136" s="37">
        <v>0.83620689655172409</v>
      </c>
      <c r="P136" s="25"/>
      <c r="Q136" s="26"/>
      <c r="R136" s="36"/>
    </row>
    <row r="137" spans="1:18" ht="17.25" customHeight="1" x14ac:dyDescent="0.3">
      <c r="A137" s="33">
        <v>125</v>
      </c>
      <c r="B137" s="17">
        <v>44567</v>
      </c>
      <c r="C137" s="18">
        <v>44573</v>
      </c>
      <c r="D137" s="29" t="s">
        <v>2461</v>
      </c>
      <c r="E137" s="20" t="s">
        <v>2436</v>
      </c>
      <c r="F137" s="20" t="s">
        <v>668</v>
      </c>
      <c r="G137" s="34">
        <v>60950000</v>
      </c>
      <c r="H137" s="19">
        <v>44921</v>
      </c>
      <c r="I137" s="42" t="s">
        <v>342</v>
      </c>
      <c r="J137" s="32" t="s">
        <v>1578</v>
      </c>
      <c r="K137" s="21"/>
      <c r="L137" s="35">
        <v>0</v>
      </c>
      <c r="M137" s="24">
        <v>0</v>
      </c>
      <c r="N137" s="23">
        <v>60950000</v>
      </c>
      <c r="O137" s="37">
        <v>0.83620689655172409</v>
      </c>
      <c r="P137" s="25"/>
      <c r="Q137" s="26"/>
      <c r="R137" s="36"/>
    </row>
    <row r="138" spans="1:18" ht="17.25" customHeight="1" x14ac:dyDescent="0.3">
      <c r="A138" s="33">
        <v>126</v>
      </c>
      <c r="B138" s="17">
        <v>44568</v>
      </c>
      <c r="C138" s="18">
        <v>44573</v>
      </c>
      <c r="D138" s="29" t="s">
        <v>2461</v>
      </c>
      <c r="E138" s="20" t="s">
        <v>129</v>
      </c>
      <c r="F138" s="20" t="s">
        <v>669</v>
      </c>
      <c r="G138" s="34">
        <v>106605000</v>
      </c>
      <c r="H138" s="19">
        <v>44921</v>
      </c>
      <c r="I138" s="42" t="s">
        <v>342</v>
      </c>
      <c r="J138" s="32" t="s">
        <v>1579</v>
      </c>
      <c r="K138" s="21"/>
      <c r="L138" s="35">
        <v>0</v>
      </c>
      <c r="M138" s="24">
        <v>0</v>
      </c>
      <c r="N138" s="23">
        <v>106605000</v>
      </c>
      <c r="O138" s="37">
        <v>0.83620689655172409</v>
      </c>
      <c r="P138" s="25"/>
      <c r="Q138" s="26"/>
      <c r="R138" s="36"/>
    </row>
    <row r="139" spans="1:18" ht="17.25" customHeight="1" x14ac:dyDescent="0.3">
      <c r="A139" s="33">
        <v>127</v>
      </c>
      <c r="B139" s="17">
        <v>44568</v>
      </c>
      <c r="C139" s="18">
        <v>44573</v>
      </c>
      <c r="D139" s="29" t="s">
        <v>2461</v>
      </c>
      <c r="E139" s="20" t="s">
        <v>2932</v>
      </c>
      <c r="F139" s="20" t="s">
        <v>670</v>
      </c>
      <c r="G139" s="34">
        <v>60950000</v>
      </c>
      <c r="H139" s="19">
        <v>44921</v>
      </c>
      <c r="I139" s="42" t="s">
        <v>342</v>
      </c>
      <c r="J139" s="32" t="s">
        <v>1580</v>
      </c>
      <c r="K139" s="21"/>
      <c r="L139" s="35">
        <v>0</v>
      </c>
      <c r="M139" s="24">
        <v>0</v>
      </c>
      <c r="N139" s="23">
        <v>60950000</v>
      </c>
      <c r="O139" s="37">
        <v>0.83620689655172409</v>
      </c>
      <c r="P139" s="25"/>
      <c r="Q139" s="26"/>
      <c r="R139" s="36"/>
    </row>
    <row r="140" spans="1:18" ht="17.25" customHeight="1" x14ac:dyDescent="0.3">
      <c r="A140" s="33">
        <v>128</v>
      </c>
      <c r="B140" s="17">
        <v>44568</v>
      </c>
      <c r="C140" s="18">
        <v>44573</v>
      </c>
      <c r="D140" s="29" t="s">
        <v>2461</v>
      </c>
      <c r="E140" s="20" t="s">
        <v>1241</v>
      </c>
      <c r="F140" s="20" t="s">
        <v>671</v>
      </c>
      <c r="G140" s="34">
        <v>71070000</v>
      </c>
      <c r="H140" s="19">
        <v>44921</v>
      </c>
      <c r="I140" s="42" t="s">
        <v>342</v>
      </c>
      <c r="J140" s="32" t="s">
        <v>1581</v>
      </c>
      <c r="K140" s="21"/>
      <c r="L140" s="35">
        <v>0</v>
      </c>
      <c r="M140" s="24">
        <v>0</v>
      </c>
      <c r="N140" s="23">
        <v>71070000</v>
      </c>
      <c r="O140" s="37">
        <v>0.83620689655172409</v>
      </c>
      <c r="P140" s="25"/>
      <c r="Q140" s="26"/>
      <c r="R140" s="36"/>
    </row>
    <row r="141" spans="1:18" ht="17.25" customHeight="1" x14ac:dyDescent="0.3">
      <c r="A141" s="33">
        <v>129</v>
      </c>
      <c r="B141" s="17">
        <v>44568</v>
      </c>
      <c r="C141" s="18">
        <v>44573</v>
      </c>
      <c r="D141" s="29" t="s">
        <v>2461</v>
      </c>
      <c r="E141" s="20" t="s">
        <v>2933</v>
      </c>
      <c r="F141" s="20" t="s">
        <v>672</v>
      </c>
      <c r="G141" s="34">
        <v>60950000</v>
      </c>
      <c r="H141" s="19">
        <v>44921</v>
      </c>
      <c r="I141" s="42" t="s">
        <v>342</v>
      </c>
      <c r="J141" s="32" t="s">
        <v>1582</v>
      </c>
      <c r="K141" s="21"/>
      <c r="L141" s="35">
        <v>0</v>
      </c>
      <c r="M141" s="24">
        <v>0</v>
      </c>
      <c r="N141" s="23">
        <v>60950000</v>
      </c>
      <c r="O141" s="37">
        <v>0.83620689655172409</v>
      </c>
      <c r="P141" s="25"/>
      <c r="Q141" s="26"/>
      <c r="R141" s="36"/>
    </row>
    <row r="142" spans="1:18" ht="17.25" customHeight="1" x14ac:dyDescent="0.3">
      <c r="A142" s="33">
        <v>130</v>
      </c>
      <c r="B142" s="17">
        <v>44568</v>
      </c>
      <c r="C142" s="18">
        <v>44573</v>
      </c>
      <c r="D142" s="29" t="s">
        <v>2461</v>
      </c>
      <c r="E142" s="20" t="s">
        <v>275</v>
      </c>
      <c r="F142" s="20" t="s">
        <v>673</v>
      </c>
      <c r="G142" s="34">
        <v>71070000</v>
      </c>
      <c r="H142" s="19">
        <v>44921</v>
      </c>
      <c r="I142" s="42" t="s">
        <v>342</v>
      </c>
      <c r="J142" s="32" t="s">
        <v>1583</v>
      </c>
      <c r="K142" s="21"/>
      <c r="L142" s="35">
        <v>0</v>
      </c>
      <c r="M142" s="24">
        <v>0</v>
      </c>
      <c r="N142" s="23">
        <v>71070000</v>
      </c>
      <c r="O142" s="37">
        <v>0.83620689655172409</v>
      </c>
      <c r="P142" s="25"/>
      <c r="Q142" s="26"/>
      <c r="R142" s="36"/>
    </row>
    <row r="143" spans="1:18" ht="17.25" customHeight="1" x14ac:dyDescent="0.3">
      <c r="A143" s="33">
        <v>131</v>
      </c>
      <c r="B143" s="17">
        <v>44568</v>
      </c>
      <c r="C143" s="18">
        <v>44573</v>
      </c>
      <c r="D143" s="29" t="s">
        <v>2461</v>
      </c>
      <c r="E143" s="20" t="s">
        <v>302</v>
      </c>
      <c r="F143" s="20" t="s">
        <v>674</v>
      </c>
      <c r="G143" s="34">
        <v>71070000</v>
      </c>
      <c r="H143" s="19">
        <v>44921</v>
      </c>
      <c r="I143" s="42" t="s">
        <v>342</v>
      </c>
      <c r="J143" s="32" t="s">
        <v>1584</v>
      </c>
      <c r="K143" s="21"/>
      <c r="L143" s="35">
        <v>0</v>
      </c>
      <c r="M143" s="24">
        <v>0</v>
      </c>
      <c r="N143" s="23">
        <v>71070000</v>
      </c>
      <c r="O143" s="37">
        <v>0.83620689655172409</v>
      </c>
      <c r="P143" s="25"/>
      <c r="Q143" s="26"/>
      <c r="R143" s="36"/>
    </row>
    <row r="144" spans="1:18" ht="17.25" customHeight="1" x14ac:dyDescent="0.3">
      <c r="A144" s="33">
        <v>132</v>
      </c>
      <c r="B144" s="17">
        <v>44568</v>
      </c>
      <c r="C144" s="18">
        <v>44573</v>
      </c>
      <c r="D144" s="29" t="s">
        <v>2461</v>
      </c>
      <c r="E144" s="20" t="s">
        <v>408</v>
      </c>
      <c r="F144" s="20" t="s">
        <v>675</v>
      </c>
      <c r="G144" s="34">
        <v>99280000</v>
      </c>
      <c r="H144" s="19">
        <v>44916</v>
      </c>
      <c r="I144" s="42" t="s">
        <v>342</v>
      </c>
      <c r="J144" s="32" t="s">
        <v>1585</v>
      </c>
      <c r="K144" s="21"/>
      <c r="L144" s="35">
        <v>0</v>
      </c>
      <c r="M144" s="24">
        <v>0</v>
      </c>
      <c r="N144" s="23">
        <v>99280000</v>
      </c>
      <c r="O144" s="37">
        <v>0.84839650145772594</v>
      </c>
      <c r="P144" s="25"/>
      <c r="Q144" s="26"/>
      <c r="R144" s="36"/>
    </row>
    <row r="145" spans="1:18" ht="17.25" customHeight="1" x14ac:dyDescent="0.3">
      <c r="A145" s="33">
        <v>133</v>
      </c>
      <c r="B145" s="17">
        <v>44568</v>
      </c>
      <c r="C145" s="18">
        <v>44573</v>
      </c>
      <c r="D145" s="29" t="s">
        <v>2461</v>
      </c>
      <c r="E145" s="20" t="s">
        <v>69</v>
      </c>
      <c r="F145" s="20" t="s">
        <v>676</v>
      </c>
      <c r="G145" s="34">
        <v>141666667</v>
      </c>
      <c r="H145" s="19">
        <v>44916</v>
      </c>
      <c r="I145" s="42" t="s">
        <v>342</v>
      </c>
      <c r="J145" s="32" t="s">
        <v>1586</v>
      </c>
      <c r="K145" s="21"/>
      <c r="L145" s="35">
        <v>0</v>
      </c>
      <c r="M145" s="24">
        <v>0</v>
      </c>
      <c r="N145" s="23">
        <v>141666667</v>
      </c>
      <c r="O145" s="37">
        <v>0.84839650145772594</v>
      </c>
      <c r="P145" s="25"/>
      <c r="Q145" s="26"/>
      <c r="R145" s="36"/>
    </row>
    <row r="146" spans="1:18" ht="17.25" customHeight="1" x14ac:dyDescent="0.3">
      <c r="A146" s="33">
        <v>134</v>
      </c>
      <c r="B146" s="17">
        <v>44567</v>
      </c>
      <c r="C146" s="18">
        <v>44568</v>
      </c>
      <c r="D146" s="29" t="s">
        <v>2462</v>
      </c>
      <c r="E146" s="20" t="s">
        <v>361</v>
      </c>
      <c r="F146" s="20" t="s">
        <v>677</v>
      </c>
      <c r="G146" s="34">
        <v>32890000</v>
      </c>
      <c r="H146" s="19">
        <v>44916</v>
      </c>
      <c r="I146" s="42" t="s">
        <v>342</v>
      </c>
      <c r="J146" s="32" t="s">
        <v>1587</v>
      </c>
      <c r="K146" s="21"/>
      <c r="L146" s="35">
        <v>0</v>
      </c>
      <c r="M146" s="24">
        <v>0</v>
      </c>
      <c r="N146" s="23">
        <v>32890000</v>
      </c>
      <c r="O146" s="37">
        <v>0.85057471264367812</v>
      </c>
      <c r="P146" s="25"/>
      <c r="Q146" s="26"/>
      <c r="R146" s="36"/>
    </row>
    <row r="147" spans="1:18" ht="17.25" customHeight="1" x14ac:dyDescent="0.3">
      <c r="A147" s="33">
        <v>135</v>
      </c>
      <c r="B147" s="17">
        <v>44568</v>
      </c>
      <c r="C147" s="18">
        <v>44572</v>
      </c>
      <c r="D147" s="29" t="s">
        <v>2461</v>
      </c>
      <c r="E147" s="20" t="s">
        <v>66</v>
      </c>
      <c r="F147" s="20" t="s">
        <v>678</v>
      </c>
      <c r="G147" s="34">
        <v>55620000</v>
      </c>
      <c r="H147" s="19">
        <v>44844</v>
      </c>
      <c r="I147" s="42" t="s">
        <v>342</v>
      </c>
      <c r="J147" s="32" t="s">
        <v>1588</v>
      </c>
      <c r="K147" s="21"/>
      <c r="L147" s="35">
        <v>0</v>
      </c>
      <c r="M147" s="24">
        <v>0</v>
      </c>
      <c r="N147" s="23">
        <v>55620000</v>
      </c>
      <c r="O147" s="37">
        <v>1</v>
      </c>
      <c r="P147" s="25"/>
      <c r="Q147" s="26"/>
      <c r="R147" s="36"/>
    </row>
    <row r="148" spans="1:18" ht="17.25" customHeight="1" x14ac:dyDescent="0.3">
      <c r="A148" s="33">
        <v>136</v>
      </c>
      <c r="B148" s="17">
        <v>44567</v>
      </c>
      <c r="C148" s="18">
        <v>44572</v>
      </c>
      <c r="D148" s="29" t="s">
        <v>2461</v>
      </c>
      <c r="E148" s="20" t="s">
        <v>43</v>
      </c>
      <c r="F148" s="20" t="s">
        <v>679</v>
      </c>
      <c r="G148" s="34">
        <v>55620000</v>
      </c>
      <c r="H148" s="19">
        <v>44884</v>
      </c>
      <c r="I148" s="42" t="s">
        <v>342</v>
      </c>
      <c r="J148" s="32" t="s">
        <v>1589</v>
      </c>
      <c r="K148" s="21"/>
      <c r="L148" s="35">
        <v>8034000</v>
      </c>
      <c r="M148" s="24">
        <v>0</v>
      </c>
      <c r="N148" s="23">
        <v>63654000</v>
      </c>
      <c r="O148" s="37">
        <v>0.9358974358974359</v>
      </c>
      <c r="P148" s="25"/>
      <c r="Q148" s="26"/>
      <c r="R148" s="36"/>
    </row>
    <row r="149" spans="1:18" ht="17.25" customHeight="1" x14ac:dyDescent="0.3">
      <c r="A149" s="33">
        <v>137</v>
      </c>
      <c r="B149" s="17">
        <v>44568</v>
      </c>
      <c r="C149" s="18">
        <v>44572</v>
      </c>
      <c r="D149" s="29" t="s">
        <v>2461</v>
      </c>
      <c r="E149" s="20" t="s">
        <v>164</v>
      </c>
      <c r="F149" s="20" t="s">
        <v>680</v>
      </c>
      <c r="G149" s="34">
        <v>69525000</v>
      </c>
      <c r="H149" s="19">
        <v>44844</v>
      </c>
      <c r="I149" s="42" t="s">
        <v>342</v>
      </c>
      <c r="J149" s="32" t="s">
        <v>1590</v>
      </c>
      <c r="K149" s="21"/>
      <c r="L149" s="35">
        <v>0</v>
      </c>
      <c r="M149" s="24">
        <v>0</v>
      </c>
      <c r="N149" s="23">
        <v>69525000</v>
      </c>
      <c r="O149" s="37">
        <v>1</v>
      </c>
      <c r="P149" s="25"/>
      <c r="Q149" s="26"/>
      <c r="R149" s="36"/>
    </row>
    <row r="150" spans="1:18" ht="17.25" customHeight="1" x14ac:dyDescent="0.3">
      <c r="A150" s="33">
        <v>138</v>
      </c>
      <c r="B150" s="17">
        <v>44567</v>
      </c>
      <c r="C150" s="18">
        <v>44573</v>
      </c>
      <c r="D150" s="29" t="s">
        <v>2462</v>
      </c>
      <c r="E150" s="20" t="s">
        <v>25</v>
      </c>
      <c r="F150" s="20" t="s">
        <v>681</v>
      </c>
      <c r="G150" s="34">
        <v>42750000</v>
      </c>
      <c r="H150" s="19">
        <v>44845</v>
      </c>
      <c r="I150" s="42" t="s">
        <v>342</v>
      </c>
      <c r="J150" s="32" t="s">
        <v>1591</v>
      </c>
      <c r="K150" s="21"/>
      <c r="L150" s="35">
        <v>0</v>
      </c>
      <c r="M150" s="24">
        <v>0</v>
      </c>
      <c r="N150" s="23">
        <v>42750000</v>
      </c>
      <c r="O150" s="37">
        <v>1</v>
      </c>
      <c r="P150" s="25"/>
      <c r="Q150" s="26"/>
      <c r="R150" s="36"/>
    </row>
    <row r="151" spans="1:18" ht="17.25" customHeight="1" x14ac:dyDescent="0.3">
      <c r="A151" s="33">
        <v>139</v>
      </c>
      <c r="B151" s="17">
        <v>44568</v>
      </c>
      <c r="C151" s="18">
        <v>44573</v>
      </c>
      <c r="D151" s="29" t="s">
        <v>2461</v>
      </c>
      <c r="E151" s="20" t="s">
        <v>103</v>
      </c>
      <c r="F151" s="20" t="s">
        <v>682</v>
      </c>
      <c r="G151" s="34">
        <v>69525000</v>
      </c>
      <c r="H151" s="19">
        <v>44925</v>
      </c>
      <c r="I151" s="42" t="s">
        <v>342</v>
      </c>
      <c r="J151" s="32" t="s">
        <v>1592</v>
      </c>
      <c r="K151" s="21"/>
      <c r="L151" s="35">
        <v>20342500</v>
      </c>
      <c r="M151" s="24">
        <v>0</v>
      </c>
      <c r="N151" s="23">
        <v>89867500</v>
      </c>
      <c r="O151" s="37">
        <v>0.82670454545454541</v>
      </c>
      <c r="P151" s="25"/>
      <c r="Q151" s="26"/>
      <c r="R151" s="36"/>
    </row>
    <row r="152" spans="1:18" ht="17.25" customHeight="1" x14ac:dyDescent="0.3">
      <c r="A152" s="33">
        <v>140</v>
      </c>
      <c r="B152" s="17">
        <v>44567</v>
      </c>
      <c r="C152" s="18">
        <v>44573</v>
      </c>
      <c r="D152" s="29" t="s">
        <v>2461</v>
      </c>
      <c r="E152" s="20" t="s">
        <v>137</v>
      </c>
      <c r="F152" s="20" t="s">
        <v>683</v>
      </c>
      <c r="G152" s="34">
        <v>88837500</v>
      </c>
      <c r="H152" s="19">
        <v>44921</v>
      </c>
      <c r="I152" s="42" t="s">
        <v>342</v>
      </c>
      <c r="J152" s="32" t="s">
        <v>1593</v>
      </c>
      <c r="K152" s="21"/>
      <c r="L152" s="35">
        <v>0</v>
      </c>
      <c r="M152" s="24">
        <v>0</v>
      </c>
      <c r="N152" s="23">
        <v>88837500</v>
      </c>
      <c r="O152" s="37">
        <v>0.83620689655172409</v>
      </c>
      <c r="P152" s="25"/>
      <c r="Q152" s="26"/>
      <c r="R152" s="36"/>
    </row>
    <row r="153" spans="1:18" ht="17.25" customHeight="1" x14ac:dyDescent="0.3">
      <c r="A153" s="33">
        <v>141</v>
      </c>
      <c r="B153" s="17">
        <v>44568</v>
      </c>
      <c r="C153" s="18">
        <v>44573</v>
      </c>
      <c r="D153" s="29" t="s">
        <v>2461</v>
      </c>
      <c r="E153" s="20" t="s">
        <v>2367</v>
      </c>
      <c r="F153" s="20" t="s">
        <v>684</v>
      </c>
      <c r="G153" s="34">
        <v>55620000</v>
      </c>
      <c r="H153" s="19">
        <v>44845</v>
      </c>
      <c r="I153" s="42" t="s">
        <v>342</v>
      </c>
      <c r="J153" s="32" t="s">
        <v>1594</v>
      </c>
      <c r="K153" s="21"/>
      <c r="L153" s="35">
        <v>0</v>
      </c>
      <c r="M153" s="24">
        <v>0</v>
      </c>
      <c r="N153" s="23">
        <v>55620000</v>
      </c>
      <c r="O153" s="37">
        <v>1</v>
      </c>
      <c r="P153" s="25"/>
      <c r="Q153" s="26"/>
      <c r="R153" s="36"/>
    </row>
    <row r="154" spans="1:18" ht="17.25" customHeight="1" x14ac:dyDescent="0.3">
      <c r="A154" s="33">
        <v>142</v>
      </c>
      <c r="B154" s="17">
        <v>44568</v>
      </c>
      <c r="C154" s="18">
        <v>44573</v>
      </c>
      <c r="D154" s="29" t="s">
        <v>2461</v>
      </c>
      <c r="E154" s="20" t="s">
        <v>104</v>
      </c>
      <c r="F154" s="20" t="s">
        <v>685</v>
      </c>
      <c r="G154" s="34">
        <v>106605000</v>
      </c>
      <c r="H154" s="19">
        <v>44921</v>
      </c>
      <c r="I154" s="42" t="s">
        <v>342</v>
      </c>
      <c r="J154" s="32" t="s">
        <v>1595</v>
      </c>
      <c r="K154" s="21"/>
      <c r="L154" s="35">
        <v>0</v>
      </c>
      <c r="M154" s="24">
        <v>0</v>
      </c>
      <c r="N154" s="23">
        <v>106605000</v>
      </c>
      <c r="O154" s="37">
        <v>0.83620689655172409</v>
      </c>
      <c r="P154" s="25"/>
      <c r="Q154" s="26"/>
      <c r="R154" s="36"/>
    </row>
    <row r="155" spans="1:18" ht="17.25" customHeight="1" x14ac:dyDescent="0.3">
      <c r="A155" s="33">
        <v>143</v>
      </c>
      <c r="B155" s="17">
        <v>44568</v>
      </c>
      <c r="C155" s="18">
        <v>44572</v>
      </c>
      <c r="D155" s="29" t="s">
        <v>2461</v>
      </c>
      <c r="E155" s="20" t="s">
        <v>192</v>
      </c>
      <c r="F155" s="20" t="s">
        <v>686</v>
      </c>
      <c r="G155" s="34">
        <v>69525000</v>
      </c>
      <c r="H155" s="19">
        <v>44844</v>
      </c>
      <c r="I155" s="42" t="s">
        <v>342</v>
      </c>
      <c r="J155" s="32" t="s">
        <v>1596</v>
      </c>
      <c r="K155" s="21"/>
      <c r="L155" s="35">
        <v>0</v>
      </c>
      <c r="M155" s="24">
        <v>0</v>
      </c>
      <c r="N155" s="23">
        <v>69525000</v>
      </c>
      <c r="O155" s="37">
        <v>1</v>
      </c>
      <c r="P155" s="25"/>
      <c r="Q155" s="26"/>
      <c r="R155" s="36"/>
    </row>
    <row r="156" spans="1:18" ht="17.25" customHeight="1" x14ac:dyDescent="0.3">
      <c r="A156" s="33">
        <v>144</v>
      </c>
      <c r="B156" s="17">
        <v>44568</v>
      </c>
      <c r="C156" s="18">
        <v>44572</v>
      </c>
      <c r="D156" s="29" t="s">
        <v>2461</v>
      </c>
      <c r="E156" s="20" t="s">
        <v>2437</v>
      </c>
      <c r="F156" s="20" t="s">
        <v>687</v>
      </c>
      <c r="G156" s="34">
        <v>88837500</v>
      </c>
      <c r="H156" s="19">
        <v>44920</v>
      </c>
      <c r="I156" s="42" t="s">
        <v>342</v>
      </c>
      <c r="J156" s="32" t="s">
        <v>1597</v>
      </c>
      <c r="K156" s="21"/>
      <c r="L156" s="35">
        <v>0</v>
      </c>
      <c r="M156" s="24">
        <v>0</v>
      </c>
      <c r="N156" s="23">
        <v>88837500</v>
      </c>
      <c r="O156" s="37">
        <v>0.83908045977011492</v>
      </c>
      <c r="P156" s="25"/>
      <c r="Q156" s="26"/>
      <c r="R156" s="36"/>
    </row>
    <row r="157" spans="1:18" ht="17.25" customHeight="1" x14ac:dyDescent="0.3">
      <c r="A157" s="33">
        <v>145</v>
      </c>
      <c r="B157" s="17">
        <v>44567</v>
      </c>
      <c r="C157" s="18">
        <v>44572</v>
      </c>
      <c r="D157" s="29" t="s">
        <v>2461</v>
      </c>
      <c r="E157" s="20" t="s">
        <v>485</v>
      </c>
      <c r="F157" s="20" t="s">
        <v>688</v>
      </c>
      <c r="G157" s="34">
        <v>71894000</v>
      </c>
      <c r="H157" s="19">
        <v>44924</v>
      </c>
      <c r="I157" s="42" t="s">
        <v>342</v>
      </c>
      <c r="J157" s="32" t="s">
        <v>1598</v>
      </c>
      <c r="K157" s="21"/>
      <c r="L157" s="35">
        <v>0</v>
      </c>
      <c r="M157" s="24">
        <v>0</v>
      </c>
      <c r="N157" s="23">
        <v>71894000</v>
      </c>
      <c r="O157" s="37">
        <v>0.82954545454545459</v>
      </c>
      <c r="P157" s="25"/>
      <c r="Q157" s="26"/>
      <c r="R157" s="36"/>
    </row>
    <row r="158" spans="1:18" ht="17.25" customHeight="1" x14ac:dyDescent="0.3">
      <c r="A158" s="33">
        <v>146</v>
      </c>
      <c r="B158" s="17">
        <v>44568</v>
      </c>
      <c r="C158" s="18">
        <v>44574</v>
      </c>
      <c r="D158" s="29" t="s">
        <v>2461</v>
      </c>
      <c r="E158" s="20" t="s">
        <v>540</v>
      </c>
      <c r="F158" s="20" t="s">
        <v>689</v>
      </c>
      <c r="G158" s="34">
        <v>106914000</v>
      </c>
      <c r="H158" s="19">
        <v>44923</v>
      </c>
      <c r="I158" s="42" t="s">
        <v>342</v>
      </c>
      <c r="J158" s="32" t="s">
        <v>1599</v>
      </c>
      <c r="K158" s="21">
        <v>1</v>
      </c>
      <c r="L158" s="35">
        <v>8274333</v>
      </c>
      <c r="M158" s="24">
        <v>0</v>
      </c>
      <c r="N158" s="23">
        <v>115188333</v>
      </c>
      <c r="O158" s="37">
        <v>0.83094555873925502</v>
      </c>
      <c r="P158" s="25"/>
      <c r="Q158" s="26"/>
      <c r="R158" s="36"/>
    </row>
    <row r="159" spans="1:18" ht="17.25" customHeight="1" x14ac:dyDescent="0.3">
      <c r="A159" s="33">
        <v>147</v>
      </c>
      <c r="B159" s="17">
        <v>44568</v>
      </c>
      <c r="C159" s="18">
        <v>44573</v>
      </c>
      <c r="D159" s="29" t="s">
        <v>2461</v>
      </c>
      <c r="E159" s="20" t="s">
        <v>2438</v>
      </c>
      <c r="F159" s="20" t="s">
        <v>690</v>
      </c>
      <c r="G159" s="34">
        <v>52684500</v>
      </c>
      <c r="H159" s="19">
        <v>44917</v>
      </c>
      <c r="I159" s="42" t="s">
        <v>342</v>
      </c>
      <c r="J159" s="32" t="s">
        <v>1600</v>
      </c>
      <c r="K159" s="21"/>
      <c r="L159" s="35">
        <v>0</v>
      </c>
      <c r="M159" s="24">
        <v>0</v>
      </c>
      <c r="N159" s="23">
        <v>52684500</v>
      </c>
      <c r="O159" s="37">
        <v>0.84593023255813948</v>
      </c>
      <c r="P159" s="25"/>
      <c r="Q159" s="26"/>
      <c r="R159" s="36"/>
    </row>
    <row r="160" spans="1:18" ht="17.25" customHeight="1" x14ac:dyDescent="0.3">
      <c r="A160" s="33">
        <v>148</v>
      </c>
      <c r="B160" s="17">
        <v>44568</v>
      </c>
      <c r="C160" s="18">
        <v>44573</v>
      </c>
      <c r="D160" s="29" t="s">
        <v>2461</v>
      </c>
      <c r="E160" s="20" t="s">
        <v>30</v>
      </c>
      <c r="F160" s="20" t="s">
        <v>691</v>
      </c>
      <c r="G160" s="34">
        <v>92400000</v>
      </c>
      <c r="H160" s="19">
        <v>44906</v>
      </c>
      <c r="I160" s="42" t="s">
        <v>342</v>
      </c>
      <c r="J160" s="32" t="s">
        <v>1601</v>
      </c>
      <c r="K160" s="21"/>
      <c r="L160" s="35">
        <v>0</v>
      </c>
      <c r="M160" s="24">
        <v>0</v>
      </c>
      <c r="N160" s="23">
        <v>92400000</v>
      </c>
      <c r="O160" s="37">
        <v>0.87387387387387383</v>
      </c>
      <c r="P160" s="25"/>
      <c r="Q160" s="26"/>
      <c r="R160" s="36"/>
    </row>
    <row r="161" spans="1:18" ht="17.25" customHeight="1" x14ac:dyDescent="0.3">
      <c r="A161" s="33">
        <v>149</v>
      </c>
      <c r="B161" s="17">
        <v>44568</v>
      </c>
      <c r="C161" s="18">
        <v>44575</v>
      </c>
      <c r="D161" s="29" t="s">
        <v>2461</v>
      </c>
      <c r="E161" s="20" t="s">
        <v>276</v>
      </c>
      <c r="F161" s="20" t="s">
        <v>692</v>
      </c>
      <c r="G161" s="34">
        <v>101970000</v>
      </c>
      <c r="H161" s="19">
        <v>44908</v>
      </c>
      <c r="I161" s="42" t="s">
        <v>342</v>
      </c>
      <c r="J161" s="32" t="s">
        <v>1602</v>
      </c>
      <c r="K161" s="21"/>
      <c r="L161" s="35">
        <v>0</v>
      </c>
      <c r="M161" s="24">
        <v>0</v>
      </c>
      <c r="N161" s="23">
        <v>101970000</v>
      </c>
      <c r="O161" s="37">
        <v>0.86786786786786785</v>
      </c>
      <c r="P161" s="25"/>
      <c r="Q161" s="26"/>
      <c r="R161" s="36"/>
    </row>
    <row r="162" spans="1:18" ht="17.25" customHeight="1" x14ac:dyDescent="0.3">
      <c r="A162" s="33">
        <v>150</v>
      </c>
      <c r="B162" s="17">
        <v>44568</v>
      </c>
      <c r="C162" s="18">
        <v>44574</v>
      </c>
      <c r="D162" s="29" t="s">
        <v>2461</v>
      </c>
      <c r="E162" s="20" t="s">
        <v>2439</v>
      </c>
      <c r="F162" s="20" t="s">
        <v>693</v>
      </c>
      <c r="G162" s="34">
        <v>82258000</v>
      </c>
      <c r="H162" s="19">
        <v>44907</v>
      </c>
      <c r="I162" s="42" t="s">
        <v>342</v>
      </c>
      <c r="J162" s="32" t="s">
        <v>1603</v>
      </c>
      <c r="K162" s="21"/>
      <c r="L162" s="35">
        <v>0</v>
      </c>
      <c r="M162" s="24">
        <v>0</v>
      </c>
      <c r="N162" s="23">
        <v>82258000</v>
      </c>
      <c r="O162" s="37">
        <v>0.87087087087087089</v>
      </c>
      <c r="P162" s="25"/>
      <c r="Q162" s="26"/>
      <c r="R162" s="36"/>
    </row>
    <row r="163" spans="1:18" ht="17.25" customHeight="1" x14ac:dyDescent="0.3">
      <c r="A163" s="33">
        <v>151</v>
      </c>
      <c r="B163" s="17">
        <v>44568</v>
      </c>
      <c r="C163" s="18">
        <v>44578</v>
      </c>
      <c r="D163" s="29" t="s">
        <v>2461</v>
      </c>
      <c r="E163" s="20" t="s">
        <v>321</v>
      </c>
      <c r="F163" s="20" t="s">
        <v>694</v>
      </c>
      <c r="G163" s="34">
        <v>101970000</v>
      </c>
      <c r="H163" s="19">
        <v>44911</v>
      </c>
      <c r="I163" s="42" t="s">
        <v>342</v>
      </c>
      <c r="J163" s="32" t="s">
        <v>1604</v>
      </c>
      <c r="K163" s="21"/>
      <c r="L163" s="35">
        <v>0</v>
      </c>
      <c r="M163" s="24">
        <v>0</v>
      </c>
      <c r="N163" s="23">
        <v>101970000</v>
      </c>
      <c r="O163" s="37">
        <v>0.85885885885885882</v>
      </c>
      <c r="P163" s="25"/>
      <c r="Q163" s="26"/>
      <c r="R163" s="36"/>
    </row>
    <row r="164" spans="1:18" ht="17.25" customHeight="1" x14ac:dyDescent="0.3">
      <c r="A164" s="33">
        <v>152</v>
      </c>
      <c r="B164" s="17">
        <v>44568</v>
      </c>
      <c r="C164" s="18">
        <v>44581</v>
      </c>
      <c r="D164" s="29" t="s">
        <v>2461</v>
      </c>
      <c r="E164" s="20" t="s">
        <v>181</v>
      </c>
      <c r="F164" s="20" t="s">
        <v>695</v>
      </c>
      <c r="G164" s="34">
        <v>82258000</v>
      </c>
      <c r="H164" s="19">
        <v>44914</v>
      </c>
      <c r="I164" s="42" t="s">
        <v>342</v>
      </c>
      <c r="J164" s="32" t="s">
        <v>1605</v>
      </c>
      <c r="K164" s="21"/>
      <c r="L164" s="35">
        <v>0</v>
      </c>
      <c r="M164" s="24">
        <v>0</v>
      </c>
      <c r="N164" s="23">
        <v>82258000</v>
      </c>
      <c r="O164" s="37">
        <v>0.8498498498498499</v>
      </c>
      <c r="P164" s="25"/>
      <c r="Q164" s="26"/>
      <c r="R164" s="36"/>
    </row>
    <row r="165" spans="1:18" ht="17.25" customHeight="1" x14ac:dyDescent="0.3">
      <c r="A165" s="33">
        <v>153</v>
      </c>
      <c r="B165" s="17">
        <v>44568</v>
      </c>
      <c r="C165" s="18">
        <v>44574</v>
      </c>
      <c r="D165" s="29" t="s">
        <v>2461</v>
      </c>
      <c r="E165" s="20" t="s">
        <v>1242</v>
      </c>
      <c r="F165" s="20" t="s">
        <v>696</v>
      </c>
      <c r="G165" s="34">
        <v>82258000</v>
      </c>
      <c r="H165" s="19">
        <v>44907</v>
      </c>
      <c r="I165" s="42" t="s">
        <v>342</v>
      </c>
      <c r="J165" s="32" t="s">
        <v>1606</v>
      </c>
      <c r="K165" s="21"/>
      <c r="L165" s="35">
        <v>0</v>
      </c>
      <c r="M165" s="24">
        <v>0</v>
      </c>
      <c r="N165" s="23">
        <v>82258000</v>
      </c>
      <c r="O165" s="37">
        <v>0.87087087087087089</v>
      </c>
      <c r="P165" s="25"/>
      <c r="Q165" s="26"/>
      <c r="R165" s="36"/>
    </row>
    <row r="166" spans="1:18" ht="17.25" customHeight="1" x14ac:dyDescent="0.3">
      <c r="A166" s="33">
        <v>154</v>
      </c>
      <c r="B166" s="17">
        <v>44568</v>
      </c>
      <c r="C166" s="18">
        <v>44574</v>
      </c>
      <c r="D166" s="29" t="s">
        <v>2461</v>
      </c>
      <c r="E166" s="20" t="s">
        <v>75</v>
      </c>
      <c r="F166" s="20" t="s">
        <v>697</v>
      </c>
      <c r="G166" s="34">
        <v>82258000</v>
      </c>
      <c r="H166" s="19">
        <v>44907</v>
      </c>
      <c r="I166" s="42" t="s">
        <v>342</v>
      </c>
      <c r="J166" s="32" t="s">
        <v>1607</v>
      </c>
      <c r="K166" s="21"/>
      <c r="L166" s="35">
        <v>0</v>
      </c>
      <c r="M166" s="24">
        <v>0</v>
      </c>
      <c r="N166" s="23">
        <v>82258000</v>
      </c>
      <c r="O166" s="37">
        <v>0.87087087087087089</v>
      </c>
      <c r="P166" s="25"/>
      <c r="Q166" s="26"/>
      <c r="R166" s="36"/>
    </row>
    <row r="167" spans="1:18" ht="17.25" customHeight="1" x14ac:dyDescent="0.3">
      <c r="A167" s="33">
        <v>155</v>
      </c>
      <c r="B167" s="17">
        <v>44568</v>
      </c>
      <c r="C167" s="18">
        <v>44574</v>
      </c>
      <c r="D167" s="29" t="s">
        <v>2461</v>
      </c>
      <c r="E167" s="20" t="s">
        <v>417</v>
      </c>
      <c r="F167" s="20" t="s">
        <v>698</v>
      </c>
      <c r="G167" s="34">
        <v>82258000</v>
      </c>
      <c r="H167" s="19">
        <v>44907</v>
      </c>
      <c r="I167" s="42" t="s">
        <v>342</v>
      </c>
      <c r="J167" s="32" t="s">
        <v>1608</v>
      </c>
      <c r="K167" s="21"/>
      <c r="L167" s="35">
        <v>0</v>
      </c>
      <c r="M167" s="24">
        <v>0</v>
      </c>
      <c r="N167" s="23">
        <v>82258000</v>
      </c>
      <c r="O167" s="37">
        <v>0.87087087087087089</v>
      </c>
      <c r="P167" s="25"/>
      <c r="Q167" s="26"/>
      <c r="R167" s="36"/>
    </row>
    <row r="168" spans="1:18" ht="17.25" customHeight="1" x14ac:dyDescent="0.3">
      <c r="A168" s="33">
        <v>156</v>
      </c>
      <c r="B168" s="17">
        <v>44568</v>
      </c>
      <c r="C168" s="18">
        <v>44572</v>
      </c>
      <c r="D168" s="29" t="s">
        <v>2461</v>
      </c>
      <c r="E168" s="20" t="s">
        <v>96</v>
      </c>
      <c r="F168" s="20" t="s">
        <v>699</v>
      </c>
      <c r="G168" s="34">
        <v>85675000</v>
      </c>
      <c r="H168" s="19">
        <v>44920</v>
      </c>
      <c r="I168" s="42" t="s">
        <v>342</v>
      </c>
      <c r="J168" s="32" t="s">
        <v>1609</v>
      </c>
      <c r="K168" s="21"/>
      <c r="L168" s="35">
        <v>0</v>
      </c>
      <c r="M168" s="24">
        <v>0</v>
      </c>
      <c r="N168" s="23">
        <v>85675000</v>
      </c>
      <c r="O168" s="37">
        <v>0.83908045977011492</v>
      </c>
      <c r="P168" s="25"/>
      <c r="Q168" s="26"/>
      <c r="R168" s="36"/>
    </row>
    <row r="169" spans="1:18" ht="17.25" customHeight="1" x14ac:dyDescent="0.3">
      <c r="A169" s="33">
        <v>157</v>
      </c>
      <c r="B169" s="17">
        <v>44568</v>
      </c>
      <c r="C169" s="18">
        <v>44574</v>
      </c>
      <c r="D169" s="29" t="s">
        <v>2461</v>
      </c>
      <c r="E169" s="20" t="s">
        <v>385</v>
      </c>
      <c r="F169" s="20" t="s">
        <v>700</v>
      </c>
      <c r="G169" s="34">
        <v>82258000</v>
      </c>
      <c r="H169" s="19">
        <v>44907</v>
      </c>
      <c r="I169" s="42" t="s">
        <v>342</v>
      </c>
      <c r="J169" s="32" t="s">
        <v>1610</v>
      </c>
      <c r="K169" s="21"/>
      <c r="L169" s="35">
        <v>0</v>
      </c>
      <c r="M169" s="24">
        <v>0</v>
      </c>
      <c r="N169" s="23">
        <v>82258000</v>
      </c>
      <c r="O169" s="37">
        <v>0.87087087087087089</v>
      </c>
      <c r="P169" s="25"/>
      <c r="Q169" s="26"/>
      <c r="R169" s="36"/>
    </row>
    <row r="170" spans="1:18" ht="17.25" customHeight="1" x14ac:dyDescent="0.3">
      <c r="A170" s="33">
        <v>158</v>
      </c>
      <c r="B170" s="17">
        <v>44568</v>
      </c>
      <c r="C170" s="18">
        <v>44574</v>
      </c>
      <c r="D170" s="29" t="s">
        <v>2461</v>
      </c>
      <c r="E170" s="20" t="s">
        <v>285</v>
      </c>
      <c r="F170" s="20" t="s">
        <v>701</v>
      </c>
      <c r="G170" s="34">
        <v>82258000</v>
      </c>
      <c r="H170" s="19">
        <v>44907</v>
      </c>
      <c r="I170" s="42" t="s">
        <v>342</v>
      </c>
      <c r="J170" s="32" t="s">
        <v>1611</v>
      </c>
      <c r="K170" s="21"/>
      <c r="L170" s="35">
        <v>0</v>
      </c>
      <c r="M170" s="24">
        <v>0</v>
      </c>
      <c r="N170" s="23">
        <v>82258000</v>
      </c>
      <c r="O170" s="37">
        <v>0.87087087087087089</v>
      </c>
      <c r="P170" s="25"/>
      <c r="Q170" s="26"/>
      <c r="R170" s="36"/>
    </row>
    <row r="171" spans="1:18" ht="17.25" customHeight="1" x14ac:dyDescent="0.3">
      <c r="A171" s="33">
        <v>159</v>
      </c>
      <c r="B171" s="17">
        <v>44568</v>
      </c>
      <c r="C171" s="18">
        <v>44574</v>
      </c>
      <c r="D171" s="29" t="s">
        <v>2461</v>
      </c>
      <c r="E171" s="20" t="s">
        <v>249</v>
      </c>
      <c r="F171" s="20" t="s">
        <v>702</v>
      </c>
      <c r="G171" s="34">
        <v>82258000</v>
      </c>
      <c r="H171" s="19">
        <v>44907</v>
      </c>
      <c r="I171" s="42" t="s">
        <v>342</v>
      </c>
      <c r="J171" s="32" t="s">
        <v>1612</v>
      </c>
      <c r="K171" s="21"/>
      <c r="L171" s="35">
        <v>0</v>
      </c>
      <c r="M171" s="24">
        <v>0</v>
      </c>
      <c r="N171" s="23">
        <v>82258000</v>
      </c>
      <c r="O171" s="37">
        <v>0.87087087087087089</v>
      </c>
      <c r="P171" s="25"/>
      <c r="Q171" s="26"/>
      <c r="R171" s="36"/>
    </row>
    <row r="172" spans="1:18" ht="17.25" customHeight="1" x14ac:dyDescent="0.3">
      <c r="A172" s="33">
        <v>160</v>
      </c>
      <c r="B172" s="17">
        <v>44568</v>
      </c>
      <c r="C172" s="18">
        <v>44574</v>
      </c>
      <c r="D172" s="29" t="s">
        <v>2461</v>
      </c>
      <c r="E172" s="20" t="s">
        <v>544</v>
      </c>
      <c r="F172" s="20" t="s">
        <v>703</v>
      </c>
      <c r="G172" s="34">
        <v>57783000</v>
      </c>
      <c r="H172" s="19">
        <v>44907</v>
      </c>
      <c r="I172" s="42" t="s">
        <v>342</v>
      </c>
      <c r="J172" s="32" t="s">
        <v>1613</v>
      </c>
      <c r="K172" s="21"/>
      <c r="L172" s="35">
        <v>0</v>
      </c>
      <c r="M172" s="24">
        <v>0</v>
      </c>
      <c r="N172" s="23">
        <v>57783000</v>
      </c>
      <c r="O172" s="37">
        <v>0.87087087087087089</v>
      </c>
      <c r="P172" s="25"/>
      <c r="Q172" s="26"/>
      <c r="R172" s="36"/>
    </row>
    <row r="173" spans="1:18" ht="17.25" customHeight="1" x14ac:dyDescent="0.3">
      <c r="A173" s="33">
        <v>161</v>
      </c>
      <c r="B173" s="17">
        <v>44568</v>
      </c>
      <c r="C173" s="18">
        <v>44574</v>
      </c>
      <c r="D173" s="29" t="s">
        <v>2461</v>
      </c>
      <c r="E173" s="20" t="s">
        <v>284</v>
      </c>
      <c r="F173" s="20" t="s">
        <v>704</v>
      </c>
      <c r="G173" s="34">
        <v>82258000</v>
      </c>
      <c r="H173" s="19">
        <v>44907</v>
      </c>
      <c r="I173" s="42" t="s">
        <v>342</v>
      </c>
      <c r="J173" s="32" t="s">
        <v>1614</v>
      </c>
      <c r="K173" s="21"/>
      <c r="L173" s="35">
        <v>0</v>
      </c>
      <c r="M173" s="24">
        <v>0</v>
      </c>
      <c r="N173" s="23">
        <v>82258000</v>
      </c>
      <c r="O173" s="37">
        <v>0.87087087087087089</v>
      </c>
      <c r="P173" s="25"/>
      <c r="Q173" s="26"/>
      <c r="R173" s="36"/>
    </row>
    <row r="174" spans="1:18" ht="17.25" customHeight="1" x14ac:dyDescent="0.3">
      <c r="A174" s="33">
        <v>162</v>
      </c>
      <c r="B174" s="17">
        <v>44568</v>
      </c>
      <c r="C174" s="18">
        <v>44572</v>
      </c>
      <c r="D174" s="29" t="s">
        <v>2461</v>
      </c>
      <c r="E174" s="20" t="s">
        <v>2566</v>
      </c>
      <c r="F174" s="20" t="s">
        <v>705</v>
      </c>
      <c r="G174" s="34">
        <v>73645000</v>
      </c>
      <c r="H174" s="19">
        <v>44939</v>
      </c>
      <c r="I174" s="42" t="s">
        <v>342</v>
      </c>
      <c r="J174" s="32" t="s">
        <v>1615</v>
      </c>
      <c r="K174" s="21"/>
      <c r="L174" s="35">
        <v>0</v>
      </c>
      <c r="M174" s="24">
        <v>0</v>
      </c>
      <c r="N174" s="23">
        <v>73645000</v>
      </c>
      <c r="O174" s="37">
        <v>0.79564032697547682</v>
      </c>
      <c r="P174" s="25"/>
      <c r="Q174" s="26"/>
      <c r="R174" s="36"/>
    </row>
    <row r="175" spans="1:18" ht="17.25" customHeight="1" x14ac:dyDescent="0.3">
      <c r="A175" s="33">
        <v>163</v>
      </c>
      <c r="B175" s="17">
        <v>44568</v>
      </c>
      <c r="C175" s="18">
        <v>44572</v>
      </c>
      <c r="D175" s="29" t="s">
        <v>2461</v>
      </c>
      <c r="E175" s="20" t="s">
        <v>2934</v>
      </c>
      <c r="F175" s="20" t="s">
        <v>706</v>
      </c>
      <c r="G175" s="34">
        <v>82500000</v>
      </c>
      <c r="H175" s="19">
        <v>44905</v>
      </c>
      <c r="I175" s="42" t="s">
        <v>342</v>
      </c>
      <c r="J175" s="32" t="s">
        <v>1616</v>
      </c>
      <c r="K175" s="21"/>
      <c r="L175" s="35">
        <v>0</v>
      </c>
      <c r="M175" s="24">
        <v>0</v>
      </c>
      <c r="N175" s="23">
        <v>82500000</v>
      </c>
      <c r="O175" s="37">
        <v>0.87687687687687688</v>
      </c>
      <c r="P175" s="25"/>
      <c r="Q175" s="26"/>
      <c r="R175" s="36"/>
    </row>
    <row r="176" spans="1:18" ht="17.25" customHeight="1" x14ac:dyDescent="0.3">
      <c r="A176" s="33">
        <v>164</v>
      </c>
      <c r="B176" s="17">
        <v>44568</v>
      </c>
      <c r="C176" s="18">
        <v>44585</v>
      </c>
      <c r="D176" s="29" t="s">
        <v>2461</v>
      </c>
      <c r="E176" s="20" t="s">
        <v>2440</v>
      </c>
      <c r="F176" s="20" t="s">
        <v>707</v>
      </c>
      <c r="G176" s="34">
        <v>155400000</v>
      </c>
      <c r="H176" s="19">
        <v>45588</v>
      </c>
      <c r="I176" s="42" t="s">
        <v>2456</v>
      </c>
      <c r="J176" s="32" t="s">
        <v>1617</v>
      </c>
      <c r="K176" s="21">
        <v>1</v>
      </c>
      <c r="L176" s="35">
        <v>14587000</v>
      </c>
      <c r="M176" s="24">
        <v>0</v>
      </c>
      <c r="N176" s="23">
        <v>169987000</v>
      </c>
      <c r="O176" s="37">
        <v>0.2781655034895314</v>
      </c>
      <c r="P176" s="25"/>
      <c r="Q176" s="26"/>
      <c r="R176" s="36"/>
    </row>
    <row r="177" spans="1:18" ht="17.25" customHeight="1" x14ac:dyDescent="0.3">
      <c r="A177" s="33">
        <v>165</v>
      </c>
      <c r="B177" s="17">
        <v>44568</v>
      </c>
      <c r="C177" s="18">
        <v>44578</v>
      </c>
      <c r="D177" s="29" t="s">
        <v>2461</v>
      </c>
      <c r="E177" s="20" t="s">
        <v>2935</v>
      </c>
      <c r="F177" s="20" t="s">
        <v>708</v>
      </c>
      <c r="G177" s="34">
        <v>104500000</v>
      </c>
      <c r="H177" s="19">
        <v>44911</v>
      </c>
      <c r="I177" s="42" t="s">
        <v>342</v>
      </c>
      <c r="J177" s="32" t="s">
        <v>1618</v>
      </c>
      <c r="K177" s="21"/>
      <c r="L177" s="35">
        <v>0</v>
      </c>
      <c r="M177" s="24">
        <v>0</v>
      </c>
      <c r="N177" s="23">
        <v>104500000</v>
      </c>
      <c r="O177" s="37">
        <v>0.85885885885885882</v>
      </c>
      <c r="P177" s="25"/>
      <c r="Q177" s="26"/>
      <c r="R177" s="36"/>
    </row>
    <row r="178" spans="1:18" ht="17.25" customHeight="1" x14ac:dyDescent="0.3">
      <c r="A178" s="33">
        <v>166</v>
      </c>
      <c r="B178" s="17">
        <v>44568</v>
      </c>
      <c r="C178" s="18">
        <v>44572</v>
      </c>
      <c r="D178" s="29" t="s">
        <v>2461</v>
      </c>
      <c r="E178" s="20" t="s">
        <v>509</v>
      </c>
      <c r="F178" s="20" t="s">
        <v>709</v>
      </c>
      <c r="G178" s="34">
        <v>76992500</v>
      </c>
      <c r="H178" s="19">
        <v>44920</v>
      </c>
      <c r="I178" s="42" t="s">
        <v>342</v>
      </c>
      <c r="J178" s="32" t="s">
        <v>1619</v>
      </c>
      <c r="K178" s="21"/>
      <c r="L178" s="35">
        <v>0</v>
      </c>
      <c r="M178" s="24">
        <v>0</v>
      </c>
      <c r="N178" s="23">
        <v>76992500</v>
      </c>
      <c r="O178" s="37">
        <v>0.83908045977011492</v>
      </c>
      <c r="P178" s="25"/>
      <c r="Q178" s="26"/>
      <c r="R178" s="36"/>
    </row>
    <row r="179" spans="1:18" ht="17.25" customHeight="1" x14ac:dyDescent="0.3">
      <c r="A179" s="33">
        <v>167</v>
      </c>
      <c r="B179" s="17">
        <v>44568</v>
      </c>
      <c r="C179" s="18">
        <v>44573</v>
      </c>
      <c r="D179" s="29" t="s">
        <v>2461</v>
      </c>
      <c r="E179" s="20" t="s">
        <v>13</v>
      </c>
      <c r="F179" s="20" t="s">
        <v>710</v>
      </c>
      <c r="G179" s="34">
        <v>124373000</v>
      </c>
      <c r="H179" s="19">
        <v>44921</v>
      </c>
      <c r="I179" s="42" t="s">
        <v>342</v>
      </c>
      <c r="J179" s="32" t="s">
        <v>1620</v>
      </c>
      <c r="K179" s="21"/>
      <c r="L179" s="35">
        <v>0</v>
      </c>
      <c r="M179" s="24">
        <v>0</v>
      </c>
      <c r="N179" s="23">
        <v>124373000</v>
      </c>
      <c r="O179" s="37">
        <v>0.83620689655172409</v>
      </c>
      <c r="P179" s="25"/>
      <c r="Q179" s="26"/>
      <c r="R179" s="36"/>
    </row>
    <row r="180" spans="1:18" ht="17.25" customHeight="1" x14ac:dyDescent="0.3">
      <c r="A180" s="33">
        <v>168</v>
      </c>
      <c r="B180" s="17">
        <v>44568</v>
      </c>
      <c r="C180" s="18">
        <v>44573</v>
      </c>
      <c r="D180" s="29" t="s">
        <v>2461</v>
      </c>
      <c r="E180" s="20" t="s">
        <v>2441</v>
      </c>
      <c r="F180" s="20" t="s">
        <v>711</v>
      </c>
      <c r="G180" s="34">
        <v>55620000</v>
      </c>
      <c r="H180" s="19">
        <v>44845</v>
      </c>
      <c r="I180" s="42" t="s">
        <v>342</v>
      </c>
      <c r="J180" s="32" t="s">
        <v>1621</v>
      </c>
      <c r="K180" s="21"/>
      <c r="L180" s="35">
        <v>0</v>
      </c>
      <c r="M180" s="24">
        <v>0</v>
      </c>
      <c r="N180" s="23">
        <v>55620000</v>
      </c>
      <c r="O180" s="37">
        <v>1</v>
      </c>
      <c r="P180" s="25"/>
      <c r="Q180" s="26"/>
      <c r="R180" s="36"/>
    </row>
    <row r="181" spans="1:18" ht="17.25" customHeight="1" x14ac:dyDescent="0.3">
      <c r="A181" s="33">
        <v>169</v>
      </c>
      <c r="B181" s="17">
        <v>44572</v>
      </c>
      <c r="C181" s="18">
        <v>44573</v>
      </c>
      <c r="D181" s="29" t="s">
        <v>2461</v>
      </c>
      <c r="E181" s="20" t="s">
        <v>513</v>
      </c>
      <c r="F181" s="20" t="s">
        <v>712</v>
      </c>
      <c r="G181" s="34">
        <v>47700000</v>
      </c>
      <c r="H181" s="19">
        <v>44845</v>
      </c>
      <c r="I181" s="42" t="s">
        <v>342</v>
      </c>
      <c r="J181" s="32" t="s">
        <v>1622</v>
      </c>
      <c r="K181" s="21"/>
      <c r="L181" s="35">
        <v>0</v>
      </c>
      <c r="M181" s="24">
        <v>0</v>
      </c>
      <c r="N181" s="23">
        <v>47700000</v>
      </c>
      <c r="O181" s="37">
        <v>1</v>
      </c>
      <c r="P181" s="25"/>
      <c r="Q181" s="26"/>
      <c r="R181" s="36"/>
    </row>
    <row r="182" spans="1:18" ht="17.25" customHeight="1" x14ac:dyDescent="0.3">
      <c r="A182" s="33">
        <v>170</v>
      </c>
      <c r="B182" s="17">
        <v>44572</v>
      </c>
      <c r="C182" s="18">
        <v>44573</v>
      </c>
      <c r="D182" s="29" t="s">
        <v>2461</v>
      </c>
      <c r="E182" s="20" t="s">
        <v>174</v>
      </c>
      <c r="F182" s="20" t="s">
        <v>713</v>
      </c>
      <c r="G182" s="34">
        <v>55620000</v>
      </c>
      <c r="H182" s="19">
        <v>44784</v>
      </c>
      <c r="I182" s="42" t="s">
        <v>342</v>
      </c>
      <c r="J182" s="32" t="s">
        <v>1623</v>
      </c>
      <c r="K182" s="21"/>
      <c r="L182" s="35">
        <v>0</v>
      </c>
      <c r="M182" s="24">
        <v>12360000</v>
      </c>
      <c r="N182" s="23">
        <v>43260000</v>
      </c>
      <c r="O182" s="37">
        <v>1</v>
      </c>
      <c r="P182" s="25"/>
      <c r="Q182" s="26"/>
      <c r="R182" s="36"/>
    </row>
    <row r="183" spans="1:18" ht="17.25" customHeight="1" x14ac:dyDescent="0.3">
      <c r="A183" s="33">
        <v>171</v>
      </c>
      <c r="B183" s="17">
        <v>44572</v>
      </c>
      <c r="C183" s="18">
        <v>44573</v>
      </c>
      <c r="D183" s="29" t="s">
        <v>2462</v>
      </c>
      <c r="E183" s="20" t="s">
        <v>482</v>
      </c>
      <c r="F183" s="20" t="s">
        <v>714</v>
      </c>
      <c r="G183" s="34">
        <v>24903000</v>
      </c>
      <c r="H183" s="19">
        <v>44845</v>
      </c>
      <c r="I183" s="42" t="s">
        <v>342</v>
      </c>
      <c r="J183" s="32" t="s">
        <v>1624</v>
      </c>
      <c r="K183" s="21"/>
      <c r="L183" s="35">
        <v>0</v>
      </c>
      <c r="M183" s="24">
        <v>0</v>
      </c>
      <c r="N183" s="23">
        <v>24903000</v>
      </c>
      <c r="O183" s="37">
        <v>1</v>
      </c>
      <c r="P183" s="25"/>
      <c r="Q183" s="26"/>
      <c r="R183" s="36"/>
    </row>
    <row r="184" spans="1:18" ht="17.25" customHeight="1" x14ac:dyDescent="0.3">
      <c r="A184" s="33">
        <v>172</v>
      </c>
      <c r="B184" s="17">
        <v>44568</v>
      </c>
      <c r="C184" s="18">
        <v>44578</v>
      </c>
      <c r="D184" s="29" t="s">
        <v>2461</v>
      </c>
      <c r="E184" s="20" t="s">
        <v>320</v>
      </c>
      <c r="F184" s="20" t="s">
        <v>715</v>
      </c>
      <c r="G184" s="34">
        <v>80300000</v>
      </c>
      <c r="H184" s="19">
        <v>44865</v>
      </c>
      <c r="I184" s="42" t="s">
        <v>342</v>
      </c>
      <c r="J184" s="32" t="s">
        <v>1625</v>
      </c>
      <c r="K184" s="21"/>
      <c r="L184" s="35">
        <v>0</v>
      </c>
      <c r="M184" s="24">
        <v>0</v>
      </c>
      <c r="N184" s="23">
        <v>80300000</v>
      </c>
      <c r="O184" s="37">
        <v>0.99651567944250874</v>
      </c>
      <c r="P184" s="25"/>
      <c r="Q184" s="26"/>
      <c r="R184" s="36"/>
    </row>
    <row r="185" spans="1:18" ht="17.25" customHeight="1" x14ac:dyDescent="0.3">
      <c r="A185" s="33">
        <v>173</v>
      </c>
      <c r="B185" s="17">
        <v>44568</v>
      </c>
      <c r="C185" s="18">
        <v>44575</v>
      </c>
      <c r="D185" s="29" t="s">
        <v>2461</v>
      </c>
      <c r="E185" s="20" t="s">
        <v>316</v>
      </c>
      <c r="F185" s="20" t="s">
        <v>716</v>
      </c>
      <c r="G185" s="34">
        <v>77000000</v>
      </c>
      <c r="H185" s="19">
        <v>44878</v>
      </c>
      <c r="I185" s="42" t="s">
        <v>342</v>
      </c>
      <c r="J185" s="32" t="s">
        <v>1626</v>
      </c>
      <c r="K185" s="21"/>
      <c r="L185" s="35">
        <v>0</v>
      </c>
      <c r="M185" s="24">
        <v>0</v>
      </c>
      <c r="N185" s="23">
        <v>77000000</v>
      </c>
      <c r="O185" s="37">
        <v>0.95379537953795379</v>
      </c>
      <c r="P185" s="25"/>
      <c r="Q185" s="26"/>
      <c r="R185" s="36"/>
    </row>
    <row r="186" spans="1:18" ht="17.25" customHeight="1" x14ac:dyDescent="0.3">
      <c r="A186" s="33">
        <v>174</v>
      </c>
      <c r="B186" s="17">
        <v>44568</v>
      </c>
      <c r="C186" s="18">
        <v>44575</v>
      </c>
      <c r="D186" s="29" t="s">
        <v>2461</v>
      </c>
      <c r="E186" s="20" t="s">
        <v>352</v>
      </c>
      <c r="F186" s="20" t="s">
        <v>717</v>
      </c>
      <c r="G186" s="34">
        <v>56860000</v>
      </c>
      <c r="H186" s="19">
        <v>44878</v>
      </c>
      <c r="I186" s="42" t="s">
        <v>342</v>
      </c>
      <c r="J186" s="32" t="s">
        <v>1627</v>
      </c>
      <c r="K186" s="21"/>
      <c r="L186" s="35">
        <v>0</v>
      </c>
      <c r="M186" s="24">
        <v>0</v>
      </c>
      <c r="N186" s="23">
        <v>56860000</v>
      </c>
      <c r="O186" s="37">
        <v>0.95379537953795379</v>
      </c>
      <c r="P186" s="25"/>
      <c r="Q186" s="26"/>
      <c r="R186" s="36"/>
    </row>
    <row r="187" spans="1:18" ht="17.25" customHeight="1" x14ac:dyDescent="0.3">
      <c r="A187" s="33">
        <v>175</v>
      </c>
      <c r="B187" s="17">
        <v>44568</v>
      </c>
      <c r="C187" s="18">
        <v>44573</v>
      </c>
      <c r="D187" s="29" t="s">
        <v>2461</v>
      </c>
      <c r="E187" s="20" t="s">
        <v>299</v>
      </c>
      <c r="F187" s="20" t="s">
        <v>718</v>
      </c>
      <c r="G187" s="34">
        <v>73645000</v>
      </c>
      <c r="H187" s="19">
        <v>44906</v>
      </c>
      <c r="I187" s="42" t="s">
        <v>342</v>
      </c>
      <c r="J187" s="32" t="s">
        <v>1628</v>
      </c>
      <c r="K187" s="21"/>
      <c r="L187" s="35">
        <v>0</v>
      </c>
      <c r="M187" s="24">
        <v>0</v>
      </c>
      <c r="N187" s="23">
        <v>73645000</v>
      </c>
      <c r="O187" s="37">
        <v>0.87387387387387383</v>
      </c>
      <c r="P187" s="25"/>
      <c r="Q187" s="26"/>
      <c r="R187" s="36"/>
    </row>
    <row r="188" spans="1:18" ht="17.25" customHeight="1" x14ac:dyDescent="0.3">
      <c r="A188" s="33">
        <v>176</v>
      </c>
      <c r="B188" s="17">
        <v>44568</v>
      </c>
      <c r="C188" s="18">
        <v>44572</v>
      </c>
      <c r="D188" s="29" t="s">
        <v>2461</v>
      </c>
      <c r="E188" s="20" t="s">
        <v>298</v>
      </c>
      <c r="F188" s="20" t="s">
        <v>719</v>
      </c>
      <c r="G188" s="34">
        <v>73645000</v>
      </c>
      <c r="H188" s="19">
        <v>44905</v>
      </c>
      <c r="I188" s="42" t="s">
        <v>342</v>
      </c>
      <c r="J188" s="32" t="s">
        <v>1629</v>
      </c>
      <c r="K188" s="21"/>
      <c r="L188" s="35">
        <v>0</v>
      </c>
      <c r="M188" s="24">
        <v>0</v>
      </c>
      <c r="N188" s="23">
        <v>73645000</v>
      </c>
      <c r="O188" s="37">
        <v>0.87687687687687688</v>
      </c>
      <c r="P188" s="25"/>
      <c r="Q188" s="26"/>
      <c r="R188" s="36"/>
    </row>
    <row r="189" spans="1:18" ht="17.25" customHeight="1" x14ac:dyDescent="0.3">
      <c r="A189" s="33">
        <v>177</v>
      </c>
      <c r="B189" s="17">
        <v>44568</v>
      </c>
      <c r="C189" s="18">
        <v>44573</v>
      </c>
      <c r="D189" s="29" t="s">
        <v>2461</v>
      </c>
      <c r="E189" s="20" t="s">
        <v>286</v>
      </c>
      <c r="F189" s="20" t="s">
        <v>718</v>
      </c>
      <c r="G189" s="34">
        <v>73645000</v>
      </c>
      <c r="H189" s="19">
        <v>44906</v>
      </c>
      <c r="I189" s="42" t="s">
        <v>342</v>
      </c>
      <c r="J189" s="32" t="s">
        <v>1630</v>
      </c>
      <c r="K189" s="21"/>
      <c r="L189" s="35">
        <v>0</v>
      </c>
      <c r="M189" s="24">
        <v>0</v>
      </c>
      <c r="N189" s="23">
        <v>73645000</v>
      </c>
      <c r="O189" s="37">
        <v>0.87387387387387383</v>
      </c>
      <c r="P189" s="25"/>
      <c r="Q189" s="26"/>
      <c r="R189" s="36"/>
    </row>
    <row r="190" spans="1:18" ht="17.25" customHeight="1" x14ac:dyDescent="0.3">
      <c r="A190" s="33">
        <v>178</v>
      </c>
      <c r="B190" s="17">
        <v>44572</v>
      </c>
      <c r="C190" s="18">
        <v>44573</v>
      </c>
      <c r="D190" s="29" t="s">
        <v>2461</v>
      </c>
      <c r="E190" s="20" t="s">
        <v>169</v>
      </c>
      <c r="F190" s="20" t="s">
        <v>718</v>
      </c>
      <c r="G190" s="34">
        <v>73645000</v>
      </c>
      <c r="H190" s="19">
        <v>44906</v>
      </c>
      <c r="I190" s="42" t="s">
        <v>342</v>
      </c>
      <c r="J190" s="32" t="s">
        <v>1631</v>
      </c>
      <c r="K190" s="21"/>
      <c r="L190" s="35">
        <v>0</v>
      </c>
      <c r="M190" s="24">
        <v>0</v>
      </c>
      <c r="N190" s="23">
        <v>73645000</v>
      </c>
      <c r="O190" s="37">
        <v>0.87387387387387383</v>
      </c>
      <c r="P190" s="25"/>
      <c r="Q190" s="26"/>
      <c r="R190" s="36"/>
    </row>
    <row r="191" spans="1:18" ht="17.25" customHeight="1" x14ac:dyDescent="0.3">
      <c r="A191" s="33">
        <v>179</v>
      </c>
      <c r="B191" s="17">
        <v>44568</v>
      </c>
      <c r="C191" s="18">
        <v>44573</v>
      </c>
      <c r="D191" s="29" t="s">
        <v>2461</v>
      </c>
      <c r="E191" s="20" t="s">
        <v>2476</v>
      </c>
      <c r="F191" s="20" t="s">
        <v>720</v>
      </c>
      <c r="G191" s="34">
        <v>97727000</v>
      </c>
      <c r="H191" s="19">
        <v>44921</v>
      </c>
      <c r="I191" s="42" t="s">
        <v>342</v>
      </c>
      <c r="J191" s="32" t="s">
        <v>1632</v>
      </c>
      <c r="K191" s="21"/>
      <c r="L191" s="35">
        <v>0</v>
      </c>
      <c r="M191" s="24">
        <v>0</v>
      </c>
      <c r="N191" s="23">
        <v>97727000</v>
      </c>
      <c r="O191" s="37">
        <v>0.83620689655172409</v>
      </c>
      <c r="P191" s="25"/>
      <c r="Q191" s="26"/>
      <c r="R191" s="36"/>
    </row>
    <row r="192" spans="1:18" ht="17.25" customHeight="1" x14ac:dyDescent="0.3">
      <c r="A192" s="33">
        <v>180</v>
      </c>
      <c r="B192" s="17">
        <v>44568</v>
      </c>
      <c r="C192" s="18">
        <v>44573</v>
      </c>
      <c r="D192" s="29" t="s">
        <v>2461</v>
      </c>
      <c r="E192" s="20" t="s">
        <v>204</v>
      </c>
      <c r="F192" s="20" t="s">
        <v>721</v>
      </c>
      <c r="G192" s="34">
        <v>63963000</v>
      </c>
      <c r="H192" s="19">
        <v>44921</v>
      </c>
      <c r="I192" s="42" t="s">
        <v>342</v>
      </c>
      <c r="J192" s="32" t="s">
        <v>1633</v>
      </c>
      <c r="K192" s="21"/>
      <c r="L192" s="35">
        <v>0</v>
      </c>
      <c r="M192" s="24">
        <v>0</v>
      </c>
      <c r="N192" s="23">
        <v>63963000</v>
      </c>
      <c r="O192" s="37">
        <v>0.83620689655172409</v>
      </c>
      <c r="P192" s="25"/>
      <c r="Q192" s="26"/>
      <c r="R192" s="36"/>
    </row>
    <row r="193" spans="1:18" ht="17.25" customHeight="1" x14ac:dyDescent="0.3">
      <c r="A193" s="33">
        <v>181</v>
      </c>
      <c r="B193" s="17">
        <v>44568</v>
      </c>
      <c r="C193" s="18">
        <v>44573</v>
      </c>
      <c r="D193" s="29" t="s">
        <v>2461</v>
      </c>
      <c r="E193" s="20" t="s">
        <v>2442</v>
      </c>
      <c r="F193" s="20" t="s">
        <v>722</v>
      </c>
      <c r="G193" s="34">
        <v>60564000</v>
      </c>
      <c r="H193" s="19">
        <v>44950</v>
      </c>
      <c r="I193" s="42" t="s">
        <v>342</v>
      </c>
      <c r="J193" s="32" t="s">
        <v>1634</v>
      </c>
      <c r="K193" s="21"/>
      <c r="L193" s="35">
        <v>0</v>
      </c>
      <c r="M193" s="24">
        <v>0</v>
      </c>
      <c r="N193" s="23">
        <v>60564000</v>
      </c>
      <c r="O193" s="37">
        <v>0.77188328912466841</v>
      </c>
      <c r="P193" s="25"/>
      <c r="Q193" s="26"/>
      <c r="R193" s="36"/>
    </row>
    <row r="194" spans="1:18" ht="17.25" customHeight="1" x14ac:dyDescent="0.3">
      <c r="A194" s="33">
        <v>182</v>
      </c>
      <c r="B194" s="17">
        <v>44568</v>
      </c>
      <c r="C194" s="18">
        <v>44572</v>
      </c>
      <c r="D194" s="29" t="s">
        <v>2461</v>
      </c>
      <c r="E194" s="20" t="s">
        <v>200</v>
      </c>
      <c r="F194" s="20" t="s">
        <v>723</v>
      </c>
      <c r="G194" s="34">
        <v>88837500</v>
      </c>
      <c r="H194" s="19">
        <v>44920</v>
      </c>
      <c r="I194" s="42" t="s">
        <v>342</v>
      </c>
      <c r="J194" s="32" t="s">
        <v>1635</v>
      </c>
      <c r="K194" s="21"/>
      <c r="L194" s="35">
        <v>0</v>
      </c>
      <c r="M194" s="24">
        <v>0</v>
      </c>
      <c r="N194" s="23">
        <v>88837500</v>
      </c>
      <c r="O194" s="37">
        <v>0.83908045977011492</v>
      </c>
      <c r="P194" s="25"/>
      <c r="Q194" s="26"/>
      <c r="R194" s="36"/>
    </row>
    <row r="195" spans="1:18" ht="17.25" customHeight="1" x14ac:dyDescent="0.3">
      <c r="A195" s="33">
        <v>183</v>
      </c>
      <c r="B195" s="17">
        <v>44568</v>
      </c>
      <c r="C195" s="18">
        <v>44572</v>
      </c>
      <c r="D195" s="29" t="s">
        <v>2461</v>
      </c>
      <c r="E195" s="20" t="s">
        <v>2443</v>
      </c>
      <c r="F195" s="20" t="s">
        <v>724</v>
      </c>
      <c r="G195" s="34">
        <v>87653000</v>
      </c>
      <c r="H195" s="19">
        <v>44920</v>
      </c>
      <c r="I195" s="42" t="s">
        <v>342</v>
      </c>
      <c r="J195" s="32" t="s">
        <v>1636</v>
      </c>
      <c r="K195" s="21"/>
      <c r="L195" s="35">
        <v>0</v>
      </c>
      <c r="M195" s="24">
        <v>0</v>
      </c>
      <c r="N195" s="23">
        <v>87653000</v>
      </c>
      <c r="O195" s="37">
        <v>0.83908045977011492</v>
      </c>
      <c r="P195" s="25"/>
      <c r="Q195" s="26"/>
      <c r="R195" s="36"/>
    </row>
    <row r="196" spans="1:18" ht="17.25" customHeight="1" x14ac:dyDescent="0.3">
      <c r="A196" s="33">
        <v>184</v>
      </c>
      <c r="B196" s="17">
        <v>44568</v>
      </c>
      <c r="C196" s="18">
        <v>44574</v>
      </c>
      <c r="D196" s="29" t="s">
        <v>2461</v>
      </c>
      <c r="E196" s="20" t="s">
        <v>2444</v>
      </c>
      <c r="F196" s="20" t="s">
        <v>725</v>
      </c>
      <c r="G196" s="34">
        <v>98076600</v>
      </c>
      <c r="H196" s="19">
        <v>44922</v>
      </c>
      <c r="I196" s="42" t="s">
        <v>342</v>
      </c>
      <c r="J196" s="32" t="s">
        <v>1637</v>
      </c>
      <c r="K196" s="21"/>
      <c r="L196" s="35">
        <v>0</v>
      </c>
      <c r="M196" s="24">
        <v>0</v>
      </c>
      <c r="N196" s="23">
        <v>98076600</v>
      </c>
      <c r="O196" s="37">
        <v>0.83333333333333337</v>
      </c>
      <c r="P196" s="25"/>
      <c r="Q196" s="26"/>
      <c r="R196" s="36"/>
    </row>
    <row r="197" spans="1:18" ht="17.25" customHeight="1" x14ac:dyDescent="0.3">
      <c r="A197" s="33">
        <v>185</v>
      </c>
      <c r="B197" s="17">
        <v>44568</v>
      </c>
      <c r="C197" s="18">
        <v>44573</v>
      </c>
      <c r="D197" s="29" t="s">
        <v>2461</v>
      </c>
      <c r="E197" s="20" t="s">
        <v>465</v>
      </c>
      <c r="F197" s="20" t="s">
        <v>726</v>
      </c>
      <c r="G197" s="34">
        <v>76992500</v>
      </c>
      <c r="H197" s="19">
        <v>44921</v>
      </c>
      <c r="I197" s="42" t="s">
        <v>342</v>
      </c>
      <c r="J197" s="32" t="s">
        <v>1638</v>
      </c>
      <c r="K197" s="21"/>
      <c r="L197" s="35">
        <v>0</v>
      </c>
      <c r="M197" s="24">
        <v>0</v>
      </c>
      <c r="N197" s="23">
        <v>76992500</v>
      </c>
      <c r="O197" s="37">
        <v>0.83620689655172409</v>
      </c>
      <c r="P197" s="25"/>
      <c r="Q197" s="26"/>
      <c r="R197" s="36"/>
    </row>
    <row r="198" spans="1:18" ht="17.25" customHeight="1" x14ac:dyDescent="0.3">
      <c r="A198" s="33">
        <v>186</v>
      </c>
      <c r="B198" s="17">
        <v>44568</v>
      </c>
      <c r="C198" s="18">
        <v>44573</v>
      </c>
      <c r="D198" s="29" t="s">
        <v>2461</v>
      </c>
      <c r="E198" s="20" t="s">
        <v>330</v>
      </c>
      <c r="F198" s="20" t="s">
        <v>727</v>
      </c>
      <c r="G198" s="34">
        <v>71070000</v>
      </c>
      <c r="H198" s="19">
        <v>44921</v>
      </c>
      <c r="I198" s="42" t="s">
        <v>342</v>
      </c>
      <c r="J198" s="32" t="s">
        <v>1639</v>
      </c>
      <c r="K198" s="21"/>
      <c r="L198" s="35">
        <v>0</v>
      </c>
      <c r="M198" s="24">
        <v>0</v>
      </c>
      <c r="N198" s="23">
        <v>71070000</v>
      </c>
      <c r="O198" s="37">
        <v>0.83620689655172409</v>
      </c>
      <c r="P198" s="25"/>
      <c r="Q198" s="26"/>
      <c r="R198" s="36"/>
    </row>
    <row r="199" spans="1:18" ht="17.25" customHeight="1" x14ac:dyDescent="0.3">
      <c r="A199" s="33">
        <v>187</v>
      </c>
      <c r="B199" s="17">
        <v>44568</v>
      </c>
      <c r="C199" s="18">
        <v>44573</v>
      </c>
      <c r="D199" s="29" t="s">
        <v>2461</v>
      </c>
      <c r="E199" s="20" t="s">
        <v>2445</v>
      </c>
      <c r="F199" s="20" t="s">
        <v>728</v>
      </c>
      <c r="G199" s="34">
        <v>67980000</v>
      </c>
      <c r="H199" s="19">
        <v>44906</v>
      </c>
      <c r="I199" s="42" t="s">
        <v>342</v>
      </c>
      <c r="J199" s="32" t="s">
        <v>1640</v>
      </c>
      <c r="K199" s="21"/>
      <c r="L199" s="35">
        <v>0</v>
      </c>
      <c r="M199" s="24">
        <v>0</v>
      </c>
      <c r="N199" s="23">
        <v>67980000</v>
      </c>
      <c r="O199" s="37">
        <v>0.87387387387387383</v>
      </c>
      <c r="P199" s="25"/>
      <c r="Q199" s="26"/>
      <c r="R199" s="36"/>
    </row>
    <row r="200" spans="1:18" ht="17.25" customHeight="1" x14ac:dyDescent="0.3">
      <c r="A200" s="33">
        <v>188</v>
      </c>
      <c r="B200" s="17">
        <v>44568</v>
      </c>
      <c r="C200" s="18">
        <v>44574</v>
      </c>
      <c r="D200" s="29" t="s">
        <v>2461</v>
      </c>
      <c r="E200" s="20" t="s">
        <v>2446</v>
      </c>
      <c r="F200" s="20" t="s">
        <v>729</v>
      </c>
      <c r="G200" s="34">
        <v>96600000</v>
      </c>
      <c r="H200" s="19">
        <v>44892</v>
      </c>
      <c r="I200" s="42" t="s">
        <v>342</v>
      </c>
      <c r="J200" s="32" t="s">
        <v>1641</v>
      </c>
      <c r="K200" s="21"/>
      <c r="L200" s="35">
        <v>0</v>
      </c>
      <c r="M200" s="24">
        <v>0</v>
      </c>
      <c r="N200" s="23">
        <v>96600000</v>
      </c>
      <c r="O200" s="37">
        <v>0.91194968553459121</v>
      </c>
      <c r="P200" s="25"/>
      <c r="Q200" s="26"/>
      <c r="R200" s="36"/>
    </row>
    <row r="201" spans="1:18" ht="17.25" customHeight="1" x14ac:dyDescent="0.3">
      <c r="A201" s="33">
        <v>189</v>
      </c>
      <c r="B201" s="17">
        <v>44568</v>
      </c>
      <c r="C201" s="18">
        <v>44574</v>
      </c>
      <c r="D201" s="29" t="s">
        <v>2462</v>
      </c>
      <c r="E201" s="20" t="s">
        <v>1243</v>
      </c>
      <c r="F201" s="20" t="s">
        <v>730</v>
      </c>
      <c r="G201" s="34">
        <v>40250000</v>
      </c>
      <c r="H201" s="19">
        <v>44922</v>
      </c>
      <c r="I201" s="42" t="s">
        <v>342</v>
      </c>
      <c r="J201" s="32" t="s">
        <v>1642</v>
      </c>
      <c r="K201" s="21"/>
      <c r="L201" s="35">
        <v>0</v>
      </c>
      <c r="M201" s="24">
        <v>0</v>
      </c>
      <c r="N201" s="23">
        <v>40250000</v>
      </c>
      <c r="O201" s="37">
        <v>0.83333333333333337</v>
      </c>
      <c r="P201" s="25"/>
      <c r="Q201" s="26"/>
      <c r="R201" s="36"/>
    </row>
    <row r="202" spans="1:18" ht="17.25" customHeight="1" x14ac:dyDescent="0.3">
      <c r="A202" s="33">
        <v>190</v>
      </c>
      <c r="B202" s="17">
        <v>44568</v>
      </c>
      <c r="C202" s="18">
        <v>44575</v>
      </c>
      <c r="D202" s="29" t="s">
        <v>2461</v>
      </c>
      <c r="E202" s="20" t="s">
        <v>105</v>
      </c>
      <c r="F202" s="20" t="s">
        <v>731</v>
      </c>
      <c r="G202" s="34">
        <v>60950000</v>
      </c>
      <c r="H202" s="19">
        <v>44923</v>
      </c>
      <c r="I202" s="42" t="s">
        <v>342</v>
      </c>
      <c r="J202" s="32" t="s">
        <v>1643</v>
      </c>
      <c r="K202" s="21"/>
      <c r="L202" s="35">
        <v>0</v>
      </c>
      <c r="M202" s="24">
        <v>0</v>
      </c>
      <c r="N202" s="23">
        <v>60950000</v>
      </c>
      <c r="O202" s="37">
        <v>0.83045977011494254</v>
      </c>
      <c r="P202" s="25"/>
      <c r="Q202" s="26"/>
      <c r="R202" s="36"/>
    </row>
    <row r="203" spans="1:18" ht="17.25" customHeight="1" x14ac:dyDescent="0.3">
      <c r="A203" s="33">
        <v>191</v>
      </c>
      <c r="B203" s="17">
        <v>44568</v>
      </c>
      <c r="C203" s="18">
        <v>44572</v>
      </c>
      <c r="D203" s="29" t="s">
        <v>2462</v>
      </c>
      <c r="E203" s="20" t="s">
        <v>113</v>
      </c>
      <c r="F203" s="20" t="s">
        <v>732</v>
      </c>
      <c r="G203" s="34">
        <v>18600000</v>
      </c>
      <c r="H203" s="19">
        <v>44752</v>
      </c>
      <c r="I203" s="42" t="s">
        <v>342</v>
      </c>
      <c r="J203" s="32" t="s">
        <v>1644</v>
      </c>
      <c r="K203" s="21"/>
      <c r="L203" s="35">
        <v>0</v>
      </c>
      <c r="M203" s="24">
        <v>0</v>
      </c>
      <c r="N203" s="23">
        <v>18600000</v>
      </c>
      <c r="O203" s="37">
        <v>1</v>
      </c>
      <c r="P203" s="25"/>
      <c r="Q203" s="26"/>
      <c r="R203" s="36"/>
    </row>
    <row r="204" spans="1:18" ht="17.25" customHeight="1" x14ac:dyDescent="0.3">
      <c r="A204" s="33">
        <v>192</v>
      </c>
      <c r="B204" s="17">
        <v>44568</v>
      </c>
      <c r="C204" s="18">
        <v>44572</v>
      </c>
      <c r="D204" s="29" t="s">
        <v>2461</v>
      </c>
      <c r="E204" s="20" t="s">
        <v>234</v>
      </c>
      <c r="F204" s="20" t="s">
        <v>733</v>
      </c>
      <c r="G204" s="34">
        <v>28200000</v>
      </c>
      <c r="H204" s="19">
        <v>44752</v>
      </c>
      <c r="I204" s="42" t="s">
        <v>342</v>
      </c>
      <c r="J204" s="32" t="s">
        <v>1645</v>
      </c>
      <c r="K204" s="21"/>
      <c r="L204" s="35">
        <v>0</v>
      </c>
      <c r="M204" s="24">
        <v>0</v>
      </c>
      <c r="N204" s="23">
        <v>28200000</v>
      </c>
      <c r="O204" s="37">
        <v>1</v>
      </c>
      <c r="P204" s="25"/>
      <c r="Q204" s="26"/>
      <c r="R204" s="36"/>
    </row>
    <row r="205" spans="1:18" ht="17.25" customHeight="1" x14ac:dyDescent="0.3">
      <c r="A205" s="33">
        <v>193</v>
      </c>
      <c r="B205" s="17">
        <v>44568</v>
      </c>
      <c r="C205" s="18">
        <v>44572</v>
      </c>
      <c r="D205" s="29" t="s">
        <v>2461</v>
      </c>
      <c r="E205" s="20" t="s">
        <v>148</v>
      </c>
      <c r="F205" s="20" t="s">
        <v>734</v>
      </c>
      <c r="G205" s="34">
        <v>27000000</v>
      </c>
      <c r="H205" s="19">
        <v>44752</v>
      </c>
      <c r="I205" s="42" t="s">
        <v>342</v>
      </c>
      <c r="J205" s="32" t="s">
        <v>1646</v>
      </c>
      <c r="K205" s="21"/>
      <c r="L205" s="35">
        <v>0</v>
      </c>
      <c r="M205" s="24">
        <v>0</v>
      </c>
      <c r="N205" s="23">
        <v>27000000</v>
      </c>
      <c r="O205" s="37">
        <v>1</v>
      </c>
      <c r="P205" s="25"/>
      <c r="Q205" s="26"/>
      <c r="R205" s="36"/>
    </row>
    <row r="206" spans="1:18" ht="17.25" customHeight="1" x14ac:dyDescent="0.3">
      <c r="A206" s="33">
        <v>194</v>
      </c>
      <c r="B206" s="17">
        <v>44572</v>
      </c>
      <c r="C206" s="18">
        <v>44575</v>
      </c>
      <c r="D206" s="29" t="s">
        <v>2461</v>
      </c>
      <c r="E206" s="20" t="s">
        <v>84</v>
      </c>
      <c r="F206" s="20" t="s">
        <v>735</v>
      </c>
      <c r="G206" s="34">
        <v>104500000</v>
      </c>
      <c r="H206" s="19">
        <v>44908</v>
      </c>
      <c r="I206" s="42" t="s">
        <v>342</v>
      </c>
      <c r="J206" s="32" t="s">
        <v>1647</v>
      </c>
      <c r="K206" s="21"/>
      <c r="L206" s="35">
        <v>0</v>
      </c>
      <c r="M206" s="24">
        <v>0</v>
      </c>
      <c r="N206" s="23">
        <v>104500000</v>
      </c>
      <c r="O206" s="37">
        <v>0.86786786786786785</v>
      </c>
      <c r="P206" s="25"/>
      <c r="Q206" s="26"/>
      <c r="R206" s="36"/>
    </row>
    <row r="207" spans="1:18" ht="17.25" customHeight="1" x14ac:dyDescent="0.3">
      <c r="A207" s="33">
        <v>195</v>
      </c>
      <c r="B207" s="17">
        <v>44572</v>
      </c>
      <c r="C207" s="18">
        <v>44573</v>
      </c>
      <c r="D207" s="29" t="s">
        <v>2461</v>
      </c>
      <c r="E207" s="20" t="s">
        <v>23</v>
      </c>
      <c r="F207" s="20" t="s">
        <v>736</v>
      </c>
      <c r="G207" s="34">
        <v>97727000</v>
      </c>
      <c r="H207" s="19">
        <v>44921</v>
      </c>
      <c r="I207" s="42" t="s">
        <v>342</v>
      </c>
      <c r="J207" s="32" t="s">
        <v>1648</v>
      </c>
      <c r="K207" s="21"/>
      <c r="L207" s="35">
        <v>0</v>
      </c>
      <c r="M207" s="24">
        <v>0</v>
      </c>
      <c r="N207" s="23">
        <v>97727000</v>
      </c>
      <c r="O207" s="37">
        <v>0.83620689655172409</v>
      </c>
      <c r="P207" s="25"/>
      <c r="Q207" s="26"/>
      <c r="R207" s="36"/>
    </row>
    <row r="208" spans="1:18" ht="17.25" customHeight="1" x14ac:dyDescent="0.3">
      <c r="A208" s="33">
        <v>196</v>
      </c>
      <c r="B208" s="17">
        <v>44572</v>
      </c>
      <c r="C208" s="18">
        <v>44573</v>
      </c>
      <c r="D208" s="29" t="s">
        <v>2461</v>
      </c>
      <c r="E208" s="20" t="s">
        <v>22</v>
      </c>
      <c r="F208" s="20" t="s">
        <v>737</v>
      </c>
      <c r="G208" s="34">
        <v>97727000</v>
      </c>
      <c r="H208" s="19">
        <v>44921</v>
      </c>
      <c r="I208" s="42" t="s">
        <v>342</v>
      </c>
      <c r="J208" s="32" t="s">
        <v>1649</v>
      </c>
      <c r="K208" s="21"/>
      <c r="L208" s="35">
        <v>0</v>
      </c>
      <c r="M208" s="24">
        <v>0</v>
      </c>
      <c r="N208" s="23">
        <v>97727000</v>
      </c>
      <c r="O208" s="37">
        <v>0.83620689655172409</v>
      </c>
      <c r="P208" s="25"/>
      <c r="Q208" s="26"/>
      <c r="R208" s="36"/>
    </row>
    <row r="209" spans="1:18" ht="17.25" customHeight="1" x14ac:dyDescent="0.3">
      <c r="A209" s="33">
        <v>197</v>
      </c>
      <c r="B209" s="17">
        <v>44568</v>
      </c>
      <c r="C209" s="18">
        <v>44578</v>
      </c>
      <c r="D209" s="29" t="s">
        <v>2461</v>
      </c>
      <c r="E209" s="20" t="s">
        <v>2368</v>
      </c>
      <c r="F209" s="20" t="s">
        <v>738</v>
      </c>
      <c r="G209" s="34">
        <v>63250000</v>
      </c>
      <c r="H209" s="19">
        <v>44927</v>
      </c>
      <c r="I209" s="42" t="s">
        <v>342</v>
      </c>
      <c r="J209" s="32" t="s">
        <v>1650</v>
      </c>
      <c r="K209" s="21"/>
      <c r="L209" s="35">
        <v>0</v>
      </c>
      <c r="M209" s="24">
        <v>0</v>
      </c>
      <c r="N209" s="23">
        <v>63250000</v>
      </c>
      <c r="O209" s="37">
        <v>0.81948424068767911</v>
      </c>
      <c r="P209" s="25"/>
      <c r="Q209" s="26"/>
      <c r="R209" s="36"/>
    </row>
    <row r="210" spans="1:18" ht="17.25" customHeight="1" x14ac:dyDescent="0.3">
      <c r="A210" s="33">
        <v>198</v>
      </c>
      <c r="B210" s="17">
        <v>44568</v>
      </c>
      <c r="C210" s="18">
        <v>44573</v>
      </c>
      <c r="D210" s="29" t="s">
        <v>2461</v>
      </c>
      <c r="E210" s="20" t="s">
        <v>9</v>
      </c>
      <c r="F210" s="20" t="s">
        <v>739</v>
      </c>
      <c r="G210" s="34">
        <v>101573213</v>
      </c>
      <c r="H210" s="19">
        <v>44920</v>
      </c>
      <c r="I210" s="42" t="s">
        <v>342</v>
      </c>
      <c r="J210" s="32" t="s">
        <v>1651</v>
      </c>
      <c r="K210" s="21"/>
      <c r="L210" s="35">
        <v>0</v>
      </c>
      <c r="M210" s="24">
        <v>0</v>
      </c>
      <c r="N210" s="23">
        <v>101573213</v>
      </c>
      <c r="O210" s="37">
        <v>0.83861671469740628</v>
      </c>
      <c r="P210" s="25"/>
      <c r="Q210" s="26"/>
      <c r="R210" s="36"/>
    </row>
    <row r="211" spans="1:18" ht="17.25" customHeight="1" x14ac:dyDescent="0.3">
      <c r="A211" s="33">
        <v>199</v>
      </c>
      <c r="B211" s="17">
        <v>44572</v>
      </c>
      <c r="C211" s="18">
        <v>44573</v>
      </c>
      <c r="D211" s="29" t="s">
        <v>2461</v>
      </c>
      <c r="E211" s="20" t="s">
        <v>473</v>
      </c>
      <c r="F211" s="20" t="s">
        <v>740</v>
      </c>
      <c r="G211" s="34">
        <v>71070000</v>
      </c>
      <c r="H211" s="19">
        <v>44921</v>
      </c>
      <c r="I211" s="42" t="s">
        <v>342</v>
      </c>
      <c r="J211" s="32" t="s">
        <v>1652</v>
      </c>
      <c r="K211" s="21"/>
      <c r="L211" s="35">
        <v>0</v>
      </c>
      <c r="M211" s="24">
        <v>0</v>
      </c>
      <c r="N211" s="23">
        <v>71070000</v>
      </c>
      <c r="O211" s="37">
        <v>0.83620689655172409</v>
      </c>
      <c r="P211" s="25"/>
      <c r="Q211" s="26"/>
      <c r="R211" s="36"/>
    </row>
    <row r="212" spans="1:18" ht="17.25" customHeight="1" x14ac:dyDescent="0.3">
      <c r="A212" s="33">
        <v>200</v>
      </c>
      <c r="B212" s="17">
        <v>44572</v>
      </c>
      <c r="C212" s="18">
        <v>44574</v>
      </c>
      <c r="D212" s="29" t="s">
        <v>2461</v>
      </c>
      <c r="E212" s="20" t="s">
        <v>278</v>
      </c>
      <c r="F212" s="20" t="s">
        <v>741</v>
      </c>
      <c r="G212" s="34">
        <v>93812400</v>
      </c>
      <c r="H212" s="19">
        <v>44907</v>
      </c>
      <c r="I212" s="42" t="s">
        <v>342</v>
      </c>
      <c r="J212" s="32" t="s">
        <v>1653</v>
      </c>
      <c r="K212" s="21"/>
      <c r="L212" s="35">
        <v>0</v>
      </c>
      <c r="M212" s="24">
        <v>0</v>
      </c>
      <c r="N212" s="23">
        <v>93812400</v>
      </c>
      <c r="O212" s="37">
        <v>0.87087087087087089</v>
      </c>
      <c r="P212" s="25"/>
      <c r="Q212" s="26"/>
      <c r="R212" s="36"/>
    </row>
    <row r="213" spans="1:18" ht="17.25" customHeight="1" x14ac:dyDescent="0.3">
      <c r="A213" s="33">
        <v>201</v>
      </c>
      <c r="B213" s="17">
        <v>44568</v>
      </c>
      <c r="C213" s="18">
        <v>44572</v>
      </c>
      <c r="D213" s="29" t="s">
        <v>2462</v>
      </c>
      <c r="E213" s="20" t="s">
        <v>221</v>
      </c>
      <c r="F213" s="20" t="s">
        <v>742</v>
      </c>
      <c r="G213" s="34">
        <v>21000000</v>
      </c>
      <c r="H213" s="19">
        <v>44752</v>
      </c>
      <c r="I213" s="42" t="s">
        <v>342</v>
      </c>
      <c r="J213" s="32" t="s">
        <v>1654</v>
      </c>
      <c r="K213" s="21"/>
      <c r="L213" s="35">
        <v>0</v>
      </c>
      <c r="M213" s="24">
        <v>0</v>
      </c>
      <c r="N213" s="23">
        <v>21000000</v>
      </c>
      <c r="O213" s="37">
        <v>1</v>
      </c>
      <c r="P213" s="25"/>
      <c r="Q213" s="26"/>
      <c r="R213" s="36"/>
    </row>
    <row r="214" spans="1:18" ht="17.25" customHeight="1" x14ac:dyDescent="0.3">
      <c r="A214" s="33">
        <v>202</v>
      </c>
      <c r="B214" s="17">
        <v>44568</v>
      </c>
      <c r="C214" s="18">
        <v>44572</v>
      </c>
      <c r="D214" s="29" t="s">
        <v>2462</v>
      </c>
      <c r="E214" s="20" t="s">
        <v>236</v>
      </c>
      <c r="F214" s="20" t="s">
        <v>732</v>
      </c>
      <c r="G214" s="34">
        <v>18600000</v>
      </c>
      <c r="H214" s="19">
        <v>44752</v>
      </c>
      <c r="I214" s="42" t="s">
        <v>342</v>
      </c>
      <c r="J214" s="32" t="s">
        <v>1655</v>
      </c>
      <c r="K214" s="21"/>
      <c r="L214" s="35">
        <v>0</v>
      </c>
      <c r="M214" s="24">
        <v>0</v>
      </c>
      <c r="N214" s="23">
        <v>18600000</v>
      </c>
      <c r="O214" s="37">
        <v>1</v>
      </c>
      <c r="P214" s="25"/>
      <c r="Q214" s="26"/>
      <c r="R214" s="36"/>
    </row>
    <row r="215" spans="1:18" ht="17.25" customHeight="1" x14ac:dyDescent="0.3">
      <c r="A215" s="33">
        <v>203</v>
      </c>
      <c r="B215" s="17">
        <v>44572</v>
      </c>
      <c r="C215" s="18">
        <v>44573</v>
      </c>
      <c r="D215" s="29" t="s">
        <v>2461</v>
      </c>
      <c r="E215" s="20" t="s">
        <v>101</v>
      </c>
      <c r="F215" s="20" t="s">
        <v>743</v>
      </c>
      <c r="G215" s="34">
        <v>59225000</v>
      </c>
      <c r="H215" s="19">
        <v>44921</v>
      </c>
      <c r="I215" s="42" t="s">
        <v>342</v>
      </c>
      <c r="J215" s="32" t="s">
        <v>1656</v>
      </c>
      <c r="K215" s="21"/>
      <c r="L215" s="35">
        <v>0</v>
      </c>
      <c r="M215" s="24">
        <v>0</v>
      </c>
      <c r="N215" s="23">
        <v>59225000</v>
      </c>
      <c r="O215" s="37">
        <v>0.83620689655172409</v>
      </c>
      <c r="P215" s="25"/>
      <c r="Q215" s="26"/>
      <c r="R215" s="36"/>
    </row>
    <row r="216" spans="1:18" ht="17.25" customHeight="1" x14ac:dyDescent="0.3">
      <c r="A216" s="33">
        <v>204</v>
      </c>
      <c r="B216" s="17">
        <v>44572</v>
      </c>
      <c r="C216" s="18">
        <v>44575</v>
      </c>
      <c r="D216" s="29" t="s">
        <v>2462</v>
      </c>
      <c r="E216" s="20" t="s">
        <v>274</v>
      </c>
      <c r="F216" s="20" t="s">
        <v>341</v>
      </c>
      <c r="G216" s="34">
        <v>39100000</v>
      </c>
      <c r="H216" s="19">
        <v>44923</v>
      </c>
      <c r="I216" s="42" t="s">
        <v>342</v>
      </c>
      <c r="J216" s="32" t="s">
        <v>1657</v>
      </c>
      <c r="K216" s="21"/>
      <c r="L216" s="35">
        <v>0</v>
      </c>
      <c r="M216" s="24">
        <v>0</v>
      </c>
      <c r="N216" s="23">
        <v>39100000</v>
      </c>
      <c r="O216" s="37">
        <v>0.83045977011494254</v>
      </c>
      <c r="P216" s="25"/>
      <c r="Q216" s="26"/>
      <c r="R216" s="36"/>
    </row>
    <row r="217" spans="1:18" ht="17.25" customHeight="1" x14ac:dyDescent="0.3">
      <c r="A217" s="33">
        <v>205</v>
      </c>
      <c r="B217" s="17">
        <v>44572</v>
      </c>
      <c r="C217" s="18">
        <v>44574</v>
      </c>
      <c r="D217" s="29" t="s">
        <v>2461</v>
      </c>
      <c r="E217" s="20" t="s">
        <v>1244</v>
      </c>
      <c r="F217" s="20" t="s">
        <v>247</v>
      </c>
      <c r="G217" s="34">
        <v>65739750</v>
      </c>
      <c r="H217" s="19">
        <v>44922</v>
      </c>
      <c r="I217" s="42" t="s">
        <v>342</v>
      </c>
      <c r="J217" s="32" t="s">
        <v>1658</v>
      </c>
      <c r="K217" s="21"/>
      <c r="L217" s="35">
        <v>0</v>
      </c>
      <c r="M217" s="24">
        <v>0</v>
      </c>
      <c r="N217" s="23">
        <v>65739750</v>
      </c>
      <c r="O217" s="37">
        <v>0.83333333333333337</v>
      </c>
      <c r="P217" s="25"/>
      <c r="Q217" s="26"/>
      <c r="R217" s="36"/>
    </row>
    <row r="218" spans="1:18" ht="17.25" customHeight="1" x14ac:dyDescent="0.3">
      <c r="A218" s="33">
        <v>206</v>
      </c>
      <c r="B218" s="17">
        <v>44568</v>
      </c>
      <c r="C218" s="18">
        <v>44578</v>
      </c>
      <c r="D218" s="29" t="s">
        <v>2461</v>
      </c>
      <c r="E218" s="20" t="s">
        <v>16</v>
      </c>
      <c r="F218" s="20" t="s">
        <v>744</v>
      </c>
      <c r="G218" s="34">
        <v>81132500</v>
      </c>
      <c r="H218" s="19">
        <v>44927</v>
      </c>
      <c r="I218" s="42" t="s">
        <v>342</v>
      </c>
      <c r="J218" s="32" t="s">
        <v>1659</v>
      </c>
      <c r="K218" s="21"/>
      <c r="L218" s="35">
        <v>0</v>
      </c>
      <c r="M218" s="24">
        <v>0</v>
      </c>
      <c r="N218" s="23">
        <v>81132500</v>
      </c>
      <c r="O218" s="37">
        <v>0.81948424068767911</v>
      </c>
      <c r="P218" s="25"/>
      <c r="Q218" s="26"/>
      <c r="R218" s="36"/>
    </row>
    <row r="219" spans="1:18" ht="17.25" customHeight="1" x14ac:dyDescent="0.3">
      <c r="A219" s="33">
        <v>207</v>
      </c>
      <c r="B219" s="17">
        <v>44572</v>
      </c>
      <c r="C219" s="18">
        <v>44573</v>
      </c>
      <c r="D219" s="29" t="s">
        <v>2461</v>
      </c>
      <c r="E219" s="20" t="s">
        <v>235</v>
      </c>
      <c r="F219" s="20" t="s">
        <v>745</v>
      </c>
      <c r="G219" s="34">
        <v>69000000</v>
      </c>
      <c r="H219" s="19">
        <v>44921</v>
      </c>
      <c r="I219" s="42" t="s">
        <v>342</v>
      </c>
      <c r="J219" s="32" t="s">
        <v>1660</v>
      </c>
      <c r="K219" s="21"/>
      <c r="L219" s="35">
        <v>0</v>
      </c>
      <c r="M219" s="24">
        <v>0</v>
      </c>
      <c r="N219" s="23">
        <v>69000000</v>
      </c>
      <c r="O219" s="37">
        <v>0.83620689655172409</v>
      </c>
      <c r="P219" s="25"/>
      <c r="Q219" s="26"/>
      <c r="R219" s="36"/>
    </row>
    <row r="220" spans="1:18" ht="17.25" customHeight="1" x14ac:dyDescent="0.3">
      <c r="A220" s="33">
        <v>208</v>
      </c>
      <c r="B220" s="17">
        <v>44572</v>
      </c>
      <c r="C220" s="18">
        <v>44575</v>
      </c>
      <c r="D220" s="29" t="s">
        <v>2461</v>
      </c>
      <c r="E220" s="20" t="s">
        <v>366</v>
      </c>
      <c r="F220" s="20" t="s">
        <v>746</v>
      </c>
      <c r="G220" s="34">
        <v>57783000</v>
      </c>
      <c r="H220" s="19">
        <v>44908</v>
      </c>
      <c r="I220" s="42" t="s">
        <v>342</v>
      </c>
      <c r="J220" s="32" t="s">
        <v>1661</v>
      </c>
      <c r="K220" s="21"/>
      <c r="L220" s="35">
        <v>0</v>
      </c>
      <c r="M220" s="24">
        <v>0</v>
      </c>
      <c r="N220" s="23">
        <v>57783000</v>
      </c>
      <c r="O220" s="37">
        <v>0.86786786786786785</v>
      </c>
      <c r="P220" s="25"/>
      <c r="Q220" s="26"/>
      <c r="R220" s="36"/>
    </row>
    <row r="221" spans="1:18" ht="17.25" customHeight="1" x14ac:dyDescent="0.3">
      <c r="A221" s="33">
        <v>209</v>
      </c>
      <c r="B221" s="17">
        <v>44572</v>
      </c>
      <c r="C221" s="18">
        <v>44575</v>
      </c>
      <c r="D221" s="29" t="s">
        <v>2461</v>
      </c>
      <c r="E221" s="20" t="s">
        <v>2567</v>
      </c>
      <c r="F221" s="20" t="s">
        <v>747</v>
      </c>
      <c r="G221" s="34">
        <v>57783000</v>
      </c>
      <c r="H221" s="19">
        <v>44908</v>
      </c>
      <c r="I221" s="42" t="s">
        <v>342</v>
      </c>
      <c r="J221" s="32" t="s">
        <v>1662</v>
      </c>
      <c r="K221" s="21"/>
      <c r="L221" s="35">
        <v>0</v>
      </c>
      <c r="M221" s="24">
        <v>0</v>
      </c>
      <c r="N221" s="23">
        <v>57783000</v>
      </c>
      <c r="O221" s="37">
        <v>0.86786786786786785</v>
      </c>
      <c r="P221" s="25"/>
      <c r="Q221" s="26"/>
      <c r="R221" s="36"/>
    </row>
    <row r="222" spans="1:18" ht="17.25" customHeight="1" x14ac:dyDescent="0.3">
      <c r="A222" s="33">
        <v>210</v>
      </c>
      <c r="B222" s="17">
        <v>44572</v>
      </c>
      <c r="C222" s="18">
        <v>44575</v>
      </c>
      <c r="D222" s="29" t="s">
        <v>2461</v>
      </c>
      <c r="E222" s="20" t="s">
        <v>2568</v>
      </c>
      <c r="F222" s="20" t="s">
        <v>747</v>
      </c>
      <c r="G222" s="34">
        <v>82258000</v>
      </c>
      <c r="H222" s="19">
        <v>44908</v>
      </c>
      <c r="I222" s="42" t="s">
        <v>342</v>
      </c>
      <c r="J222" s="32" t="s">
        <v>1663</v>
      </c>
      <c r="K222" s="21"/>
      <c r="L222" s="35">
        <v>0</v>
      </c>
      <c r="M222" s="24">
        <v>0</v>
      </c>
      <c r="N222" s="23">
        <v>82258000</v>
      </c>
      <c r="O222" s="37">
        <v>0.86786786786786785</v>
      </c>
      <c r="P222" s="25"/>
      <c r="Q222" s="26"/>
      <c r="R222" s="36"/>
    </row>
    <row r="223" spans="1:18" ht="17.25" customHeight="1" x14ac:dyDescent="0.3">
      <c r="A223" s="33">
        <v>211</v>
      </c>
      <c r="B223" s="17">
        <v>44572</v>
      </c>
      <c r="C223" s="18">
        <v>44575</v>
      </c>
      <c r="D223" s="29" t="s">
        <v>2461</v>
      </c>
      <c r="E223" s="20" t="s">
        <v>471</v>
      </c>
      <c r="F223" s="20" t="s">
        <v>748</v>
      </c>
      <c r="G223" s="34">
        <v>62315000</v>
      </c>
      <c r="H223" s="19">
        <v>44908</v>
      </c>
      <c r="I223" s="42" t="s">
        <v>342</v>
      </c>
      <c r="J223" s="32" t="s">
        <v>1664</v>
      </c>
      <c r="K223" s="21"/>
      <c r="L223" s="35">
        <v>0</v>
      </c>
      <c r="M223" s="24">
        <v>0</v>
      </c>
      <c r="N223" s="23">
        <v>62315000</v>
      </c>
      <c r="O223" s="37">
        <v>0.86786786786786785</v>
      </c>
      <c r="P223" s="25"/>
      <c r="Q223" s="26"/>
      <c r="R223" s="36"/>
    </row>
    <row r="224" spans="1:18" ht="17.25" customHeight="1" x14ac:dyDescent="0.3">
      <c r="A224" s="33">
        <v>212</v>
      </c>
      <c r="B224" s="17">
        <v>44572</v>
      </c>
      <c r="C224" s="18">
        <v>44575</v>
      </c>
      <c r="D224" s="29" t="s">
        <v>2461</v>
      </c>
      <c r="E224" s="20" t="s">
        <v>328</v>
      </c>
      <c r="F224" s="20" t="s">
        <v>749</v>
      </c>
      <c r="G224" s="34">
        <v>57783000</v>
      </c>
      <c r="H224" s="19">
        <v>44908</v>
      </c>
      <c r="I224" s="42" t="s">
        <v>342</v>
      </c>
      <c r="J224" s="32" t="s">
        <v>1665</v>
      </c>
      <c r="K224" s="21"/>
      <c r="L224" s="35">
        <v>0</v>
      </c>
      <c r="M224" s="24">
        <v>0</v>
      </c>
      <c r="N224" s="23">
        <v>57783000</v>
      </c>
      <c r="O224" s="37">
        <v>0.86786786786786785</v>
      </c>
      <c r="P224" s="25"/>
      <c r="Q224" s="26"/>
      <c r="R224" s="36"/>
    </row>
    <row r="225" spans="1:18" ht="17.25" customHeight="1" x14ac:dyDescent="0.3">
      <c r="A225" s="33">
        <v>213</v>
      </c>
      <c r="B225" s="17">
        <v>44572</v>
      </c>
      <c r="C225" s="18">
        <v>44575</v>
      </c>
      <c r="D225" s="29" t="s">
        <v>2461</v>
      </c>
      <c r="E225" s="20" t="s">
        <v>414</v>
      </c>
      <c r="F225" s="20" t="s">
        <v>749</v>
      </c>
      <c r="G225" s="34">
        <v>57783000</v>
      </c>
      <c r="H225" s="19">
        <v>44908</v>
      </c>
      <c r="I225" s="42" t="s">
        <v>342</v>
      </c>
      <c r="J225" s="32" t="s">
        <v>1666</v>
      </c>
      <c r="K225" s="21"/>
      <c r="L225" s="35">
        <v>0</v>
      </c>
      <c r="M225" s="24">
        <v>0</v>
      </c>
      <c r="N225" s="23">
        <v>57783000</v>
      </c>
      <c r="O225" s="37">
        <v>0.86786786786786785</v>
      </c>
      <c r="P225" s="25"/>
      <c r="Q225" s="26"/>
      <c r="R225" s="36"/>
    </row>
    <row r="226" spans="1:18" ht="17.25" customHeight="1" x14ac:dyDescent="0.3">
      <c r="A226" s="33">
        <v>214</v>
      </c>
      <c r="B226" s="17">
        <v>44572</v>
      </c>
      <c r="C226" s="18">
        <v>44575</v>
      </c>
      <c r="D226" s="29" t="s">
        <v>2461</v>
      </c>
      <c r="E226" s="20" t="s">
        <v>324</v>
      </c>
      <c r="F226" s="20" t="s">
        <v>750</v>
      </c>
      <c r="G226" s="34">
        <v>57783000</v>
      </c>
      <c r="H226" s="19">
        <v>44908</v>
      </c>
      <c r="I226" s="42" t="s">
        <v>342</v>
      </c>
      <c r="J226" s="32" t="s">
        <v>1667</v>
      </c>
      <c r="K226" s="21"/>
      <c r="L226" s="35">
        <v>0</v>
      </c>
      <c r="M226" s="24">
        <v>0</v>
      </c>
      <c r="N226" s="23">
        <v>57783000</v>
      </c>
      <c r="O226" s="37">
        <v>0.86786786786786785</v>
      </c>
      <c r="P226" s="25"/>
      <c r="Q226" s="26"/>
      <c r="R226" s="36"/>
    </row>
    <row r="227" spans="1:18" ht="17.25" customHeight="1" x14ac:dyDescent="0.3">
      <c r="A227" s="33">
        <v>215</v>
      </c>
      <c r="B227" s="17">
        <v>44572</v>
      </c>
      <c r="C227" s="18">
        <v>44574</v>
      </c>
      <c r="D227" s="29" t="s">
        <v>2461</v>
      </c>
      <c r="E227" s="20" t="s">
        <v>439</v>
      </c>
      <c r="F227" s="20" t="s">
        <v>751</v>
      </c>
      <c r="G227" s="34">
        <v>89507000</v>
      </c>
      <c r="H227" s="19">
        <v>44907</v>
      </c>
      <c r="I227" s="42" t="s">
        <v>342</v>
      </c>
      <c r="J227" s="32" t="s">
        <v>1668</v>
      </c>
      <c r="K227" s="21"/>
      <c r="L227" s="35">
        <v>0</v>
      </c>
      <c r="M227" s="24">
        <v>0</v>
      </c>
      <c r="N227" s="23">
        <v>89507000</v>
      </c>
      <c r="O227" s="37">
        <v>0.87087087087087089</v>
      </c>
      <c r="P227" s="25"/>
      <c r="Q227" s="26"/>
      <c r="R227" s="36"/>
    </row>
    <row r="228" spans="1:18" ht="17.25" customHeight="1" x14ac:dyDescent="0.3">
      <c r="A228" s="33">
        <v>216</v>
      </c>
      <c r="B228" s="17">
        <v>44572</v>
      </c>
      <c r="C228" s="18">
        <v>44573</v>
      </c>
      <c r="D228" s="29" t="s">
        <v>2461</v>
      </c>
      <c r="E228" s="20" t="s">
        <v>2369</v>
      </c>
      <c r="F228" s="20" t="s">
        <v>752</v>
      </c>
      <c r="G228" s="34">
        <v>73645000</v>
      </c>
      <c r="H228" s="19">
        <v>44804</v>
      </c>
      <c r="I228" s="42" t="s">
        <v>342</v>
      </c>
      <c r="J228" s="32" t="s">
        <v>1669</v>
      </c>
      <c r="K228" s="21"/>
      <c r="L228" s="35">
        <v>0</v>
      </c>
      <c r="M228" s="24">
        <v>22539833</v>
      </c>
      <c r="N228" s="23">
        <v>51105167</v>
      </c>
      <c r="O228" s="37">
        <v>1</v>
      </c>
      <c r="P228" s="25"/>
      <c r="Q228" s="26"/>
      <c r="R228" s="36"/>
    </row>
    <row r="229" spans="1:18" ht="17.25" customHeight="1" x14ac:dyDescent="0.3">
      <c r="A229" s="33">
        <v>217</v>
      </c>
      <c r="B229" s="17">
        <v>44572</v>
      </c>
      <c r="C229" s="18">
        <v>44573</v>
      </c>
      <c r="D229" s="29" t="s">
        <v>2461</v>
      </c>
      <c r="E229" s="20" t="s">
        <v>1245</v>
      </c>
      <c r="F229" s="20" t="s">
        <v>753</v>
      </c>
      <c r="G229" s="34">
        <v>73645000</v>
      </c>
      <c r="H229" s="19">
        <v>44906</v>
      </c>
      <c r="I229" s="42" t="s">
        <v>342</v>
      </c>
      <c r="J229" s="32" t="s">
        <v>1670</v>
      </c>
      <c r="K229" s="21"/>
      <c r="L229" s="35">
        <v>0</v>
      </c>
      <c r="M229" s="24">
        <v>0</v>
      </c>
      <c r="N229" s="23">
        <v>73645000</v>
      </c>
      <c r="O229" s="37">
        <v>0.87387387387387383</v>
      </c>
      <c r="P229" s="25"/>
      <c r="Q229" s="26"/>
      <c r="R229" s="36"/>
    </row>
    <row r="230" spans="1:18" ht="17.25" customHeight="1" x14ac:dyDescent="0.3">
      <c r="A230" s="33">
        <v>218</v>
      </c>
      <c r="B230" s="17">
        <v>44572</v>
      </c>
      <c r="C230" s="18">
        <v>44575</v>
      </c>
      <c r="D230" s="29" t="s">
        <v>2461</v>
      </c>
      <c r="E230" s="20" t="s">
        <v>1246</v>
      </c>
      <c r="F230" s="20" t="s">
        <v>754</v>
      </c>
      <c r="G230" s="34">
        <v>92000000</v>
      </c>
      <c r="H230" s="19">
        <v>44878</v>
      </c>
      <c r="I230" s="42" t="s">
        <v>342</v>
      </c>
      <c r="J230" s="32" t="s">
        <v>1671</v>
      </c>
      <c r="K230" s="21"/>
      <c r="L230" s="35">
        <v>0</v>
      </c>
      <c r="M230" s="24">
        <v>0</v>
      </c>
      <c r="N230" s="23">
        <v>92000000</v>
      </c>
      <c r="O230" s="37">
        <v>0.95379537953795379</v>
      </c>
      <c r="P230" s="25"/>
      <c r="Q230" s="26"/>
      <c r="R230" s="36"/>
    </row>
    <row r="231" spans="1:18" ht="17.25" customHeight="1" x14ac:dyDescent="0.3">
      <c r="A231" s="33">
        <v>219</v>
      </c>
      <c r="B231" s="17">
        <v>44572</v>
      </c>
      <c r="C231" s="18">
        <v>44573</v>
      </c>
      <c r="D231" s="29" t="s">
        <v>2462</v>
      </c>
      <c r="E231" s="20" t="s">
        <v>406</v>
      </c>
      <c r="F231" s="20" t="s">
        <v>755</v>
      </c>
      <c r="G231" s="34">
        <v>32445000</v>
      </c>
      <c r="H231" s="19">
        <v>44845</v>
      </c>
      <c r="I231" s="42" t="s">
        <v>342</v>
      </c>
      <c r="J231" s="32" t="s">
        <v>1672</v>
      </c>
      <c r="K231" s="21"/>
      <c r="L231" s="35">
        <v>0</v>
      </c>
      <c r="M231" s="24">
        <v>0</v>
      </c>
      <c r="N231" s="23">
        <v>32445000</v>
      </c>
      <c r="O231" s="37">
        <v>1</v>
      </c>
      <c r="P231" s="25"/>
      <c r="Q231" s="26"/>
      <c r="R231" s="36"/>
    </row>
    <row r="232" spans="1:18" ht="17.25" customHeight="1" x14ac:dyDescent="0.3">
      <c r="A232" s="33">
        <v>220</v>
      </c>
      <c r="B232" s="17">
        <v>44572</v>
      </c>
      <c r="C232" s="18">
        <v>44574</v>
      </c>
      <c r="D232" s="29" t="s">
        <v>2461</v>
      </c>
      <c r="E232" s="20" t="s">
        <v>203</v>
      </c>
      <c r="F232" s="20" t="s">
        <v>756</v>
      </c>
      <c r="G232" s="34">
        <v>40500000</v>
      </c>
      <c r="H232" s="19">
        <v>44925</v>
      </c>
      <c r="I232" s="42" t="s">
        <v>342</v>
      </c>
      <c r="J232" s="32" t="s">
        <v>1673</v>
      </c>
      <c r="K232" s="21"/>
      <c r="L232" s="35">
        <v>11700000</v>
      </c>
      <c r="M232" s="24">
        <v>0</v>
      </c>
      <c r="N232" s="23">
        <v>52200000</v>
      </c>
      <c r="O232" s="37">
        <v>0.8262108262108262</v>
      </c>
      <c r="P232" s="25"/>
      <c r="Q232" s="26"/>
      <c r="R232" s="36"/>
    </row>
    <row r="233" spans="1:18" ht="17.25" customHeight="1" x14ac:dyDescent="0.3">
      <c r="A233" s="33">
        <v>221</v>
      </c>
      <c r="B233" s="17">
        <v>44572</v>
      </c>
      <c r="C233" s="18">
        <v>44573</v>
      </c>
      <c r="D233" s="29" t="s">
        <v>2461</v>
      </c>
      <c r="E233" s="20" t="s">
        <v>517</v>
      </c>
      <c r="F233" s="20" t="s">
        <v>757</v>
      </c>
      <c r="G233" s="34">
        <v>41715000</v>
      </c>
      <c r="H233" s="19">
        <v>44845</v>
      </c>
      <c r="I233" s="42" t="s">
        <v>342</v>
      </c>
      <c r="J233" s="32" t="s">
        <v>1674</v>
      </c>
      <c r="K233" s="21"/>
      <c r="L233" s="35">
        <v>0</v>
      </c>
      <c r="M233" s="24">
        <v>0</v>
      </c>
      <c r="N233" s="23">
        <v>41715000</v>
      </c>
      <c r="O233" s="37">
        <v>1</v>
      </c>
      <c r="P233" s="25"/>
      <c r="Q233" s="26"/>
      <c r="R233" s="36"/>
    </row>
    <row r="234" spans="1:18" ht="17.25" customHeight="1" x14ac:dyDescent="0.3">
      <c r="A234" s="33">
        <v>222</v>
      </c>
      <c r="B234" s="17">
        <v>44572</v>
      </c>
      <c r="C234" s="18">
        <v>44573</v>
      </c>
      <c r="D234" s="29" t="s">
        <v>2462</v>
      </c>
      <c r="E234" s="20" t="s">
        <v>282</v>
      </c>
      <c r="F234" s="20" t="s">
        <v>758</v>
      </c>
      <c r="G234" s="34">
        <v>24903000</v>
      </c>
      <c r="H234" s="19">
        <v>44845</v>
      </c>
      <c r="I234" s="42" t="s">
        <v>342</v>
      </c>
      <c r="J234" s="32" t="s">
        <v>1675</v>
      </c>
      <c r="K234" s="21"/>
      <c r="L234" s="35">
        <v>0</v>
      </c>
      <c r="M234" s="24">
        <v>0</v>
      </c>
      <c r="N234" s="23">
        <v>24903000</v>
      </c>
      <c r="O234" s="37">
        <v>1</v>
      </c>
      <c r="P234" s="25"/>
      <c r="Q234" s="26"/>
      <c r="R234" s="36"/>
    </row>
    <row r="235" spans="1:18" ht="17.25" customHeight="1" x14ac:dyDescent="0.3">
      <c r="A235" s="33">
        <v>223</v>
      </c>
      <c r="B235" s="17">
        <v>44572</v>
      </c>
      <c r="C235" s="18">
        <v>44575</v>
      </c>
      <c r="D235" s="29" t="s">
        <v>2461</v>
      </c>
      <c r="E235" s="20" t="s">
        <v>238</v>
      </c>
      <c r="F235" s="20" t="s">
        <v>759</v>
      </c>
      <c r="G235" s="34">
        <v>71070000</v>
      </c>
      <c r="H235" s="19">
        <v>44923</v>
      </c>
      <c r="I235" s="42" t="s">
        <v>342</v>
      </c>
      <c r="J235" s="32" t="s">
        <v>1676</v>
      </c>
      <c r="K235" s="21"/>
      <c r="L235" s="35">
        <v>0</v>
      </c>
      <c r="M235" s="24">
        <v>0</v>
      </c>
      <c r="N235" s="23">
        <v>71070000</v>
      </c>
      <c r="O235" s="37">
        <v>0.83045977011494254</v>
      </c>
      <c r="P235" s="25"/>
      <c r="Q235" s="26"/>
      <c r="R235" s="36"/>
    </row>
    <row r="236" spans="1:18" ht="17.25" customHeight="1" x14ac:dyDescent="0.3">
      <c r="A236" s="33">
        <v>224</v>
      </c>
      <c r="B236" s="17">
        <v>44573</v>
      </c>
      <c r="C236" s="18">
        <v>44578</v>
      </c>
      <c r="D236" s="29" t="s">
        <v>2461</v>
      </c>
      <c r="E236" s="20" t="s">
        <v>1247</v>
      </c>
      <c r="F236" s="20" t="s">
        <v>760</v>
      </c>
      <c r="G236" s="34">
        <v>31800000</v>
      </c>
      <c r="H236" s="19">
        <v>44758</v>
      </c>
      <c r="I236" s="42" t="s">
        <v>342</v>
      </c>
      <c r="J236" s="32" t="s">
        <v>1677</v>
      </c>
      <c r="K236" s="21"/>
      <c r="L236" s="35">
        <v>0</v>
      </c>
      <c r="M236" s="24">
        <v>0</v>
      </c>
      <c r="N236" s="23">
        <v>31800000</v>
      </c>
      <c r="O236" s="37">
        <v>1</v>
      </c>
      <c r="P236" s="25"/>
      <c r="Q236" s="26"/>
      <c r="R236" s="36"/>
    </row>
    <row r="237" spans="1:18" ht="17.25" customHeight="1" x14ac:dyDescent="0.3">
      <c r="A237" s="33">
        <v>225</v>
      </c>
      <c r="B237" s="17">
        <v>44573</v>
      </c>
      <c r="C237" s="18">
        <v>44574</v>
      </c>
      <c r="D237" s="29" t="s">
        <v>2462</v>
      </c>
      <c r="E237" s="20" t="s">
        <v>1248</v>
      </c>
      <c r="F237" s="20" t="s">
        <v>761</v>
      </c>
      <c r="G237" s="34">
        <v>41457500</v>
      </c>
      <c r="H237" s="19">
        <v>44922</v>
      </c>
      <c r="I237" s="42" t="s">
        <v>342</v>
      </c>
      <c r="J237" s="32" t="s">
        <v>1678</v>
      </c>
      <c r="K237" s="21"/>
      <c r="L237" s="35">
        <v>0</v>
      </c>
      <c r="M237" s="24">
        <v>0</v>
      </c>
      <c r="N237" s="23">
        <v>41457500</v>
      </c>
      <c r="O237" s="37">
        <v>0.83333333333333337</v>
      </c>
      <c r="P237" s="25"/>
      <c r="Q237" s="26"/>
      <c r="R237" s="36"/>
    </row>
    <row r="238" spans="1:18" ht="17.25" customHeight="1" x14ac:dyDescent="0.3">
      <c r="A238" s="33">
        <v>226</v>
      </c>
      <c r="B238" s="17">
        <v>44572</v>
      </c>
      <c r="C238" s="18">
        <v>44574</v>
      </c>
      <c r="D238" s="29" t="s">
        <v>2462</v>
      </c>
      <c r="E238" s="20" t="s">
        <v>2370</v>
      </c>
      <c r="F238" s="20" t="s">
        <v>760</v>
      </c>
      <c r="G238" s="34">
        <v>31815670</v>
      </c>
      <c r="H238" s="19">
        <v>44922</v>
      </c>
      <c r="I238" s="42" t="s">
        <v>342</v>
      </c>
      <c r="J238" s="32" t="s">
        <v>1679</v>
      </c>
      <c r="K238" s="21"/>
      <c r="L238" s="35">
        <v>0</v>
      </c>
      <c r="M238" s="24">
        <v>0</v>
      </c>
      <c r="N238" s="23">
        <v>31815670</v>
      </c>
      <c r="O238" s="37">
        <v>0.83333333333333337</v>
      </c>
      <c r="P238" s="25"/>
      <c r="Q238" s="26"/>
      <c r="R238" s="36"/>
    </row>
    <row r="239" spans="1:18" ht="17.25" customHeight="1" x14ac:dyDescent="0.3">
      <c r="A239" s="33">
        <v>227</v>
      </c>
      <c r="B239" s="17">
        <v>44572</v>
      </c>
      <c r="C239" s="18">
        <v>44573</v>
      </c>
      <c r="D239" s="29" t="s">
        <v>2461</v>
      </c>
      <c r="E239" s="20" t="s">
        <v>224</v>
      </c>
      <c r="F239" s="20" t="s">
        <v>762</v>
      </c>
      <c r="G239" s="34">
        <v>68701000</v>
      </c>
      <c r="H239" s="19">
        <v>44921</v>
      </c>
      <c r="I239" s="42" t="s">
        <v>342</v>
      </c>
      <c r="J239" s="32" t="s">
        <v>1680</v>
      </c>
      <c r="K239" s="21"/>
      <c r="L239" s="35">
        <v>0</v>
      </c>
      <c r="M239" s="24">
        <v>0</v>
      </c>
      <c r="N239" s="23">
        <v>68701000</v>
      </c>
      <c r="O239" s="37">
        <v>0.83620689655172409</v>
      </c>
      <c r="P239" s="25"/>
      <c r="Q239" s="26"/>
      <c r="R239" s="36"/>
    </row>
    <row r="240" spans="1:18" ht="17.25" customHeight="1" x14ac:dyDescent="0.3">
      <c r="A240" s="33">
        <v>228</v>
      </c>
      <c r="B240" s="17">
        <v>44572</v>
      </c>
      <c r="C240" s="18">
        <v>44573</v>
      </c>
      <c r="D240" s="29" t="s">
        <v>2461</v>
      </c>
      <c r="E240" s="20" t="s">
        <v>155</v>
      </c>
      <c r="F240" s="20" t="s">
        <v>763</v>
      </c>
      <c r="G240" s="34">
        <v>66700000</v>
      </c>
      <c r="H240" s="19">
        <v>44834</v>
      </c>
      <c r="I240" s="42" t="s">
        <v>342</v>
      </c>
      <c r="J240" s="32" t="s">
        <v>1681</v>
      </c>
      <c r="K240" s="21"/>
      <c r="L240" s="35">
        <v>0</v>
      </c>
      <c r="M240" s="24">
        <v>16626667</v>
      </c>
      <c r="N240" s="23">
        <v>50073333</v>
      </c>
      <c r="O240" s="37">
        <v>1</v>
      </c>
      <c r="P240" s="25"/>
      <c r="Q240" s="26"/>
      <c r="R240" s="36"/>
    </row>
    <row r="241" spans="1:18" ht="17.25" customHeight="1" x14ac:dyDescent="0.3">
      <c r="A241" s="33">
        <v>229</v>
      </c>
      <c r="B241" s="17">
        <v>44573</v>
      </c>
      <c r="C241" s="18">
        <v>44574</v>
      </c>
      <c r="D241" s="29" t="s">
        <v>2461</v>
      </c>
      <c r="E241" s="20" t="s">
        <v>187</v>
      </c>
      <c r="F241" s="20" t="s">
        <v>638</v>
      </c>
      <c r="G241" s="34">
        <v>61525000</v>
      </c>
      <c r="H241" s="19">
        <v>44922</v>
      </c>
      <c r="I241" s="42" t="s">
        <v>342</v>
      </c>
      <c r="J241" s="32" t="s">
        <v>1682</v>
      </c>
      <c r="K241" s="21"/>
      <c r="L241" s="35">
        <v>0</v>
      </c>
      <c r="M241" s="24">
        <v>0</v>
      </c>
      <c r="N241" s="23">
        <v>61525000</v>
      </c>
      <c r="O241" s="37">
        <v>0.83333333333333337</v>
      </c>
      <c r="P241" s="25"/>
      <c r="Q241" s="26"/>
      <c r="R241" s="36"/>
    </row>
    <row r="242" spans="1:18" ht="17.25" customHeight="1" x14ac:dyDescent="0.3">
      <c r="A242" s="33">
        <v>230</v>
      </c>
      <c r="B242" s="17">
        <v>44572</v>
      </c>
      <c r="C242" s="18">
        <v>44573</v>
      </c>
      <c r="D242" s="29" t="s">
        <v>2461</v>
      </c>
      <c r="E242" s="20" t="s">
        <v>156</v>
      </c>
      <c r="F242" s="20" t="s">
        <v>764</v>
      </c>
      <c r="G242" s="34">
        <v>94760000</v>
      </c>
      <c r="H242" s="19">
        <v>44812</v>
      </c>
      <c r="I242" s="42" t="s">
        <v>342</v>
      </c>
      <c r="J242" s="32" t="s">
        <v>1683</v>
      </c>
      <c r="K242" s="21"/>
      <c r="L242" s="35">
        <v>0</v>
      </c>
      <c r="M242" s="24">
        <v>29664000</v>
      </c>
      <c r="N242" s="23">
        <v>65096000</v>
      </c>
      <c r="O242" s="37">
        <v>1</v>
      </c>
      <c r="P242" s="25"/>
      <c r="Q242" s="26"/>
      <c r="R242" s="36"/>
    </row>
    <row r="243" spans="1:18" ht="17.25" customHeight="1" x14ac:dyDescent="0.3">
      <c r="A243" s="33">
        <v>231</v>
      </c>
      <c r="B243" s="17">
        <v>44575</v>
      </c>
      <c r="C243" s="18">
        <v>44578</v>
      </c>
      <c r="D243" s="29" t="s">
        <v>2461</v>
      </c>
      <c r="E243" s="20" t="s">
        <v>511</v>
      </c>
      <c r="F243" s="20" t="s">
        <v>765</v>
      </c>
      <c r="G243" s="34">
        <v>69000000</v>
      </c>
      <c r="H243" s="19">
        <v>44927</v>
      </c>
      <c r="I243" s="42" t="s">
        <v>342</v>
      </c>
      <c r="J243" s="32" t="s">
        <v>1684</v>
      </c>
      <c r="K243" s="21"/>
      <c r="L243" s="35">
        <v>0</v>
      </c>
      <c r="M243" s="24">
        <v>0</v>
      </c>
      <c r="N243" s="23">
        <v>69000000</v>
      </c>
      <c r="O243" s="37">
        <v>0.81948424068767911</v>
      </c>
      <c r="P243" s="25"/>
      <c r="Q243" s="26"/>
      <c r="R243" s="36"/>
    </row>
    <row r="244" spans="1:18" ht="17.25" customHeight="1" x14ac:dyDescent="0.3">
      <c r="A244" s="33">
        <v>232</v>
      </c>
      <c r="B244" s="17">
        <v>44572</v>
      </c>
      <c r="C244" s="18">
        <v>44573</v>
      </c>
      <c r="D244" s="29" t="s">
        <v>2461</v>
      </c>
      <c r="E244" s="20" t="s">
        <v>1249</v>
      </c>
      <c r="F244" s="20" t="s">
        <v>766</v>
      </c>
      <c r="G244" s="34">
        <v>124372500</v>
      </c>
      <c r="H244" s="19">
        <v>44921</v>
      </c>
      <c r="I244" s="42" t="s">
        <v>342</v>
      </c>
      <c r="J244" s="32" t="s">
        <v>1685</v>
      </c>
      <c r="K244" s="21"/>
      <c r="L244" s="35">
        <v>0</v>
      </c>
      <c r="M244" s="24">
        <v>0</v>
      </c>
      <c r="N244" s="23">
        <v>124372500</v>
      </c>
      <c r="O244" s="37">
        <v>0.83620689655172409</v>
      </c>
      <c r="P244" s="25"/>
      <c r="Q244" s="26"/>
      <c r="R244" s="36"/>
    </row>
    <row r="245" spans="1:18" ht="17.25" customHeight="1" x14ac:dyDescent="0.3">
      <c r="A245" s="33">
        <v>233</v>
      </c>
      <c r="B245" s="17">
        <v>44573</v>
      </c>
      <c r="C245" s="18">
        <v>44574</v>
      </c>
      <c r="D245" s="29" t="s">
        <v>2461</v>
      </c>
      <c r="E245" s="20" t="s">
        <v>490</v>
      </c>
      <c r="F245" s="20" t="s">
        <v>767</v>
      </c>
      <c r="G245" s="34">
        <v>61525000</v>
      </c>
      <c r="H245" s="19">
        <v>44922</v>
      </c>
      <c r="I245" s="42" t="s">
        <v>342</v>
      </c>
      <c r="J245" s="32" t="s">
        <v>1686</v>
      </c>
      <c r="K245" s="21"/>
      <c r="L245" s="35">
        <v>0</v>
      </c>
      <c r="M245" s="24">
        <v>0</v>
      </c>
      <c r="N245" s="23">
        <v>61525000</v>
      </c>
      <c r="O245" s="37">
        <v>0.83333333333333337</v>
      </c>
      <c r="P245" s="25"/>
      <c r="Q245" s="26"/>
      <c r="R245" s="36"/>
    </row>
    <row r="246" spans="1:18" ht="17.25" customHeight="1" x14ac:dyDescent="0.3">
      <c r="A246" s="33">
        <v>234</v>
      </c>
      <c r="B246" s="17">
        <v>44573</v>
      </c>
      <c r="C246" s="18">
        <v>44575</v>
      </c>
      <c r="D246" s="29" t="s">
        <v>2462</v>
      </c>
      <c r="E246" s="20" t="s">
        <v>122</v>
      </c>
      <c r="F246" s="20" t="s">
        <v>768</v>
      </c>
      <c r="G246" s="34">
        <v>50600000</v>
      </c>
      <c r="H246" s="19">
        <v>44923</v>
      </c>
      <c r="I246" s="42" t="s">
        <v>342</v>
      </c>
      <c r="J246" s="32" t="s">
        <v>1687</v>
      </c>
      <c r="K246" s="21"/>
      <c r="L246" s="35">
        <v>0</v>
      </c>
      <c r="M246" s="24">
        <v>0</v>
      </c>
      <c r="N246" s="23">
        <v>50600000</v>
      </c>
      <c r="O246" s="37">
        <v>0.83045977011494254</v>
      </c>
      <c r="P246" s="25"/>
      <c r="Q246" s="26"/>
      <c r="R246" s="36"/>
    </row>
    <row r="247" spans="1:18" ht="17.25" customHeight="1" x14ac:dyDescent="0.3">
      <c r="A247" s="33">
        <v>235</v>
      </c>
      <c r="B247" s="17">
        <v>44573</v>
      </c>
      <c r="C247" s="18">
        <v>44574</v>
      </c>
      <c r="D247" s="29" t="s">
        <v>2462</v>
      </c>
      <c r="E247" s="20" t="s">
        <v>255</v>
      </c>
      <c r="F247" s="20" t="s">
        <v>769</v>
      </c>
      <c r="G247" s="34">
        <v>50600000</v>
      </c>
      <c r="H247" s="19">
        <v>44922</v>
      </c>
      <c r="I247" s="42" t="s">
        <v>342</v>
      </c>
      <c r="J247" s="32" t="s">
        <v>1688</v>
      </c>
      <c r="K247" s="21"/>
      <c r="L247" s="35">
        <v>0</v>
      </c>
      <c r="M247" s="24">
        <v>0</v>
      </c>
      <c r="N247" s="23">
        <v>50600000</v>
      </c>
      <c r="O247" s="37">
        <v>0.83333333333333337</v>
      </c>
      <c r="P247" s="25"/>
      <c r="Q247" s="26"/>
      <c r="R247" s="36"/>
    </row>
    <row r="248" spans="1:18" ht="17.25" customHeight="1" x14ac:dyDescent="0.3">
      <c r="A248" s="33">
        <v>236</v>
      </c>
      <c r="B248" s="17">
        <v>44572</v>
      </c>
      <c r="C248" s="18">
        <v>44574</v>
      </c>
      <c r="D248" s="29" t="s">
        <v>2461</v>
      </c>
      <c r="E248" s="20" t="s">
        <v>2371</v>
      </c>
      <c r="F248" s="20" t="s">
        <v>436</v>
      </c>
      <c r="G248" s="34">
        <v>73325700</v>
      </c>
      <c r="H248" s="19">
        <v>44916</v>
      </c>
      <c r="I248" s="42" t="s">
        <v>342</v>
      </c>
      <c r="J248" s="32" t="s">
        <v>1689</v>
      </c>
      <c r="K248" s="21"/>
      <c r="L248" s="35">
        <v>0</v>
      </c>
      <c r="M248" s="24">
        <v>0</v>
      </c>
      <c r="N248" s="23">
        <v>73325700</v>
      </c>
      <c r="O248" s="37">
        <v>0.84795321637426901</v>
      </c>
      <c r="P248" s="25"/>
      <c r="Q248" s="26"/>
      <c r="R248" s="36"/>
    </row>
    <row r="249" spans="1:18" ht="17.25" customHeight="1" x14ac:dyDescent="0.3">
      <c r="A249" s="33">
        <v>237</v>
      </c>
      <c r="B249" s="17">
        <v>44572</v>
      </c>
      <c r="C249" s="18">
        <v>44573</v>
      </c>
      <c r="D249" s="29" t="s">
        <v>2461</v>
      </c>
      <c r="E249" s="20" t="s">
        <v>228</v>
      </c>
      <c r="F249" s="20" t="s">
        <v>770</v>
      </c>
      <c r="G249" s="34">
        <v>69000000</v>
      </c>
      <c r="H249" s="19">
        <v>44921</v>
      </c>
      <c r="I249" s="42" t="s">
        <v>342</v>
      </c>
      <c r="J249" s="32" t="s">
        <v>1690</v>
      </c>
      <c r="K249" s="21"/>
      <c r="L249" s="35">
        <v>0</v>
      </c>
      <c r="M249" s="24">
        <v>0</v>
      </c>
      <c r="N249" s="23">
        <v>69000000</v>
      </c>
      <c r="O249" s="37">
        <v>0.83620689655172409</v>
      </c>
      <c r="P249" s="25"/>
      <c r="Q249" s="26"/>
      <c r="R249" s="36"/>
    </row>
    <row r="250" spans="1:18" ht="17.25" customHeight="1" x14ac:dyDescent="0.3">
      <c r="A250" s="33">
        <v>238</v>
      </c>
      <c r="B250" s="17">
        <v>44572</v>
      </c>
      <c r="C250" s="18">
        <v>44573</v>
      </c>
      <c r="D250" s="29" t="s">
        <v>2461</v>
      </c>
      <c r="E250" s="20" t="s">
        <v>356</v>
      </c>
      <c r="F250" s="20" t="s">
        <v>395</v>
      </c>
      <c r="G250" s="34">
        <v>69000000</v>
      </c>
      <c r="H250" s="19">
        <v>44921</v>
      </c>
      <c r="I250" s="42" t="s">
        <v>342</v>
      </c>
      <c r="J250" s="32" t="s">
        <v>1691</v>
      </c>
      <c r="K250" s="21"/>
      <c r="L250" s="35">
        <v>0</v>
      </c>
      <c r="M250" s="24">
        <v>0</v>
      </c>
      <c r="N250" s="23">
        <v>69000000</v>
      </c>
      <c r="O250" s="37">
        <v>0.83620689655172409</v>
      </c>
      <c r="P250" s="25"/>
      <c r="Q250" s="26"/>
      <c r="R250" s="36"/>
    </row>
    <row r="251" spans="1:18" ht="17.25" customHeight="1" x14ac:dyDescent="0.3">
      <c r="A251" s="33">
        <v>239</v>
      </c>
      <c r="B251" s="17">
        <v>44573</v>
      </c>
      <c r="C251" s="18">
        <v>44574</v>
      </c>
      <c r="D251" s="29" t="s">
        <v>2461</v>
      </c>
      <c r="E251" s="20" t="s">
        <v>495</v>
      </c>
      <c r="F251" s="20" t="s">
        <v>771</v>
      </c>
      <c r="G251" s="34">
        <v>58300000</v>
      </c>
      <c r="H251" s="19">
        <v>44907</v>
      </c>
      <c r="I251" s="42" t="s">
        <v>342</v>
      </c>
      <c r="J251" s="32" t="s">
        <v>1692</v>
      </c>
      <c r="K251" s="21"/>
      <c r="L251" s="35">
        <v>0</v>
      </c>
      <c r="M251" s="24">
        <v>0</v>
      </c>
      <c r="N251" s="23">
        <v>58300000</v>
      </c>
      <c r="O251" s="37">
        <v>0.87087087087087089</v>
      </c>
      <c r="P251" s="25"/>
      <c r="Q251" s="26"/>
      <c r="R251" s="36"/>
    </row>
    <row r="252" spans="1:18" ht="17.25" customHeight="1" x14ac:dyDescent="0.3">
      <c r="A252" s="33">
        <v>240</v>
      </c>
      <c r="B252" s="17">
        <v>44572</v>
      </c>
      <c r="C252" s="18">
        <v>44573</v>
      </c>
      <c r="D252" s="29" t="s">
        <v>2461</v>
      </c>
      <c r="E252" s="20" t="s">
        <v>309</v>
      </c>
      <c r="F252" s="20" t="s">
        <v>772</v>
      </c>
      <c r="G252" s="34">
        <v>55620000</v>
      </c>
      <c r="H252" s="19">
        <v>44845</v>
      </c>
      <c r="I252" s="42" t="s">
        <v>342</v>
      </c>
      <c r="J252" s="32" t="s">
        <v>1693</v>
      </c>
      <c r="K252" s="21"/>
      <c r="L252" s="35">
        <v>0</v>
      </c>
      <c r="M252" s="24">
        <v>0</v>
      </c>
      <c r="N252" s="23">
        <v>55620000</v>
      </c>
      <c r="O252" s="37">
        <v>1</v>
      </c>
      <c r="P252" s="25"/>
      <c r="Q252" s="26"/>
      <c r="R252" s="36"/>
    </row>
    <row r="253" spans="1:18" ht="17.25" customHeight="1" x14ac:dyDescent="0.3">
      <c r="A253" s="33">
        <v>241</v>
      </c>
      <c r="B253" s="17">
        <v>44572</v>
      </c>
      <c r="C253" s="18">
        <v>44573</v>
      </c>
      <c r="D253" s="29" t="s">
        <v>2462</v>
      </c>
      <c r="E253" s="20" t="s">
        <v>507</v>
      </c>
      <c r="F253" s="20" t="s">
        <v>773</v>
      </c>
      <c r="G253" s="34">
        <v>24903000</v>
      </c>
      <c r="H253" s="19">
        <v>44845</v>
      </c>
      <c r="I253" s="42" t="s">
        <v>342</v>
      </c>
      <c r="J253" s="32" t="s">
        <v>1694</v>
      </c>
      <c r="K253" s="21"/>
      <c r="L253" s="35">
        <v>0</v>
      </c>
      <c r="M253" s="24">
        <v>0</v>
      </c>
      <c r="N253" s="23">
        <v>24903000</v>
      </c>
      <c r="O253" s="37">
        <v>1</v>
      </c>
      <c r="P253" s="25"/>
      <c r="Q253" s="26"/>
      <c r="R253" s="36"/>
    </row>
    <row r="254" spans="1:18" ht="17.25" customHeight="1" x14ac:dyDescent="0.3">
      <c r="A254" s="33">
        <v>243</v>
      </c>
      <c r="B254" s="17">
        <v>44572</v>
      </c>
      <c r="C254" s="18">
        <v>44573</v>
      </c>
      <c r="D254" s="29" t="s">
        <v>2461</v>
      </c>
      <c r="E254" s="20" t="s">
        <v>504</v>
      </c>
      <c r="F254" s="20" t="s">
        <v>774</v>
      </c>
      <c r="G254" s="34">
        <v>69000000</v>
      </c>
      <c r="H254" s="19">
        <v>44770</v>
      </c>
      <c r="I254" s="42" t="s">
        <v>342</v>
      </c>
      <c r="J254" s="32" t="s">
        <v>1695</v>
      </c>
      <c r="K254" s="21"/>
      <c r="L254" s="35">
        <v>0</v>
      </c>
      <c r="M254" s="24">
        <v>29600000</v>
      </c>
      <c r="N254" s="23">
        <v>39400000</v>
      </c>
      <c r="O254" s="37">
        <v>1</v>
      </c>
      <c r="P254" s="25"/>
      <c r="Q254" s="26"/>
      <c r="R254" s="36"/>
    </row>
    <row r="255" spans="1:18" ht="17.25" customHeight="1" x14ac:dyDescent="0.3">
      <c r="A255" s="33">
        <v>244</v>
      </c>
      <c r="B255" s="17">
        <v>44572</v>
      </c>
      <c r="C255" s="18">
        <v>44573</v>
      </c>
      <c r="D255" s="29" t="s">
        <v>2462</v>
      </c>
      <c r="E255" s="20" t="s">
        <v>1250</v>
      </c>
      <c r="F255" s="20" t="s">
        <v>775</v>
      </c>
      <c r="G255" s="34">
        <v>50777514</v>
      </c>
      <c r="H255" s="19">
        <v>44921</v>
      </c>
      <c r="I255" s="42" t="s">
        <v>342</v>
      </c>
      <c r="J255" s="32" t="s">
        <v>1696</v>
      </c>
      <c r="K255" s="21"/>
      <c r="L255" s="35">
        <v>0</v>
      </c>
      <c r="M255" s="24">
        <v>0</v>
      </c>
      <c r="N255" s="23">
        <v>50777514</v>
      </c>
      <c r="O255" s="37">
        <v>0.83620689655172409</v>
      </c>
      <c r="P255" s="25"/>
      <c r="Q255" s="26"/>
      <c r="R255" s="36"/>
    </row>
    <row r="256" spans="1:18" ht="17.25" customHeight="1" x14ac:dyDescent="0.3">
      <c r="A256" s="33">
        <v>245</v>
      </c>
      <c r="B256" s="17">
        <v>44572</v>
      </c>
      <c r="C256" s="18">
        <v>44573</v>
      </c>
      <c r="D256" s="29" t="s">
        <v>2461</v>
      </c>
      <c r="E256" s="20" t="s">
        <v>173</v>
      </c>
      <c r="F256" s="20" t="s">
        <v>776</v>
      </c>
      <c r="G256" s="34">
        <v>85675000</v>
      </c>
      <c r="H256" s="19">
        <v>44921</v>
      </c>
      <c r="I256" s="42" t="s">
        <v>342</v>
      </c>
      <c r="J256" s="32" t="s">
        <v>1697</v>
      </c>
      <c r="K256" s="21"/>
      <c r="L256" s="35">
        <v>0</v>
      </c>
      <c r="M256" s="24">
        <v>0</v>
      </c>
      <c r="N256" s="23">
        <v>85675000</v>
      </c>
      <c r="O256" s="37">
        <v>0.83620689655172409</v>
      </c>
      <c r="P256" s="25"/>
      <c r="Q256" s="26"/>
      <c r="R256" s="36"/>
    </row>
    <row r="257" spans="1:18" ht="17.25" customHeight="1" x14ac:dyDescent="0.3">
      <c r="A257" s="33">
        <v>246</v>
      </c>
      <c r="B257" s="17">
        <v>44572</v>
      </c>
      <c r="C257" s="18">
        <v>44574</v>
      </c>
      <c r="D257" s="29" t="s">
        <v>2462</v>
      </c>
      <c r="E257" s="20" t="s">
        <v>2477</v>
      </c>
      <c r="F257" s="20" t="s">
        <v>742</v>
      </c>
      <c r="G257" s="34">
        <v>21000000</v>
      </c>
      <c r="H257" s="19">
        <v>44754</v>
      </c>
      <c r="I257" s="42" t="s">
        <v>342</v>
      </c>
      <c r="J257" s="32" t="s">
        <v>1698</v>
      </c>
      <c r="K257" s="21"/>
      <c r="L257" s="35">
        <v>0</v>
      </c>
      <c r="M257" s="24">
        <v>0</v>
      </c>
      <c r="N257" s="23">
        <v>21000000</v>
      </c>
      <c r="O257" s="37">
        <v>1</v>
      </c>
      <c r="P257" s="25"/>
      <c r="Q257" s="26"/>
      <c r="R257" s="36"/>
    </row>
    <row r="258" spans="1:18" ht="17.25" customHeight="1" x14ac:dyDescent="0.3">
      <c r="A258" s="33">
        <v>247</v>
      </c>
      <c r="B258" s="17">
        <v>44572</v>
      </c>
      <c r="C258" s="18">
        <v>44574</v>
      </c>
      <c r="D258" s="29" t="s">
        <v>2462</v>
      </c>
      <c r="E258" s="20" t="s">
        <v>178</v>
      </c>
      <c r="F258" s="20" t="s">
        <v>742</v>
      </c>
      <c r="G258" s="34">
        <v>21000000</v>
      </c>
      <c r="H258" s="19">
        <v>44754</v>
      </c>
      <c r="I258" s="42" t="s">
        <v>342</v>
      </c>
      <c r="J258" s="32" t="s">
        <v>1699</v>
      </c>
      <c r="K258" s="21"/>
      <c r="L258" s="35">
        <v>0</v>
      </c>
      <c r="M258" s="24">
        <v>0</v>
      </c>
      <c r="N258" s="23">
        <v>21000000</v>
      </c>
      <c r="O258" s="37">
        <v>1</v>
      </c>
      <c r="P258" s="25"/>
      <c r="Q258" s="26"/>
      <c r="R258" s="36"/>
    </row>
    <row r="259" spans="1:18" ht="17.25" customHeight="1" x14ac:dyDescent="0.3">
      <c r="A259" s="33">
        <v>248</v>
      </c>
      <c r="B259" s="17">
        <v>44572</v>
      </c>
      <c r="C259" s="18">
        <v>44574</v>
      </c>
      <c r="D259" s="29" t="s">
        <v>2462</v>
      </c>
      <c r="E259" s="20" t="s">
        <v>147</v>
      </c>
      <c r="F259" s="20" t="s">
        <v>777</v>
      </c>
      <c r="G259" s="34">
        <v>21000000</v>
      </c>
      <c r="H259" s="19">
        <v>44754</v>
      </c>
      <c r="I259" s="42" t="s">
        <v>342</v>
      </c>
      <c r="J259" s="32" t="s">
        <v>1700</v>
      </c>
      <c r="K259" s="21"/>
      <c r="L259" s="35">
        <v>0</v>
      </c>
      <c r="M259" s="24">
        <v>0</v>
      </c>
      <c r="N259" s="23">
        <v>21000000</v>
      </c>
      <c r="O259" s="37">
        <v>1</v>
      </c>
      <c r="P259" s="25"/>
      <c r="Q259" s="26"/>
      <c r="R259" s="36"/>
    </row>
    <row r="260" spans="1:18" ht="17.25" customHeight="1" x14ac:dyDescent="0.3">
      <c r="A260" s="33">
        <v>249</v>
      </c>
      <c r="B260" s="17">
        <v>44572</v>
      </c>
      <c r="C260" s="18">
        <v>44573</v>
      </c>
      <c r="D260" s="29" t="s">
        <v>2461</v>
      </c>
      <c r="E260" s="20" t="s">
        <v>83</v>
      </c>
      <c r="F260" s="20" t="s">
        <v>778</v>
      </c>
      <c r="G260" s="34">
        <v>61525000</v>
      </c>
      <c r="H260" s="19">
        <v>44921</v>
      </c>
      <c r="I260" s="42" t="s">
        <v>342</v>
      </c>
      <c r="J260" s="32" t="s">
        <v>1701</v>
      </c>
      <c r="K260" s="21"/>
      <c r="L260" s="35">
        <v>0</v>
      </c>
      <c r="M260" s="24">
        <v>0</v>
      </c>
      <c r="N260" s="23">
        <v>61525000</v>
      </c>
      <c r="O260" s="37">
        <v>0.83620689655172409</v>
      </c>
      <c r="P260" s="25"/>
      <c r="Q260" s="26"/>
      <c r="R260" s="36"/>
    </row>
    <row r="261" spans="1:18" ht="17.25" customHeight="1" x14ac:dyDescent="0.3">
      <c r="A261" s="33">
        <v>250</v>
      </c>
      <c r="B261" s="17">
        <v>44572</v>
      </c>
      <c r="C261" s="18">
        <v>44573</v>
      </c>
      <c r="D261" s="29" t="s">
        <v>2461</v>
      </c>
      <c r="E261" s="20" t="s">
        <v>1251</v>
      </c>
      <c r="F261" s="20" t="s">
        <v>647</v>
      </c>
      <c r="G261" s="34">
        <v>97750000</v>
      </c>
      <c r="H261" s="19">
        <v>44921</v>
      </c>
      <c r="I261" s="42" t="s">
        <v>342</v>
      </c>
      <c r="J261" s="32" t="s">
        <v>1702</v>
      </c>
      <c r="K261" s="21"/>
      <c r="L261" s="35">
        <v>0</v>
      </c>
      <c r="M261" s="24">
        <v>0</v>
      </c>
      <c r="N261" s="23">
        <v>97750000</v>
      </c>
      <c r="O261" s="37">
        <v>0.83620689655172409</v>
      </c>
      <c r="P261" s="25"/>
      <c r="Q261" s="26"/>
      <c r="R261" s="36"/>
    </row>
    <row r="262" spans="1:18" ht="17.25" customHeight="1" x14ac:dyDescent="0.3">
      <c r="A262" s="33">
        <v>251</v>
      </c>
      <c r="B262" s="17">
        <v>44573</v>
      </c>
      <c r="C262" s="18">
        <v>44575</v>
      </c>
      <c r="D262" s="29" t="s">
        <v>2461</v>
      </c>
      <c r="E262" s="20" t="s">
        <v>120</v>
      </c>
      <c r="F262" s="20" t="s">
        <v>779</v>
      </c>
      <c r="G262" s="34">
        <v>61525000</v>
      </c>
      <c r="H262" s="19">
        <v>44923</v>
      </c>
      <c r="I262" s="42" t="s">
        <v>342</v>
      </c>
      <c r="J262" s="32" t="s">
        <v>1703</v>
      </c>
      <c r="K262" s="21"/>
      <c r="L262" s="35">
        <v>0</v>
      </c>
      <c r="M262" s="24">
        <v>0</v>
      </c>
      <c r="N262" s="23">
        <v>61525000</v>
      </c>
      <c r="O262" s="37">
        <v>0.83045977011494254</v>
      </c>
      <c r="P262" s="25"/>
      <c r="Q262" s="26"/>
      <c r="R262" s="36"/>
    </row>
    <row r="263" spans="1:18" ht="17.25" customHeight="1" x14ac:dyDescent="0.3">
      <c r="A263" s="33">
        <v>252</v>
      </c>
      <c r="B263" s="17">
        <v>44572</v>
      </c>
      <c r="C263" s="18">
        <v>44575</v>
      </c>
      <c r="D263" s="29" t="s">
        <v>2461</v>
      </c>
      <c r="E263" s="20" t="s">
        <v>141</v>
      </c>
      <c r="F263" s="20" t="s">
        <v>780</v>
      </c>
      <c r="G263" s="34">
        <v>85675000</v>
      </c>
      <c r="H263" s="19">
        <v>44923</v>
      </c>
      <c r="I263" s="42" t="s">
        <v>342</v>
      </c>
      <c r="J263" s="32" t="s">
        <v>1704</v>
      </c>
      <c r="K263" s="21"/>
      <c r="L263" s="35">
        <v>0</v>
      </c>
      <c r="M263" s="24">
        <v>0</v>
      </c>
      <c r="N263" s="23">
        <v>85675000</v>
      </c>
      <c r="O263" s="37">
        <v>0.83045977011494254</v>
      </c>
      <c r="P263" s="25"/>
      <c r="Q263" s="26"/>
      <c r="R263" s="36"/>
    </row>
    <row r="264" spans="1:18" ht="17.25" customHeight="1" x14ac:dyDescent="0.3">
      <c r="A264" s="33">
        <v>253</v>
      </c>
      <c r="B264" s="17">
        <v>44572</v>
      </c>
      <c r="C264" s="18">
        <v>44574</v>
      </c>
      <c r="D264" s="29" t="s">
        <v>2461</v>
      </c>
      <c r="E264" s="20" t="s">
        <v>1252</v>
      </c>
      <c r="F264" s="20" t="s">
        <v>781</v>
      </c>
      <c r="G264" s="34">
        <v>71070000</v>
      </c>
      <c r="H264" s="19">
        <v>44922</v>
      </c>
      <c r="I264" s="42" t="s">
        <v>342</v>
      </c>
      <c r="J264" s="32" t="s">
        <v>1705</v>
      </c>
      <c r="K264" s="21"/>
      <c r="L264" s="35">
        <v>0</v>
      </c>
      <c r="M264" s="24">
        <v>0</v>
      </c>
      <c r="N264" s="23">
        <v>71070000</v>
      </c>
      <c r="O264" s="37">
        <v>0.83333333333333337</v>
      </c>
      <c r="P264" s="25"/>
      <c r="Q264" s="26"/>
      <c r="R264" s="36"/>
    </row>
    <row r="265" spans="1:18" ht="17.25" customHeight="1" x14ac:dyDescent="0.3">
      <c r="A265" s="33">
        <v>254</v>
      </c>
      <c r="B265" s="17">
        <v>44572</v>
      </c>
      <c r="C265" s="18">
        <v>44574</v>
      </c>
      <c r="D265" s="29" t="s">
        <v>2461</v>
      </c>
      <c r="E265" s="20" t="s">
        <v>262</v>
      </c>
      <c r="F265" s="20" t="s">
        <v>782</v>
      </c>
      <c r="G265" s="34">
        <v>71070000</v>
      </c>
      <c r="H265" s="19">
        <v>44922</v>
      </c>
      <c r="I265" s="42" t="s">
        <v>342</v>
      </c>
      <c r="J265" s="32" t="s">
        <v>1706</v>
      </c>
      <c r="K265" s="21"/>
      <c r="L265" s="35">
        <v>0</v>
      </c>
      <c r="M265" s="24">
        <v>0</v>
      </c>
      <c r="N265" s="23">
        <v>71070000</v>
      </c>
      <c r="O265" s="37">
        <v>0.83333333333333337</v>
      </c>
      <c r="P265" s="25"/>
      <c r="Q265" s="26"/>
      <c r="R265" s="36"/>
    </row>
    <row r="266" spans="1:18" ht="17.25" customHeight="1" x14ac:dyDescent="0.3">
      <c r="A266" s="33">
        <v>255</v>
      </c>
      <c r="B266" s="17">
        <v>44572</v>
      </c>
      <c r="C266" s="18">
        <v>44574</v>
      </c>
      <c r="D266" s="29" t="s">
        <v>2461</v>
      </c>
      <c r="E266" s="20" t="s">
        <v>1253</v>
      </c>
      <c r="F266" s="20" t="s">
        <v>783</v>
      </c>
      <c r="G266" s="34">
        <v>106605000</v>
      </c>
      <c r="H266" s="19">
        <v>44922</v>
      </c>
      <c r="I266" s="42" t="s">
        <v>342</v>
      </c>
      <c r="J266" s="32" t="s">
        <v>1707</v>
      </c>
      <c r="K266" s="21"/>
      <c r="L266" s="35">
        <v>0</v>
      </c>
      <c r="M266" s="24">
        <v>0</v>
      </c>
      <c r="N266" s="23">
        <v>106605000</v>
      </c>
      <c r="O266" s="37">
        <v>0.83333333333333337</v>
      </c>
      <c r="P266" s="25"/>
      <c r="Q266" s="26"/>
      <c r="R266" s="36"/>
    </row>
    <row r="267" spans="1:18" ht="17.25" customHeight="1" x14ac:dyDescent="0.3">
      <c r="A267" s="33">
        <v>256</v>
      </c>
      <c r="B267" s="17">
        <v>44572</v>
      </c>
      <c r="C267" s="18">
        <v>44573</v>
      </c>
      <c r="D267" s="29" t="s">
        <v>2461</v>
      </c>
      <c r="E267" s="20" t="s">
        <v>233</v>
      </c>
      <c r="F267" s="20" t="s">
        <v>647</v>
      </c>
      <c r="G267" s="34">
        <v>32100000</v>
      </c>
      <c r="H267" s="19">
        <v>44753</v>
      </c>
      <c r="I267" s="42" t="s">
        <v>342</v>
      </c>
      <c r="J267" s="32" t="s">
        <v>1708</v>
      </c>
      <c r="K267" s="21"/>
      <c r="L267" s="35">
        <v>0</v>
      </c>
      <c r="M267" s="24">
        <v>0</v>
      </c>
      <c r="N267" s="23">
        <v>32100000</v>
      </c>
      <c r="O267" s="37">
        <v>1</v>
      </c>
      <c r="P267" s="25"/>
      <c r="Q267" s="26"/>
      <c r="R267" s="36"/>
    </row>
    <row r="268" spans="1:18" ht="17.25" customHeight="1" x14ac:dyDescent="0.3">
      <c r="A268" s="33">
        <v>257</v>
      </c>
      <c r="B268" s="17">
        <v>44572</v>
      </c>
      <c r="C268" s="18">
        <v>44572</v>
      </c>
      <c r="D268" s="29" t="s">
        <v>2461</v>
      </c>
      <c r="E268" s="20" t="s">
        <v>163</v>
      </c>
      <c r="F268" s="20" t="s">
        <v>784</v>
      </c>
      <c r="G268" s="34">
        <v>86250000</v>
      </c>
      <c r="H268" s="19">
        <v>44920</v>
      </c>
      <c r="I268" s="42" t="s">
        <v>342</v>
      </c>
      <c r="J268" s="32" t="s">
        <v>1709</v>
      </c>
      <c r="K268" s="21"/>
      <c r="L268" s="35">
        <v>0</v>
      </c>
      <c r="M268" s="24">
        <v>0</v>
      </c>
      <c r="N268" s="23">
        <v>86250000</v>
      </c>
      <c r="O268" s="37">
        <v>0.83908045977011492</v>
      </c>
      <c r="P268" s="25"/>
      <c r="Q268" s="26"/>
      <c r="R268" s="36"/>
    </row>
    <row r="269" spans="1:18" ht="17.25" customHeight="1" x14ac:dyDescent="0.3">
      <c r="A269" s="33">
        <v>258</v>
      </c>
      <c r="B269" s="17">
        <v>44573</v>
      </c>
      <c r="C269" s="18">
        <v>44578</v>
      </c>
      <c r="D269" s="29" t="s">
        <v>2461</v>
      </c>
      <c r="E269" s="20" t="s">
        <v>245</v>
      </c>
      <c r="F269" s="20" t="s">
        <v>783</v>
      </c>
      <c r="G269" s="34">
        <v>154307000</v>
      </c>
      <c r="H269" s="19">
        <v>44927</v>
      </c>
      <c r="I269" s="42" t="s">
        <v>342</v>
      </c>
      <c r="J269" s="32" t="s">
        <v>1710</v>
      </c>
      <c r="K269" s="21"/>
      <c r="L269" s="35">
        <v>0</v>
      </c>
      <c r="M269" s="24">
        <v>0</v>
      </c>
      <c r="N269" s="23">
        <v>154307000</v>
      </c>
      <c r="O269" s="37">
        <v>0.81948424068767911</v>
      </c>
      <c r="P269" s="25"/>
      <c r="Q269" s="26"/>
      <c r="R269" s="36"/>
    </row>
    <row r="270" spans="1:18" ht="17.25" customHeight="1" x14ac:dyDescent="0.3">
      <c r="A270" s="33">
        <v>259</v>
      </c>
      <c r="B270" s="17">
        <v>44572</v>
      </c>
      <c r="C270" s="18">
        <v>44573</v>
      </c>
      <c r="D270" s="29" t="s">
        <v>2461</v>
      </c>
      <c r="E270" s="20" t="s">
        <v>12</v>
      </c>
      <c r="F270" s="20" t="s">
        <v>785</v>
      </c>
      <c r="G270" s="34">
        <v>88838000</v>
      </c>
      <c r="H270" s="19">
        <v>44806</v>
      </c>
      <c r="I270" s="42" t="s">
        <v>342</v>
      </c>
      <c r="J270" s="32" t="s">
        <v>1711</v>
      </c>
      <c r="K270" s="21"/>
      <c r="L270" s="35">
        <v>0</v>
      </c>
      <c r="M270" s="24">
        <v>29355169</v>
      </c>
      <c r="N270" s="23">
        <v>59482831</v>
      </c>
      <c r="O270" s="37">
        <v>1</v>
      </c>
      <c r="P270" s="25"/>
      <c r="Q270" s="26"/>
      <c r="R270" s="36"/>
    </row>
    <row r="271" spans="1:18" ht="17.25" customHeight="1" x14ac:dyDescent="0.3">
      <c r="A271" s="33">
        <v>260</v>
      </c>
      <c r="B271" s="17">
        <v>44572</v>
      </c>
      <c r="C271" s="18">
        <v>44574</v>
      </c>
      <c r="D271" s="29" t="s">
        <v>2461</v>
      </c>
      <c r="E271" s="20" t="s">
        <v>349</v>
      </c>
      <c r="F271" s="20" t="s">
        <v>786</v>
      </c>
      <c r="G271" s="34">
        <v>106605000</v>
      </c>
      <c r="H271" s="19">
        <v>44922</v>
      </c>
      <c r="I271" s="42" t="s">
        <v>342</v>
      </c>
      <c r="J271" s="32" t="s">
        <v>1712</v>
      </c>
      <c r="K271" s="21"/>
      <c r="L271" s="35">
        <v>0</v>
      </c>
      <c r="M271" s="24">
        <v>0</v>
      </c>
      <c r="N271" s="23">
        <v>106605000</v>
      </c>
      <c r="O271" s="37">
        <v>0.83333333333333337</v>
      </c>
      <c r="P271" s="25"/>
      <c r="Q271" s="26"/>
      <c r="R271" s="36"/>
    </row>
    <row r="272" spans="1:18" ht="17.25" customHeight="1" x14ac:dyDescent="0.3">
      <c r="A272" s="33">
        <v>261</v>
      </c>
      <c r="B272" s="17">
        <v>44572</v>
      </c>
      <c r="C272" s="18">
        <v>44578</v>
      </c>
      <c r="D272" s="29" t="s">
        <v>2461</v>
      </c>
      <c r="E272" s="20" t="s">
        <v>1254</v>
      </c>
      <c r="F272" s="20" t="s">
        <v>787</v>
      </c>
      <c r="G272" s="34">
        <v>81132500</v>
      </c>
      <c r="H272" s="19">
        <v>44927</v>
      </c>
      <c r="I272" s="42" t="s">
        <v>342</v>
      </c>
      <c r="J272" s="32" t="s">
        <v>1713</v>
      </c>
      <c r="K272" s="21"/>
      <c r="L272" s="35">
        <v>0</v>
      </c>
      <c r="M272" s="24">
        <v>0</v>
      </c>
      <c r="N272" s="23">
        <v>81132500</v>
      </c>
      <c r="O272" s="37">
        <v>0.81948424068767911</v>
      </c>
      <c r="P272" s="25"/>
      <c r="Q272" s="26"/>
      <c r="R272" s="36"/>
    </row>
    <row r="273" spans="1:18" ht="17.25" customHeight="1" x14ac:dyDescent="0.3">
      <c r="A273" s="33">
        <v>262</v>
      </c>
      <c r="B273" s="17">
        <v>44573</v>
      </c>
      <c r="C273" s="18">
        <v>44585</v>
      </c>
      <c r="D273" s="29" t="s">
        <v>2461</v>
      </c>
      <c r="E273" s="20" t="s">
        <v>325</v>
      </c>
      <c r="F273" s="20" t="s">
        <v>788</v>
      </c>
      <c r="G273" s="34">
        <v>77605000</v>
      </c>
      <c r="H273" s="19">
        <v>44919</v>
      </c>
      <c r="I273" s="42" t="s">
        <v>342</v>
      </c>
      <c r="J273" s="32" t="s">
        <v>1714</v>
      </c>
      <c r="K273" s="21"/>
      <c r="L273" s="35">
        <v>0</v>
      </c>
      <c r="M273" s="24">
        <v>0</v>
      </c>
      <c r="N273" s="23">
        <v>77605000</v>
      </c>
      <c r="O273" s="37">
        <v>0.83532934131736525</v>
      </c>
      <c r="P273" s="25"/>
      <c r="Q273" s="26"/>
      <c r="R273" s="36"/>
    </row>
    <row r="274" spans="1:18" ht="17.25" customHeight="1" x14ac:dyDescent="0.3">
      <c r="A274" s="33">
        <v>263</v>
      </c>
      <c r="B274" s="17">
        <v>44572</v>
      </c>
      <c r="C274" s="18">
        <v>44575</v>
      </c>
      <c r="D274" s="29" t="s">
        <v>2461</v>
      </c>
      <c r="E274" s="20" t="s">
        <v>2569</v>
      </c>
      <c r="F274" s="20" t="s">
        <v>789</v>
      </c>
      <c r="G274" s="34">
        <v>88837500</v>
      </c>
      <c r="H274" s="19">
        <v>44923</v>
      </c>
      <c r="I274" s="42" t="s">
        <v>342</v>
      </c>
      <c r="J274" s="32" t="s">
        <v>1715</v>
      </c>
      <c r="K274" s="21"/>
      <c r="L274" s="35">
        <v>0</v>
      </c>
      <c r="M274" s="24">
        <v>0</v>
      </c>
      <c r="N274" s="23">
        <v>88837500</v>
      </c>
      <c r="O274" s="37">
        <v>0.83045977011494254</v>
      </c>
      <c r="P274" s="25"/>
      <c r="Q274" s="26"/>
      <c r="R274" s="36"/>
    </row>
    <row r="275" spans="1:18" ht="17.25" customHeight="1" x14ac:dyDescent="0.3">
      <c r="A275" s="33">
        <v>264</v>
      </c>
      <c r="B275" s="17">
        <v>44572</v>
      </c>
      <c r="C275" s="18">
        <v>44573</v>
      </c>
      <c r="D275" s="29" t="s">
        <v>2461</v>
      </c>
      <c r="E275" s="20" t="s">
        <v>474</v>
      </c>
      <c r="F275" s="20" t="s">
        <v>790</v>
      </c>
      <c r="G275" s="34">
        <v>77050000</v>
      </c>
      <c r="H275" s="19">
        <v>44921</v>
      </c>
      <c r="I275" s="42" t="s">
        <v>342</v>
      </c>
      <c r="J275" s="32" t="s">
        <v>1716</v>
      </c>
      <c r="K275" s="21"/>
      <c r="L275" s="35">
        <v>0</v>
      </c>
      <c r="M275" s="24">
        <v>0</v>
      </c>
      <c r="N275" s="23">
        <v>77050000</v>
      </c>
      <c r="O275" s="37">
        <v>0.83620689655172409</v>
      </c>
      <c r="P275" s="25"/>
      <c r="Q275" s="26"/>
      <c r="R275" s="36"/>
    </row>
    <row r="276" spans="1:18" ht="17.25" customHeight="1" x14ac:dyDescent="0.3">
      <c r="A276" s="33">
        <v>265</v>
      </c>
      <c r="B276" s="17">
        <v>44572</v>
      </c>
      <c r="C276" s="18">
        <v>44573</v>
      </c>
      <c r="D276" s="29" t="s">
        <v>2462</v>
      </c>
      <c r="E276" s="20" t="s">
        <v>404</v>
      </c>
      <c r="F276" s="20" t="s">
        <v>791</v>
      </c>
      <c r="G276" s="34">
        <v>41975000</v>
      </c>
      <c r="H276" s="19">
        <v>44921</v>
      </c>
      <c r="I276" s="42" t="s">
        <v>342</v>
      </c>
      <c r="J276" s="32" t="s">
        <v>1717</v>
      </c>
      <c r="K276" s="21"/>
      <c r="L276" s="35">
        <v>0</v>
      </c>
      <c r="M276" s="24">
        <v>0</v>
      </c>
      <c r="N276" s="23">
        <v>41975000</v>
      </c>
      <c r="O276" s="37">
        <v>0.83620689655172409</v>
      </c>
      <c r="P276" s="25"/>
      <c r="Q276" s="26"/>
      <c r="R276" s="36"/>
    </row>
    <row r="277" spans="1:18" ht="17.25" customHeight="1" x14ac:dyDescent="0.3">
      <c r="A277" s="33">
        <v>266</v>
      </c>
      <c r="B277" s="17">
        <v>44573</v>
      </c>
      <c r="C277" s="18">
        <v>44579</v>
      </c>
      <c r="D277" s="29" t="s">
        <v>2461</v>
      </c>
      <c r="E277" s="20" t="s">
        <v>257</v>
      </c>
      <c r="F277" s="20" t="s">
        <v>792</v>
      </c>
      <c r="G277" s="34">
        <v>55620000</v>
      </c>
      <c r="H277" s="19">
        <v>44851</v>
      </c>
      <c r="I277" s="42" t="s">
        <v>342</v>
      </c>
      <c r="J277" s="32" t="s">
        <v>1718</v>
      </c>
      <c r="K277" s="21"/>
      <c r="L277" s="35">
        <v>0</v>
      </c>
      <c r="M277" s="24">
        <v>0</v>
      </c>
      <c r="N277" s="23">
        <v>55620000</v>
      </c>
      <c r="O277" s="37">
        <v>1</v>
      </c>
      <c r="P277" s="25"/>
      <c r="Q277" s="26"/>
      <c r="R277" s="36"/>
    </row>
    <row r="278" spans="1:18" ht="17.25" customHeight="1" x14ac:dyDescent="0.3">
      <c r="A278" s="33">
        <v>267</v>
      </c>
      <c r="B278" s="17">
        <v>44573</v>
      </c>
      <c r="C278" s="18">
        <v>44574</v>
      </c>
      <c r="D278" s="29" t="s">
        <v>2461</v>
      </c>
      <c r="E278" s="20" t="s">
        <v>2326</v>
      </c>
      <c r="F278" s="20" t="s">
        <v>793</v>
      </c>
      <c r="G278" s="34">
        <v>97750000</v>
      </c>
      <c r="H278" s="19">
        <v>44922</v>
      </c>
      <c r="I278" s="42" t="s">
        <v>342</v>
      </c>
      <c r="J278" s="32" t="s">
        <v>1719</v>
      </c>
      <c r="K278" s="21"/>
      <c r="L278" s="35">
        <v>0</v>
      </c>
      <c r="M278" s="24">
        <v>0</v>
      </c>
      <c r="N278" s="23">
        <v>97750000</v>
      </c>
      <c r="O278" s="37">
        <v>0.83333333333333337</v>
      </c>
      <c r="P278" s="25"/>
      <c r="Q278" s="26"/>
      <c r="R278" s="36"/>
    </row>
    <row r="279" spans="1:18" ht="17.25" customHeight="1" x14ac:dyDescent="0.3">
      <c r="A279" s="33">
        <v>268</v>
      </c>
      <c r="B279" s="17">
        <v>44572</v>
      </c>
      <c r="C279" s="18">
        <v>44578</v>
      </c>
      <c r="D279" s="29" t="s">
        <v>2462</v>
      </c>
      <c r="E279" s="20" t="s">
        <v>1255</v>
      </c>
      <c r="F279" s="20" t="s">
        <v>794</v>
      </c>
      <c r="G279" s="34">
        <v>52290500</v>
      </c>
      <c r="H279" s="19">
        <v>44927</v>
      </c>
      <c r="I279" s="42" t="s">
        <v>342</v>
      </c>
      <c r="J279" s="32" t="s">
        <v>1720</v>
      </c>
      <c r="K279" s="21"/>
      <c r="L279" s="35">
        <v>0</v>
      </c>
      <c r="M279" s="24">
        <v>0</v>
      </c>
      <c r="N279" s="23">
        <v>52290500</v>
      </c>
      <c r="O279" s="37">
        <v>0.81948424068767911</v>
      </c>
      <c r="P279" s="25"/>
      <c r="Q279" s="26"/>
      <c r="R279" s="36"/>
    </row>
    <row r="280" spans="1:18" ht="17.25" customHeight="1" x14ac:dyDescent="0.3">
      <c r="A280" s="33">
        <v>269</v>
      </c>
      <c r="B280" s="17">
        <v>44573</v>
      </c>
      <c r="C280" s="18">
        <v>44578</v>
      </c>
      <c r="D280" s="29" t="s">
        <v>2461</v>
      </c>
      <c r="E280" s="20" t="s">
        <v>212</v>
      </c>
      <c r="F280" s="20" t="s">
        <v>795</v>
      </c>
      <c r="G280" s="34">
        <v>118450000</v>
      </c>
      <c r="H280" s="19">
        <v>44790</v>
      </c>
      <c r="I280" s="42" t="s">
        <v>342</v>
      </c>
      <c r="J280" s="32" t="s">
        <v>1721</v>
      </c>
      <c r="K280" s="21"/>
      <c r="L280" s="35">
        <v>0</v>
      </c>
      <c r="M280" s="24">
        <v>46006666</v>
      </c>
      <c r="N280" s="23">
        <v>72443334</v>
      </c>
      <c r="O280" s="37">
        <v>1</v>
      </c>
      <c r="P280" s="25"/>
      <c r="Q280" s="26"/>
      <c r="R280" s="36"/>
    </row>
    <row r="281" spans="1:18" ht="17.25" customHeight="1" x14ac:dyDescent="0.3">
      <c r="A281" s="33">
        <v>270</v>
      </c>
      <c r="B281" s="17">
        <v>44573</v>
      </c>
      <c r="C281" s="18">
        <v>44578</v>
      </c>
      <c r="D281" s="29" t="s">
        <v>2461</v>
      </c>
      <c r="E281" s="20" t="s">
        <v>1256</v>
      </c>
      <c r="F281" s="20" t="s">
        <v>796</v>
      </c>
      <c r="G281" s="34">
        <v>80500000</v>
      </c>
      <c r="H281" s="19">
        <v>44937</v>
      </c>
      <c r="I281" s="42" t="s">
        <v>342</v>
      </c>
      <c r="J281" s="32" t="s">
        <v>1722</v>
      </c>
      <c r="K281" s="21"/>
      <c r="L281" s="35">
        <v>0</v>
      </c>
      <c r="M281" s="24">
        <v>0</v>
      </c>
      <c r="N281" s="23">
        <v>80500000</v>
      </c>
      <c r="O281" s="37">
        <v>0.79665738161559885</v>
      </c>
      <c r="P281" s="25"/>
      <c r="Q281" s="26"/>
      <c r="R281" s="36"/>
    </row>
    <row r="282" spans="1:18" ht="17.25" customHeight="1" x14ac:dyDescent="0.3">
      <c r="A282" s="33">
        <v>271</v>
      </c>
      <c r="B282" s="17">
        <v>44572</v>
      </c>
      <c r="C282" s="18">
        <v>44574</v>
      </c>
      <c r="D282" s="29" t="s">
        <v>2461</v>
      </c>
      <c r="E282" s="20" t="s">
        <v>218</v>
      </c>
      <c r="F282" s="20" t="s">
        <v>797</v>
      </c>
      <c r="G282" s="34">
        <v>85675000</v>
      </c>
      <c r="H282" s="19">
        <v>44922</v>
      </c>
      <c r="I282" s="42" t="s">
        <v>342</v>
      </c>
      <c r="J282" s="32" t="s">
        <v>1723</v>
      </c>
      <c r="K282" s="21"/>
      <c r="L282" s="35">
        <v>0</v>
      </c>
      <c r="M282" s="24">
        <v>0</v>
      </c>
      <c r="N282" s="23">
        <v>85675000</v>
      </c>
      <c r="O282" s="37">
        <v>0.83333333333333337</v>
      </c>
      <c r="P282" s="25"/>
      <c r="Q282" s="26"/>
      <c r="R282" s="36"/>
    </row>
    <row r="283" spans="1:18" ht="17.25" customHeight="1" x14ac:dyDescent="0.3">
      <c r="A283" s="33">
        <v>272</v>
      </c>
      <c r="B283" s="17">
        <v>44572</v>
      </c>
      <c r="C283" s="18">
        <v>44573</v>
      </c>
      <c r="D283" s="29" t="s">
        <v>2462</v>
      </c>
      <c r="E283" s="20" t="s">
        <v>140</v>
      </c>
      <c r="F283" s="20" t="s">
        <v>798</v>
      </c>
      <c r="G283" s="34">
        <v>50600000</v>
      </c>
      <c r="H283" s="19">
        <v>44921</v>
      </c>
      <c r="I283" s="42" t="s">
        <v>342</v>
      </c>
      <c r="J283" s="32" t="s">
        <v>1724</v>
      </c>
      <c r="K283" s="21"/>
      <c r="L283" s="35">
        <v>0</v>
      </c>
      <c r="M283" s="24">
        <v>0</v>
      </c>
      <c r="N283" s="23">
        <v>50600000</v>
      </c>
      <c r="O283" s="37">
        <v>0.83620689655172409</v>
      </c>
      <c r="P283" s="25"/>
      <c r="Q283" s="26"/>
      <c r="R283" s="36"/>
    </row>
    <row r="284" spans="1:18" ht="17.25" customHeight="1" x14ac:dyDescent="0.3">
      <c r="A284" s="33">
        <v>273</v>
      </c>
      <c r="B284" s="17">
        <v>44572</v>
      </c>
      <c r="C284" s="18">
        <v>44574</v>
      </c>
      <c r="D284" s="29" t="s">
        <v>2461</v>
      </c>
      <c r="E284" s="20" t="s">
        <v>266</v>
      </c>
      <c r="F284" s="20" t="s">
        <v>799</v>
      </c>
      <c r="G284" s="34">
        <v>85675000</v>
      </c>
      <c r="H284" s="19">
        <v>44922</v>
      </c>
      <c r="I284" s="42" t="s">
        <v>342</v>
      </c>
      <c r="J284" s="32" t="s">
        <v>1725</v>
      </c>
      <c r="K284" s="21"/>
      <c r="L284" s="35">
        <v>0</v>
      </c>
      <c r="M284" s="24">
        <v>0</v>
      </c>
      <c r="N284" s="23">
        <v>85675000</v>
      </c>
      <c r="O284" s="37">
        <v>0.83333333333333337</v>
      </c>
      <c r="P284" s="25"/>
      <c r="Q284" s="26"/>
      <c r="R284" s="36"/>
    </row>
    <row r="285" spans="1:18" ht="17.25" customHeight="1" x14ac:dyDescent="0.3">
      <c r="A285" s="33">
        <v>274</v>
      </c>
      <c r="B285" s="17">
        <v>44572</v>
      </c>
      <c r="C285" s="18">
        <v>44575</v>
      </c>
      <c r="D285" s="29" t="s">
        <v>2461</v>
      </c>
      <c r="E285" s="20" t="s">
        <v>413</v>
      </c>
      <c r="F285" s="20" t="s">
        <v>800</v>
      </c>
      <c r="G285" s="34">
        <v>80750000</v>
      </c>
      <c r="H285" s="19">
        <v>44941</v>
      </c>
      <c r="I285" s="42" t="s">
        <v>342</v>
      </c>
      <c r="J285" s="32" t="s">
        <v>1726</v>
      </c>
      <c r="K285" s="21"/>
      <c r="L285" s="35">
        <v>21816667</v>
      </c>
      <c r="M285" s="24">
        <v>0</v>
      </c>
      <c r="N285" s="23">
        <v>102566667</v>
      </c>
      <c r="O285" s="37">
        <v>0.7896174863387978</v>
      </c>
      <c r="P285" s="25"/>
      <c r="Q285" s="26"/>
      <c r="R285" s="36"/>
    </row>
    <row r="286" spans="1:18" ht="17.25" customHeight="1" x14ac:dyDescent="0.3">
      <c r="A286" s="33">
        <v>275</v>
      </c>
      <c r="B286" s="17">
        <v>44573</v>
      </c>
      <c r="C286" s="18">
        <v>44575</v>
      </c>
      <c r="D286" s="29" t="s">
        <v>2461</v>
      </c>
      <c r="E286" s="20" t="s">
        <v>488</v>
      </c>
      <c r="F286" s="20" t="s">
        <v>339</v>
      </c>
      <c r="G286" s="34">
        <v>64596450</v>
      </c>
      <c r="H286" s="19">
        <v>44917</v>
      </c>
      <c r="I286" s="42" t="s">
        <v>342</v>
      </c>
      <c r="J286" s="32" t="s">
        <v>1727</v>
      </c>
      <c r="K286" s="21"/>
      <c r="L286" s="35">
        <v>0</v>
      </c>
      <c r="M286" s="24">
        <v>0</v>
      </c>
      <c r="N286" s="23">
        <v>64596450</v>
      </c>
      <c r="O286" s="37">
        <v>0.84502923976608191</v>
      </c>
      <c r="P286" s="25"/>
      <c r="Q286" s="26"/>
      <c r="R286" s="36"/>
    </row>
    <row r="287" spans="1:18" ht="17.25" customHeight="1" x14ac:dyDescent="0.3">
      <c r="A287" s="33">
        <v>276</v>
      </c>
      <c r="B287" s="17">
        <v>44573</v>
      </c>
      <c r="C287" s="18">
        <v>44574</v>
      </c>
      <c r="D287" s="29" t="s">
        <v>2462</v>
      </c>
      <c r="E287" s="20" t="s">
        <v>300</v>
      </c>
      <c r="F287" s="20" t="s">
        <v>801</v>
      </c>
      <c r="G287" s="34">
        <v>24903000</v>
      </c>
      <c r="H287" s="19">
        <v>44846</v>
      </c>
      <c r="I287" s="42" t="s">
        <v>342</v>
      </c>
      <c r="J287" s="32" t="s">
        <v>1728</v>
      </c>
      <c r="K287" s="21"/>
      <c r="L287" s="35">
        <v>0</v>
      </c>
      <c r="M287" s="24">
        <v>0</v>
      </c>
      <c r="N287" s="23">
        <v>24903000</v>
      </c>
      <c r="O287" s="37">
        <v>1</v>
      </c>
      <c r="P287" s="25"/>
      <c r="Q287" s="26"/>
      <c r="R287" s="36"/>
    </row>
    <row r="288" spans="1:18" ht="17.25" customHeight="1" x14ac:dyDescent="0.3">
      <c r="A288" s="33">
        <v>277</v>
      </c>
      <c r="B288" s="17">
        <v>44572</v>
      </c>
      <c r="C288" s="18">
        <v>44574</v>
      </c>
      <c r="D288" s="29" t="s">
        <v>2461</v>
      </c>
      <c r="E288" s="20" t="s">
        <v>205</v>
      </c>
      <c r="F288" s="20" t="s">
        <v>802</v>
      </c>
      <c r="G288" s="34">
        <v>57680000</v>
      </c>
      <c r="H288" s="19">
        <v>44913</v>
      </c>
      <c r="I288" s="42" t="s">
        <v>342</v>
      </c>
      <c r="J288" s="32" t="s">
        <v>1729</v>
      </c>
      <c r="K288" s="21"/>
      <c r="L288" s="35">
        <v>0</v>
      </c>
      <c r="M288" s="24">
        <v>0</v>
      </c>
      <c r="N288" s="23">
        <v>57680000</v>
      </c>
      <c r="O288" s="37">
        <v>0.85545722713864303</v>
      </c>
      <c r="P288" s="25"/>
      <c r="Q288" s="26"/>
      <c r="R288" s="36"/>
    </row>
    <row r="289" spans="1:18" ht="17.25" customHeight="1" x14ac:dyDescent="0.3">
      <c r="A289" s="33">
        <v>278</v>
      </c>
      <c r="B289" s="17">
        <v>44572</v>
      </c>
      <c r="C289" s="18">
        <v>44574</v>
      </c>
      <c r="D289" s="29" t="s">
        <v>2461</v>
      </c>
      <c r="E289" s="20" t="s">
        <v>419</v>
      </c>
      <c r="F289" s="20" t="s">
        <v>444</v>
      </c>
      <c r="G289" s="34">
        <v>106914000</v>
      </c>
      <c r="H289" s="19">
        <v>44923</v>
      </c>
      <c r="I289" s="42" t="s">
        <v>342</v>
      </c>
      <c r="J289" s="32" t="s">
        <v>1730</v>
      </c>
      <c r="K289" s="21"/>
      <c r="L289" s="35">
        <v>0</v>
      </c>
      <c r="M289" s="24">
        <v>0</v>
      </c>
      <c r="N289" s="23">
        <v>106914000</v>
      </c>
      <c r="O289" s="37">
        <v>0.83094555873925502</v>
      </c>
      <c r="P289" s="25"/>
      <c r="Q289" s="26"/>
      <c r="R289" s="36"/>
    </row>
    <row r="290" spans="1:18" ht="17.25" customHeight="1" x14ac:dyDescent="0.3">
      <c r="A290" s="33">
        <v>279</v>
      </c>
      <c r="B290" s="17">
        <v>44573</v>
      </c>
      <c r="C290" s="18">
        <v>44579</v>
      </c>
      <c r="D290" s="29" t="s">
        <v>2461</v>
      </c>
      <c r="E290" s="20" t="s">
        <v>2372</v>
      </c>
      <c r="F290" s="20" t="s">
        <v>803</v>
      </c>
      <c r="G290" s="34">
        <v>117265500</v>
      </c>
      <c r="H290" s="19">
        <v>44912</v>
      </c>
      <c r="I290" s="42" t="s">
        <v>342</v>
      </c>
      <c r="J290" s="32" t="s">
        <v>1731</v>
      </c>
      <c r="K290" s="21"/>
      <c r="L290" s="35">
        <v>0</v>
      </c>
      <c r="M290" s="24">
        <v>0</v>
      </c>
      <c r="N290" s="23">
        <v>117265500</v>
      </c>
      <c r="O290" s="37">
        <v>0.85585585585585588</v>
      </c>
      <c r="P290" s="25"/>
      <c r="Q290" s="26"/>
      <c r="R290" s="36"/>
    </row>
    <row r="291" spans="1:18" ht="17.25" customHeight="1" x14ac:dyDescent="0.3">
      <c r="A291" s="33">
        <v>280</v>
      </c>
      <c r="B291" s="17">
        <v>44573</v>
      </c>
      <c r="C291" s="18">
        <v>44574</v>
      </c>
      <c r="D291" s="29" t="s">
        <v>2461</v>
      </c>
      <c r="E291" s="20" t="s">
        <v>111</v>
      </c>
      <c r="F291" s="20" t="s">
        <v>804</v>
      </c>
      <c r="G291" s="34">
        <v>67980000</v>
      </c>
      <c r="H291" s="19">
        <v>44907</v>
      </c>
      <c r="I291" s="42" t="s">
        <v>342</v>
      </c>
      <c r="J291" s="32" t="s">
        <v>1732</v>
      </c>
      <c r="K291" s="21"/>
      <c r="L291" s="35">
        <v>0</v>
      </c>
      <c r="M291" s="24">
        <v>0</v>
      </c>
      <c r="N291" s="23">
        <v>67980000</v>
      </c>
      <c r="O291" s="37">
        <v>0.87087087087087089</v>
      </c>
      <c r="P291" s="25"/>
      <c r="Q291" s="26"/>
      <c r="R291" s="36"/>
    </row>
    <row r="292" spans="1:18" ht="17.25" customHeight="1" x14ac:dyDescent="0.3">
      <c r="A292" s="33">
        <v>281</v>
      </c>
      <c r="B292" s="17">
        <v>44573</v>
      </c>
      <c r="C292" s="18">
        <v>44574</v>
      </c>
      <c r="D292" s="29" t="s">
        <v>2461</v>
      </c>
      <c r="E292" s="20" t="s">
        <v>1257</v>
      </c>
      <c r="F292" s="20" t="s">
        <v>805</v>
      </c>
      <c r="G292" s="34">
        <v>122595750</v>
      </c>
      <c r="H292" s="19">
        <v>44922</v>
      </c>
      <c r="I292" s="42" t="s">
        <v>342</v>
      </c>
      <c r="J292" s="32" t="s">
        <v>1733</v>
      </c>
      <c r="K292" s="21"/>
      <c r="L292" s="35">
        <v>0</v>
      </c>
      <c r="M292" s="24">
        <v>0</v>
      </c>
      <c r="N292" s="23">
        <v>122595750</v>
      </c>
      <c r="O292" s="37">
        <v>0.83333333333333337</v>
      </c>
      <c r="P292" s="25"/>
      <c r="Q292" s="26"/>
      <c r="R292" s="36"/>
    </row>
    <row r="293" spans="1:18" ht="17.25" customHeight="1" x14ac:dyDescent="0.3">
      <c r="A293" s="33">
        <v>282</v>
      </c>
      <c r="B293" s="17">
        <v>44573</v>
      </c>
      <c r="C293" s="18">
        <v>44578</v>
      </c>
      <c r="D293" s="29" t="s">
        <v>2461</v>
      </c>
      <c r="E293" s="20" t="s">
        <v>430</v>
      </c>
      <c r="F293" s="20" t="s">
        <v>806</v>
      </c>
      <c r="G293" s="34">
        <v>58300000</v>
      </c>
      <c r="H293" s="19">
        <v>44911</v>
      </c>
      <c r="I293" s="42" t="s">
        <v>342</v>
      </c>
      <c r="J293" s="32" t="s">
        <v>1734</v>
      </c>
      <c r="K293" s="21"/>
      <c r="L293" s="35">
        <v>0</v>
      </c>
      <c r="M293" s="24">
        <v>0</v>
      </c>
      <c r="N293" s="23">
        <v>58300000</v>
      </c>
      <c r="O293" s="37">
        <v>0.85885885885885882</v>
      </c>
      <c r="P293" s="25"/>
      <c r="Q293" s="26"/>
      <c r="R293" s="36"/>
    </row>
    <row r="294" spans="1:18" ht="17.25" customHeight="1" x14ac:dyDescent="0.3">
      <c r="A294" s="33">
        <v>283</v>
      </c>
      <c r="B294" s="17">
        <v>44573</v>
      </c>
      <c r="C294" s="18">
        <v>44578</v>
      </c>
      <c r="D294" s="29" t="s">
        <v>2461</v>
      </c>
      <c r="E294" s="20" t="s">
        <v>1258</v>
      </c>
      <c r="F294" s="20" t="s">
        <v>728</v>
      </c>
      <c r="G294" s="34">
        <v>37080000</v>
      </c>
      <c r="H294" s="19">
        <v>44850</v>
      </c>
      <c r="I294" s="42" t="s">
        <v>342</v>
      </c>
      <c r="J294" s="32" t="s">
        <v>1735</v>
      </c>
      <c r="K294" s="21">
        <v>1</v>
      </c>
      <c r="L294" s="35">
        <v>18540000</v>
      </c>
      <c r="M294" s="24">
        <v>0</v>
      </c>
      <c r="N294" s="23">
        <v>55620000</v>
      </c>
      <c r="O294" s="37">
        <v>1</v>
      </c>
      <c r="P294" s="25"/>
      <c r="Q294" s="26"/>
      <c r="R294" s="36"/>
    </row>
    <row r="295" spans="1:18" ht="17.25" customHeight="1" x14ac:dyDescent="0.3">
      <c r="A295" s="33">
        <v>284</v>
      </c>
      <c r="B295" s="17">
        <v>44573</v>
      </c>
      <c r="C295" s="18">
        <v>44575</v>
      </c>
      <c r="D295" s="29" t="s">
        <v>2461</v>
      </c>
      <c r="E295" s="20" t="s">
        <v>372</v>
      </c>
      <c r="F295" s="20" t="s">
        <v>728</v>
      </c>
      <c r="G295" s="34">
        <v>37080000</v>
      </c>
      <c r="H295" s="19">
        <v>44847</v>
      </c>
      <c r="I295" s="42" t="s">
        <v>342</v>
      </c>
      <c r="J295" s="32" t="s">
        <v>1736</v>
      </c>
      <c r="K295" s="21">
        <v>1</v>
      </c>
      <c r="L295" s="35">
        <v>18540000</v>
      </c>
      <c r="M295" s="24">
        <v>0</v>
      </c>
      <c r="N295" s="23">
        <v>55620000</v>
      </c>
      <c r="O295" s="37">
        <v>1</v>
      </c>
      <c r="P295" s="25"/>
      <c r="Q295" s="26"/>
      <c r="R295" s="36"/>
    </row>
    <row r="296" spans="1:18" ht="17.25" customHeight="1" x14ac:dyDescent="0.3">
      <c r="A296" s="33">
        <v>285</v>
      </c>
      <c r="B296" s="17">
        <v>44573</v>
      </c>
      <c r="C296" s="18">
        <v>44575</v>
      </c>
      <c r="D296" s="29" t="s">
        <v>2461</v>
      </c>
      <c r="E296" s="20" t="s">
        <v>29</v>
      </c>
      <c r="F296" s="20" t="s">
        <v>807</v>
      </c>
      <c r="G296" s="34">
        <v>80300000</v>
      </c>
      <c r="H296" s="19">
        <v>44908</v>
      </c>
      <c r="I296" s="42" t="s">
        <v>342</v>
      </c>
      <c r="J296" s="32" t="s">
        <v>1737</v>
      </c>
      <c r="K296" s="21"/>
      <c r="L296" s="35">
        <v>0</v>
      </c>
      <c r="M296" s="24">
        <v>0</v>
      </c>
      <c r="N296" s="23">
        <v>80300000</v>
      </c>
      <c r="O296" s="37">
        <v>0.86786786786786785</v>
      </c>
      <c r="P296" s="25"/>
      <c r="Q296" s="26"/>
      <c r="R296" s="36"/>
    </row>
    <row r="297" spans="1:18" ht="17.25" customHeight="1" x14ac:dyDescent="0.3">
      <c r="A297" s="33">
        <v>286</v>
      </c>
      <c r="B297" s="17">
        <v>44573</v>
      </c>
      <c r="C297" s="18">
        <v>44574</v>
      </c>
      <c r="D297" s="29" t="s">
        <v>2461</v>
      </c>
      <c r="E297" s="20" t="s">
        <v>1259</v>
      </c>
      <c r="F297" s="20" t="s">
        <v>808</v>
      </c>
      <c r="G297" s="34">
        <v>80300000</v>
      </c>
      <c r="H297" s="19">
        <v>44907</v>
      </c>
      <c r="I297" s="42" t="s">
        <v>342</v>
      </c>
      <c r="J297" s="32" t="s">
        <v>1738</v>
      </c>
      <c r="K297" s="21"/>
      <c r="L297" s="35">
        <v>0</v>
      </c>
      <c r="M297" s="24">
        <v>0</v>
      </c>
      <c r="N297" s="23">
        <v>80300000</v>
      </c>
      <c r="O297" s="37">
        <v>0.87087087087087089</v>
      </c>
      <c r="P297" s="25"/>
      <c r="Q297" s="26"/>
      <c r="R297" s="36"/>
    </row>
    <row r="298" spans="1:18" ht="17.25" customHeight="1" x14ac:dyDescent="0.3">
      <c r="A298" s="33">
        <v>287</v>
      </c>
      <c r="B298" s="17">
        <v>44573</v>
      </c>
      <c r="C298" s="18">
        <v>44578</v>
      </c>
      <c r="D298" s="29" t="s">
        <v>2461</v>
      </c>
      <c r="E298" s="20" t="s">
        <v>40</v>
      </c>
      <c r="F298" s="20" t="s">
        <v>809</v>
      </c>
      <c r="G298" s="34">
        <v>80300000</v>
      </c>
      <c r="H298" s="19">
        <v>44911</v>
      </c>
      <c r="I298" s="42" t="s">
        <v>342</v>
      </c>
      <c r="J298" s="32" t="s">
        <v>1739</v>
      </c>
      <c r="K298" s="21"/>
      <c r="L298" s="35">
        <v>0</v>
      </c>
      <c r="M298" s="24">
        <v>0</v>
      </c>
      <c r="N298" s="23">
        <v>80300000</v>
      </c>
      <c r="O298" s="37">
        <v>0.85885885885885882</v>
      </c>
      <c r="P298" s="25"/>
      <c r="Q298" s="26"/>
      <c r="R298" s="36"/>
    </row>
    <row r="299" spans="1:18" ht="17.25" customHeight="1" x14ac:dyDescent="0.3">
      <c r="A299" s="33">
        <v>288</v>
      </c>
      <c r="B299" s="17">
        <v>44573</v>
      </c>
      <c r="C299" s="18">
        <v>44578</v>
      </c>
      <c r="D299" s="29" t="s">
        <v>2461</v>
      </c>
      <c r="E299" s="20" t="s">
        <v>463</v>
      </c>
      <c r="F299" s="20" t="s">
        <v>810</v>
      </c>
      <c r="G299" s="34">
        <v>80300000</v>
      </c>
      <c r="H299" s="19">
        <v>44911</v>
      </c>
      <c r="I299" s="42" t="s">
        <v>342</v>
      </c>
      <c r="J299" s="32" t="s">
        <v>1740</v>
      </c>
      <c r="K299" s="21"/>
      <c r="L299" s="35">
        <v>0</v>
      </c>
      <c r="M299" s="24">
        <v>0</v>
      </c>
      <c r="N299" s="23">
        <v>80300000</v>
      </c>
      <c r="O299" s="37">
        <v>0.85885885885885882</v>
      </c>
      <c r="P299" s="25"/>
      <c r="Q299" s="26"/>
      <c r="R299" s="36"/>
    </row>
    <row r="300" spans="1:18" ht="17.25" customHeight="1" x14ac:dyDescent="0.3">
      <c r="A300" s="33">
        <v>289</v>
      </c>
      <c r="B300" s="17">
        <v>44573</v>
      </c>
      <c r="C300" s="18">
        <v>44578</v>
      </c>
      <c r="D300" s="29" t="s">
        <v>2461</v>
      </c>
      <c r="E300" s="20" t="s">
        <v>41</v>
      </c>
      <c r="F300" s="20" t="s">
        <v>811</v>
      </c>
      <c r="G300" s="34">
        <v>80300000</v>
      </c>
      <c r="H300" s="19">
        <v>44911</v>
      </c>
      <c r="I300" s="42" t="s">
        <v>342</v>
      </c>
      <c r="J300" s="32" t="s">
        <v>1741</v>
      </c>
      <c r="K300" s="21"/>
      <c r="L300" s="35">
        <v>0</v>
      </c>
      <c r="M300" s="24">
        <v>0</v>
      </c>
      <c r="N300" s="23">
        <v>80300000</v>
      </c>
      <c r="O300" s="37">
        <v>0.85885885885885882</v>
      </c>
      <c r="P300" s="25"/>
      <c r="Q300" s="26"/>
      <c r="R300" s="36"/>
    </row>
    <row r="301" spans="1:18" ht="17.25" customHeight="1" x14ac:dyDescent="0.3">
      <c r="A301" s="33">
        <v>290</v>
      </c>
      <c r="B301" s="17">
        <v>44573</v>
      </c>
      <c r="C301" s="18">
        <v>44578</v>
      </c>
      <c r="D301" s="29" t="s">
        <v>2461</v>
      </c>
      <c r="E301" s="20" t="s">
        <v>1260</v>
      </c>
      <c r="F301" s="20" t="s">
        <v>809</v>
      </c>
      <c r="G301" s="34">
        <v>80300000</v>
      </c>
      <c r="H301" s="19">
        <v>44911</v>
      </c>
      <c r="I301" s="42" t="s">
        <v>342</v>
      </c>
      <c r="J301" s="32" t="s">
        <v>1742</v>
      </c>
      <c r="K301" s="21"/>
      <c r="L301" s="35">
        <v>0</v>
      </c>
      <c r="M301" s="24">
        <v>0</v>
      </c>
      <c r="N301" s="23">
        <v>80300000</v>
      </c>
      <c r="O301" s="37">
        <v>0.85885885885885882</v>
      </c>
      <c r="P301" s="25"/>
      <c r="Q301" s="26"/>
      <c r="R301" s="36"/>
    </row>
    <row r="302" spans="1:18" ht="17.25" customHeight="1" x14ac:dyDescent="0.3">
      <c r="A302" s="33">
        <v>291</v>
      </c>
      <c r="B302" s="17">
        <v>44573</v>
      </c>
      <c r="C302" s="18">
        <v>44580</v>
      </c>
      <c r="D302" s="29" t="s">
        <v>2461</v>
      </c>
      <c r="E302" s="20" t="s">
        <v>1261</v>
      </c>
      <c r="F302" s="20" t="s">
        <v>812</v>
      </c>
      <c r="G302" s="34">
        <v>74800000</v>
      </c>
      <c r="H302" s="19">
        <v>44913</v>
      </c>
      <c r="I302" s="42" t="s">
        <v>342</v>
      </c>
      <c r="J302" s="32" t="s">
        <v>1743</v>
      </c>
      <c r="K302" s="21"/>
      <c r="L302" s="35">
        <v>0</v>
      </c>
      <c r="M302" s="24">
        <v>0</v>
      </c>
      <c r="N302" s="23">
        <v>74800000</v>
      </c>
      <c r="O302" s="37">
        <v>0.85285285285285284</v>
      </c>
      <c r="P302" s="25"/>
      <c r="Q302" s="26"/>
      <c r="R302" s="36"/>
    </row>
    <row r="303" spans="1:18" ht="17.25" customHeight="1" x14ac:dyDescent="0.3">
      <c r="A303" s="33">
        <v>292</v>
      </c>
      <c r="B303" s="17">
        <v>44573</v>
      </c>
      <c r="C303" s="18">
        <v>44581</v>
      </c>
      <c r="D303" s="29" t="s">
        <v>2461</v>
      </c>
      <c r="E303" s="20" t="s">
        <v>289</v>
      </c>
      <c r="F303" s="20" t="s">
        <v>813</v>
      </c>
      <c r="G303" s="34">
        <v>74800000</v>
      </c>
      <c r="H303" s="19">
        <v>44844</v>
      </c>
      <c r="I303" s="42" t="s">
        <v>342</v>
      </c>
      <c r="J303" s="32" t="s">
        <v>1744</v>
      </c>
      <c r="K303" s="21"/>
      <c r="L303" s="35">
        <v>0</v>
      </c>
      <c r="M303" s="24">
        <v>24480000</v>
      </c>
      <c r="N303" s="23">
        <v>50320000</v>
      </c>
      <c r="O303" s="37">
        <v>1</v>
      </c>
      <c r="P303" s="25"/>
      <c r="Q303" s="26"/>
      <c r="R303" s="36"/>
    </row>
    <row r="304" spans="1:18" ht="17.25" customHeight="1" x14ac:dyDescent="0.3">
      <c r="A304" s="33">
        <v>293</v>
      </c>
      <c r="B304" s="17">
        <v>44573</v>
      </c>
      <c r="C304" s="18">
        <v>44578</v>
      </c>
      <c r="D304" s="29" t="s">
        <v>2461</v>
      </c>
      <c r="E304" s="20" t="s">
        <v>86</v>
      </c>
      <c r="F304" s="20" t="s">
        <v>814</v>
      </c>
      <c r="G304" s="34">
        <v>46200000</v>
      </c>
      <c r="H304" s="19">
        <v>44850</v>
      </c>
      <c r="I304" s="42" t="s">
        <v>342</v>
      </c>
      <c r="J304" s="32" t="s">
        <v>1745</v>
      </c>
      <c r="K304" s="21">
        <v>1</v>
      </c>
      <c r="L304" s="35">
        <v>23100000</v>
      </c>
      <c r="M304" s="24">
        <v>0</v>
      </c>
      <c r="N304" s="23">
        <v>69300000</v>
      </c>
      <c r="O304" s="37">
        <v>1</v>
      </c>
      <c r="P304" s="25"/>
      <c r="Q304" s="26"/>
      <c r="R304" s="36"/>
    </row>
    <row r="305" spans="1:18" ht="17.25" customHeight="1" x14ac:dyDescent="0.3">
      <c r="A305" s="33">
        <v>294</v>
      </c>
      <c r="B305" s="17">
        <v>44573</v>
      </c>
      <c r="C305" s="18">
        <v>44578</v>
      </c>
      <c r="D305" s="29" t="s">
        <v>2461</v>
      </c>
      <c r="E305" s="20" t="s">
        <v>1262</v>
      </c>
      <c r="F305" s="20" t="s">
        <v>815</v>
      </c>
      <c r="G305" s="34">
        <v>103021635</v>
      </c>
      <c r="H305" s="19">
        <v>44927</v>
      </c>
      <c r="I305" s="42" t="s">
        <v>342</v>
      </c>
      <c r="J305" s="32" t="s">
        <v>1746</v>
      </c>
      <c r="K305" s="21"/>
      <c r="L305" s="35">
        <v>0</v>
      </c>
      <c r="M305" s="24">
        <v>0</v>
      </c>
      <c r="N305" s="23">
        <v>103021635</v>
      </c>
      <c r="O305" s="37">
        <v>0.81948424068767911</v>
      </c>
      <c r="P305" s="25"/>
      <c r="Q305" s="26"/>
      <c r="R305" s="36"/>
    </row>
    <row r="306" spans="1:18" ht="17.25" customHeight="1" x14ac:dyDescent="0.3">
      <c r="A306" s="33">
        <v>295</v>
      </c>
      <c r="B306" s="17">
        <v>44573</v>
      </c>
      <c r="C306" s="18">
        <v>44580</v>
      </c>
      <c r="D306" s="29" t="s">
        <v>2461</v>
      </c>
      <c r="E306" s="20" t="s">
        <v>1263</v>
      </c>
      <c r="F306" s="20" t="s">
        <v>816</v>
      </c>
      <c r="G306" s="34">
        <v>106605000</v>
      </c>
      <c r="H306" s="19">
        <v>44929</v>
      </c>
      <c r="I306" s="42" t="s">
        <v>342</v>
      </c>
      <c r="J306" s="32" t="s">
        <v>1747</v>
      </c>
      <c r="K306" s="21"/>
      <c r="L306" s="35">
        <v>0</v>
      </c>
      <c r="M306" s="24">
        <v>0</v>
      </c>
      <c r="N306" s="23">
        <v>106605000</v>
      </c>
      <c r="O306" s="37">
        <v>0.81375358166189116</v>
      </c>
      <c r="P306" s="25"/>
      <c r="Q306" s="26"/>
      <c r="R306" s="36"/>
    </row>
    <row r="307" spans="1:18" ht="17.25" customHeight="1" x14ac:dyDescent="0.3">
      <c r="A307" s="33">
        <v>296</v>
      </c>
      <c r="B307" s="17">
        <v>44573</v>
      </c>
      <c r="C307" s="18">
        <v>44574</v>
      </c>
      <c r="D307" s="29" t="s">
        <v>2462</v>
      </c>
      <c r="E307" s="20" t="s">
        <v>157</v>
      </c>
      <c r="F307" s="20" t="s">
        <v>817</v>
      </c>
      <c r="G307" s="34">
        <v>31971035</v>
      </c>
      <c r="H307" s="19">
        <v>44922</v>
      </c>
      <c r="I307" s="42" t="s">
        <v>342</v>
      </c>
      <c r="J307" s="32" t="s">
        <v>1748</v>
      </c>
      <c r="K307" s="21"/>
      <c r="L307" s="35">
        <v>0</v>
      </c>
      <c r="M307" s="24">
        <v>0</v>
      </c>
      <c r="N307" s="23">
        <v>31971035</v>
      </c>
      <c r="O307" s="37">
        <v>0.83333333333333337</v>
      </c>
      <c r="P307" s="25"/>
      <c r="Q307" s="26"/>
      <c r="R307" s="36"/>
    </row>
    <row r="308" spans="1:18" ht="17.25" customHeight="1" x14ac:dyDescent="0.3">
      <c r="A308" s="33">
        <v>297</v>
      </c>
      <c r="B308" s="17">
        <v>44573</v>
      </c>
      <c r="C308" s="18">
        <v>44574</v>
      </c>
      <c r="D308" s="29" t="s">
        <v>2461</v>
      </c>
      <c r="E308" s="20" t="s">
        <v>35</v>
      </c>
      <c r="F308" s="20" t="s">
        <v>818</v>
      </c>
      <c r="G308" s="34">
        <v>50600000</v>
      </c>
      <c r="H308" s="19">
        <v>44922</v>
      </c>
      <c r="I308" s="42" t="s">
        <v>342</v>
      </c>
      <c r="J308" s="32" t="s">
        <v>1749</v>
      </c>
      <c r="K308" s="21"/>
      <c r="L308" s="35">
        <v>0</v>
      </c>
      <c r="M308" s="24">
        <v>0</v>
      </c>
      <c r="N308" s="23">
        <v>50600000</v>
      </c>
      <c r="O308" s="37">
        <v>0.83333333333333337</v>
      </c>
      <c r="P308" s="25"/>
      <c r="Q308" s="26"/>
      <c r="R308" s="36"/>
    </row>
    <row r="309" spans="1:18" ht="17.25" customHeight="1" x14ac:dyDescent="0.3">
      <c r="A309" s="33">
        <v>298</v>
      </c>
      <c r="B309" s="17">
        <v>44573</v>
      </c>
      <c r="C309" s="18">
        <v>44574</v>
      </c>
      <c r="D309" s="29" t="s">
        <v>2461</v>
      </c>
      <c r="E309" s="20" t="s">
        <v>223</v>
      </c>
      <c r="F309" s="20" t="s">
        <v>819</v>
      </c>
      <c r="G309" s="34">
        <v>73600000</v>
      </c>
      <c r="H309" s="19">
        <v>44846</v>
      </c>
      <c r="I309" s="42" t="s">
        <v>342</v>
      </c>
      <c r="J309" s="32" t="s">
        <v>1750</v>
      </c>
      <c r="K309" s="21"/>
      <c r="L309" s="35">
        <v>0</v>
      </c>
      <c r="M309" s="24">
        <v>16000000</v>
      </c>
      <c r="N309" s="23">
        <v>57600000</v>
      </c>
      <c r="O309" s="37">
        <v>1</v>
      </c>
      <c r="P309" s="25"/>
      <c r="Q309" s="26"/>
      <c r="R309" s="36"/>
    </row>
    <row r="310" spans="1:18" ht="17.25" customHeight="1" x14ac:dyDescent="0.3">
      <c r="A310" s="33">
        <v>299</v>
      </c>
      <c r="B310" s="17">
        <v>44573</v>
      </c>
      <c r="C310" s="18">
        <v>44574</v>
      </c>
      <c r="D310" s="29" t="s">
        <v>2462</v>
      </c>
      <c r="E310" s="20" t="s">
        <v>1264</v>
      </c>
      <c r="F310" s="20" t="s">
        <v>145</v>
      </c>
      <c r="G310" s="34">
        <v>50600000</v>
      </c>
      <c r="H310" s="19">
        <v>44922</v>
      </c>
      <c r="I310" s="42" t="s">
        <v>342</v>
      </c>
      <c r="J310" s="32" t="s">
        <v>1751</v>
      </c>
      <c r="K310" s="21"/>
      <c r="L310" s="35">
        <v>0</v>
      </c>
      <c r="M310" s="24">
        <v>0</v>
      </c>
      <c r="N310" s="23">
        <v>50600000</v>
      </c>
      <c r="O310" s="37">
        <v>0.83333333333333337</v>
      </c>
      <c r="P310" s="25"/>
      <c r="Q310" s="26"/>
      <c r="R310" s="36"/>
    </row>
    <row r="311" spans="1:18" ht="17.25" customHeight="1" x14ac:dyDescent="0.3">
      <c r="A311" s="33">
        <v>300</v>
      </c>
      <c r="B311" s="17">
        <v>44573</v>
      </c>
      <c r="C311" s="18">
        <v>44573</v>
      </c>
      <c r="D311" s="29" t="s">
        <v>2461</v>
      </c>
      <c r="E311" s="20" t="s">
        <v>2478</v>
      </c>
      <c r="F311" s="20" t="s">
        <v>647</v>
      </c>
      <c r="G311" s="34">
        <v>37080000</v>
      </c>
      <c r="H311" s="19">
        <v>44753</v>
      </c>
      <c r="I311" s="42" t="s">
        <v>342</v>
      </c>
      <c r="J311" s="32" t="s">
        <v>1752</v>
      </c>
      <c r="K311" s="21"/>
      <c r="L311" s="35">
        <v>0</v>
      </c>
      <c r="M311" s="24">
        <v>0</v>
      </c>
      <c r="N311" s="23">
        <v>37080000</v>
      </c>
      <c r="O311" s="37">
        <v>1</v>
      </c>
      <c r="P311" s="25"/>
      <c r="Q311" s="26"/>
      <c r="R311" s="36"/>
    </row>
    <row r="312" spans="1:18" ht="17.25" customHeight="1" x14ac:dyDescent="0.3">
      <c r="A312" s="33">
        <v>301</v>
      </c>
      <c r="B312" s="17">
        <v>44573</v>
      </c>
      <c r="C312" s="18">
        <v>44574</v>
      </c>
      <c r="D312" s="29" t="s">
        <v>2462</v>
      </c>
      <c r="E312" s="20" t="s">
        <v>201</v>
      </c>
      <c r="F312" s="20" t="s">
        <v>820</v>
      </c>
      <c r="G312" s="34">
        <v>50600000</v>
      </c>
      <c r="H312" s="19">
        <v>44922</v>
      </c>
      <c r="I312" s="42" t="s">
        <v>342</v>
      </c>
      <c r="J312" s="32" t="s">
        <v>1753</v>
      </c>
      <c r="K312" s="21"/>
      <c r="L312" s="35">
        <v>0</v>
      </c>
      <c r="M312" s="24">
        <v>0</v>
      </c>
      <c r="N312" s="23">
        <v>50600000</v>
      </c>
      <c r="O312" s="37">
        <v>0.83333333333333337</v>
      </c>
      <c r="P312" s="25"/>
      <c r="Q312" s="26"/>
      <c r="R312" s="36"/>
    </row>
    <row r="313" spans="1:18" ht="17.25" customHeight="1" x14ac:dyDescent="0.3">
      <c r="A313" s="33">
        <v>302</v>
      </c>
      <c r="B313" s="17">
        <v>44574</v>
      </c>
      <c r="C313" s="18">
        <v>44575</v>
      </c>
      <c r="D313" s="29" t="s">
        <v>2462</v>
      </c>
      <c r="E313" s="20" t="s">
        <v>515</v>
      </c>
      <c r="F313" s="20" t="s">
        <v>821</v>
      </c>
      <c r="G313" s="34">
        <v>24903000</v>
      </c>
      <c r="H313" s="19">
        <v>44925</v>
      </c>
      <c r="I313" s="42" t="s">
        <v>342</v>
      </c>
      <c r="J313" s="32" t="s">
        <v>1754</v>
      </c>
      <c r="K313" s="21"/>
      <c r="L313" s="35">
        <v>7101967</v>
      </c>
      <c r="M313" s="24">
        <v>0</v>
      </c>
      <c r="N313" s="23">
        <v>32004967</v>
      </c>
      <c r="O313" s="37">
        <v>0.82571428571428573</v>
      </c>
      <c r="P313" s="25"/>
      <c r="Q313" s="26"/>
      <c r="R313" s="36"/>
    </row>
    <row r="314" spans="1:18" ht="17.25" customHeight="1" x14ac:dyDescent="0.3">
      <c r="A314" s="33">
        <v>303</v>
      </c>
      <c r="B314" s="17">
        <v>44573</v>
      </c>
      <c r="C314" s="18">
        <v>44580</v>
      </c>
      <c r="D314" s="29" t="s">
        <v>2461</v>
      </c>
      <c r="E314" s="20" t="s">
        <v>2327</v>
      </c>
      <c r="F314" s="20" t="s">
        <v>822</v>
      </c>
      <c r="G314" s="34">
        <v>31800000</v>
      </c>
      <c r="H314" s="19">
        <v>44760</v>
      </c>
      <c r="I314" s="42" t="s">
        <v>342</v>
      </c>
      <c r="J314" s="32" t="s">
        <v>1755</v>
      </c>
      <c r="K314" s="21"/>
      <c r="L314" s="35">
        <v>0</v>
      </c>
      <c r="M314" s="24">
        <v>0</v>
      </c>
      <c r="N314" s="23">
        <v>31800000</v>
      </c>
      <c r="O314" s="37">
        <v>1</v>
      </c>
      <c r="P314" s="25"/>
      <c r="Q314" s="26"/>
      <c r="R314" s="36"/>
    </row>
    <row r="315" spans="1:18" ht="17.25" customHeight="1" x14ac:dyDescent="0.3">
      <c r="A315" s="33">
        <v>304</v>
      </c>
      <c r="B315" s="17">
        <v>44573</v>
      </c>
      <c r="C315" s="18">
        <v>44581</v>
      </c>
      <c r="D315" s="29" t="s">
        <v>2461</v>
      </c>
      <c r="E315" s="20" t="s">
        <v>1265</v>
      </c>
      <c r="F315" s="20" t="s">
        <v>823</v>
      </c>
      <c r="G315" s="34">
        <v>74800000</v>
      </c>
      <c r="H315" s="19">
        <v>44914</v>
      </c>
      <c r="I315" s="42" t="s">
        <v>342</v>
      </c>
      <c r="J315" s="32" t="s">
        <v>1756</v>
      </c>
      <c r="K315" s="21"/>
      <c r="L315" s="35">
        <v>0</v>
      </c>
      <c r="M315" s="24">
        <v>0</v>
      </c>
      <c r="N315" s="23">
        <v>74800000</v>
      </c>
      <c r="O315" s="37">
        <v>0.8498498498498499</v>
      </c>
      <c r="P315" s="25"/>
      <c r="Q315" s="26"/>
      <c r="R315" s="36"/>
    </row>
    <row r="316" spans="1:18" ht="17.25" customHeight="1" x14ac:dyDescent="0.3">
      <c r="A316" s="33">
        <v>305</v>
      </c>
      <c r="B316" s="17">
        <v>44573</v>
      </c>
      <c r="C316" s="18">
        <v>44585</v>
      </c>
      <c r="D316" s="29" t="s">
        <v>2461</v>
      </c>
      <c r="E316" s="20" t="s">
        <v>491</v>
      </c>
      <c r="F316" s="20" t="s">
        <v>824</v>
      </c>
      <c r="G316" s="34">
        <v>157500000</v>
      </c>
      <c r="H316" s="19">
        <v>45588</v>
      </c>
      <c r="I316" s="42" t="s">
        <v>2456</v>
      </c>
      <c r="J316" s="32" t="s">
        <v>1757</v>
      </c>
      <c r="K316" s="21">
        <v>1</v>
      </c>
      <c r="L316" s="35">
        <v>12910333</v>
      </c>
      <c r="M316" s="24">
        <v>0</v>
      </c>
      <c r="N316" s="23">
        <v>170410333</v>
      </c>
      <c r="O316" s="37">
        <v>0.2781655034895314</v>
      </c>
      <c r="P316" s="25"/>
      <c r="Q316" s="26"/>
      <c r="R316" s="36"/>
    </row>
    <row r="317" spans="1:18" ht="17.25" customHeight="1" x14ac:dyDescent="0.3">
      <c r="A317" s="33">
        <v>306</v>
      </c>
      <c r="B317" s="17">
        <v>44573</v>
      </c>
      <c r="C317" s="18">
        <v>44581</v>
      </c>
      <c r="D317" s="29" t="s">
        <v>2461</v>
      </c>
      <c r="E317" s="20" t="s">
        <v>290</v>
      </c>
      <c r="F317" s="20" t="s">
        <v>825</v>
      </c>
      <c r="G317" s="34">
        <v>104500000</v>
      </c>
      <c r="H317" s="19">
        <v>44914</v>
      </c>
      <c r="I317" s="42" t="s">
        <v>342</v>
      </c>
      <c r="J317" s="32" t="s">
        <v>1758</v>
      </c>
      <c r="K317" s="21"/>
      <c r="L317" s="35">
        <v>0</v>
      </c>
      <c r="M317" s="24">
        <v>0</v>
      </c>
      <c r="N317" s="23">
        <v>104500000</v>
      </c>
      <c r="O317" s="37">
        <v>0.8498498498498499</v>
      </c>
      <c r="P317" s="25"/>
      <c r="Q317" s="26"/>
      <c r="R317" s="36"/>
    </row>
    <row r="318" spans="1:18" ht="17.25" customHeight="1" x14ac:dyDescent="0.3">
      <c r="A318" s="33">
        <v>307</v>
      </c>
      <c r="B318" s="17">
        <v>44573</v>
      </c>
      <c r="C318" s="18">
        <v>44575</v>
      </c>
      <c r="D318" s="29" t="s">
        <v>2461</v>
      </c>
      <c r="E318" s="20" t="s">
        <v>1266</v>
      </c>
      <c r="F318" s="20" t="s">
        <v>812</v>
      </c>
      <c r="G318" s="34">
        <v>74800000</v>
      </c>
      <c r="H318" s="19">
        <v>44908</v>
      </c>
      <c r="I318" s="42" t="s">
        <v>342</v>
      </c>
      <c r="J318" s="32" t="s">
        <v>1759</v>
      </c>
      <c r="K318" s="21"/>
      <c r="L318" s="35">
        <v>0</v>
      </c>
      <c r="M318" s="24">
        <v>0</v>
      </c>
      <c r="N318" s="23">
        <v>74800000</v>
      </c>
      <c r="O318" s="37">
        <v>0.86786786786786785</v>
      </c>
      <c r="P318" s="25"/>
      <c r="Q318" s="26"/>
      <c r="R318" s="36"/>
    </row>
    <row r="319" spans="1:18" ht="17.25" customHeight="1" x14ac:dyDescent="0.3">
      <c r="A319" s="33">
        <v>308</v>
      </c>
      <c r="B319" s="17">
        <v>44574</v>
      </c>
      <c r="C319" s="18">
        <v>44579</v>
      </c>
      <c r="D319" s="29" t="s">
        <v>2461</v>
      </c>
      <c r="E319" s="20" t="s">
        <v>1267</v>
      </c>
      <c r="F319" s="20" t="s">
        <v>826</v>
      </c>
      <c r="G319" s="34">
        <v>80300000</v>
      </c>
      <c r="H319" s="19">
        <v>44912</v>
      </c>
      <c r="I319" s="42" t="s">
        <v>342</v>
      </c>
      <c r="J319" s="32" t="s">
        <v>1760</v>
      </c>
      <c r="K319" s="21"/>
      <c r="L319" s="35">
        <v>0</v>
      </c>
      <c r="M319" s="24">
        <v>0</v>
      </c>
      <c r="N319" s="23">
        <v>80300000</v>
      </c>
      <c r="O319" s="37">
        <v>0.85585585585585588</v>
      </c>
      <c r="P319" s="25"/>
      <c r="Q319" s="26"/>
      <c r="R319" s="36"/>
    </row>
    <row r="320" spans="1:18" ht="17.25" customHeight="1" x14ac:dyDescent="0.3">
      <c r="A320" s="33">
        <v>309</v>
      </c>
      <c r="B320" s="17">
        <v>44574</v>
      </c>
      <c r="C320" s="18">
        <v>44575</v>
      </c>
      <c r="D320" s="29" t="s">
        <v>2461</v>
      </c>
      <c r="E320" s="20" t="s">
        <v>431</v>
      </c>
      <c r="F320" s="20" t="s">
        <v>827</v>
      </c>
      <c r="G320" s="34">
        <v>80300000</v>
      </c>
      <c r="H320" s="19">
        <v>44908</v>
      </c>
      <c r="I320" s="42" t="s">
        <v>342</v>
      </c>
      <c r="J320" s="32" t="s">
        <v>1761</v>
      </c>
      <c r="K320" s="21"/>
      <c r="L320" s="35">
        <v>0</v>
      </c>
      <c r="M320" s="24">
        <v>0</v>
      </c>
      <c r="N320" s="23">
        <v>80300000</v>
      </c>
      <c r="O320" s="37">
        <v>0.86786786786786785</v>
      </c>
      <c r="P320" s="25"/>
      <c r="Q320" s="26"/>
      <c r="R320" s="36"/>
    </row>
    <row r="321" spans="1:18" ht="17.25" customHeight="1" x14ac:dyDescent="0.3">
      <c r="A321" s="33">
        <v>310</v>
      </c>
      <c r="B321" s="17">
        <v>44573</v>
      </c>
      <c r="C321" s="18">
        <v>44579</v>
      </c>
      <c r="D321" s="29" t="s">
        <v>2461</v>
      </c>
      <c r="E321" s="20" t="s">
        <v>1268</v>
      </c>
      <c r="F321" s="20" t="s">
        <v>828</v>
      </c>
      <c r="G321" s="34">
        <v>74800000</v>
      </c>
      <c r="H321" s="19">
        <v>44912</v>
      </c>
      <c r="I321" s="42" t="s">
        <v>342</v>
      </c>
      <c r="J321" s="32" t="s">
        <v>1762</v>
      </c>
      <c r="K321" s="21"/>
      <c r="L321" s="35">
        <v>0</v>
      </c>
      <c r="M321" s="24">
        <v>0</v>
      </c>
      <c r="N321" s="23">
        <v>74800000</v>
      </c>
      <c r="O321" s="37">
        <v>0.85585585585585588</v>
      </c>
      <c r="P321" s="25"/>
      <c r="Q321" s="26"/>
      <c r="R321" s="36"/>
    </row>
    <row r="322" spans="1:18" ht="17.25" customHeight="1" x14ac:dyDescent="0.3">
      <c r="A322" s="33">
        <v>311</v>
      </c>
      <c r="B322" s="17">
        <v>44573</v>
      </c>
      <c r="C322" s="18">
        <v>44575</v>
      </c>
      <c r="D322" s="29" t="s">
        <v>2461</v>
      </c>
      <c r="E322" s="20" t="s">
        <v>85</v>
      </c>
      <c r="F322" s="20" t="s">
        <v>829</v>
      </c>
      <c r="G322" s="34">
        <v>161000000</v>
      </c>
      <c r="H322" s="19">
        <v>44923</v>
      </c>
      <c r="I322" s="42" t="s">
        <v>342</v>
      </c>
      <c r="J322" s="32" t="s">
        <v>1763</v>
      </c>
      <c r="K322" s="21"/>
      <c r="L322" s="35">
        <v>0</v>
      </c>
      <c r="M322" s="24">
        <v>0</v>
      </c>
      <c r="N322" s="23">
        <v>161000000</v>
      </c>
      <c r="O322" s="37">
        <v>0.83045977011494254</v>
      </c>
      <c r="P322" s="25"/>
      <c r="Q322" s="26"/>
      <c r="R322" s="36"/>
    </row>
    <row r="323" spans="1:18" ht="17.25" customHeight="1" x14ac:dyDescent="0.3">
      <c r="A323" s="33">
        <v>312</v>
      </c>
      <c r="B323" s="17">
        <v>44573</v>
      </c>
      <c r="C323" s="18">
        <v>44575</v>
      </c>
      <c r="D323" s="29" t="s">
        <v>2461</v>
      </c>
      <c r="E323" s="20" t="s">
        <v>259</v>
      </c>
      <c r="F323" s="20" t="s">
        <v>287</v>
      </c>
      <c r="G323" s="34">
        <v>65739750</v>
      </c>
      <c r="H323" s="19">
        <v>44923</v>
      </c>
      <c r="I323" s="42" t="s">
        <v>342</v>
      </c>
      <c r="J323" s="32" t="s">
        <v>1764</v>
      </c>
      <c r="K323" s="21"/>
      <c r="L323" s="35">
        <v>0</v>
      </c>
      <c r="M323" s="24">
        <v>0</v>
      </c>
      <c r="N323" s="23">
        <v>65739750</v>
      </c>
      <c r="O323" s="37">
        <v>0.83045977011494254</v>
      </c>
      <c r="P323" s="25"/>
      <c r="Q323" s="26"/>
      <c r="R323" s="36"/>
    </row>
    <row r="324" spans="1:18" ht="17.25" customHeight="1" x14ac:dyDescent="0.3">
      <c r="A324" s="33">
        <v>313</v>
      </c>
      <c r="B324" s="17">
        <v>44573</v>
      </c>
      <c r="C324" s="18">
        <v>44575</v>
      </c>
      <c r="D324" s="29" t="s">
        <v>2462</v>
      </c>
      <c r="E324" s="20" t="s">
        <v>2479</v>
      </c>
      <c r="F324" s="20" t="s">
        <v>742</v>
      </c>
      <c r="G324" s="34">
        <v>21000000</v>
      </c>
      <c r="H324" s="19">
        <v>44755</v>
      </c>
      <c r="I324" s="42" t="s">
        <v>342</v>
      </c>
      <c r="J324" s="32" t="s">
        <v>1765</v>
      </c>
      <c r="K324" s="21"/>
      <c r="L324" s="35">
        <v>0</v>
      </c>
      <c r="M324" s="24">
        <v>0</v>
      </c>
      <c r="N324" s="23">
        <v>21000000</v>
      </c>
      <c r="O324" s="37">
        <v>1</v>
      </c>
      <c r="P324" s="25"/>
      <c r="Q324" s="26"/>
      <c r="R324" s="36"/>
    </row>
    <row r="325" spans="1:18" ht="17.25" customHeight="1" x14ac:dyDescent="0.3">
      <c r="A325" s="33">
        <v>314</v>
      </c>
      <c r="B325" s="17">
        <v>44573</v>
      </c>
      <c r="C325" s="18">
        <v>44575</v>
      </c>
      <c r="D325" s="29" t="s">
        <v>2462</v>
      </c>
      <c r="E325" s="20" t="s">
        <v>2570</v>
      </c>
      <c r="F325" s="20" t="s">
        <v>742</v>
      </c>
      <c r="G325" s="34">
        <v>21000000</v>
      </c>
      <c r="H325" s="19">
        <v>44755</v>
      </c>
      <c r="I325" s="42" t="s">
        <v>342</v>
      </c>
      <c r="J325" s="32" t="s">
        <v>1766</v>
      </c>
      <c r="K325" s="21"/>
      <c r="L325" s="35">
        <v>0</v>
      </c>
      <c r="M325" s="24">
        <v>0</v>
      </c>
      <c r="N325" s="23">
        <v>21000000</v>
      </c>
      <c r="O325" s="37">
        <v>1</v>
      </c>
      <c r="P325" s="25"/>
      <c r="Q325" s="26"/>
      <c r="R325" s="36"/>
    </row>
    <row r="326" spans="1:18" ht="17.25" customHeight="1" x14ac:dyDescent="0.3">
      <c r="A326" s="33">
        <v>315</v>
      </c>
      <c r="B326" s="17">
        <v>44573</v>
      </c>
      <c r="C326" s="18">
        <v>44574</v>
      </c>
      <c r="D326" s="29" t="s">
        <v>2461</v>
      </c>
      <c r="E326" s="20" t="s">
        <v>223</v>
      </c>
      <c r="F326" s="20" t="s">
        <v>830</v>
      </c>
      <c r="G326" s="34">
        <v>94760000</v>
      </c>
      <c r="H326" s="19">
        <v>44922</v>
      </c>
      <c r="I326" s="42" t="s">
        <v>342</v>
      </c>
      <c r="J326" s="32" t="s">
        <v>1767</v>
      </c>
      <c r="K326" s="21"/>
      <c r="L326" s="35">
        <v>0</v>
      </c>
      <c r="M326" s="24">
        <v>0</v>
      </c>
      <c r="N326" s="23">
        <v>94760000</v>
      </c>
      <c r="O326" s="37">
        <v>0.83333333333333337</v>
      </c>
      <c r="P326" s="25"/>
      <c r="Q326" s="26"/>
      <c r="R326" s="36"/>
    </row>
    <row r="327" spans="1:18" ht="17.25" customHeight="1" x14ac:dyDescent="0.3">
      <c r="A327" s="33">
        <v>316</v>
      </c>
      <c r="B327" s="17">
        <v>44573</v>
      </c>
      <c r="C327" s="18">
        <v>44575</v>
      </c>
      <c r="D327" s="29" t="s">
        <v>2462</v>
      </c>
      <c r="E327" s="20" t="s">
        <v>1269</v>
      </c>
      <c r="F327" s="20" t="s">
        <v>831</v>
      </c>
      <c r="G327" s="34">
        <v>32445000</v>
      </c>
      <c r="H327" s="19">
        <v>44847</v>
      </c>
      <c r="I327" s="42" t="s">
        <v>342</v>
      </c>
      <c r="J327" s="32" t="s">
        <v>1768</v>
      </c>
      <c r="K327" s="21"/>
      <c r="L327" s="35">
        <v>0</v>
      </c>
      <c r="M327" s="24">
        <v>0</v>
      </c>
      <c r="N327" s="23">
        <v>32445000</v>
      </c>
      <c r="O327" s="37">
        <v>1</v>
      </c>
      <c r="P327" s="25"/>
      <c r="Q327" s="26"/>
      <c r="R327" s="36"/>
    </row>
    <row r="328" spans="1:18" ht="17.25" customHeight="1" x14ac:dyDescent="0.3">
      <c r="A328" s="33">
        <v>317</v>
      </c>
      <c r="B328" s="17">
        <v>44573</v>
      </c>
      <c r="C328" s="18">
        <v>44575</v>
      </c>
      <c r="D328" s="29" t="s">
        <v>2461</v>
      </c>
      <c r="E328" s="20" t="s">
        <v>254</v>
      </c>
      <c r="F328" s="20" t="s">
        <v>832</v>
      </c>
      <c r="G328" s="34">
        <v>47700000</v>
      </c>
      <c r="H328" s="19">
        <v>44847</v>
      </c>
      <c r="I328" s="42" t="s">
        <v>342</v>
      </c>
      <c r="J328" s="32" t="s">
        <v>1769</v>
      </c>
      <c r="K328" s="21"/>
      <c r="L328" s="35">
        <v>0</v>
      </c>
      <c r="M328" s="24">
        <v>0</v>
      </c>
      <c r="N328" s="23">
        <v>47700000</v>
      </c>
      <c r="O328" s="37">
        <v>1</v>
      </c>
      <c r="P328" s="25"/>
      <c r="Q328" s="26"/>
      <c r="R328" s="36"/>
    </row>
    <row r="329" spans="1:18" ht="17.25" customHeight="1" x14ac:dyDescent="0.3">
      <c r="A329" s="33">
        <v>318</v>
      </c>
      <c r="B329" s="17">
        <v>44574</v>
      </c>
      <c r="C329" s="18">
        <v>44575</v>
      </c>
      <c r="D329" s="29" t="s">
        <v>2461</v>
      </c>
      <c r="E329" s="20" t="s">
        <v>243</v>
      </c>
      <c r="F329" s="20" t="s">
        <v>833</v>
      </c>
      <c r="G329" s="34">
        <v>106605000</v>
      </c>
      <c r="H329" s="19">
        <v>44923</v>
      </c>
      <c r="I329" s="42" t="s">
        <v>342</v>
      </c>
      <c r="J329" s="32" t="s">
        <v>1770</v>
      </c>
      <c r="K329" s="21"/>
      <c r="L329" s="35">
        <v>0</v>
      </c>
      <c r="M329" s="24">
        <v>0</v>
      </c>
      <c r="N329" s="23">
        <v>106605000</v>
      </c>
      <c r="O329" s="37">
        <v>0.83045977011494254</v>
      </c>
      <c r="P329" s="25"/>
      <c r="Q329" s="26"/>
      <c r="R329" s="36"/>
    </row>
    <row r="330" spans="1:18" ht="17.25" customHeight="1" x14ac:dyDescent="0.3">
      <c r="A330" s="33">
        <v>319</v>
      </c>
      <c r="B330" s="17">
        <v>44573</v>
      </c>
      <c r="C330" s="18">
        <v>44578</v>
      </c>
      <c r="D330" s="29" t="s">
        <v>2461</v>
      </c>
      <c r="E330" s="20" t="s">
        <v>1270</v>
      </c>
      <c r="F330" s="20" t="s">
        <v>834</v>
      </c>
      <c r="G330" s="34">
        <v>82258000</v>
      </c>
      <c r="H330" s="19">
        <v>44911</v>
      </c>
      <c r="I330" s="42" t="s">
        <v>342</v>
      </c>
      <c r="J330" s="32" t="s">
        <v>1771</v>
      </c>
      <c r="K330" s="21"/>
      <c r="L330" s="35">
        <v>0</v>
      </c>
      <c r="M330" s="24">
        <v>0</v>
      </c>
      <c r="N330" s="23">
        <v>82258000</v>
      </c>
      <c r="O330" s="37">
        <v>0.85885885885885882</v>
      </c>
      <c r="P330" s="25"/>
      <c r="Q330" s="26"/>
      <c r="R330" s="36"/>
    </row>
    <row r="331" spans="1:18" ht="17.25" customHeight="1" x14ac:dyDescent="0.3">
      <c r="A331" s="33">
        <v>320</v>
      </c>
      <c r="B331" s="17">
        <v>44573</v>
      </c>
      <c r="C331" s="18">
        <v>44580</v>
      </c>
      <c r="D331" s="29" t="s">
        <v>2461</v>
      </c>
      <c r="E331" s="20" t="s">
        <v>55</v>
      </c>
      <c r="F331" s="20" t="s">
        <v>835</v>
      </c>
      <c r="G331" s="34">
        <v>90640000</v>
      </c>
      <c r="H331" s="19">
        <v>44913</v>
      </c>
      <c r="I331" s="42" t="s">
        <v>342</v>
      </c>
      <c r="J331" s="32" t="s">
        <v>1772</v>
      </c>
      <c r="K331" s="21"/>
      <c r="L331" s="35">
        <v>0</v>
      </c>
      <c r="M331" s="24">
        <v>0</v>
      </c>
      <c r="N331" s="23">
        <v>90640000</v>
      </c>
      <c r="O331" s="37">
        <v>0.85285285285285284</v>
      </c>
      <c r="P331" s="25"/>
      <c r="Q331" s="26"/>
      <c r="R331" s="36"/>
    </row>
    <row r="332" spans="1:18" ht="17.25" customHeight="1" x14ac:dyDescent="0.3">
      <c r="A332" s="33">
        <v>321</v>
      </c>
      <c r="B332" s="17">
        <v>44573</v>
      </c>
      <c r="C332" s="18">
        <v>44578</v>
      </c>
      <c r="D332" s="29" t="s">
        <v>2461</v>
      </c>
      <c r="E332" s="20" t="s">
        <v>80</v>
      </c>
      <c r="F332" s="20" t="s">
        <v>836</v>
      </c>
      <c r="G332" s="34">
        <v>82258000</v>
      </c>
      <c r="H332" s="19">
        <v>44911</v>
      </c>
      <c r="I332" s="42" t="s">
        <v>342</v>
      </c>
      <c r="J332" s="32" t="s">
        <v>1773</v>
      </c>
      <c r="K332" s="21"/>
      <c r="L332" s="35">
        <v>0</v>
      </c>
      <c r="M332" s="24">
        <v>0</v>
      </c>
      <c r="N332" s="23">
        <v>82258000</v>
      </c>
      <c r="O332" s="37">
        <v>0.85885885885885882</v>
      </c>
      <c r="P332" s="25"/>
      <c r="Q332" s="26"/>
      <c r="R332" s="36"/>
    </row>
    <row r="333" spans="1:18" ht="17.25" customHeight="1" x14ac:dyDescent="0.3">
      <c r="A333" s="33">
        <v>322</v>
      </c>
      <c r="B333" s="17">
        <v>44573</v>
      </c>
      <c r="C333" s="18">
        <v>44578</v>
      </c>
      <c r="D333" s="29" t="s">
        <v>2461</v>
      </c>
      <c r="E333" s="20" t="s">
        <v>461</v>
      </c>
      <c r="F333" s="20" t="s">
        <v>837</v>
      </c>
      <c r="G333" s="34">
        <v>57783000</v>
      </c>
      <c r="H333" s="19">
        <v>44911</v>
      </c>
      <c r="I333" s="42" t="s">
        <v>342</v>
      </c>
      <c r="J333" s="32" t="s">
        <v>1774</v>
      </c>
      <c r="K333" s="21"/>
      <c r="L333" s="35">
        <v>0</v>
      </c>
      <c r="M333" s="24">
        <v>0</v>
      </c>
      <c r="N333" s="23">
        <v>57783000</v>
      </c>
      <c r="O333" s="37">
        <v>0.85885885885885882</v>
      </c>
      <c r="P333" s="25"/>
      <c r="Q333" s="26"/>
      <c r="R333" s="36"/>
    </row>
    <row r="334" spans="1:18" ht="17.25" customHeight="1" x14ac:dyDescent="0.3">
      <c r="A334" s="33">
        <v>323</v>
      </c>
      <c r="B334" s="17">
        <v>44573</v>
      </c>
      <c r="C334" s="18">
        <v>44578</v>
      </c>
      <c r="D334" s="29" t="s">
        <v>2461</v>
      </c>
      <c r="E334" s="20" t="s">
        <v>323</v>
      </c>
      <c r="F334" s="20" t="s">
        <v>838</v>
      </c>
      <c r="G334" s="34">
        <v>82258000</v>
      </c>
      <c r="H334" s="19">
        <v>44911</v>
      </c>
      <c r="I334" s="42" t="s">
        <v>342</v>
      </c>
      <c r="J334" s="32" t="s">
        <v>1775</v>
      </c>
      <c r="K334" s="21"/>
      <c r="L334" s="35">
        <v>0</v>
      </c>
      <c r="M334" s="24">
        <v>0</v>
      </c>
      <c r="N334" s="23">
        <v>82258000</v>
      </c>
      <c r="O334" s="37">
        <v>0.85885885885885882</v>
      </c>
      <c r="P334" s="25"/>
      <c r="Q334" s="26"/>
      <c r="R334" s="36"/>
    </row>
    <row r="335" spans="1:18" ht="17.25" customHeight="1" x14ac:dyDescent="0.3">
      <c r="A335" s="33">
        <v>324</v>
      </c>
      <c r="B335" s="17">
        <v>44573</v>
      </c>
      <c r="C335" s="18">
        <v>44578</v>
      </c>
      <c r="D335" s="29" t="s">
        <v>2461</v>
      </c>
      <c r="E335" s="20" t="s">
        <v>2373</v>
      </c>
      <c r="F335" s="20" t="s">
        <v>839</v>
      </c>
      <c r="G335" s="34">
        <v>77000000</v>
      </c>
      <c r="H335" s="19">
        <v>44911</v>
      </c>
      <c r="I335" s="42" t="s">
        <v>342</v>
      </c>
      <c r="J335" s="32" t="s">
        <v>1776</v>
      </c>
      <c r="K335" s="21"/>
      <c r="L335" s="35">
        <v>0</v>
      </c>
      <c r="M335" s="24">
        <v>0</v>
      </c>
      <c r="N335" s="23">
        <v>77000000</v>
      </c>
      <c r="O335" s="37">
        <v>0.85885885885885882</v>
      </c>
      <c r="P335" s="25"/>
      <c r="Q335" s="26"/>
      <c r="R335" s="36"/>
    </row>
    <row r="336" spans="1:18" ht="17.25" customHeight="1" x14ac:dyDescent="0.3">
      <c r="A336" s="33">
        <v>325</v>
      </c>
      <c r="B336" s="17">
        <v>44573</v>
      </c>
      <c r="C336" s="18">
        <v>44575</v>
      </c>
      <c r="D336" s="29" t="s">
        <v>2461</v>
      </c>
      <c r="E336" s="20" t="s">
        <v>1271</v>
      </c>
      <c r="F336" s="20" t="s">
        <v>840</v>
      </c>
      <c r="G336" s="34">
        <v>47517333</v>
      </c>
      <c r="H336" s="19">
        <v>44924</v>
      </c>
      <c r="I336" s="42" t="s">
        <v>342</v>
      </c>
      <c r="J336" s="32" t="s">
        <v>1777</v>
      </c>
      <c r="K336" s="21"/>
      <c r="L336" s="35">
        <v>0</v>
      </c>
      <c r="M336" s="24">
        <v>0</v>
      </c>
      <c r="N336" s="23">
        <v>47517333</v>
      </c>
      <c r="O336" s="37">
        <v>0.82808022922636104</v>
      </c>
      <c r="P336" s="25"/>
      <c r="Q336" s="26"/>
      <c r="R336" s="36"/>
    </row>
    <row r="337" spans="1:18" ht="17.25" customHeight="1" x14ac:dyDescent="0.3">
      <c r="A337" s="33">
        <v>326</v>
      </c>
      <c r="B337" s="17">
        <v>44573</v>
      </c>
      <c r="C337" s="18">
        <v>44575</v>
      </c>
      <c r="D337" s="29" t="s">
        <v>2461</v>
      </c>
      <c r="E337" s="20" t="s">
        <v>2447</v>
      </c>
      <c r="F337" s="20" t="s">
        <v>841</v>
      </c>
      <c r="G337" s="34">
        <v>46350000</v>
      </c>
      <c r="H337" s="19">
        <v>44677</v>
      </c>
      <c r="I337" s="42" t="s">
        <v>342</v>
      </c>
      <c r="J337" s="32" t="s">
        <v>1778</v>
      </c>
      <c r="K337" s="21"/>
      <c r="L337" s="35">
        <v>0</v>
      </c>
      <c r="M337" s="24">
        <v>31363500</v>
      </c>
      <c r="N337" s="23">
        <v>14986500</v>
      </c>
      <c r="O337" s="37">
        <v>1</v>
      </c>
      <c r="P337" s="25"/>
      <c r="Q337" s="26"/>
      <c r="R337" s="36"/>
    </row>
    <row r="338" spans="1:18" ht="17.25" customHeight="1" x14ac:dyDescent="0.3">
      <c r="A338" s="33">
        <v>327</v>
      </c>
      <c r="B338" s="17">
        <v>44574</v>
      </c>
      <c r="C338" s="18">
        <v>44578</v>
      </c>
      <c r="D338" s="29" t="s">
        <v>2462</v>
      </c>
      <c r="E338" s="20" t="s">
        <v>500</v>
      </c>
      <c r="F338" s="20" t="s">
        <v>842</v>
      </c>
      <c r="G338" s="34">
        <v>33990000</v>
      </c>
      <c r="H338" s="19">
        <v>44925</v>
      </c>
      <c r="I338" s="42" t="s">
        <v>342</v>
      </c>
      <c r="J338" s="32" t="s">
        <v>1779</v>
      </c>
      <c r="K338" s="21">
        <v>1</v>
      </c>
      <c r="L338" s="35">
        <v>4985200</v>
      </c>
      <c r="M338" s="24">
        <v>0</v>
      </c>
      <c r="N338" s="23">
        <v>38975200</v>
      </c>
      <c r="O338" s="37">
        <v>0.82420749279538907</v>
      </c>
      <c r="P338" s="25"/>
      <c r="Q338" s="26"/>
      <c r="R338" s="36"/>
    </row>
    <row r="339" spans="1:18" ht="17.25" customHeight="1" x14ac:dyDescent="0.3">
      <c r="A339" s="33">
        <v>328</v>
      </c>
      <c r="B339" s="17">
        <v>44573</v>
      </c>
      <c r="C339" s="18">
        <v>44575</v>
      </c>
      <c r="D339" s="29" t="s">
        <v>2461</v>
      </c>
      <c r="E339" s="20" t="s">
        <v>1272</v>
      </c>
      <c r="F339" s="20" t="s">
        <v>843</v>
      </c>
      <c r="G339" s="34">
        <v>101849833</v>
      </c>
      <c r="H339" s="19">
        <v>44928</v>
      </c>
      <c r="I339" s="42" t="s">
        <v>342</v>
      </c>
      <c r="J339" s="32" t="s">
        <v>1780</v>
      </c>
      <c r="K339" s="21"/>
      <c r="L339" s="35">
        <v>0</v>
      </c>
      <c r="M339" s="24">
        <v>0</v>
      </c>
      <c r="N339" s="23">
        <v>101849833</v>
      </c>
      <c r="O339" s="37">
        <v>0.81869688385269124</v>
      </c>
      <c r="P339" s="25"/>
      <c r="Q339" s="26"/>
      <c r="R339" s="36"/>
    </row>
    <row r="340" spans="1:18" ht="17.25" customHeight="1" x14ac:dyDescent="0.3">
      <c r="A340" s="33">
        <v>329</v>
      </c>
      <c r="B340" s="17">
        <v>44573</v>
      </c>
      <c r="C340" s="18">
        <v>44575</v>
      </c>
      <c r="D340" s="29" t="s">
        <v>2461</v>
      </c>
      <c r="E340" s="20" t="s">
        <v>1273</v>
      </c>
      <c r="F340" s="20" t="s">
        <v>549</v>
      </c>
      <c r="G340" s="34">
        <v>53457000</v>
      </c>
      <c r="H340" s="19">
        <v>44936</v>
      </c>
      <c r="I340" s="42" t="s">
        <v>342</v>
      </c>
      <c r="J340" s="32" t="s">
        <v>1781</v>
      </c>
      <c r="K340" s="21"/>
      <c r="L340" s="35">
        <v>0</v>
      </c>
      <c r="M340" s="24">
        <v>0</v>
      </c>
      <c r="N340" s="23">
        <v>53457000</v>
      </c>
      <c r="O340" s="37">
        <v>0.80055401662049863</v>
      </c>
      <c r="P340" s="25"/>
      <c r="Q340" s="26"/>
      <c r="R340" s="36"/>
    </row>
    <row r="341" spans="1:18" ht="17.25" customHeight="1" x14ac:dyDescent="0.3">
      <c r="A341" s="33">
        <v>330</v>
      </c>
      <c r="B341" s="17">
        <v>44574</v>
      </c>
      <c r="C341" s="18">
        <v>44578</v>
      </c>
      <c r="D341" s="29" t="s">
        <v>2461</v>
      </c>
      <c r="E341" s="20" t="s">
        <v>487</v>
      </c>
      <c r="F341" s="20" t="s">
        <v>844</v>
      </c>
      <c r="G341" s="34">
        <v>78403600</v>
      </c>
      <c r="H341" s="19">
        <v>44927</v>
      </c>
      <c r="I341" s="42" t="s">
        <v>342</v>
      </c>
      <c r="J341" s="32" t="s">
        <v>1782</v>
      </c>
      <c r="K341" s="21"/>
      <c r="L341" s="35">
        <v>0</v>
      </c>
      <c r="M341" s="24">
        <v>0</v>
      </c>
      <c r="N341" s="23">
        <v>78403600</v>
      </c>
      <c r="O341" s="37">
        <v>0.81948424068767911</v>
      </c>
      <c r="P341" s="25"/>
      <c r="Q341" s="26"/>
      <c r="R341" s="36"/>
    </row>
    <row r="342" spans="1:18" ht="17.25" customHeight="1" x14ac:dyDescent="0.3">
      <c r="A342" s="33">
        <v>331</v>
      </c>
      <c r="B342" s="17">
        <v>44573</v>
      </c>
      <c r="C342" s="18">
        <v>44575</v>
      </c>
      <c r="D342" s="29" t="s">
        <v>2462</v>
      </c>
      <c r="E342" s="20" t="s">
        <v>1274</v>
      </c>
      <c r="F342" s="20" t="s">
        <v>845</v>
      </c>
      <c r="G342" s="34">
        <v>33990000</v>
      </c>
      <c r="H342" s="19">
        <v>44924</v>
      </c>
      <c r="I342" s="42" t="s">
        <v>342</v>
      </c>
      <c r="J342" s="32" t="s">
        <v>1783</v>
      </c>
      <c r="K342" s="21">
        <v>1</v>
      </c>
      <c r="L342" s="35">
        <v>5211800</v>
      </c>
      <c r="M342" s="24">
        <v>0</v>
      </c>
      <c r="N342" s="23">
        <v>39201800</v>
      </c>
      <c r="O342" s="37">
        <v>0.82808022922636104</v>
      </c>
      <c r="P342" s="25"/>
      <c r="Q342" s="26"/>
      <c r="R342" s="36"/>
    </row>
    <row r="343" spans="1:18" ht="17.25" customHeight="1" x14ac:dyDescent="0.3">
      <c r="A343" s="33">
        <v>332</v>
      </c>
      <c r="B343" s="17">
        <v>44574</v>
      </c>
      <c r="C343" s="18">
        <v>44578</v>
      </c>
      <c r="D343" s="29" t="s">
        <v>2461</v>
      </c>
      <c r="E343" s="20" t="s">
        <v>24</v>
      </c>
      <c r="F343" s="20" t="s">
        <v>846</v>
      </c>
      <c r="G343" s="34">
        <v>132250000</v>
      </c>
      <c r="H343" s="19">
        <v>44927</v>
      </c>
      <c r="I343" s="42" t="s">
        <v>342</v>
      </c>
      <c r="J343" s="32" t="s">
        <v>1784</v>
      </c>
      <c r="K343" s="21"/>
      <c r="L343" s="35">
        <v>0</v>
      </c>
      <c r="M343" s="24">
        <v>0</v>
      </c>
      <c r="N343" s="23">
        <v>132250000</v>
      </c>
      <c r="O343" s="37">
        <v>0.81948424068767911</v>
      </c>
      <c r="P343" s="25"/>
      <c r="Q343" s="26"/>
      <c r="R343" s="36"/>
    </row>
    <row r="344" spans="1:18" ht="17.25" customHeight="1" x14ac:dyDescent="0.3">
      <c r="A344" s="33">
        <v>333</v>
      </c>
      <c r="B344" s="17">
        <v>44579</v>
      </c>
      <c r="C344" s="18">
        <v>44581</v>
      </c>
      <c r="D344" s="29" t="s">
        <v>2461</v>
      </c>
      <c r="E344" s="20" t="s">
        <v>1275</v>
      </c>
      <c r="F344" s="20" t="s">
        <v>847</v>
      </c>
      <c r="G344" s="34">
        <v>73700000</v>
      </c>
      <c r="H344" s="19">
        <v>44914</v>
      </c>
      <c r="I344" s="42" t="s">
        <v>342</v>
      </c>
      <c r="J344" s="32" t="s">
        <v>1785</v>
      </c>
      <c r="K344" s="21"/>
      <c r="L344" s="35">
        <v>0</v>
      </c>
      <c r="M344" s="24">
        <v>0</v>
      </c>
      <c r="N344" s="23">
        <v>73700000</v>
      </c>
      <c r="O344" s="37">
        <v>0.8498498498498499</v>
      </c>
      <c r="P344" s="25"/>
      <c r="Q344" s="26"/>
      <c r="R344" s="36"/>
    </row>
    <row r="345" spans="1:18" ht="17.25" customHeight="1" x14ac:dyDescent="0.3">
      <c r="A345" s="33">
        <v>334</v>
      </c>
      <c r="B345" s="17">
        <v>44573</v>
      </c>
      <c r="C345" s="18">
        <v>44575</v>
      </c>
      <c r="D345" s="29" t="s">
        <v>2461</v>
      </c>
      <c r="E345" s="20" t="s">
        <v>82</v>
      </c>
      <c r="F345" s="20" t="s">
        <v>848</v>
      </c>
      <c r="G345" s="34">
        <v>88837500</v>
      </c>
      <c r="H345" s="19">
        <v>44923</v>
      </c>
      <c r="I345" s="42" t="s">
        <v>342</v>
      </c>
      <c r="J345" s="32" t="s">
        <v>1786</v>
      </c>
      <c r="K345" s="21"/>
      <c r="L345" s="35">
        <v>0</v>
      </c>
      <c r="M345" s="24">
        <v>0</v>
      </c>
      <c r="N345" s="23">
        <v>88837500</v>
      </c>
      <c r="O345" s="37">
        <v>0.83045977011494254</v>
      </c>
      <c r="P345" s="25"/>
      <c r="Q345" s="26"/>
      <c r="R345" s="36"/>
    </row>
    <row r="346" spans="1:18" ht="17.25" customHeight="1" x14ac:dyDescent="0.3">
      <c r="A346" s="33">
        <v>335</v>
      </c>
      <c r="B346" s="17">
        <v>44574</v>
      </c>
      <c r="C346" s="18">
        <v>44579</v>
      </c>
      <c r="D346" s="29" t="s">
        <v>2462</v>
      </c>
      <c r="E346" s="20" t="s">
        <v>220</v>
      </c>
      <c r="F346" s="20" t="s">
        <v>849</v>
      </c>
      <c r="G346" s="34">
        <v>47016221</v>
      </c>
      <c r="H346" s="19">
        <v>44928</v>
      </c>
      <c r="I346" s="42" t="s">
        <v>342</v>
      </c>
      <c r="J346" s="32" t="s">
        <v>1787</v>
      </c>
      <c r="K346" s="21"/>
      <c r="L346" s="35">
        <v>0</v>
      </c>
      <c r="M346" s="24">
        <v>0</v>
      </c>
      <c r="N346" s="23">
        <v>47016221</v>
      </c>
      <c r="O346" s="37">
        <v>0.81661891117478513</v>
      </c>
      <c r="P346" s="25"/>
      <c r="Q346" s="26"/>
      <c r="R346" s="36"/>
    </row>
    <row r="347" spans="1:18" ht="17.25" customHeight="1" x14ac:dyDescent="0.3">
      <c r="A347" s="33">
        <v>336</v>
      </c>
      <c r="B347" s="17">
        <v>44574</v>
      </c>
      <c r="C347" s="18">
        <v>44579</v>
      </c>
      <c r="D347" s="29" t="s">
        <v>2461</v>
      </c>
      <c r="E347" s="20" t="s">
        <v>297</v>
      </c>
      <c r="F347" s="20" t="s">
        <v>850</v>
      </c>
      <c r="G347" s="34">
        <v>88837500</v>
      </c>
      <c r="H347" s="19">
        <v>44928</v>
      </c>
      <c r="I347" s="42" t="s">
        <v>342</v>
      </c>
      <c r="J347" s="32" t="s">
        <v>1788</v>
      </c>
      <c r="K347" s="21"/>
      <c r="L347" s="35">
        <v>0</v>
      </c>
      <c r="M347" s="24">
        <v>0</v>
      </c>
      <c r="N347" s="23">
        <v>88837500</v>
      </c>
      <c r="O347" s="37">
        <v>0.81661891117478513</v>
      </c>
      <c r="P347" s="25"/>
      <c r="Q347" s="26"/>
      <c r="R347" s="36"/>
    </row>
    <row r="348" spans="1:18" ht="17.25" customHeight="1" x14ac:dyDescent="0.3">
      <c r="A348" s="33">
        <v>337</v>
      </c>
      <c r="B348" s="17">
        <v>44574</v>
      </c>
      <c r="C348" s="18">
        <v>44579</v>
      </c>
      <c r="D348" s="29" t="s">
        <v>2461</v>
      </c>
      <c r="E348" s="20" t="s">
        <v>1276</v>
      </c>
      <c r="F348" s="20" t="s">
        <v>492</v>
      </c>
      <c r="G348" s="34">
        <v>94760000</v>
      </c>
      <c r="H348" s="19">
        <v>44928</v>
      </c>
      <c r="I348" s="42" t="s">
        <v>342</v>
      </c>
      <c r="J348" s="32" t="s">
        <v>1789</v>
      </c>
      <c r="K348" s="21"/>
      <c r="L348" s="35">
        <v>0</v>
      </c>
      <c r="M348" s="24">
        <v>0</v>
      </c>
      <c r="N348" s="23">
        <v>94760000</v>
      </c>
      <c r="O348" s="37">
        <v>0.81661891117478513</v>
      </c>
      <c r="P348" s="25"/>
      <c r="Q348" s="26"/>
      <c r="R348" s="36"/>
    </row>
    <row r="349" spans="1:18" ht="17.25" customHeight="1" x14ac:dyDescent="0.3">
      <c r="A349" s="33">
        <v>338</v>
      </c>
      <c r="B349" s="17">
        <v>44574</v>
      </c>
      <c r="C349" s="18">
        <v>44579</v>
      </c>
      <c r="D349" s="29" t="s">
        <v>2461</v>
      </c>
      <c r="E349" s="20" t="s">
        <v>2374</v>
      </c>
      <c r="F349" s="20" t="s">
        <v>851</v>
      </c>
      <c r="G349" s="34">
        <v>52290500</v>
      </c>
      <c r="H349" s="19">
        <v>44928</v>
      </c>
      <c r="I349" s="42" t="s">
        <v>342</v>
      </c>
      <c r="J349" s="32" t="s">
        <v>1790</v>
      </c>
      <c r="K349" s="21"/>
      <c r="L349" s="35">
        <v>0</v>
      </c>
      <c r="M349" s="24">
        <v>0</v>
      </c>
      <c r="N349" s="23">
        <v>52290500</v>
      </c>
      <c r="O349" s="37">
        <v>0.81661891117478513</v>
      </c>
      <c r="P349" s="25"/>
      <c r="Q349" s="26"/>
      <c r="R349" s="36"/>
    </row>
    <row r="350" spans="1:18" ht="17.25" customHeight="1" x14ac:dyDescent="0.3">
      <c r="A350" s="33">
        <v>339</v>
      </c>
      <c r="B350" s="17">
        <v>44574</v>
      </c>
      <c r="C350" s="18">
        <v>44579</v>
      </c>
      <c r="D350" s="29" t="s">
        <v>2461</v>
      </c>
      <c r="E350" s="20" t="s">
        <v>1277</v>
      </c>
      <c r="F350" s="20" t="s">
        <v>852</v>
      </c>
      <c r="G350" s="34">
        <v>80500000</v>
      </c>
      <c r="H350" s="19">
        <v>45037</v>
      </c>
      <c r="I350" s="42" t="s">
        <v>342</v>
      </c>
      <c r="J350" s="32" t="s">
        <v>1791</v>
      </c>
      <c r="K350" s="21"/>
      <c r="L350" s="35">
        <v>0</v>
      </c>
      <c r="M350" s="24">
        <v>0</v>
      </c>
      <c r="N350" s="23">
        <v>80500000</v>
      </c>
      <c r="O350" s="37">
        <v>0.62227074235807855</v>
      </c>
      <c r="P350" s="25"/>
      <c r="Q350" s="26"/>
      <c r="R350" s="36"/>
    </row>
    <row r="351" spans="1:18" ht="17.25" customHeight="1" x14ac:dyDescent="0.3">
      <c r="A351" s="33">
        <v>340</v>
      </c>
      <c r="B351" s="17">
        <v>44574</v>
      </c>
      <c r="C351" s="18">
        <v>44579</v>
      </c>
      <c r="D351" s="29" t="s">
        <v>2461</v>
      </c>
      <c r="E351" s="20" t="s">
        <v>227</v>
      </c>
      <c r="F351" s="20" t="s">
        <v>853</v>
      </c>
      <c r="G351" s="34">
        <v>89250000</v>
      </c>
      <c r="H351" s="19">
        <v>44840</v>
      </c>
      <c r="I351" s="42" t="s">
        <v>342</v>
      </c>
      <c r="J351" s="32" t="s">
        <v>1792</v>
      </c>
      <c r="K351" s="21"/>
      <c r="L351" s="35">
        <v>0</v>
      </c>
      <c r="M351" s="24">
        <v>0</v>
      </c>
      <c r="N351" s="23">
        <v>89250000</v>
      </c>
      <c r="O351" s="37">
        <v>1</v>
      </c>
      <c r="P351" s="25"/>
      <c r="Q351" s="26"/>
      <c r="R351" s="36"/>
    </row>
    <row r="352" spans="1:18" ht="17.25" customHeight="1" x14ac:dyDescent="0.3">
      <c r="A352" s="33">
        <v>341</v>
      </c>
      <c r="B352" s="17">
        <v>44573</v>
      </c>
      <c r="C352" s="18">
        <v>44575</v>
      </c>
      <c r="D352" s="29" t="s">
        <v>2461</v>
      </c>
      <c r="E352" s="20" t="s">
        <v>191</v>
      </c>
      <c r="F352" s="20" t="s">
        <v>854</v>
      </c>
      <c r="G352" s="34">
        <v>47700000</v>
      </c>
      <c r="H352" s="19">
        <v>44847</v>
      </c>
      <c r="I352" s="42" t="s">
        <v>342</v>
      </c>
      <c r="J352" s="32" t="s">
        <v>1793</v>
      </c>
      <c r="K352" s="21"/>
      <c r="L352" s="35">
        <v>0</v>
      </c>
      <c r="M352" s="24">
        <v>0</v>
      </c>
      <c r="N352" s="23">
        <v>47700000</v>
      </c>
      <c r="O352" s="37">
        <v>1</v>
      </c>
      <c r="P352" s="25"/>
      <c r="Q352" s="26"/>
      <c r="R352" s="36"/>
    </row>
    <row r="353" spans="1:18" ht="17.25" customHeight="1" x14ac:dyDescent="0.3">
      <c r="A353" s="33">
        <v>342</v>
      </c>
      <c r="B353" s="17">
        <v>44573</v>
      </c>
      <c r="C353" s="18">
        <v>44575</v>
      </c>
      <c r="D353" s="29" t="s">
        <v>2461</v>
      </c>
      <c r="E353" s="20" t="s">
        <v>351</v>
      </c>
      <c r="F353" s="20" t="s">
        <v>855</v>
      </c>
      <c r="G353" s="34">
        <v>83430000</v>
      </c>
      <c r="H353" s="19">
        <v>44847</v>
      </c>
      <c r="I353" s="42" t="s">
        <v>342</v>
      </c>
      <c r="J353" s="32" t="s">
        <v>1794</v>
      </c>
      <c r="K353" s="21"/>
      <c r="L353" s="35">
        <v>0</v>
      </c>
      <c r="M353" s="24">
        <v>0</v>
      </c>
      <c r="N353" s="23">
        <v>83430000</v>
      </c>
      <c r="O353" s="37">
        <v>1</v>
      </c>
      <c r="P353" s="25"/>
      <c r="Q353" s="26"/>
      <c r="R353" s="36"/>
    </row>
    <row r="354" spans="1:18" ht="17.25" customHeight="1" x14ac:dyDescent="0.3">
      <c r="A354" s="33">
        <v>343</v>
      </c>
      <c r="B354" s="17">
        <v>44573</v>
      </c>
      <c r="C354" s="18">
        <v>44578</v>
      </c>
      <c r="D354" s="29" t="s">
        <v>2462</v>
      </c>
      <c r="E354" s="20" t="s">
        <v>250</v>
      </c>
      <c r="F354" s="20" t="s">
        <v>856</v>
      </c>
      <c r="G354" s="34">
        <v>30797000</v>
      </c>
      <c r="H354" s="19">
        <v>44927</v>
      </c>
      <c r="I354" s="42" t="s">
        <v>342</v>
      </c>
      <c r="J354" s="32" t="s">
        <v>1795</v>
      </c>
      <c r="K354" s="21"/>
      <c r="L354" s="35">
        <v>0</v>
      </c>
      <c r="M354" s="24">
        <v>0</v>
      </c>
      <c r="N354" s="23">
        <v>30797000</v>
      </c>
      <c r="O354" s="37">
        <v>0.81948424068767911</v>
      </c>
      <c r="P354" s="25"/>
      <c r="Q354" s="26"/>
      <c r="R354" s="36"/>
    </row>
    <row r="355" spans="1:18" ht="17.25" customHeight="1" x14ac:dyDescent="0.3">
      <c r="A355" s="33">
        <v>344</v>
      </c>
      <c r="B355" s="17">
        <v>44574</v>
      </c>
      <c r="C355" s="18">
        <v>44575</v>
      </c>
      <c r="D355" s="29" t="s">
        <v>2461</v>
      </c>
      <c r="E355" s="20" t="s">
        <v>1278</v>
      </c>
      <c r="F355" s="20" t="s">
        <v>857</v>
      </c>
      <c r="G355" s="34">
        <v>84700000</v>
      </c>
      <c r="H355" s="19">
        <v>44908</v>
      </c>
      <c r="I355" s="42" t="s">
        <v>342</v>
      </c>
      <c r="J355" s="32" t="s">
        <v>1796</v>
      </c>
      <c r="K355" s="21"/>
      <c r="L355" s="35">
        <v>0</v>
      </c>
      <c r="M355" s="24">
        <v>0</v>
      </c>
      <c r="N355" s="23">
        <v>84700000</v>
      </c>
      <c r="O355" s="37">
        <v>0.86786786786786785</v>
      </c>
      <c r="P355" s="25"/>
      <c r="Q355" s="26"/>
      <c r="R355" s="36"/>
    </row>
    <row r="356" spans="1:18" ht="17.25" customHeight="1" x14ac:dyDescent="0.3">
      <c r="A356" s="33">
        <v>345</v>
      </c>
      <c r="B356" s="17">
        <v>44574</v>
      </c>
      <c r="C356" s="18">
        <v>44575</v>
      </c>
      <c r="D356" s="29" t="s">
        <v>2461</v>
      </c>
      <c r="E356" s="20" t="s">
        <v>362</v>
      </c>
      <c r="F356" s="20" t="s">
        <v>857</v>
      </c>
      <c r="G356" s="34">
        <v>84700000</v>
      </c>
      <c r="H356" s="19">
        <v>44908</v>
      </c>
      <c r="I356" s="42" t="s">
        <v>342</v>
      </c>
      <c r="J356" s="32" t="s">
        <v>1797</v>
      </c>
      <c r="K356" s="21"/>
      <c r="L356" s="35">
        <v>0</v>
      </c>
      <c r="M356" s="24">
        <v>0</v>
      </c>
      <c r="N356" s="23">
        <v>84700000</v>
      </c>
      <c r="O356" s="37">
        <v>0.86786786786786785</v>
      </c>
      <c r="P356" s="25"/>
      <c r="Q356" s="26"/>
      <c r="R356" s="36"/>
    </row>
    <row r="357" spans="1:18" ht="17.25" customHeight="1" x14ac:dyDescent="0.3">
      <c r="A357" s="33">
        <v>346</v>
      </c>
      <c r="B357" s="17">
        <v>44573</v>
      </c>
      <c r="C357" s="18">
        <v>44574</v>
      </c>
      <c r="D357" s="29" t="s">
        <v>2461</v>
      </c>
      <c r="E357" s="20" t="s">
        <v>2448</v>
      </c>
      <c r="F357" s="20" t="s">
        <v>858</v>
      </c>
      <c r="G357" s="34">
        <v>30900000</v>
      </c>
      <c r="H357" s="19">
        <v>44754</v>
      </c>
      <c r="I357" s="42" t="s">
        <v>342</v>
      </c>
      <c r="J357" s="32" t="s">
        <v>1798</v>
      </c>
      <c r="K357" s="21"/>
      <c r="L357" s="35">
        <v>0</v>
      </c>
      <c r="M357" s="24">
        <v>0</v>
      </c>
      <c r="N357" s="23">
        <v>30900000</v>
      </c>
      <c r="O357" s="37">
        <v>1</v>
      </c>
      <c r="P357" s="25"/>
      <c r="Q357" s="26"/>
      <c r="R357" s="36"/>
    </row>
    <row r="358" spans="1:18" ht="17.25" customHeight="1" x14ac:dyDescent="0.3">
      <c r="A358" s="33">
        <v>347</v>
      </c>
      <c r="B358" s="17">
        <v>44573</v>
      </c>
      <c r="C358" s="18">
        <v>44575</v>
      </c>
      <c r="D358" s="29" t="s">
        <v>2461</v>
      </c>
      <c r="E358" s="20" t="s">
        <v>219</v>
      </c>
      <c r="F358" s="20" t="s">
        <v>859</v>
      </c>
      <c r="G358" s="34">
        <v>85675000</v>
      </c>
      <c r="H358" s="19">
        <v>44923</v>
      </c>
      <c r="I358" s="42" t="s">
        <v>342</v>
      </c>
      <c r="J358" s="32" t="s">
        <v>1799</v>
      </c>
      <c r="K358" s="21"/>
      <c r="L358" s="35">
        <v>0</v>
      </c>
      <c r="M358" s="24">
        <v>0</v>
      </c>
      <c r="N358" s="23">
        <v>85675000</v>
      </c>
      <c r="O358" s="37">
        <v>0.83045977011494254</v>
      </c>
      <c r="P358" s="25"/>
      <c r="Q358" s="26"/>
      <c r="R358" s="36"/>
    </row>
    <row r="359" spans="1:18" ht="17.25" customHeight="1" x14ac:dyDescent="0.3">
      <c r="A359" s="33">
        <v>348</v>
      </c>
      <c r="B359" s="17">
        <v>44573</v>
      </c>
      <c r="C359" s="18">
        <v>44575</v>
      </c>
      <c r="D359" s="29" t="s">
        <v>2461</v>
      </c>
      <c r="E359" s="20" t="s">
        <v>206</v>
      </c>
      <c r="F359" s="20" t="s">
        <v>733</v>
      </c>
      <c r="G359" s="34">
        <v>28200000</v>
      </c>
      <c r="H359" s="19">
        <v>44755</v>
      </c>
      <c r="I359" s="42" t="s">
        <v>342</v>
      </c>
      <c r="J359" s="32" t="s">
        <v>1800</v>
      </c>
      <c r="K359" s="21"/>
      <c r="L359" s="35">
        <v>0</v>
      </c>
      <c r="M359" s="24">
        <v>0</v>
      </c>
      <c r="N359" s="23">
        <v>28200000</v>
      </c>
      <c r="O359" s="37">
        <v>1</v>
      </c>
      <c r="P359" s="25"/>
      <c r="Q359" s="26"/>
      <c r="R359" s="36"/>
    </row>
    <row r="360" spans="1:18" ht="17.25" customHeight="1" x14ac:dyDescent="0.3">
      <c r="A360" s="33">
        <v>349</v>
      </c>
      <c r="B360" s="17">
        <v>44574</v>
      </c>
      <c r="C360" s="18">
        <v>44575</v>
      </c>
      <c r="D360" s="29" t="s">
        <v>2461</v>
      </c>
      <c r="E360" s="20" t="s">
        <v>405</v>
      </c>
      <c r="F360" s="20" t="s">
        <v>860</v>
      </c>
      <c r="G360" s="34">
        <v>87550000</v>
      </c>
      <c r="H360" s="19">
        <v>44878</v>
      </c>
      <c r="I360" s="42" t="s">
        <v>342</v>
      </c>
      <c r="J360" s="32" t="s">
        <v>1801</v>
      </c>
      <c r="K360" s="21"/>
      <c r="L360" s="35">
        <v>0</v>
      </c>
      <c r="M360" s="24">
        <v>0</v>
      </c>
      <c r="N360" s="23">
        <v>87550000</v>
      </c>
      <c r="O360" s="37">
        <v>0.95379537953795379</v>
      </c>
      <c r="P360" s="25"/>
      <c r="Q360" s="26"/>
      <c r="R360" s="36"/>
    </row>
    <row r="361" spans="1:18" ht="17.25" customHeight="1" x14ac:dyDescent="0.3">
      <c r="A361" s="33">
        <v>350</v>
      </c>
      <c r="B361" s="17">
        <v>44574</v>
      </c>
      <c r="C361" s="18">
        <v>44578</v>
      </c>
      <c r="D361" s="29" t="s">
        <v>2461</v>
      </c>
      <c r="E361" s="20" t="s">
        <v>421</v>
      </c>
      <c r="F361" s="20" t="s">
        <v>861</v>
      </c>
      <c r="G361" s="34">
        <v>77000000</v>
      </c>
      <c r="H361" s="19">
        <v>44881</v>
      </c>
      <c r="I361" s="42" t="s">
        <v>342</v>
      </c>
      <c r="J361" s="32" t="s">
        <v>1802</v>
      </c>
      <c r="K361" s="21"/>
      <c r="L361" s="35">
        <v>0</v>
      </c>
      <c r="M361" s="24">
        <v>0</v>
      </c>
      <c r="N361" s="23">
        <v>77000000</v>
      </c>
      <c r="O361" s="37">
        <v>0.94389438943894388</v>
      </c>
      <c r="P361" s="25"/>
      <c r="Q361" s="26"/>
      <c r="R361" s="36"/>
    </row>
    <row r="362" spans="1:18" ht="17.25" customHeight="1" x14ac:dyDescent="0.3">
      <c r="A362" s="33">
        <v>351</v>
      </c>
      <c r="B362" s="17">
        <v>44574</v>
      </c>
      <c r="C362" s="18">
        <v>44578</v>
      </c>
      <c r="D362" s="29" t="s">
        <v>2461</v>
      </c>
      <c r="E362" s="20" t="s">
        <v>459</v>
      </c>
      <c r="F362" s="20" t="s">
        <v>862</v>
      </c>
      <c r="G362" s="34">
        <v>53000000</v>
      </c>
      <c r="H362" s="19">
        <v>44881</v>
      </c>
      <c r="I362" s="42" t="s">
        <v>342</v>
      </c>
      <c r="J362" s="32" t="s">
        <v>1803</v>
      </c>
      <c r="K362" s="21"/>
      <c r="L362" s="35">
        <v>0</v>
      </c>
      <c r="M362" s="24">
        <v>0</v>
      </c>
      <c r="N362" s="23">
        <v>53000000</v>
      </c>
      <c r="O362" s="37">
        <v>0.94389438943894388</v>
      </c>
      <c r="P362" s="25"/>
      <c r="Q362" s="26"/>
      <c r="R362" s="36"/>
    </row>
    <row r="363" spans="1:18" ht="17.25" customHeight="1" x14ac:dyDescent="0.3">
      <c r="A363" s="33">
        <v>352</v>
      </c>
      <c r="B363" s="17">
        <v>44575</v>
      </c>
      <c r="C363" s="18">
        <v>44579</v>
      </c>
      <c r="D363" s="29" t="s">
        <v>2461</v>
      </c>
      <c r="E363" s="20" t="s">
        <v>2480</v>
      </c>
      <c r="F363" s="20" t="s">
        <v>468</v>
      </c>
      <c r="G363" s="34">
        <v>88000000</v>
      </c>
      <c r="H363" s="19">
        <v>44882</v>
      </c>
      <c r="I363" s="42" t="s">
        <v>342</v>
      </c>
      <c r="J363" s="32" t="s">
        <v>1804</v>
      </c>
      <c r="K363" s="21"/>
      <c r="L363" s="35">
        <v>0</v>
      </c>
      <c r="M363" s="24">
        <v>0</v>
      </c>
      <c r="N363" s="23">
        <v>88000000</v>
      </c>
      <c r="O363" s="37">
        <v>0.94059405940594054</v>
      </c>
      <c r="P363" s="25"/>
      <c r="Q363" s="26"/>
      <c r="R363" s="36"/>
    </row>
    <row r="364" spans="1:18" ht="17.25" customHeight="1" x14ac:dyDescent="0.3">
      <c r="A364" s="33">
        <v>353</v>
      </c>
      <c r="B364" s="17">
        <v>44574</v>
      </c>
      <c r="C364" s="18">
        <v>44575</v>
      </c>
      <c r="D364" s="29" t="s">
        <v>2461</v>
      </c>
      <c r="E364" s="20" t="s">
        <v>175</v>
      </c>
      <c r="F364" s="20" t="s">
        <v>863</v>
      </c>
      <c r="G364" s="34">
        <v>89507000</v>
      </c>
      <c r="H364" s="19">
        <v>44908</v>
      </c>
      <c r="I364" s="42" t="s">
        <v>342</v>
      </c>
      <c r="J364" s="32" t="s">
        <v>1805</v>
      </c>
      <c r="K364" s="21"/>
      <c r="L364" s="35">
        <v>0</v>
      </c>
      <c r="M364" s="24">
        <v>0</v>
      </c>
      <c r="N364" s="23">
        <v>89507000</v>
      </c>
      <c r="O364" s="37">
        <v>0.86786786786786785</v>
      </c>
      <c r="P364" s="25"/>
      <c r="Q364" s="26"/>
      <c r="R364" s="36"/>
    </row>
    <row r="365" spans="1:18" ht="17.25" customHeight="1" x14ac:dyDescent="0.3">
      <c r="A365" s="33">
        <v>354</v>
      </c>
      <c r="B365" s="17">
        <v>44574</v>
      </c>
      <c r="C365" s="18">
        <v>44575</v>
      </c>
      <c r="D365" s="29" t="s">
        <v>2461</v>
      </c>
      <c r="E365" s="20" t="s">
        <v>529</v>
      </c>
      <c r="F365" s="20" t="s">
        <v>864</v>
      </c>
      <c r="G365" s="34">
        <v>48822000</v>
      </c>
      <c r="H365" s="19">
        <v>44755</v>
      </c>
      <c r="I365" s="42" t="s">
        <v>342</v>
      </c>
      <c r="J365" s="32" t="s">
        <v>1806</v>
      </c>
      <c r="K365" s="21"/>
      <c r="L365" s="35">
        <v>0</v>
      </c>
      <c r="M365" s="24">
        <v>0</v>
      </c>
      <c r="N365" s="23">
        <v>48822000</v>
      </c>
      <c r="O365" s="37">
        <v>1</v>
      </c>
      <c r="P365" s="25"/>
      <c r="Q365" s="26"/>
      <c r="R365" s="36"/>
    </row>
    <row r="366" spans="1:18" ht="17.25" customHeight="1" x14ac:dyDescent="0.3">
      <c r="A366" s="33">
        <v>355</v>
      </c>
      <c r="B366" s="17">
        <v>44574</v>
      </c>
      <c r="C366" s="18">
        <v>44575</v>
      </c>
      <c r="D366" s="29" t="s">
        <v>2462</v>
      </c>
      <c r="E366" s="20" t="s">
        <v>1279</v>
      </c>
      <c r="F366" s="20" t="s">
        <v>865</v>
      </c>
      <c r="G366" s="34">
        <v>31970000</v>
      </c>
      <c r="H366" s="19">
        <v>44923</v>
      </c>
      <c r="I366" s="42" t="s">
        <v>342</v>
      </c>
      <c r="J366" s="32" t="s">
        <v>1807</v>
      </c>
      <c r="K366" s="21"/>
      <c r="L366" s="35">
        <v>0</v>
      </c>
      <c r="M366" s="24">
        <v>0</v>
      </c>
      <c r="N366" s="23">
        <v>31970000</v>
      </c>
      <c r="O366" s="37">
        <v>0.83045977011494254</v>
      </c>
      <c r="P366" s="25"/>
      <c r="Q366" s="26"/>
      <c r="R366" s="36"/>
    </row>
    <row r="367" spans="1:18" ht="17.25" customHeight="1" x14ac:dyDescent="0.3">
      <c r="A367" s="33">
        <v>356</v>
      </c>
      <c r="B367" s="17">
        <v>44574</v>
      </c>
      <c r="C367" s="18">
        <v>44575</v>
      </c>
      <c r="D367" s="29" t="s">
        <v>2462</v>
      </c>
      <c r="E367" s="20" t="s">
        <v>306</v>
      </c>
      <c r="F367" s="20" t="s">
        <v>866</v>
      </c>
      <c r="G367" s="34">
        <v>33000000</v>
      </c>
      <c r="H367" s="19">
        <v>44908</v>
      </c>
      <c r="I367" s="42" t="s">
        <v>342</v>
      </c>
      <c r="J367" s="32" t="s">
        <v>1808</v>
      </c>
      <c r="K367" s="21"/>
      <c r="L367" s="35">
        <v>0</v>
      </c>
      <c r="M367" s="24">
        <v>0</v>
      </c>
      <c r="N367" s="23">
        <v>33000000</v>
      </c>
      <c r="O367" s="37">
        <v>0.86786786786786785</v>
      </c>
      <c r="P367" s="25"/>
      <c r="Q367" s="26"/>
      <c r="R367" s="36"/>
    </row>
    <row r="368" spans="1:18" ht="17.25" customHeight="1" x14ac:dyDescent="0.3">
      <c r="A368" s="33">
        <v>357</v>
      </c>
      <c r="B368" s="17">
        <v>44574</v>
      </c>
      <c r="C368" s="18">
        <v>44575</v>
      </c>
      <c r="D368" s="29" t="s">
        <v>2462</v>
      </c>
      <c r="E368" s="20" t="s">
        <v>331</v>
      </c>
      <c r="F368" s="20" t="s">
        <v>866</v>
      </c>
      <c r="G368" s="34">
        <v>33000000</v>
      </c>
      <c r="H368" s="19">
        <v>44908</v>
      </c>
      <c r="I368" s="42" t="s">
        <v>342</v>
      </c>
      <c r="J368" s="32" t="s">
        <v>1809</v>
      </c>
      <c r="K368" s="21"/>
      <c r="L368" s="35">
        <v>0</v>
      </c>
      <c r="M368" s="24">
        <v>0</v>
      </c>
      <c r="N368" s="23">
        <v>33000000</v>
      </c>
      <c r="O368" s="37">
        <v>0.86786786786786785</v>
      </c>
      <c r="P368" s="25"/>
      <c r="Q368" s="26"/>
      <c r="R368" s="36"/>
    </row>
    <row r="369" spans="1:18" ht="17.25" customHeight="1" x14ac:dyDescent="0.3">
      <c r="A369" s="33">
        <v>358</v>
      </c>
      <c r="B369" s="17">
        <v>44574</v>
      </c>
      <c r="C369" s="18">
        <v>44575</v>
      </c>
      <c r="D369" s="29" t="s">
        <v>2462</v>
      </c>
      <c r="E369" s="20" t="s">
        <v>363</v>
      </c>
      <c r="F369" s="20" t="s">
        <v>866</v>
      </c>
      <c r="G369" s="34">
        <v>33000000</v>
      </c>
      <c r="H369" s="19">
        <v>44908</v>
      </c>
      <c r="I369" s="42" t="s">
        <v>342</v>
      </c>
      <c r="J369" s="32" t="s">
        <v>1810</v>
      </c>
      <c r="K369" s="21"/>
      <c r="L369" s="35">
        <v>0</v>
      </c>
      <c r="M369" s="24">
        <v>0</v>
      </c>
      <c r="N369" s="23">
        <v>33000000</v>
      </c>
      <c r="O369" s="37">
        <v>0.86786786786786785</v>
      </c>
      <c r="P369" s="25"/>
      <c r="Q369" s="26"/>
      <c r="R369" s="36"/>
    </row>
    <row r="370" spans="1:18" ht="17.25" customHeight="1" x14ac:dyDescent="0.3">
      <c r="A370" s="33">
        <v>359</v>
      </c>
      <c r="B370" s="17">
        <v>44574</v>
      </c>
      <c r="C370" s="18">
        <v>44578</v>
      </c>
      <c r="D370" s="29" t="s">
        <v>2461</v>
      </c>
      <c r="E370" s="20" t="s">
        <v>357</v>
      </c>
      <c r="F370" s="20" t="s">
        <v>867</v>
      </c>
      <c r="G370" s="34">
        <v>84975000</v>
      </c>
      <c r="H370" s="19">
        <v>44911</v>
      </c>
      <c r="I370" s="42" t="s">
        <v>342</v>
      </c>
      <c r="J370" s="32" t="s">
        <v>1811</v>
      </c>
      <c r="K370" s="21"/>
      <c r="L370" s="35">
        <v>0</v>
      </c>
      <c r="M370" s="24">
        <v>0</v>
      </c>
      <c r="N370" s="23">
        <v>84975000</v>
      </c>
      <c r="O370" s="37">
        <v>0.85885885885885882</v>
      </c>
      <c r="P370" s="25"/>
      <c r="Q370" s="26"/>
      <c r="R370" s="36"/>
    </row>
    <row r="371" spans="1:18" ht="17.25" customHeight="1" x14ac:dyDescent="0.3">
      <c r="A371" s="33">
        <v>360</v>
      </c>
      <c r="B371" s="17">
        <v>44574</v>
      </c>
      <c r="C371" s="18">
        <v>44578</v>
      </c>
      <c r="D371" s="29" t="s">
        <v>2462</v>
      </c>
      <c r="E371" s="20" t="s">
        <v>317</v>
      </c>
      <c r="F371" s="20" t="s">
        <v>866</v>
      </c>
      <c r="G371" s="34">
        <v>33000000</v>
      </c>
      <c r="H371" s="19">
        <v>44911</v>
      </c>
      <c r="I371" s="42" t="s">
        <v>342</v>
      </c>
      <c r="J371" s="32" t="s">
        <v>1812</v>
      </c>
      <c r="K371" s="21"/>
      <c r="L371" s="35">
        <v>0</v>
      </c>
      <c r="M371" s="24">
        <v>0</v>
      </c>
      <c r="N371" s="23">
        <v>33000000</v>
      </c>
      <c r="O371" s="37">
        <v>0.85885885885885882</v>
      </c>
      <c r="P371" s="25"/>
      <c r="Q371" s="26"/>
      <c r="R371" s="36"/>
    </row>
    <row r="372" spans="1:18" ht="17.25" customHeight="1" x14ac:dyDescent="0.3">
      <c r="A372" s="33">
        <v>361</v>
      </c>
      <c r="B372" s="17">
        <v>44574</v>
      </c>
      <c r="C372" s="18">
        <v>44579</v>
      </c>
      <c r="D372" s="29" t="s">
        <v>2461</v>
      </c>
      <c r="E372" s="20" t="s">
        <v>271</v>
      </c>
      <c r="F372" s="20" t="s">
        <v>270</v>
      </c>
      <c r="G372" s="34">
        <v>65739750</v>
      </c>
      <c r="H372" s="19">
        <v>44928</v>
      </c>
      <c r="I372" s="42" t="s">
        <v>342</v>
      </c>
      <c r="J372" s="32" t="s">
        <v>1813</v>
      </c>
      <c r="K372" s="21"/>
      <c r="L372" s="35">
        <v>0</v>
      </c>
      <c r="M372" s="24">
        <v>0</v>
      </c>
      <c r="N372" s="23">
        <v>65739750</v>
      </c>
      <c r="O372" s="37">
        <v>0.81661891117478513</v>
      </c>
      <c r="P372" s="25"/>
      <c r="Q372" s="26"/>
      <c r="R372" s="36"/>
    </row>
    <row r="373" spans="1:18" ht="17.25" customHeight="1" x14ac:dyDescent="0.3">
      <c r="A373" s="33">
        <v>362</v>
      </c>
      <c r="B373" s="17">
        <v>44574</v>
      </c>
      <c r="C373" s="18">
        <v>44578</v>
      </c>
      <c r="D373" s="29" t="s">
        <v>2461</v>
      </c>
      <c r="E373" s="20" t="s">
        <v>399</v>
      </c>
      <c r="F373" s="20" t="s">
        <v>868</v>
      </c>
      <c r="G373" s="34">
        <v>84975000</v>
      </c>
      <c r="H373" s="19">
        <v>44927</v>
      </c>
      <c r="I373" s="42" t="s">
        <v>342</v>
      </c>
      <c r="J373" s="32" t="s">
        <v>1814</v>
      </c>
      <c r="K373" s="21"/>
      <c r="L373" s="35">
        <v>0</v>
      </c>
      <c r="M373" s="24">
        <v>0</v>
      </c>
      <c r="N373" s="23">
        <v>84975000</v>
      </c>
      <c r="O373" s="37">
        <v>0.81948424068767911</v>
      </c>
      <c r="P373" s="25"/>
      <c r="Q373" s="26"/>
      <c r="R373" s="36"/>
    </row>
    <row r="374" spans="1:18" ht="17.25" customHeight="1" x14ac:dyDescent="0.3">
      <c r="A374" s="33">
        <v>363</v>
      </c>
      <c r="B374" s="17">
        <v>44574</v>
      </c>
      <c r="C374" s="18">
        <v>44579</v>
      </c>
      <c r="D374" s="29" t="s">
        <v>2461</v>
      </c>
      <c r="E374" s="20" t="s">
        <v>2328</v>
      </c>
      <c r="F374" s="20" t="s">
        <v>869</v>
      </c>
      <c r="G374" s="34">
        <v>71070000</v>
      </c>
      <c r="H374" s="19">
        <v>44928</v>
      </c>
      <c r="I374" s="42" t="s">
        <v>342</v>
      </c>
      <c r="J374" s="32" t="s">
        <v>1815</v>
      </c>
      <c r="K374" s="21"/>
      <c r="L374" s="35">
        <v>0</v>
      </c>
      <c r="M374" s="24">
        <v>0</v>
      </c>
      <c r="N374" s="23">
        <v>71070000</v>
      </c>
      <c r="O374" s="37">
        <v>0.81661891117478513</v>
      </c>
      <c r="P374" s="25"/>
      <c r="Q374" s="26"/>
      <c r="R374" s="36"/>
    </row>
    <row r="375" spans="1:18" ht="17.25" customHeight="1" x14ac:dyDescent="0.3">
      <c r="A375" s="33">
        <v>364</v>
      </c>
      <c r="B375" s="17">
        <v>44575</v>
      </c>
      <c r="C375" s="18">
        <v>44579</v>
      </c>
      <c r="D375" s="29" t="s">
        <v>2461</v>
      </c>
      <c r="E375" s="20" t="s">
        <v>2571</v>
      </c>
      <c r="F375" s="20" t="s">
        <v>870</v>
      </c>
      <c r="G375" s="34">
        <v>71070000</v>
      </c>
      <c r="H375" s="19">
        <v>44928</v>
      </c>
      <c r="I375" s="42" t="s">
        <v>342</v>
      </c>
      <c r="J375" s="32" t="s">
        <v>1816</v>
      </c>
      <c r="K375" s="21"/>
      <c r="L375" s="35">
        <v>0</v>
      </c>
      <c r="M375" s="24">
        <v>0</v>
      </c>
      <c r="N375" s="23">
        <v>71070000</v>
      </c>
      <c r="O375" s="37">
        <v>0.81661891117478513</v>
      </c>
      <c r="P375" s="25"/>
      <c r="Q375" s="26"/>
      <c r="R375" s="36"/>
    </row>
    <row r="376" spans="1:18" ht="17.25" customHeight="1" x14ac:dyDescent="0.3">
      <c r="A376" s="33">
        <v>365</v>
      </c>
      <c r="B376" s="17">
        <v>44575</v>
      </c>
      <c r="C376" s="18">
        <v>44579</v>
      </c>
      <c r="D376" s="29" t="s">
        <v>2461</v>
      </c>
      <c r="E376" s="20" t="s">
        <v>401</v>
      </c>
      <c r="F376" s="20" t="s">
        <v>871</v>
      </c>
      <c r="G376" s="34">
        <v>71070000</v>
      </c>
      <c r="H376" s="19">
        <v>44928</v>
      </c>
      <c r="I376" s="42" t="s">
        <v>342</v>
      </c>
      <c r="J376" s="32" t="s">
        <v>1817</v>
      </c>
      <c r="K376" s="21"/>
      <c r="L376" s="35">
        <v>0</v>
      </c>
      <c r="M376" s="24">
        <v>0</v>
      </c>
      <c r="N376" s="23">
        <v>71070000</v>
      </c>
      <c r="O376" s="37">
        <v>0.81661891117478513</v>
      </c>
      <c r="P376" s="25"/>
      <c r="Q376" s="26"/>
      <c r="R376" s="36"/>
    </row>
    <row r="377" spans="1:18" ht="17.25" customHeight="1" x14ac:dyDescent="0.3">
      <c r="A377" s="33">
        <v>366</v>
      </c>
      <c r="B377" s="17">
        <v>44575</v>
      </c>
      <c r="C377" s="18">
        <v>44579</v>
      </c>
      <c r="D377" s="29" t="s">
        <v>2461</v>
      </c>
      <c r="E377" s="20" t="s">
        <v>190</v>
      </c>
      <c r="F377" s="20" t="s">
        <v>872</v>
      </c>
      <c r="G377" s="34">
        <v>71070000</v>
      </c>
      <c r="H377" s="19">
        <v>44928</v>
      </c>
      <c r="I377" s="42" t="s">
        <v>342</v>
      </c>
      <c r="J377" s="32" t="s">
        <v>1818</v>
      </c>
      <c r="K377" s="21"/>
      <c r="L377" s="35">
        <v>0</v>
      </c>
      <c r="M377" s="24">
        <v>0</v>
      </c>
      <c r="N377" s="23">
        <v>71070000</v>
      </c>
      <c r="O377" s="37">
        <v>0.81661891117478513</v>
      </c>
      <c r="P377" s="25"/>
      <c r="Q377" s="26"/>
      <c r="R377" s="36"/>
    </row>
    <row r="378" spans="1:18" ht="17.25" customHeight="1" x14ac:dyDescent="0.3">
      <c r="A378" s="33">
        <v>367</v>
      </c>
      <c r="B378" s="17">
        <v>44575</v>
      </c>
      <c r="C378" s="18">
        <v>44579</v>
      </c>
      <c r="D378" s="29" t="s">
        <v>2461</v>
      </c>
      <c r="E378" s="20" t="s">
        <v>2572</v>
      </c>
      <c r="F378" s="20" t="s">
        <v>873</v>
      </c>
      <c r="G378" s="34">
        <v>71070000</v>
      </c>
      <c r="H378" s="19">
        <v>44928</v>
      </c>
      <c r="I378" s="42" t="s">
        <v>342</v>
      </c>
      <c r="J378" s="32" t="s">
        <v>1819</v>
      </c>
      <c r="K378" s="21"/>
      <c r="L378" s="35">
        <v>0</v>
      </c>
      <c r="M378" s="24">
        <v>0</v>
      </c>
      <c r="N378" s="23">
        <v>71070000</v>
      </c>
      <c r="O378" s="37">
        <v>0.81661891117478513</v>
      </c>
      <c r="P378" s="25"/>
      <c r="Q378" s="26"/>
      <c r="R378" s="36"/>
    </row>
    <row r="379" spans="1:18" ht="17.25" customHeight="1" x14ac:dyDescent="0.3">
      <c r="A379" s="33">
        <v>368</v>
      </c>
      <c r="B379" s="17">
        <v>44578</v>
      </c>
      <c r="C379" s="18">
        <v>44580</v>
      </c>
      <c r="D379" s="29" t="s">
        <v>2461</v>
      </c>
      <c r="E379" s="20" t="s">
        <v>92</v>
      </c>
      <c r="F379" s="20" t="s">
        <v>874</v>
      </c>
      <c r="G379" s="34">
        <v>67980000</v>
      </c>
      <c r="H379" s="19">
        <v>44913</v>
      </c>
      <c r="I379" s="42" t="s">
        <v>342</v>
      </c>
      <c r="J379" s="32" t="s">
        <v>1820</v>
      </c>
      <c r="K379" s="21"/>
      <c r="L379" s="35">
        <v>0</v>
      </c>
      <c r="M379" s="24">
        <v>0</v>
      </c>
      <c r="N379" s="23">
        <v>67980000</v>
      </c>
      <c r="O379" s="37">
        <v>0.85285285285285284</v>
      </c>
      <c r="P379" s="25"/>
      <c r="Q379" s="26"/>
      <c r="R379" s="36"/>
    </row>
    <row r="380" spans="1:18" ht="17.25" customHeight="1" x14ac:dyDescent="0.3">
      <c r="A380" s="33">
        <v>369</v>
      </c>
      <c r="B380" s="17">
        <v>44575</v>
      </c>
      <c r="C380" s="18">
        <v>44579</v>
      </c>
      <c r="D380" s="29" t="s">
        <v>2461</v>
      </c>
      <c r="E380" s="20" t="s">
        <v>409</v>
      </c>
      <c r="F380" s="20" t="s">
        <v>875</v>
      </c>
      <c r="G380" s="34">
        <v>71070000</v>
      </c>
      <c r="H380" s="19">
        <v>44928</v>
      </c>
      <c r="I380" s="42" t="s">
        <v>342</v>
      </c>
      <c r="J380" s="32" t="s">
        <v>1821</v>
      </c>
      <c r="K380" s="21"/>
      <c r="L380" s="35">
        <v>0</v>
      </c>
      <c r="M380" s="24">
        <v>0</v>
      </c>
      <c r="N380" s="23">
        <v>71070000</v>
      </c>
      <c r="O380" s="37">
        <v>0.81661891117478513</v>
      </c>
      <c r="P380" s="25"/>
      <c r="Q380" s="26"/>
      <c r="R380" s="36"/>
    </row>
    <row r="381" spans="1:18" ht="17.25" customHeight="1" x14ac:dyDescent="0.3">
      <c r="A381" s="33">
        <v>370</v>
      </c>
      <c r="B381" s="17">
        <v>44574</v>
      </c>
      <c r="C381" s="18">
        <v>44580</v>
      </c>
      <c r="D381" s="29" t="s">
        <v>2461</v>
      </c>
      <c r="E381" s="20" t="s">
        <v>2329</v>
      </c>
      <c r="F381" s="20" t="s">
        <v>876</v>
      </c>
      <c r="G381" s="34">
        <v>92000000</v>
      </c>
      <c r="H381" s="19">
        <v>44883</v>
      </c>
      <c r="I381" s="42" t="s">
        <v>342</v>
      </c>
      <c r="J381" s="32" t="s">
        <v>1822</v>
      </c>
      <c r="K381" s="21"/>
      <c r="L381" s="35">
        <v>0</v>
      </c>
      <c r="M381" s="24">
        <v>0</v>
      </c>
      <c r="N381" s="23">
        <v>92000000</v>
      </c>
      <c r="O381" s="37">
        <v>0.93729372937293731</v>
      </c>
      <c r="P381" s="25"/>
      <c r="Q381" s="26"/>
      <c r="R381" s="36"/>
    </row>
    <row r="382" spans="1:18" ht="17.25" customHeight="1" x14ac:dyDescent="0.3">
      <c r="A382" s="33">
        <v>371</v>
      </c>
      <c r="B382" s="17">
        <v>44574</v>
      </c>
      <c r="C382" s="18">
        <v>44578</v>
      </c>
      <c r="D382" s="29" t="s">
        <v>2461</v>
      </c>
      <c r="E382" s="20" t="s">
        <v>2375</v>
      </c>
      <c r="F382" s="20" t="s">
        <v>877</v>
      </c>
      <c r="G382" s="34">
        <v>81132500</v>
      </c>
      <c r="H382" s="19">
        <v>44927</v>
      </c>
      <c r="I382" s="42" t="s">
        <v>342</v>
      </c>
      <c r="J382" s="32" t="s">
        <v>1823</v>
      </c>
      <c r="K382" s="21"/>
      <c r="L382" s="35">
        <v>0</v>
      </c>
      <c r="M382" s="24">
        <v>0</v>
      </c>
      <c r="N382" s="23">
        <v>81132500</v>
      </c>
      <c r="O382" s="37">
        <v>0.81948424068767911</v>
      </c>
      <c r="P382" s="25"/>
      <c r="Q382" s="26"/>
      <c r="R382" s="36"/>
    </row>
    <row r="383" spans="1:18" ht="17.25" customHeight="1" x14ac:dyDescent="0.3">
      <c r="A383" s="33">
        <v>372</v>
      </c>
      <c r="B383" s="17">
        <v>44574</v>
      </c>
      <c r="C383" s="18">
        <v>44575</v>
      </c>
      <c r="D383" s="29" t="s">
        <v>2461</v>
      </c>
      <c r="E383" s="20" t="s">
        <v>230</v>
      </c>
      <c r="F383" s="20" t="s">
        <v>878</v>
      </c>
      <c r="G383" s="34">
        <v>77050000</v>
      </c>
      <c r="H383" s="19">
        <v>44923</v>
      </c>
      <c r="I383" s="42" t="s">
        <v>342</v>
      </c>
      <c r="J383" s="32" t="s">
        <v>1824</v>
      </c>
      <c r="K383" s="21"/>
      <c r="L383" s="35">
        <v>0</v>
      </c>
      <c r="M383" s="24">
        <v>0</v>
      </c>
      <c r="N383" s="23">
        <v>77050000</v>
      </c>
      <c r="O383" s="37">
        <v>0.83045977011494254</v>
      </c>
      <c r="P383" s="25"/>
      <c r="Q383" s="26"/>
      <c r="R383" s="36"/>
    </row>
    <row r="384" spans="1:18" ht="17.25" customHeight="1" x14ac:dyDescent="0.3">
      <c r="A384" s="33">
        <v>373</v>
      </c>
      <c r="B384" s="17">
        <v>44574</v>
      </c>
      <c r="C384" s="18">
        <v>44575</v>
      </c>
      <c r="D384" s="29" t="s">
        <v>2461</v>
      </c>
      <c r="E384" s="20" t="s">
        <v>231</v>
      </c>
      <c r="F384" s="20" t="s">
        <v>879</v>
      </c>
      <c r="G384" s="34">
        <v>74750000</v>
      </c>
      <c r="H384" s="19">
        <v>44923</v>
      </c>
      <c r="I384" s="42" t="s">
        <v>342</v>
      </c>
      <c r="J384" s="32" t="s">
        <v>1825</v>
      </c>
      <c r="K384" s="21"/>
      <c r="L384" s="35">
        <v>0</v>
      </c>
      <c r="M384" s="24">
        <v>0</v>
      </c>
      <c r="N384" s="23">
        <v>74750000</v>
      </c>
      <c r="O384" s="37">
        <v>0.83045977011494254</v>
      </c>
      <c r="P384" s="25"/>
      <c r="Q384" s="26"/>
      <c r="R384" s="36"/>
    </row>
    <row r="385" spans="1:18" ht="17.25" customHeight="1" x14ac:dyDescent="0.3">
      <c r="A385" s="33">
        <v>374</v>
      </c>
      <c r="B385" s="17">
        <v>44578</v>
      </c>
      <c r="C385" s="18">
        <v>44579</v>
      </c>
      <c r="D385" s="29" t="s">
        <v>2461</v>
      </c>
      <c r="E385" s="20" t="s">
        <v>125</v>
      </c>
      <c r="F385" s="20" t="s">
        <v>880</v>
      </c>
      <c r="G385" s="34">
        <v>124373000</v>
      </c>
      <c r="H385" s="19">
        <v>44928</v>
      </c>
      <c r="I385" s="42" t="s">
        <v>342</v>
      </c>
      <c r="J385" s="32" t="s">
        <v>1826</v>
      </c>
      <c r="K385" s="21"/>
      <c r="L385" s="35">
        <v>0</v>
      </c>
      <c r="M385" s="24">
        <v>0</v>
      </c>
      <c r="N385" s="23">
        <v>124373000</v>
      </c>
      <c r="O385" s="37">
        <v>0.81661891117478513</v>
      </c>
      <c r="P385" s="25"/>
      <c r="Q385" s="26"/>
      <c r="R385" s="36"/>
    </row>
    <row r="386" spans="1:18" ht="17.25" customHeight="1" x14ac:dyDescent="0.3">
      <c r="A386" s="33">
        <v>375</v>
      </c>
      <c r="B386" s="17">
        <v>44574</v>
      </c>
      <c r="C386" s="18">
        <v>44575</v>
      </c>
      <c r="D386" s="29" t="s">
        <v>2461</v>
      </c>
      <c r="E386" s="20" t="s">
        <v>364</v>
      </c>
      <c r="F386" s="20" t="s">
        <v>881</v>
      </c>
      <c r="G386" s="34">
        <v>97129000</v>
      </c>
      <c r="H386" s="19">
        <v>44923</v>
      </c>
      <c r="I386" s="42" t="s">
        <v>342</v>
      </c>
      <c r="J386" s="32" t="s">
        <v>1827</v>
      </c>
      <c r="K386" s="21"/>
      <c r="L386" s="35">
        <v>0</v>
      </c>
      <c r="M386" s="24">
        <v>0</v>
      </c>
      <c r="N386" s="23">
        <v>97129000</v>
      </c>
      <c r="O386" s="37">
        <v>0.83045977011494254</v>
      </c>
      <c r="P386" s="25"/>
      <c r="Q386" s="26"/>
      <c r="R386" s="36"/>
    </row>
    <row r="387" spans="1:18" ht="17.25" customHeight="1" x14ac:dyDescent="0.3">
      <c r="A387" s="33">
        <v>376</v>
      </c>
      <c r="B387" s="17">
        <v>44574</v>
      </c>
      <c r="C387" s="18">
        <v>44579</v>
      </c>
      <c r="D387" s="29" t="s">
        <v>2461</v>
      </c>
      <c r="E387" s="20" t="s">
        <v>1280</v>
      </c>
      <c r="F387" s="20" t="s">
        <v>252</v>
      </c>
      <c r="G387" s="34">
        <v>65739750</v>
      </c>
      <c r="H387" s="19">
        <v>44928</v>
      </c>
      <c r="I387" s="42" t="s">
        <v>342</v>
      </c>
      <c r="J387" s="32" t="s">
        <v>1828</v>
      </c>
      <c r="K387" s="21"/>
      <c r="L387" s="35">
        <v>0</v>
      </c>
      <c r="M387" s="24">
        <v>0</v>
      </c>
      <c r="N387" s="23">
        <v>65739750</v>
      </c>
      <c r="O387" s="37">
        <v>0.81661891117478513</v>
      </c>
      <c r="P387" s="25"/>
      <c r="Q387" s="26"/>
      <c r="R387" s="36"/>
    </row>
    <row r="388" spans="1:18" ht="17.25" customHeight="1" x14ac:dyDescent="0.3">
      <c r="A388" s="33">
        <v>377</v>
      </c>
      <c r="B388" s="17">
        <v>44574</v>
      </c>
      <c r="C388" s="18">
        <v>44578</v>
      </c>
      <c r="D388" s="29" t="s">
        <v>2461</v>
      </c>
      <c r="E388" s="20" t="s">
        <v>532</v>
      </c>
      <c r="F388" s="20" t="s">
        <v>882</v>
      </c>
      <c r="G388" s="34">
        <v>55620000</v>
      </c>
      <c r="H388" s="19">
        <v>44850</v>
      </c>
      <c r="I388" s="42" t="s">
        <v>342</v>
      </c>
      <c r="J388" s="32" t="s">
        <v>1829</v>
      </c>
      <c r="K388" s="21"/>
      <c r="L388" s="35">
        <v>0</v>
      </c>
      <c r="M388" s="24">
        <v>0</v>
      </c>
      <c r="N388" s="23">
        <v>55620000</v>
      </c>
      <c r="O388" s="37">
        <v>1</v>
      </c>
      <c r="P388" s="25"/>
      <c r="Q388" s="26"/>
      <c r="R388" s="36"/>
    </row>
    <row r="389" spans="1:18" ht="17.25" customHeight="1" x14ac:dyDescent="0.3">
      <c r="A389" s="33">
        <v>378</v>
      </c>
      <c r="B389" s="17">
        <v>44574</v>
      </c>
      <c r="C389" s="18">
        <v>44578</v>
      </c>
      <c r="D389" s="29" t="s">
        <v>2461</v>
      </c>
      <c r="E389" s="20" t="s">
        <v>256</v>
      </c>
      <c r="F389" s="20" t="s">
        <v>883</v>
      </c>
      <c r="G389" s="34">
        <v>106605000</v>
      </c>
      <c r="H389" s="19">
        <v>44927</v>
      </c>
      <c r="I389" s="42" t="s">
        <v>342</v>
      </c>
      <c r="J389" s="32" t="s">
        <v>1830</v>
      </c>
      <c r="K389" s="21"/>
      <c r="L389" s="35">
        <v>0</v>
      </c>
      <c r="M389" s="24">
        <v>0</v>
      </c>
      <c r="N389" s="23">
        <v>106605000</v>
      </c>
      <c r="O389" s="37">
        <v>0.81948424068767911</v>
      </c>
      <c r="P389" s="25"/>
      <c r="Q389" s="26"/>
      <c r="R389" s="36"/>
    </row>
    <row r="390" spans="1:18" ht="17.25" customHeight="1" x14ac:dyDescent="0.3">
      <c r="A390" s="33">
        <v>379</v>
      </c>
      <c r="B390" s="17">
        <v>44574</v>
      </c>
      <c r="C390" s="18">
        <v>44578</v>
      </c>
      <c r="D390" s="29" t="s">
        <v>2461</v>
      </c>
      <c r="E390" s="20" t="s">
        <v>498</v>
      </c>
      <c r="F390" s="20" t="s">
        <v>884</v>
      </c>
      <c r="G390" s="34">
        <v>88837500</v>
      </c>
      <c r="H390" s="19">
        <v>44705</v>
      </c>
      <c r="I390" s="42" t="s">
        <v>342</v>
      </c>
      <c r="J390" s="32" t="s">
        <v>1831</v>
      </c>
      <c r="K390" s="21"/>
      <c r="L390" s="35">
        <v>0</v>
      </c>
      <c r="M390" s="24">
        <v>56135000</v>
      </c>
      <c r="N390" s="23">
        <v>32702500</v>
      </c>
      <c r="O390" s="37">
        <v>1</v>
      </c>
      <c r="P390" s="25"/>
      <c r="Q390" s="26"/>
      <c r="R390" s="36"/>
    </row>
    <row r="391" spans="1:18" ht="17.25" customHeight="1" x14ac:dyDescent="0.3">
      <c r="A391" s="33">
        <v>380</v>
      </c>
      <c r="B391" s="17">
        <v>44574</v>
      </c>
      <c r="C391" s="18">
        <v>44579</v>
      </c>
      <c r="D391" s="29" t="s">
        <v>2461</v>
      </c>
      <c r="E391" s="20" t="s">
        <v>1281</v>
      </c>
      <c r="F391" s="20" t="s">
        <v>885</v>
      </c>
      <c r="G391" s="34">
        <v>71070000</v>
      </c>
      <c r="H391" s="19">
        <v>44928</v>
      </c>
      <c r="I391" s="42" t="s">
        <v>342</v>
      </c>
      <c r="J391" s="32" t="s">
        <v>1832</v>
      </c>
      <c r="K391" s="21"/>
      <c r="L391" s="35">
        <v>0</v>
      </c>
      <c r="M391" s="24">
        <v>0</v>
      </c>
      <c r="N391" s="23">
        <v>71070000</v>
      </c>
      <c r="O391" s="37">
        <v>0.81661891117478513</v>
      </c>
      <c r="P391" s="25"/>
      <c r="Q391" s="26"/>
      <c r="R391" s="36"/>
    </row>
    <row r="392" spans="1:18" ht="17.25" customHeight="1" x14ac:dyDescent="0.3">
      <c r="A392" s="33">
        <v>381</v>
      </c>
      <c r="B392" s="17">
        <v>44574</v>
      </c>
      <c r="C392" s="18">
        <v>44578</v>
      </c>
      <c r="D392" s="29" t="s">
        <v>2461</v>
      </c>
      <c r="E392" s="20" t="s">
        <v>2376</v>
      </c>
      <c r="F392" s="20" t="s">
        <v>886</v>
      </c>
      <c r="G392" s="34">
        <v>71070000</v>
      </c>
      <c r="H392" s="19">
        <v>44927</v>
      </c>
      <c r="I392" s="42" t="s">
        <v>342</v>
      </c>
      <c r="J392" s="32" t="s">
        <v>1833</v>
      </c>
      <c r="K392" s="21"/>
      <c r="L392" s="35">
        <v>0</v>
      </c>
      <c r="M392" s="24">
        <v>0</v>
      </c>
      <c r="N392" s="23">
        <v>71070000</v>
      </c>
      <c r="O392" s="37">
        <v>0.81948424068767911</v>
      </c>
      <c r="P392" s="25"/>
      <c r="Q392" s="26"/>
      <c r="R392" s="36"/>
    </row>
    <row r="393" spans="1:18" ht="17.25" customHeight="1" x14ac:dyDescent="0.3">
      <c r="A393" s="33">
        <v>382</v>
      </c>
      <c r="B393" s="17">
        <v>44574</v>
      </c>
      <c r="C393" s="18">
        <v>44578</v>
      </c>
      <c r="D393" s="29" t="s">
        <v>2461</v>
      </c>
      <c r="E393" s="20" t="s">
        <v>2573</v>
      </c>
      <c r="F393" s="20" t="s">
        <v>887</v>
      </c>
      <c r="G393" s="34">
        <v>47700000</v>
      </c>
      <c r="H393" s="19">
        <v>44850</v>
      </c>
      <c r="I393" s="42" t="s">
        <v>342</v>
      </c>
      <c r="J393" s="32" t="s">
        <v>1834</v>
      </c>
      <c r="K393" s="21"/>
      <c r="L393" s="35">
        <v>0</v>
      </c>
      <c r="M393" s="24">
        <v>0</v>
      </c>
      <c r="N393" s="23">
        <v>47700000</v>
      </c>
      <c r="O393" s="37">
        <v>1</v>
      </c>
      <c r="P393" s="25"/>
      <c r="Q393" s="26"/>
      <c r="R393" s="36"/>
    </row>
    <row r="394" spans="1:18" ht="17.25" customHeight="1" x14ac:dyDescent="0.3">
      <c r="A394" s="33">
        <v>383</v>
      </c>
      <c r="B394" s="17">
        <v>44574</v>
      </c>
      <c r="C394" s="18">
        <v>44578</v>
      </c>
      <c r="D394" s="29" t="s">
        <v>2462</v>
      </c>
      <c r="E394" s="20" t="s">
        <v>177</v>
      </c>
      <c r="F394" s="20" t="s">
        <v>888</v>
      </c>
      <c r="G394" s="34">
        <v>24903000</v>
      </c>
      <c r="H394" s="19">
        <v>44850</v>
      </c>
      <c r="I394" s="42" t="s">
        <v>342</v>
      </c>
      <c r="J394" s="32" t="s">
        <v>1835</v>
      </c>
      <c r="K394" s="21"/>
      <c r="L394" s="35">
        <v>0</v>
      </c>
      <c r="M394" s="24">
        <v>0</v>
      </c>
      <c r="N394" s="23">
        <v>24903000</v>
      </c>
      <c r="O394" s="37">
        <v>1</v>
      </c>
      <c r="P394" s="25"/>
      <c r="Q394" s="26"/>
      <c r="R394" s="36"/>
    </row>
    <row r="395" spans="1:18" ht="17.25" customHeight="1" x14ac:dyDescent="0.3">
      <c r="A395" s="33">
        <v>384</v>
      </c>
      <c r="B395" s="17">
        <v>44574</v>
      </c>
      <c r="C395" s="18">
        <v>44575</v>
      </c>
      <c r="D395" s="29" t="s">
        <v>2461</v>
      </c>
      <c r="E395" s="20" t="s">
        <v>2936</v>
      </c>
      <c r="F395" s="20" t="s">
        <v>647</v>
      </c>
      <c r="G395" s="34">
        <v>97750000</v>
      </c>
      <c r="H395" s="19">
        <v>44923</v>
      </c>
      <c r="I395" s="42" t="s">
        <v>342</v>
      </c>
      <c r="J395" s="32" t="s">
        <v>1836</v>
      </c>
      <c r="K395" s="21"/>
      <c r="L395" s="35">
        <v>0</v>
      </c>
      <c r="M395" s="24">
        <v>0</v>
      </c>
      <c r="N395" s="23">
        <v>97750000</v>
      </c>
      <c r="O395" s="37">
        <v>0.83045977011494254</v>
      </c>
      <c r="P395" s="25"/>
      <c r="Q395" s="26"/>
      <c r="R395" s="36"/>
    </row>
    <row r="396" spans="1:18" ht="17.25" customHeight="1" x14ac:dyDescent="0.3">
      <c r="A396" s="33">
        <v>385</v>
      </c>
      <c r="B396" s="17">
        <v>44574</v>
      </c>
      <c r="C396" s="18">
        <v>44579</v>
      </c>
      <c r="D396" s="29" t="s">
        <v>2461</v>
      </c>
      <c r="E396" s="20" t="s">
        <v>502</v>
      </c>
      <c r="F396" s="20" t="s">
        <v>889</v>
      </c>
      <c r="G396" s="34">
        <v>74800000</v>
      </c>
      <c r="H396" s="19">
        <v>44912</v>
      </c>
      <c r="I396" s="42" t="s">
        <v>342</v>
      </c>
      <c r="J396" s="32" t="s">
        <v>1837</v>
      </c>
      <c r="K396" s="21"/>
      <c r="L396" s="35">
        <v>0</v>
      </c>
      <c r="M396" s="24">
        <v>0</v>
      </c>
      <c r="N396" s="23">
        <v>74800000</v>
      </c>
      <c r="O396" s="37">
        <v>0.85585585585585588</v>
      </c>
      <c r="P396" s="25"/>
      <c r="Q396" s="26"/>
      <c r="R396" s="36"/>
    </row>
    <row r="397" spans="1:18" ht="17.25" customHeight="1" x14ac:dyDescent="0.3">
      <c r="A397" s="33">
        <v>386</v>
      </c>
      <c r="B397" s="17">
        <v>44575</v>
      </c>
      <c r="C397" s="18">
        <v>44579</v>
      </c>
      <c r="D397" s="29" t="s">
        <v>2461</v>
      </c>
      <c r="E397" s="20" t="s">
        <v>308</v>
      </c>
      <c r="F397" s="20" t="s">
        <v>890</v>
      </c>
      <c r="G397" s="34">
        <v>80300000</v>
      </c>
      <c r="H397" s="19">
        <v>44912</v>
      </c>
      <c r="I397" s="42" t="s">
        <v>342</v>
      </c>
      <c r="J397" s="32" t="s">
        <v>1838</v>
      </c>
      <c r="K397" s="21"/>
      <c r="L397" s="35">
        <v>0</v>
      </c>
      <c r="M397" s="24">
        <v>0</v>
      </c>
      <c r="N397" s="23">
        <v>80300000</v>
      </c>
      <c r="O397" s="37">
        <v>0.85585585585585588</v>
      </c>
      <c r="P397" s="25"/>
      <c r="Q397" s="26"/>
      <c r="R397" s="36"/>
    </row>
    <row r="398" spans="1:18" ht="17.25" customHeight="1" x14ac:dyDescent="0.3">
      <c r="A398" s="33">
        <v>387</v>
      </c>
      <c r="B398" s="17">
        <v>44575</v>
      </c>
      <c r="C398" s="18">
        <v>44579</v>
      </c>
      <c r="D398" s="29" t="s">
        <v>2461</v>
      </c>
      <c r="E398" s="20" t="s">
        <v>506</v>
      </c>
      <c r="F398" s="20" t="s">
        <v>891</v>
      </c>
      <c r="G398" s="34">
        <v>80300000</v>
      </c>
      <c r="H398" s="19">
        <v>44912</v>
      </c>
      <c r="I398" s="42" t="s">
        <v>342</v>
      </c>
      <c r="J398" s="32" t="s">
        <v>1839</v>
      </c>
      <c r="K398" s="21"/>
      <c r="L398" s="35">
        <v>0</v>
      </c>
      <c r="M398" s="24">
        <v>0</v>
      </c>
      <c r="N398" s="23">
        <v>80300000</v>
      </c>
      <c r="O398" s="37">
        <v>0.85585585585585588</v>
      </c>
      <c r="P398" s="25"/>
      <c r="Q398" s="26"/>
      <c r="R398" s="36"/>
    </row>
    <row r="399" spans="1:18" ht="17.25" customHeight="1" x14ac:dyDescent="0.3">
      <c r="A399" s="33">
        <v>388</v>
      </c>
      <c r="B399" s="17">
        <v>44575</v>
      </c>
      <c r="C399" s="18">
        <v>44580</v>
      </c>
      <c r="D399" s="29" t="s">
        <v>2461</v>
      </c>
      <c r="E399" s="20" t="s">
        <v>54</v>
      </c>
      <c r="F399" s="20" t="s">
        <v>809</v>
      </c>
      <c r="G399" s="34">
        <v>80300000</v>
      </c>
      <c r="H399" s="19">
        <v>44913</v>
      </c>
      <c r="I399" s="42" t="s">
        <v>342</v>
      </c>
      <c r="J399" s="32" t="s">
        <v>1840</v>
      </c>
      <c r="K399" s="21"/>
      <c r="L399" s="35">
        <v>0</v>
      </c>
      <c r="M399" s="24">
        <v>0</v>
      </c>
      <c r="N399" s="23">
        <v>80300000</v>
      </c>
      <c r="O399" s="37">
        <v>0.85285285285285284</v>
      </c>
      <c r="P399" s="25"/>
      <c r="Q399" s="26"/>
      <c r="R399" s="36"/>
    </row>
    <row r="400" spans="1:18" ht="17.25" customHeight="1" x14ac:dyDescent="0.3">
      <c r="A400" s="33">
        <v>389</v>
      </c>
      <c r="B400" s="17">
        <v>44574</v>
      </c>
      <c r="C400" s="18">
        <v>44578</v>
      </c>
      <c r="D400" s="29" t="s">
        <v>2461</v>
      </c>
      <c r="E400" s="20" t="s">
        <v>542</v>
      </c>
      <c r="F400" s="20" t="s">
        <v>892</v>
      </c>
      <c r="G400" s="34">
        <v>74800000</v>
      </c>
      <c r="H400" s="19">
        <v>44911</v>
      </c>
      <c r="I400" s="42" t="s">
        <v>342</v>
      </c>
      <c r="J400" s="32" t="s">
        <v>1841</v>
      </c>
      <c r="K400" s="21"/>
      <c r="L400" s="35">
        <v>0</v>
      </c>
      <c r="M400" s="24">
        <v>0</v>
      </c>
      <c r="N400" s="23">
        <v>74800000</v>
      </c>
      <c r="O400" s="37">
        <v>0.85885885885885882</v>
      </c>
      <c r="P400" s="25"/>
      <c r="Q400" s="26"/>
      <c r="R400" s="36"/>
    </row>
    <row r="401" spans="1:18" ht="17.25" customHeight="1" x14ac:dyDescent="0.3">
      <c r="A401" s="33">
        <v>390</v>
      </c>
      <c r="B401" s="17">
        <v>44575</v>
      </c>
      <c r="C401" s="18">
        <v>44579</v>
      </c>
      <c r="D401" s="29" t="s">
        <v>2461</v>
      </c>
      <c r="E401" s="20" t="s">
        <v>48</v>
      </c>
      <c r="F401" s="20" t="s">
        <v>893</v>
      </c>
      <c r="G401" s="34">
        <v>80300000</v>
      </c>
      <c r="H401" s="19">
        <v>44912</v>
      </c>
      <c r="I401" s="42" t="s">
        <v>342</v>
      </c>
      <c r="J401" s="32" t="s">
        <v>1842</v>
      </c>
      <c r="K401" s="21"/>
      <c r="L401" s="35">
        <v>0</v>
      </c>
      <c r="M401" s="24">
        <v>0</v>
      </c>
      <c r="N401" s="23">
        <v>80300000</v>
      </c>
      <c r="O401" s="37">
        <v>0.85585585585585588</v>
      </c>
      <c r="P401" s="25"/>
      <c r="Q401" s="26"/>
      <c r="R401" s="36"/>
    </row>
    <row r="402" spans="1:18" ht="17.25" customHeight="1" x14ac:dyDescent="0.3">
      <c r="A402" s="33">
        <v>391</v>
      </c>
      <c r="B402" s="17">
        <v>44575</v>
      </c>
      <c r="C402" s="18">
        <v>44578</v>
      </c>
      <c r="D402" s="29" t="s">
        <v>2461</v>
      </c>
      <c r="E402" s="20" t="s">
        <v>355</v>
      </c>
      <c r="F402" s="20" t="s">
        <v>894</v>
      </c>
      <c r="G402" s="34">
        <v>140955500</v>
      </c>
      <c r="H402" s="19">
        <v>44927</v>
      </c>
      <c r="I402" s="42" t="s">
        <v>342</v>
      </c>
      <c r="J402" s="32" t="s">
        <v>1843</v>
      </c>
      <c r="K402" s="21"/>
      <c r="L402" s="35">
        <v>0</v>
      </c>
      <c r="M402" s="24">
        <v>0</v>
      </c>
      <c r="N402" s="23">
        <v>140955500</v>
      </c>
      <c r="O402" s="37">
        <v>0.81948424068767911</v>
      </c>
      <c r="P402" s="25"/>
      <c r="Q402" s="26"/>
      <c r="R402" s="36"/>
    </row>
    <row r="403" spans="1:18" ht="17.25" customHeight="1" x14ac:dyDescent="0.3">
      <c r="A403" s="33">
        <v>392</v>
      </c>
      <c r="B403" s="17">
        <v>44575</v>
      </c>
      <c r="C403" s="18">
        <v>44575</v>
      </c>
      <c r="D403" s="29" t="s">
        <v>2461</v>
      </c>
      <c r="E403" s="20" t="s">
        <v>2574</v>
      </c>
      <c r="F403" s="20" t="s">
        <v>895</v>
      </c>
      <c r="G403" s="34">
        <v>51750000</v>
      </c>
      <c r="H403" s="19">
        <v>44923</v>
      </c>
      <c r="I403" s="42" t="s">
        <v>342</v>
      </c>
      <c r="J403" s="32" t="s">
        <v>1844</v>
      </c>
      <c r="K403" s="21"/>
      <c r="L403" s="35">
        <v>0</v>
      </c>
      <c r="M403" s="24">
        <v>0</v>
      </c>
      <c r="N403" s="23">
        <v>51750000</v>
      </c>
      <c r="O403" s="37">
        <v>0.83045977011494254</v>
      </c>
      <c r="P403" s="25"/>
      <c r="Q403" s="26"/>
      <c r="R403" s="36"/>
    </row>
    <row r="404" spans="1:18" ht="17.25" customHeight="1" x14ac:dyDescent="0.3">
      <c r="A404" s="33">
        <v>393</v>
      </c>
      <c r="B404" s="17">
        <v>44574</v>
      </c>
      <c r="C404" s="18">
        <v>44575</v>
      </c>
      <c r="D404" s="29" t="s">
        <v>2462</v>
      </c>
      <c r="E404" s="20" t="s">
        <v>1282</v>
      </c>
      <c r="F404" s="20" t="s">
        <v>896</v>
      </c>
      <c r="G404" s="34">
        <v>37615600</v>
      </c>
      <c r="H404" s="19">
        <v>44908</v>
      </c>
      <c r="I404" s="42" t="s">
        <v>342</v>
      </c>
      <c r="J404" s="32" t="s">
        <v>1845</v>
      </c>
      <c r="K404" s="21"/>
      <c r="L404" s="35">
        <v>0</v>
      </c>
      <c r="M404" s="24">
        <v>0</v>
      </c>
      <c r="N404" s="23">
        <v>37615600</v>
      </c>
      <c r="O404" s="37">
        <v>0.86786786786786785</v>
      </c>
      <c r="P404" s="25"/>
      <c r="Q404" s="26"/>
      <c r="R404" s="36"/>
    </row>
    <row r="405" spans="1:18" ht="17.25" customHeight="1" x14ac:dyDescent="0.3">
      <c r="A405" s="33">
        <v>394</v>
      </c>
      <c r="B405" s="17">
        <v>44574</v>
      </c>
      <c r="C405" s="18">
        <v>44585</v>
      </c>
      <c r="D405" s="29" t="s">
        <v>2461</v>
      </c>
      <c r="E405" s="20" t="s">
        <v>1283</v>
      </c>
      <c r="F405" s="20" t="s">
        <v>897</v>
      </c>
      <c r="G405" s="34">
        <v>165830000</v>
      </c>
      <c r="H405" s="19">
        <v>44934</v>
      </c>
      <c r="I405" s="42" t="s">
        <v>342</v>
      </c>
      <c r="J405" s="32" t="s">
        <v>1846</v>
      </c>
      <c r="K405" s="21"/>
      <c r="L405" s="35">
        <v>0</v>
      </c>
      <c r="M405" s="24">
        <v>0</v>
      </c>
      <c r="N405" s="23">
        <v>165830000</v>
      </c>
      <c r="O405" s="37">
        <v>0.79942693409742116</v>
      </c>
      <c r="P405" s="25"/>
      <c r="Q405" s="26"/>
      <c r="R405" s="36"/>
    </row>
    <row r="406" spans="1:18" ht="17.25" customHeight="1" x14ac:dyDescent="0.3">
      <c r="A406" s="33">
        <v>395</v>
      </c>
      <c r="B406" s="17">
        <v>44574</v>
      </c>
      <c r="C406" s="18">
        <v>44585</v>
      </c>
      <c r="D406" s="29" t="s">
        <v>2461</v>
      </c>
      <c r="E406" s="20" t="s">
        <v>1284</v>
      </c>
      <c r="F406" s="20" t="s">
        <v>898</v>
      </c>
      <c r="G406" s="34">
        <v>117265500</v>
      </c>
      <c r="H406" s="19">
        <v>44918</v>
      </c>
      <c r="I406" s="42" t="s">
        <v>342</v>
      </c>
      <c r="J406" s="32" t="s">
        <v>1847</v>
      </c>
      <c r="K406" s="21"/>
      <c r="L406" s="35">
        <v>0</v>
      </c>
      <c r="M406" s="24">
        <v>0</v>
      </c>
      <c r="N406" s="23">
        <v>117265500</v>
      </c>
      <c r="O406" s="37">
        <v>0.83783783783783783</v>
      </c>
      <c r="P406" s="25"/>
      <c r="Q406" s="26"/>
      <c r="R406" s="36"/>
    </row>
    <row r="407" spans="1:18" ht="17.25" customHeight="1" x14ac:dyDescent="0.3">
      <c r="A407" s="33">
        <v>396</v>
      </c>
      <c r="B407" s="17">
        <v>44574</v>
      </c>
      <c r="C407" s="18">
        <v>44578</v>
      </c>
      <c r="D407" s="29" t="s">
        <v>2461</v>
      </c>
      <c r="E407" s="20" t="s">
        <v>1285</v>
      </c>
      <c r="F407" s="20" t="s">
        <v>899</v>
      </c>
      <c r="G407" s="34">
        <v>98076600</v>
      </c>
      <c r="H407" s="19">
        <v>44927</v>
      </c>
      <c r="I407" s="42" t="s">
        <v>342</v>
      </c>
      <c r="J407" s="32" t="s">
        <v>1848</v>
      </c>
      <c r="K407" s="21"/>
      <c r="L407" s="35">
        <v>0</v>
      </c>
      <c r="M407" s="24">
        <v>0</v>
      </c>
      <c r="N407" s="23">
        <v>98076600</v>
      </c>
      <c r="O407" s="37">
        <v>0.81948424068767911</v>
      </c>
      <c r="P407" s="25"/>
      <c r="Q407" s="26"/>
      <c r="R407" s="36"/>
    </row>
    <row r="408" spans="1:18" ht="17.25" customHeight="1" x14ac:dyDescent="0.3">
      <c r="A408" s="33">
        <v>397</v>
      </c>
      <c r="B408" s="17">
        <v>44574</v>
      </c>
      <c r="C408" s="18">
        <v>44579</v>
      </c>
      <c r="D408" s="29" t="s">
        <v>2461</v>
      </c>
      <c r="E408" s="20" t="s">
        <v>527</v>
      </c>
      <c r="F408" s="20" t="s">
        <v>900</v>
      </c>
      <c r="G408" s="34">
        <v>55620000</v>
      </c>
      <c r="H408" s="19">
        <v>44851</v>
      </c>
      <c r="I408" s="42" t="s">
        <v>342</v>
      </c>
      <c r="J408" s="32" t="s">
        <v>1849</v>
      </c>
      <c r="K408" s="21"/>
      <c r="L408" s="35">
        <v>0</v>
      </c>
      <c r="M408" s="24">
        <v>0</v>
      </c>
      <c r="N408" s="23">
        <v>55620000</v>
      </c>
      <c r="O408" s="37">
        <v>1</v>
      </c>
      <c r="P408" s="25"/>
      <c r="Q408" s="26"/>
      <c r="R408" s="36"/>
    </row>
    <row r="409" spans="1:18" ht="17.25" customHeight="1" x14ac:dyDescent="0.3">
      <c r="A409" s="33">
        <v>398</v>
      </c>
      <c r="B409" s="17">
        <v>44574</v>
      </c>
      <c r="C409" s="18">
        <v>44578</v>
      </c>
      <c r="D409" s="29" t="s">
        <v>2461</v>
      </c>
      <c r="E409" s="20" t="s">
        <v>253</v>
      </c>
      <c r="F409" s="20" t="s">
        <v>901</v>
      </c>
      <c r="G409" s="34">
        <v>55620000</v>
      </c>
      <c r="H409" s="19">
        <v>44850</v>
      </c>
      <c r="I409" s="42" t="s">
        <v>342</v>
      </c>
      <c r="J409" s="32" t="s">
        <v>1850</v>
      </c>
      <c r="K409" s="21"/>
      <c r="L409" s="35">
        <v>0</v>
      </c>
      <c r="M409" s="24">
        <v>0</v>
      </c>
      <c r="N409" s="23">
        <v>55620000</v>
      </c>
      <c r="O409" s="37">
        <v>1</v>
      </c>
      <c r="P409" s="25"/>
      <c r="Q409" s="26"/>
      <c r="R409" s="36"/>
    </row>
    <row r="410" spans="1:18" ht="17.25" customHeight="1" x14ac:dyDescent="0.3">
      <c r="A410" s="33">
        <v>399</v>
      </c>
      <c r="B410" s="17">
        <v>44574</v>
      </c>
      <c r="C410" s="18">
        <v>44578</v>
      </c>
      <c r="D410" s="29" t="s">
        <v>2461</v>
      </c>
      <c r="E410" s="20" t="s">
        <v>1286</v>
      </c>
      <c r="F410" s="20" t="s">
        <v>638</v>
      </c>
      <c r="G410" s="34">
        <v>97750000</v>
      </c>
      <c r="H410" s="19">
        <v>44927</v>
      </c>
      <c r="I410" s="42" t="s">
        <v>342</v>
      </c>
      <c r="J410" s="32" t="s">
        <v>1851</v>
      </c>
      <c r="K410" s="21"/>
      <c r="L410" s="35">
        <v>0</v>
      </c>
      <c r="M410" s="24">
        <v>0</v>
      </c>
      <c r="N410" s="23">
        <v>97750000</v>
      </c>
      <c r="O410" s="37">
        <v>0.81948424068767911</v>
      </c>
      <c r="P410" s="25"/>
      <c r="Q410" s="26"/>
      <c r="R410" s="36"/>
    </row>
    <row r="411" spans="1:18" ht="17.25" customHeight="1" x14ac:dyDescent="0.3">
      <c r="A411" s="33">
        <v>400</v>
      </c>
      <c r="B411" s="17">
        <v>44575</v>
      </c>
      <c r="C411" s="18">
        <v>44580</v>
      </c>
      <c r="D411" s="29" t="s">
        <v>2461</v>
      </c>
      <c r="E411" s="20" t="s">
        <v>265</v>
      </c>
      <c r="F411" s="20" t="s">
        <v>902</v>
      </c>
      <c r="G411" s="34">
        <v>76670500</v>
      </c>
      <c r="H411" s="19">
        <v>44929</v>
      </c>
      <c r="I411" s="42" t="s">
        <v>342</v>
      </c>
      <c r="J411" s="32" t="s">
        <v>1852</v>
      </c>
      <c r="K411" s="21"/>
      <c r="L411" s="35">
        <v>0</v>
      </c>
      <c r="M411" s="24">
        <v>0</v>
      </c>
      <c r="N411" s="23">
        <v>76670500</v>
      </c>
      <c r="O411" s="37">
        <v>0.81375358166189116</v>
      </c>
      <c r="P411" s="25"/>
      <c r="Q411" s="26"/>
      <c r="R411" s="36"/>
    </row>
    <row r="412" spans="1:18" ht="17.25" customHeight="1" x14ac:dyDescent="0.3">
      <c r="A412" s="33">
        <v>401</v>
      </c>
      <c r="B412" s="17">
        <v>44574</v>
      </c>
      <c r="C412" s="18">
        <v>44575</v>
      </c>
      <c r="D412" s="29" t="s">
        <v>2461</v>
      </c>
      <c r="E412" s="20" t="s">
        <v>239</v>
      </c>
      <c r="F412" s="20" t="s">
        <v>903</v>
      </c>
      <c r="G412" s="34">
        <v>97129000</v>
      </c>
      <c r="H412" s="19">
        <v>44923</v>
      </c>
      <c r="I412" s="42" t="s">
        <v>342</v>
      </c>
      <c r="J412" s="32" t="s">
        <v>1853</v>
      </c>
      <c r="K412" s="21"/>
      <c r="L412" s="35">
        <v>0</v>
      </c>
      <c r="M412" s="24">
        <v>0</v>
      </c>
      <c r="N412" s="23">
        <v>97129000</v>
      </c>
      <c r="O412" s="37">
        <v>0.83045977011494254</v>
      </c>
      <c r="P412" s="25"/>
      <c r="Q412" s="26"/>
      <c r="R412" s="36"/>
    </row>
    <row r="413" spans="1:18" ht="17.25" customHeight="1" x14ac:dyDescent="0.3">
      <c r="A413" s="33">
        <v>402</v>
      </c>
      <c r="B413" s="17">
        <v>44574</v>
      </c>
      <c r="C413" s="18">
        <v>44579</v>
      </c>
      <c r="D413" s="29" t="s">
        <v>2462</v>
      </c>
      <c r="E413" s="20" t="s">
        <v>344</v>
      </c>
      <c r="F413" s="20" t="s">
        <v>904</v>
      </c>
      <c r="G413" s="34">
        <v>40250000</v>
      </c>
      <c r="H413" s="19">
        <v>44928</v>
      </c>
      <c r="I413" s="42" t="s">
        <v>342</v>
      </c>
      <c r="J413" s="32" t="s">
        <v>1854</v>
      </c>
      <c r="K413" s="21"/>
      <c r="L413" s="35">
        <v>0</v>
      </c>
      <c r="M413" s="24">
        <v>0</v>
      </c>
      <c r="N413" s="23">
        <v>40250000</v>
      </c>
      <c r="O413" s="37">
        <v>0.81661891117478513</v>
      </c>
      <c r="P413" s="25"/>
      <c r="Q413" s="26"/>
      <c r="R413" s="36"/>
    </row>
    <row r="414" spans="1:18" ht="17.25" customHeight="1" x14ac:dyDescent="0.3">
      <c r="A414" s="33">
        <v>403</v>
      </c>
      <c r="B414" s="17">
        <v>44575</v>
      </c>
      <c r="C414" s="18">
        <v>44579</v>
      </c>
      <c r="D414" s="29" t="s">
        <v>2461</v>
      </c>
      <c r="E414" s="20" t="s">
        <v>337</v>
      </c>
      <c r="F414" s="20" t="s">
        <v>905</v>
      </c>
      <c r="G414" s="34">
        <v>88837500</v>
      </c>
      <c r="H414" s="19">
        <v>44928</v>
      </c>
      <c r="I414" s="42" t="s">
        <v>342</v>
      </c>
      <c r="J414" s="32" t="s">
        <v>1855</v>
      </c>
      <c r="K414" s="21"/>
      <c r="L414" s="35">
        <v>0</v>
      </c>
      <c r="M414" s="24">
        <v>0</v>
      </c>
      <c r="N414" s="23">
        <v>88837500</v>
      </c>
      <c r="O414" s="37">
        <v>0.81661891117478513</v>
      </c>
      <c r="P414" s="25"/>
      <c r="Q414" s="26"/>
      <c r="R414" s="36"/>
    </row>
    <row r="415" spans="1:18" ht="17.25" customHeight="1" x14ac:dyDescent="0.3">
      <c r="A415" s="33">
        <v>404</v>
      </c>
      <c r="B415" s="17">
        <v>44575</v>
      </c>
      <c r="C415" s="18">
        <v>44579</v>
      </c>
      <c r="D415" s="29" t="s">
        <v>2461</v>
      </c>
      <c r="E415" s="20" t="s">
        <v>353</v>
      </c>
      <c r="F415" s="20" t="s">
        <v>728</v>
      </c>
      <c r="G415" s="34">
        <v>37080000</v>
      </c>
      <c r="H415" s="19">
        <v>44869</v>
      </c>
      <c r="I415" s="42" t="s">
        <v>342</v>
      </c>
      <c r="J415" s="32" t="s">
        <v>1856</v>
      </c>
      <c r="K415" s="21">
        <v>1</v>
      </c>
      <c r="L415" s="35">
        <v>18540000</v>
      </c>
      <c r="M415" s="24">
        <v>0</v>
      </c>
      <c r="N415" s="23">
        <v>55620000</v>
      </c>
      <c r="O415" s="37">
        <v>0.98275862068965514</v>
      </c>
      <c r="P415" s="25"/>
      <c r="Q415" s="26"/>
      <c r="R415" s="36"/>
    </row>
    <row r="416" spans="1:18" ht="17.25" customHeight="1" x14ac:dyDescent="0.3">
      <c r="A416" s="33">
        <v>405</v>
      </c>
      <c r="B416" s="17">
        <v>44575</v>
      </c>
      <c r="C416" s="18">
        <v>44580</v>
      </c>
      <c r="D416" s="29" t="s">
        <v>2462</v>
      </c>
      <c r="E416" s="20" t="s">
        <v>1287</v>
      </c>
      <c r="F416" s="20" t="s">
        <v>906</v>
      </c>
      <c r="G416" s="34">
        <v>45100000</v>
      </c>
      <c r="H416" s="19">
        <v>44913</v>
      </c>
      <c r="I416" s="42" t="s">
        <v>342</v>
      </c>
      <c r="J416" s="32" t="s">
        <v>1857</v>
      </c>
      <c r="K416" s="21"/>
      <c r="L416" s="35">
        <v>0</v>
      </c>
      <c r="M416" s="24">
        <v>0</v>
      </c>
      <c r="N416" s="23">
        <v>45100000</v>
      </c>
      <c r="O416" s="37">
        <v>0.85285285285285284</v>
      </c>
      <c r="P416" s="25"/>
      <c r="Q416" s="26"/>
      <c r="R416" s="36"/>
    </row>
    <row r="417" spans="1:18" ht="17.25" customHeight="1" x14ac:dyDescent="0.3">
      <c r="A417" s="33">
        <v>406</v>
      </c>
      <c r="B417" s="17">
        <v>44575</v>
      </c>
      <c r="C417" s="18">
        <v>44582</v>
      </c>
      <c r="D417" s="29" t="s">
        <v>2461</v>
      </c>
      <c r="E417" s="20" t="s">
        <v>307</v>
      </c>
      <c r="F417" s="20" t="s">
        <v>907</v>
      </c>
      <c r="G417" s="34">
        <v>58300000</v>
      </c>
      <c r="H417" s="19">
        <v>44915</v>
      </c>
      <c r="I417" s="42" t="s">
        <v>342</v>
      </c>
      <c r="J417" s="32" t="s">
        <v>1858</v>
      </c>
      <c r="K417" s="21"/>
      <c r="L417" s="35">
        <v>0</v>
      </c>
      <c r="M417" s="24">
        <v>0</v>
      </c>
      <c r="N417" s="23">
        <v>58300000</v>
      </c>
      <c r="O417" s="37">
        <v>0.84684684684684686</v>
      </c>
      <c r="P417" s="25"/>
      <c r="Q417" s="26"/>
      <c r="R417" s="36"/>
    </row>
    <row r="418" spans="1:18" ht="17.25" customHeight="1" x14ac:dyDescent="0.3">
      <c r="A418" s="33">
        <v>407</v>
      </c>
      <c r="B418" s="17">
        <v>44575</v>
      </c>
      <c r="C418" s="18">
        <v>44578</v>
      </c>
      <c r="D418" s="29" t="s">
        <v>2461</v>
      </c>
      <c r="E418" s="20" t="s">
        <v>2575</v>
      </c>
      <c r="F418" s="20" t="s">
        <v>753</v>
      </c>
      <c r="G418" s="34">
        <v>73645000</v>
      </c>
      <c r="H418" s="19">
        <v>44911</v>
      </c>
      <c r="I418" s="42" t="s">
        <v>342</v>
      </c>
      <c r="J418" s="32" t="s">
        <v>1859</v>
      </c>
      <c r="K418" s="21"/>
      <c r="L418" s="35">
        <v>0</v>
      </c>
      <c r="M418" s="24">
        <v>0</v>
      </c>
      <c r="N418" s="23">
        <v>73645000</v>
      </c>
      <c r="O418" s="37">
        <v>0.85885885885885882</v>
      </c>
      <c r="P418" s="25"/>
      <c r="Q418" s="26"/>
      <c r="R418" s="36"/>
    </row>
    <row r="419" spans="1:18" ht="17.25" customHeight="1" x14ac:dyDescent="0.3">
      <c r="A419" s="33">
        <v>408</v>
      </c>
      <c r="B419" s="17">
        <v>44575</v>
      </c>
      <c r="C419" s="18">
        <v>44578</v>
      </c>
      <c r="D419" s="29" t="s">
        <v>2461</v>
      </c>
      <c r="E419" s="20" t="s">
        <v>1288</v>
      </c>
      <c r="F419" s="20" t="s">
        <v>753</v>
      </c>
      <c r="G419" s="34">
        <v>73645000</v>
      </c>
      <c r="H419" s="19">
        <v>44911</v>
      </c>
      <c r="I419" s="42" t="s">
        <v>342</v>
      </c>
      <c r="J419" s="32" t="s">
        <v>1860</v>
      </c>
      <c r="K419" s="21"/>
      <c r="L419" s="35">
        <v>0</v>
      </c>
      <c r="M419" s="24">
        <v>0</v>
      </c>
      <c r="N419" s="23">
        <v>73645000</v>
      </c>
      <c r="O419" s="37">
        <v>0.85885885885885882</v>
      </c>
      <c r="P419" s="25"/>
      <c r="Q419" s="26"/>
      <c r="R419" s="36"/>
    </row>
    <row r="420" spans="1:18" ht="17.25" customHeight="1" x14ac:dyDescent="0.3">
      <c r="A420" s="33">
        <v>409</v>
      </c>
      <c r="B420" s="17">
        <v>44575</v>
      </c>
      <c r="C420" s="18">
        <v>44578</v>
      </c>
      <c r="D420" s="29" t="s">
        <v>2461</v>
      </c>
      <c r="E420" s="20" t="s">
        <v>213</v>
      </c>
      <c r="F420" s="20" t="s">
        <v>753</v>
      </c>
      <c r="G420" s="34">
        <v>73645000</v>
      </c>
      <c r="H420" s="19">
        <v>44911</v>
      </c>
      <c r="I420" s="42" t="s">
        <v>342</v>
      </c>
      <c r="J420" s="32" t="s">
        <v>1861</v>
      </c>
      <c r="K420" s="21"/>
      <c r="L420" s="35">
        <v>0</v>
      </c>
      <c r="M420" s="24">
        <v>0</v>
      </c>
      <c r="N420" s="23">
        <v>73645000</v>
      </c>
      <c r="O420" s="37">
        <v>0.85885885885885882</v>
      </c>
      <c r="P420" s="25"/>
      <c r="Q420" s="26"/>
      <c r="R420" s="36"/>
    </row>
    <row r="421" spans="1:18" ht="17.25" customHeight="1" x14ac:dyDescent="0.3">
      <c r="A421" s="33">
        <v>410</v>
      </c>
      <c r="B421" s="17">
        <v>44575</v>
      </c>
      <c r="C421" s="18">
        <v>44578</v>
      </c>
      <c r="D421" s="29" t="s">
        <v>2461</v>
      </c>
      <c r="E421" s="20" t="s">
        <v>273</v>
      </c>
      <c r="F421" s="20" t="s">
        <v>753</v>
      </c>
      <c r="G421" s="34">
        <v>73645000</v>
      </c>
      <c r="H421" s="19">
        <v>44911</v>
      </c>
      <c r="I421" s="42" t="s">
        <v>342</v>
      </c>
      <c r="J421" s="32" t="s">
        <v>1862</v>
      </c>
      <c r="K421" s="21"/>
      <c r="L421" s="35">
        <v>0</v>
      </c>
      <c r="M421" s="24">
        <v>0</v>
      </c>
      <c r="N421" s="23">
        <v>73645000</v>
      </c>
      <c r="O421" s="37">
        <v>0.85885885885885882</v>
      </c>
      <c r="P421" s="25"/>
      <c r="Q421" s="26"/>
      <c r="R421" s="36"/>
    </row>
    <row r="422" spans="1:18" ht="17.25" customHeight="1" x14ac:dyDescent="0.3">
      <c r="A422" s="33">
        <v>411</v>
      </c>
      <c r="B422" s="17">
        <v>44575</v>
      </c>
      <c r="C422" s="18">
        <v>44578</v>
      </c>
      <c r="D422" s="29" t="s">
        <v>2461</v>
      </c>
      <c r="E422" s="20" t="s">
        <v>2937</v>
      </c>
      <c r="F422" s="20" t="s">
        <v>753</v>
      </c>
      <c r="G422" s="34">
        <v>73645000</v>
      </c>
      <c r="H422" s="19">
        <v>44918</v>
      </c>
      <c r="I422" s="42" t="s">
        <v>342</v>
      </c>
      <c r="J422" s="32" t="s">
        <v>1863</v>
      </c>
      <c r="K422" s="21"/>
      <c r="L422" s="35">
        <v>0</v>
      </c>
      <c r="M422" s="24">
        <v>0</v>
      </c>
      <c r="N422" s="23">
        <v>73645000</v>
      </c>
      <c r="O422" s="37">
        <v>0.8411764705882353</v>
      </c>
      <c r="P422" s="25"/>
      <c r="Q422" s="26"/>
      <c r="R422" s="36"/>
    </row>
    <row r="423" spans="1:18" ht="17.25" customHeight="1" x14ac:dyDescent="0.3">
      <c r="A423" s="33">
        <v>412</v>
      </c>
      <c r="B423" s="17">
        <v>44575</v>
      </c>
      <c r="C423" s="18">
        <v>44578</v>
      </c>
      <c r="D423" s="29" t="s">
        <v>2461</v>
      </c>
      <c r="E423" s="20" t="s">
        <v>260</v>
      </c>
      <c r="F423" s="20" t="s">
        <v>753</v>
      </c>
      <c r="G423" s="34">
        <v>73645000</v>
      </c>
      <c r="H423" s="19">
        <v>44911</v>
      </c>
      <c r="I423" s="42" t="s">
        <v>342</v>
      </c>
      <c r="J423" s="32" t="s">
        <v>1864</v>
      </c>
      <c r="K423" s="21"/>
      <c r="L423" s="35">
        <v>0</v>
      </c>
      <c r="M423" s="24">
        <v>0</v>
      </c>
      <c r="N423" s="23">
        <v>73645000</v>
      </c>
      <c r="O423" s="37">
        <v>0.85885885885885882</v>
      </c>
      <c r="P423" s="25"/>
      <c r="Q423" s="26"/>
      <c r="R423" s="36"/>
    </row>
    <row r="424" spans="1:18" ht="17.25" customHeight="1" x14ac:dyDescent="0.3">
      <c r="A424" s="33">
        <v>413</v>
      </c>
      <c r="B424" s="17">
        <v>44575</v>
      </c>
      <c r="C424" s="18">
        <v>44578</v>
      </c>
      <c r="D424" s="29" t="s">
        <v>2461</v>
      </c>
      <c r="E424" s="20" t="s">
        <v>374</v>
      </c>
      <c r="F424" s="20" t="s">
        <v>753</v>
      </c>
      <c r="G424" s="34">
        <v>73645000</v>
      </c>
      <c r="H424" s="19">
        <v>44911</v>
      </c>
      <c r="I424" s="42" t="s">
        <v>342</v>
      </c>
      <c r="J424" s="32" t="s">
        <v>1865</v>
      </c>
      <c r="K424" s="21"/>
      <c r="L424" s="35">
        <v>0</v>
      </c>
      <c r="M424" s="24">
        <v>0</v>
      </c>
      <c r="N424" s="23">
        <v>73645000</v>
      </c>
      <c r="O424" s="37">
        <v>0.85885885885885882</v>
      </c>
      <c r="P424" s="25"/>
      <c r="Q424" s="26"/>
      <c r="R424" s="36"/>
    </row>
    <row r="425" spans="1:18" ht="17.25" customHeight="1" x14ac:dyDescent="0.3">
      <c r="A425" s="33">
        <v>414</v>
      </c>
      <c r="B425" s="17">
        <v>44575</v>
      </c>
      <c r="C425" s="18">
        <v>44578</v>
      </c>
      <c r="D425" s="29" t="s">
        <v>2461</v>
      </c>
      <c r="E425" s="20" t="s">
        <v>1289</v>
      </c>
      <c r="F425" s="20" t="s">
        <v>908</v>
      </c>
      <c r="G425" s="34">
        <v>106950000</v>
      </c>
      <c r="H425" s="19">
        <v>44927</v>
      </c>
      <c r="I425" s="42" t="s">
        <v>342</v>
      </c>
      <c r="J425" s="32" t="s">
        <v>1866</v>
      </c>
      <c r="K425" s="21"/>
      <c r="L425" s="35">
        <v>0</v>
      </c>
      <c r="M425" s="24">
        <v>0</v>
      </c>
      <c r="N425" s="23">
        <v>106950000</v>
      </c>
      <c r="O425" s="37">
        <v>0.81948424068767911</v>
      </c>
      <c r="P425" s="25"/>
      <c r="Q425" s="26"/>
      <c r="R425" s="36"/>
    </row>
    <row r="426" spans="1:18" ht="17.25" customHeight="1" x14ac:dyDescent="0.3">
      <c r="A426" s="33">
        <v>415</v>
      </c>
      <c r="B426" s="17">
        <v>44575</v>
      </c>
      <c r="C426" s="18">
        <v>44579</v>
      </c>
      <c r="D426" s="29" t="s">
        <v>2461</v>
      </c>
      <c r="E426" s="20" t="s">
        <v>548</v>
      </c>
      <c r="F426" s="20" t="s">
        <v>909</v>
      </c>
      <c r="G426" s="34">
        <v>93808000</v>
      </c>
      <c r="H426" s="19">
        <v>44912</v>
      </c>
      <c r="I426" s="42" t="s">
        <v>342</v>
      </c>
      <c r="J426" s="32" t="s">
        <v>1867</v>
      </c>
      <c r="K426" s="21"/>
      <c r="L426" s="35">
        <v>0</v>
      </c>
      <c r="M426" s="24">
        <v>0</v>
      </c>
      <c r="N426" s="23">
        <v>93808000</v>
      </c>
      <c r="O426" s="37">
        <v>0.85585585585585588</v>
      </c>
      <c r="P426" s="25"/>
      <c r="Q426" s="26"/>
      <c r="R426" s="36"/>
    </row>
    <row r="427" spans="1:18" ht="17.25" customHeight="1" x14ac:dyDescent="0.3">
      <c r="A427" s="33">
        <v>416</v>
      </c>
      <c r="B427" s="17">
        <v>44575</v>
      </c>
      <c r="C427" s="18">
        <v>44579</v>
      </c>
      <c r="D427" s="29" t="s">
        <v>2461</v>
      </c>
      <c r="E427" s="20" t="s">
        <v>1290</v>
      </c>
      <c r="F427" s="20" t="s">
        <v>910</v>
      </c>
      <c r="G427" s="34">
        <v>86250000</v>
      </c>
      <c r="H427" s="19">
        <v>44928</v>
      </c>
      <c r="I427" s="42" t="s">
        <v>342</v>
      </c>
      <c r="J427" s="32" t="s">
        <v>1868</v>
      </c>
      <c r="K427" s="21"/>
      <c r="L427" s="35">
        <v>0</v>
      </c>
      <c r="M427" s="24">
        <v>0</v>
      </c>
      <c r="N427" s="23">
        <v>86250000</v>
      </c>
      <c r="O427" s="37">
        <v>0.81661891117478513</v>
      </c>
      <c r="P427" s="25"/>
      <c r="Q427" s="26"/>
      <c r="R427" s="36"/>
    </row>
    <row r="428" spans="1:18" ht="17.25" customHeight="1" x14ac:dyDescent="0.3">
      <c r="A428" s="33">
        <v>417</v>
      </c>
      <c r="B428" s="17">
        <v>44575</v>
      </c>
      <c r="C428" s="18">
        <v>44579</v>
      </c>
      <c r="D428" s="29" t="s">
        <v>2461</v>
      </c>
      <c r="E428" s="20" t="s">
        <v>2330</v>
      </c>
      <c r="F428" s="20" t="s">
        <v>911</v>
      </c>
      <c r="G428" s="34">
        <v>60950000</v>
      </c>
      <c r="H428" s="19">
        <v>44928</v>
      </c>
      <c r="I428" s="42" t="s">
        <v>342</v>
      </c>
      <c r="J428" s="32" t="s">
        <v>1869</v>
      </c>
      <c r="K428" s="21"/>
      <c r="L428" s="35">
        <v>0</v>
      </c>
      <c r="M428" s="24">
        <v>0</v>
      </c>
      <c r="N428" s="23">
        <v>60950000</v>
      </c>
      <c r="O428" s="37">
        <v>0.81661891117478513</v>
      </c>
      <c r="P428" s="25"/>
      <c r="Q428" s="26"/>
      <c r="R428" s="36"/>
    </row>
    <row r="429" spans="1:18" ht="17.25" customHeight="1" x14ac:dyDescent="0.3">
      <c r="A429" s="33">
        <v>418</v>
      </c>
      <c r="B429" s="17">
        <v>44575</v>
      </c>
      <c r="C429" s="18">
        <v>44580</v>
      </c>
      <c r="D429" s="29" t="s">
        <v>2461</v>
      </c>
      <c r="E429" s="20" t="s">
        <v>225</v>
      </c>
      <c r="F429" s="20" t="s">
        <v>59</v>
      </c>
      <c r="G429" s="34">
        <v>34299000</v>
      </c>
      <c r="H429" s="19">
        <v>44760</v>
      </c>
      <c r="I429" s="42" t="s">
        <v>342</v>
      </c>
      <c r="J429" s="32" t="s">
        <v>1870</v>
      </c>
      <c r="K429" s="21"/>
      <c r="L429" s="35">
        <v>0</v>
      </c>
      <c r="M429" s="24">
        <v>0</v>
      </c>
      <c r="N429" s="23">
        <v>34299000</v>
      </c>
      <c r="O429" s="37">
        <v>1</v>
      </c>
      <c r="P429" s="25"/>
      <c r="Q429" s="26"/>
      <c r="R429" s="36"/>
    </row>
    <row r="430" spans="1:18" ht="17.25" customHeight="1" x14ac:dyDescent="0.3">
      <c r="A430" s="33">
        <v>419</v>
      </c>
      <c r="B430" s="17">
        <v>44575</v>
      </c>
      <c r="C430" s="18">
        <v>44579</v>
      </c>
      <c r="D430" s="29" t="s">
        <v>2461</v>
      </c>
      <c r="E430" s="20" t="s">
        <v>397</v>
      </c>
      <c r="F430" s="20" t="s">
        <v>388</v>
      </c>
      <c r="G430" s="34">
        <v>64596450</v>
      </c>
      <c r="H430" s="19">
        <v>44921</v>
      </c>
      <c r="I430" s="42" t="s">
        <v>342</v>
      </c>
      <c r="J430" s="32" t="s">
        <v>1871</v>
      </c>
      <c r="K430" s="21"/>
      <c r="L430" s="35">
        <v>0</v>
      </c>
      <c r="M430" s="24">
        <v>0</v>
      </c>
      <c r="N430" s="23">
        <v>64596450</v>
      </c>
      <c r="O430" s="37">
        <v>0.83333333333333337</v>
      </c>
      <c r="P430" s="25"/>
      <c r="Q430" s="26"/>
      <c r="R430" s="36"/>
    </row>
    <row r="431" spans="1:18" ht="17.25" customHeight="1" x14ac:dyDescent="0.3">
      <c r="A431" s="33">
        <v>420</v>
      </c>
      <c r="B431" s="17">
        <v>44575</v>
      </c>
      <c r="C431" s="18">
        <v>44581</v>
      </c>
      <c r="D431" s="29" t="s">
        <v>2461</v>
      </c>
      <c r="E431" s="20" t="s">
        <v>288</v>
      </c>
      <c r="F431" s="20" t="s">
        <v>287</v>
      </c>
      <c r="G431" s="34">
        <v>64596450</v>
      </c>
      <c r="H431" s="19">
        <v>44923</v>
      </c>
      <c r="I431" s="42" t="s">
        <v>342</v>
      </c>
      <c r="J431" s="32" t="s">
        <v>1872</v>
      </c>
      <c r="K431" s="21"/>
      <c r="L431" s="35">
        <v>0</v>
      </c>
      <c r="M431" s="24">
        <v>0</v>
      </c>
      <c r="N431" s="23">
        <v>64596450</v>
      </c>
      <c r="O431" s="37">
        <v>0.82748538011695905</v>
      </c>
      <c r="P431" s="25"/>
      <c r="Q431" s="26"/>
      <c r="R431" s="36"/>
    </row>
    <row r="432" spans="1:18" ht="17.25" customHeight="1" x14ac:dyDescent="0.3">
      <c r="A432" s="33">
        <v>421</v>
      </c>
      <c r="B432" s="17">
        <v>44575</v>
      </c>
      <c r="C432" s="18">
        <v>44582</v>
      </c>
      <c r="D432" s="29" t="s">
        <v>2461</v>
      </c>
      <c r="E432" s="20" t="s">
        <v>31</v>
      </c>
      <c r="F432" s="20" t="s">
        <v>912</v>
      </c>
      <c r="G432" s="34">
        <v>147290000</v>
      </c>
      <c r="H432" s="19">
        <v>44915</v>
      </c>
      <c r="I432" s="42" t="s">
        <v>342</v>
      </c>
      <c r="J432" s="32" t="s">
        <v>1873</v>
      </c>
      <c r="K432" s="21"/>
      <c r="L432" s="35">
        <v>0</v>
      </c>
      <c r="M432" s="24">
        <v>0</v>
      </c>
      <c r="N432" s="23">
        <v>147290000</v>
      </c>
      <c r="O432" s="37">
        <v>0.84684684684684686</v>
      </c>
      <c r="P432" s="25"/>
      <c r="Q432" s="26"/>
      <c r="R432" s="36"/>
    </row>
    <row r="433" spans="1:18" ht="17.25" customHeight="1" x14ac:dyDescent="0.3">
      <c r="A433" s="33">
        <v>422</v>
      </c>
      <c r="B433" s="17">
        <v>44578</v>
      </c>
      <c r="C433" s="18">
        <v>44582</v>
      </c>
      <c r="D433" s="29" t="s">
        <v>2461</v>
      </c>
      <c r="E433" s="20" t="s">
        <v>2377</v>
      </c>
      <c r="F433" s="20" t="s">
        <v>913</v>
      </c>
      <c r="G433" s="34">
        <v>132000000</v>
      </c>
      <c r="H433" s="19">
        <v>44915</v>
      </c>
      <c r="I433" s="42" t="s">
        <v>342</v>
      </c>
      <c r="J433" s="32" t="s">
        <v>1874</v>
      </c>
      <c r="K433" s="21"/>
      <c r="L433" s="35">
        <v>0</v>
      </c>
      <c r="M433" s="24">
        <v>0</v>
      </c>
      <c r="N433" s="23">
        <v>132000000</v>
      </c>
      <c r="O433" s="37">
        <v>0.84684684684684686</v>
      </c>
      <c r="P433" s="25"/>
      <c r="Q433" s="26"/>
      <c r="R433" s="36"/>
    </row>
    <row r="434" spans="1:18" ht="17.25" customHeight="1" x14ac:dyDescent="0.3">
      <c r="A434" s="33">
        <v>423</v>
      </c>
      <c r="B434" s="17">
        <v>44575</v>
      </c>
      <c r="C434" s="18">
        <v>44579</v>
      </c>
      <c r="D434" s="29" t="s">
        <v>2461</v>
      </c>
      <c r="E434" s="20" t="s">
        <v>81</v>
      </c>
      <c r="F434" s="20" t="s">
        <v>914</v>
      </c>
      <c r="G434" s="34">
        <v>77605000</v>
      </c>
      <c r="H434" s="19">
        <v>44912</v>
      </c>
      <c r="I434" s="42" t="s">
        <v>342</v>
      </c>
      <c r="J434" s="32" t="s">
        <v>1875</v>
      </c>
      <c r="K434" s="21"/>
      <c r="L434" s="35">
        <v>0</v>
      </c>
      <c r="M434" s="24">
        <v>0</v>
      </c>
      <c r="N434" s="23">
        <v>77605000</v>
      </c>
      <c r="O434" s="37">
        <v>0.85585585585585588</v>
      </c>
      <c r="P434" s="25"/>
      <c r="Q434" s="26"/>
      <c r="R434" s="36"/>
    </row>
    <row r="435" spans="1:18" ht="17.25" customHeight="1" x14ac:dyDescent="0.3">
      <c r="A435" s="33">
        <v>424</v>
      </c>
      <c r="B435" s="17">
        <v>44575</v>
      </c>
      <c r="C435" s="18">
        <v>44579</v>
      </c>
      <c r="D435" s="29" t="s">
        <v>2461</v>
      </c>
      <c r="E435" s="20" t="s">
        <v>1291</v>
      </c>
      <c r="F435" s="20" t="s">
        <v>915</v>
      </c>
      <c r="G435" s="34">
        <v>57783000</v>
      </c>
      <c r="H435" s="19">
        <v>44912</v>
      </c>
      <c r="I435" s="42" t="s">
        <v>342</v>
      </c>
      <c r="J435" s="32" t="s">
        <v>1876</v>
      </c>
      <c r="K435" s="21"/>
      <c r="L435" s="35">
        <v>0</v>
      </c>
      <c r="M435" s="24">
        <v>0</v>
      </c>
      <c r="N435" s="23">
        <v>57783000</v>
      </c>
      <c r="O435" s="37">
        <v>0.85585585585585588</v>
      </c>
      <c r="P435" s="25"/>
      <c r="Q435" s="26"/>
      <c r="R435" s="36"/>
    </row>
    <row r="436" spans="1:18" ht="17.25" customHeight="1" x14ac:dyDescent="0.3">
      <c r="A436" s="33">
        <v>425</v>
      </c>
      <c r="B436" s="17">
        <v>44575</v>
      </c>
      <c r="C436" s="18">
        <v>44580</v>
      </c>
      <c r="D436" s="29" t="s">
        <v>2462</v>
      </c>
      <c r="E436" s="20" t="s">
        <v>2321</v>
      </c>
      <c r="F436" s="20" t="s">
        <v>916</v>
      </c>
      <c r="G436" s="34">
        <v>44000000</v>
      </c>
      <c r="H436" s="19">
        <v>44913</v>
      </c>
      <c r="I436" s="42" t="s">
        <v>342</v>
      </c>
      <c r="J436" s="32" t="s">
        <v>1877</v>
      </c>
      <c r="K436" s="21"/>
      <c r="L436" s="35">
        <v>0</v>
      </c>
      <c r="M436" s="24">
        <v>0</v>
      </c>
      <c r="N436" s="23">
        <v>44000000</v>
      </c>
      <c r="O436" s="37">
        <v>0.85285285285285284</v>
      </c>
      <c r="P436" s="25"/>
      <c r="Q436" s="26"/>
      <c r="R436" s="36"/>
    </row>
    <row r="437" spans="1:18" ht="17.25" customHeight="1" x14ac:dyDescent="0.3">
      <c r="A437" s="33">
        <v>426</v>
      </c>
      <c r="B437" s="17">
        <v>44578</v>
      </c>
      <c r="C437" s="18">
        <v>44580</v>
      </c>
      <c r="D437" s="29" t="s">
        <v>2461</v>
      </c>
      <c r="E437" s="20" t="s">
        <v>1292</v>
      </c>
      <c r="F437" s="20" t="s">
        <v>917</v>
      </c>
      <c r="G437" s="34">
        <v>80300000</v>
      </c>
      <c r="H437" s="19">
        <v>44913</v>
      </c>
      <c r="I437" s="42" t="s">
        <v>342</v>
      </c>
      <c r="J437" s="32" t="s">
        <v>1878</v>
      </c>
      <c r="K437" s="21"/>
      <c r="L437" s="35">
        <v>0</v>
      </c>
      <c r="M437" s="24">
        <v>0</v>
      </c>
      <c r="N437" s="23">
        <v>80300000</v>
      </c>
      <c r="O437" s="37">
        <v>0.85285285285285284</v>
      </c>
      <c r="P437" s="25"/>
      <c r="Q437" s="26"/>
      <c r="R437" s="36"/>
    </row>
    <row r="438" spans="1:18" ht="17.25" customHeight="1" x14ac:dyDescent="0.3">
      <c r="A438" s="33">
        <v>427</v>
      </c>
      <c r="B438" s="17">
        <v>44575</v>
      </c>
      <c r="C438" s="18">
        <v>44580</v>
      </c>
      <c r="D438" s="29" t="s">
        <v>2461</v>
      </c>
      <c r="E438" s="20" t="s">
        <v>1293</v>
      </c>
      <c r="F438" s="20" t="s">
        <v>918</v>
      </c>
      <c r="G438" s="34">
        <v>82258000</v>
      </c>
      <c r="H438" s="19">
        <v>44913</v>
      </c>
      <c r="I438" s="42" t="s">
        <v>342</v>
      </c>
      <c r="J438" s="32" t="s">
        <v>1879</v>
      </c>
      <c r="K438" s="21"/>
      <c r="L438" s="35">
        <v>0</v>
      </c>
      <c r="M438" s="24">
        <v>0</v>
      </c>
      <c r="N438" s="23">
        <v>82258000</v>
      </c>
      <c r="O438" s="37">
        <v>0.85285285285285284</v>
      </c>
      <c r="P438" s="25"/>
      <c r="Q438" s="26"/>
      <c r="R438" s="36"/>
    </row>
    <row r="439" spans="1:18" ht="17.25" customHeight="1" x14ac:dyDescent="0.3">
      <c r="A439" s="33">
        <v>428</v>
      </c>
      <c r="B439" s="17">
        <v>44575</v>
      </c>
      <c r="C439" s="18">
        <v>44582</v>
      </c>
      <c r="D439" s="29" t="s">
        <v>2461</v>
      </c>
      <c r="E439" s="20" t="s">
        <v>90</v>
      </c>
      <c r="F439" s="20" t="s">
        <v>919</v>
      </c>
      <c r="G439" s="34">
        <v>101970000</v>
      </c>
      <c r="H439" s="19">
        <v>44915</v>
      </c>
      <c r="I439" s="42" t="s">
        <v>342</v>
      </c>
      <c r="J439" s="32" t="s">
        <v>1880</v>
      </c>
      <c r="K439" s="21"/>
      <c r="L439" s="35">
        <v>0</v>
      </c>
      <c r="M439" s="24">
        <v>0</v>
      </c>
      <c r="N439" s="23">
        <v>101970000</v>
      </c>
      <c r="O439" s="37">
        <v>0.84684684684684686</v>
      </c>
      <c r="P439" s="25"/>
      <c r="Q439" s="26"/>
      <c r="R439" s="36"/>
    </row>
    <row r="440" spans="1:18" ht="17.25" customHeight="1" x14ac:dyDescent="0.3">
      <c r="A440" s="33">
        <v>429</v>
      </c>
      <c r="B440" s="17">
        <v>44575</v>
      </c>
      <c r="C440" s="18">
        <v>44580</v>
      </c>
      <c r="D440" s="29" t="s">
        <v>2461</v>
      </c>
      <c r="E440" s="20" t="s">
        <v>311</v>
      </c>
      <c r="F440" s="20" t="s">
        <v>701</v>
      </c>
      <c r="G440" s="34">
        <v>82258000</v>
      </c>
      <c r="H440" s="19">
        <v>44913</v>
      </c>
      <c r="I440" s="42" t="s">
        <v>342</v>
      </c>
      <c r="J440" s="32" t="s">
        <v>1881</v>
      </c>
      <c r="K440" s="21"/>
      <c r="L440" s="35">
        <v>0</v>
      </c>
      <c r="M440" s="24">
        <v>0</v>
      </c>
      <c r="N440" s="23">
        <v>82258000</v>
      </c>
      <c r="O440" s="37">
        <v>0.85285285285285284</v>
      </c>
      <c r="P440" s="25"/>
      <c r="Q440" s="26"/>
      <c r="R440" s="36"/>
    </row>
    <row r="441" spans="1:18" ht="17.25" customHeight="1" x14ac:dyDescent="0.3">
      <c r="A441" s="33">
        <v>430</v>
      </c>
      <c r="B441" s="17">
        <v>44575</v>
      </c>
      <c r="C441" s="18">
        <v>44579</v>
      </c>
      <c r="D441" s="29" t="s">
        <v>2461</v>
      </c>
      <c r="E441" s="20" t="s">
        <v>382</v>
      </c>
      <c r="F441" s="20" t="s">
        <v>920</v>
      </c>
      <c r="G441" s="34">
        <v>82915000</v>
      </c>
      <c r="H441" s="19">
        <v>44928</v>
      </c>
      <c r="I441" s="42" t="s">
        <v>342</v>
      </c>
      <c r="J441" s="32" t="s">
        <v>1882</v>
      </c>
      <c r="K441" s="21"/>
      <c r="L441" s="35">
        <v>0</v>
      </c>
      <c r="M441" s="24">
        <v>0</v>
      </c>
      <c r="N441" s="23">
        <v>82915000</v>
      </c>
      <c r="O441" s="37">
        <v>0.81661891117478513</v>
      </c>
      <c r="P441" s="25"/>
      <c r="Q441" s="26"/>
      <c r="R441" s="36"/>
    </row>
    <row r="442" spans="1:18" ht="17.25" customHeight="1" x14ac:dyDescent="0.3">
      <c r="A442" s="33">
        <v>431</v>
      </c>
      <c r="B442" s="17">
        <v>44579</v>
      </c>
      <c r="C442" s="18">
        <v>44580</v>
      </c>
      <c r="D442" s="29" t="s">
        <v>2461</v>
      </c>
      <c r="E442" s="20" t="s">
        <v>1294</v>
      </c>
      <c r="F442" s="20" t="s">
        <v>921</v>
      </c>
      <c r="G442" s="34">
        <v>47360000</v>
      </c>
      <c r="H442" s="19">
        <v>44924</v>
      </c>
      <c r="I442" s="42" t="s">
        <v>342</v>
      </c>
      <c r="J442" s="32" t="s">
        <v>1883</v>
      </c>
      <c r="K442" s="21">
        <v>1</v>
      </c>
      <c r="L442" s="35">
        <v>19930667</v>
      </c>
      <c r="M442" s="24">
        <v>0</v>
      </c>
      <c r="N442" s="23">
        <v>67290667</v>
      </c>
      <c r="O442" s="37">
        <v>0.82558139534883723</v>
      </c>
      <c r="P442" s="25"/>
      <c r="Q442" s="26"/>
      <c r="R442" s="36"/>
    </row>
    <row r="443" spans="1:18" ht="17.25" customHeight="1" x14ac:dyDescent="0.3">
      <c r="A443" s="33">
        <v>432</v>
      </c>
      <c r="B443" s="17">
        <v>44575</v>
      </c>
      <c r="C443" s="18">
        <v>44579</v>
      </c>
      <c r="D443" s="29" t="s">
        <v>2461</v>
      </c>
      <c r="E443" s="20" t="s">
        <v>1295</v>
      </c>
      <c r="F443" s="20" t="s">
        <v>922</v>
      </c>
      <c r="G443" s="34">
        <v>47360000</v>
      </c>
      <c r="H443" s="19">
        <v>44821</v>
      </c>
      <c r="I443" s="42" t="s">
        <v>342</v>
      </c>
      <c r="J443" s="32" t="s">
        <v>1884</v>
      </c>
      <c r="K443" s="21"/>
      <c r="L443" s="35">
        <v>0</v>
      </c>
      <c r="M443" s="24">
        <v>0</v>
      </c>
      <c r="N443" s="23">
        <v>47360000</v>
      </c>
      <c r="O443" s="37">
        <v>1</v>
      </c>
      <c r="P443" s="25"/>
      <c r="Q443" s="26"/>
      <c r="R443" s="36"/>
    </row>
    <row r="444" spans="1:18" ht="17.25" customHeight="1" x14ac:dyDescent="0.3">
      <c r="A444" s="33">
        <v>433</v>
      </c>
      <c r="B444" s="17">
        <v>44575</v>
      </c>
      <c r="C444" s="18">
        <v>44579</v>
      </c>
      <c r="D444" s="29" t="s">
        <v>2461</v>
      </c>
      <c r="E444" s="20" t="s">
        <v>172</v>
      </c>
      <c r="F444" s="20" t="s">
        <v>923</v>
      </c>
      <c r="G444" s="34">
        <v>142140000</v>
      </c>
      <c r="H444" s="19">
        <v>44928</v>
      </c>
      <c r="I444" s="42" t="s">
        <v>342</v>
      </c>
      <c r="J444" s="32" t="s">
        <v>1885</v>
      </c>
      <c r="K444" s="21"/>
      <c r="L444" s="35">
        <v>0</v>
      </c>
      <c r="M444" s="24">
        <v>0</v>
      </c>
      <c r="N444" s="23">
        <v>142140000</v>
      </c>
      <c r="O444" s="37">
        <v>0.81661891117478513</v>
      </c>
      <c r="P444" s="25"/>
      <c r="Q444" s="26"/>
      <c r="R444" s="36"/>
    </row>
    <row r="445" spans="1:18" ht="17.25" customHeight="1" x14ac:dyDescent="0.3">
      <c r="A445" s="33">
        <v>434</v>
      </c>
      <c r="B445" s="17">
        <v>44575</v>
      </c>
      <c r="C445" s="18">
        <v>44579</v>
      </c>
      <c r="D445" s="29" t="s">
        <v>2461</v>
      </c>
      <c r="E445" s="20" t="s">
        <v>390</v>
      </c>
      <c r="F445" s="20" t="s">
        <v>924</v>
      </c>
      <c r="G445" s="34">
        <v>53000000</v>
      </c>
      <c r="H445" s="19">
        <v>44882</v>
      </c>
      <c r="I445" s="42" t="s">
        <v>342</v>
      </c>
      <c r="J445" s="32" t="s">
        <v>1886</v>
      </c>
      <c r="K445" s="21"/>
      <c r="L445" s="35">
        <v>0</v>
      </c>
      <c r="M445" s="24">
        <v>0</v>
      </c>
      <c r="N445" s="23">
        <v>53000000</v>
      </c>
      <c r="O445" s="37">
        <v>0.94059405940594054</v>
      </c>
      <c r="P445" s="25"/>
      <c r="Q445" s="26"/>
      <c r="R445" s="36"/>
    </row>
    <row r="446" spans="1:18" ht="17.25" customHeight="1" x14ac:dyDescent="0.3">
      <c r="A446" s="33">
        <v>435</v>
      </c>
      <c r="B446" s="17">
        <v>44575</v>
      </c>
      <c r="C446" s="18">
        <v>44582</v>
      </c>
      <c r="D446" s="29" t="s">
        <v>2461</v>
      </c>
      <c r="E446" s="20" t="s">
        <v>2576</v>
      </c>
      <c r="F446" s="20" t="s">
        <v>468</v>
      </c>
      <c r="G446" s="34">
        <v>88000000</v>
      </c>
      <c r="H446" s="19">
        <v>44885</v>
      </c>
      <c r="I446" s="42" t="s">
        <v>342</v>
      </c>
      <c r="J446" s="32" t="s">
        <v>1887</v>
      </c>
      <c r="K446" s="21"/>
      <c r="L446" s="35">
        <v>0</v>
      </c>
      <c r="M446" s="24">
        <v>0</v>
      </c>
      <c r="N446" s="23">
        <v>88000000</v>
      </c>
      <c r="O446" s="37">
        <v>0.93069306930693074</v>
      </c>
      <c r="P446" s="25"/>
      <c r="Q446" s="26"/>
      <c r="R446" s="36"/>
    </row>
    <row r="447" spans="1:18" ht="17.25" customHeight="1" x14ac:dyDescent="0.3">
      <c r="A447" s="33">
        <v>436</v>
      </c>
      <c r="B447" s="17">
        <v>44575</v>
      </c>
      <c r="C447" s="18">
        <v>44579</v>
      </c>
      <c r="D447" s="29" t="s">
        <v>2461</v>
      </c>
      <c r="E447" s="20" t="s">
        <v>539</v>
      </c>
      <c r="F447" s="20" t="s">
        <v>469</v>
      </c>
      <c r="G447" s="34">
        <v>92000000</v>
      </c>
      <c r="H447" s="19">
        <v>44882</v>
      </c>
      <c r="I447" s="42" t="s">
        <v>342</v>
      </c>
      <c r="J447" s="32" t="s">
        <v>1888</v>
      </c>
      <c r="K447" s="21"/>
      <c r="L447" s="35">
        <v>0</v>
      </c>
      <c r="M447" s="24">
        <v>0</v>
      </c>
      <c r="N447" s="23">
        <v>92000000</v>
      </c>
      <c r="O447" s="37">
        <v>0.94059405940594054</v>
      </c>
      <c r="P447" s="25"/>
      <c r="Q447" s="26"/>
      <c r="R447" s="36"/>
    </row>
    <row r="448" spans="1:18" ht="17.25" customHeight="1" x14ac:dyDescent="0.3">
      <c r="A448" s="33">
        <v>437</v>
      </c>
      <c r="B448" s="17">
        <v>44578</v>
      </c>
      <c r="C448" s="18">
        <v>44580</v>
      </c>
      <c r="D448" s="29" t="s">
        <v>2461</v>
      </c>
      <c r="E448" s="20" t="s">
        <v>496</v>
      </c>
      <c r="F448" s="20" t="s">
        <v>925</v>
      </c>
      <c r="G448" s="34">
        <v>87550000</v>
      </c>
      <c r="H448" s="19">
        <v>44883</v>
      </c>
      <c r="I448" s="42" t="s">
        <v>342</v>
      </c>
      <c r="J448" s="32" t="s">
        <v>1889</v>
      </c>
      <c r="K448" s="21"/>
      <c r="L448" s="35">
        <v>0</v>
      </c>
      <c r="M448" s="24">
        <v>0</v>
      </c>
      <c r="N448" s="23">
        <v>87550000</v>
      </c>
      <c r="O448" s="37">
        <v>0.93729372937293731</v>
      </c>
      <c r="P448" s="25"/>
      <c r="Q448" s="26"/>
      <c r="R448" s="36"/>
    </row>
    <row r="449" spans="1:18" ht="17.25" customHeight="1" x14ac:dyDescent="0.3">
      <c r="A449" s="33">
        <v>438</v>
      </c>
      <c r="B449" s="17">
        <v>44575</v>
      </c>
      <c r="C449" s="18">
        <v>44581</v>
      </c>
      <c r="D449" s="29" t="s">
        <v>2461</v>
      </c>
      <c r="E449" s="20" t="s">
        <v>2331</v>
      </c>
      <c r="F449" s="20" t="s">
        <v>926</v>
      </c>
      <c r="G449" s="34">
        <v>88000000</v>
      </c>
      <c r="H449" s="19">
        <v>44884</v>
      </c>
      <c r="I449" s="42" t="s">
        <v>342</v>
      </c>
      <c r="J449" s="32" t="s">
        <v>1890</v>
      </c>
      <c r="K449" s="21"/>
      <c r="L449" s="35">
        <v>0</v>
      </c>
      <c r="M449" s="24">
        <v>0</v>
      </c>
      <c r="N449" s="23">
        <v>88000000</v>
      </c>
      <c r="O449" s="37">
        <v>0.93399339933993397</v>
      </c>
      <c r="P449" s="25"/>
      <c r="Q449" s="26"/>
      <c r="R449" s="36"/>
    </row>
    <row r="450" spans="1:18" ht="17.25" customHeight="1" x14ac:dyDescent="0.3">
      <c r="A450" s="33">
        <v>439</v>
      </c>
      <c r="B450" s="17">
        <v>44575</v>
      </c>
      <c r="C450" s="18">
        <v>44579</v>
      </c>
      <c r="D450" s="29" t="s">
        <v>2462</v>
      </c>
      <c r="E450" s="20" t="s">
        <v>345</v>
      </c>
      <c r="F450" s="20" t="s">
        <v>927</v>
      </c>
      <c r="G450" s="34">
        <v>19632000</v>
      </c>
      <c r="H450" s="19">
        <v>44759</v>
      </c>
      <c r="I450" s="42" t="s">
        <v>342</v>
      </c>
      <c r="J450" s="32" t="s">
        <v>1891</v>
      </c>
      <c r="K450" s="21"/>
      <c r="L450" s="35">
        <v>0</v>
      </c>
      <c r="M450" s="24">
        <v>0</v>
      </c>
      <c r="N450" s="23">
        <v>19632000</v>
      </c>
      <c r="O450" s="37">
        <v>1</v>
      </c>
      <c r="P450" s="25"/>
      <c r="Q450" s="26"/>
      <c r="R450" s="36"/>
    </row>
    <row r="451" spans="1:18" ht="17.25" customHeight="1" x14ac:dyDescent="0.3">
      <c r="A451" s="33">
        <v>440</v>
      </c>
      <c r="B451" s="17">
        <v>44575</v>
      </c>
      <c r="C451" s="18">
        <v>44579</v>
      </c>
      <c r="D451" s="29" t="s">
        <v>2461</v>
      </c>
      <c r="E451" s="20" t="s">
        <v>2332</v>
      </c>
      <c r="F451" s="20" t="s">
        <v>928</v>
      </c>
      <c r="G451" s="34">
        <v>71070000</v>
      </c>
      <c r="H451" s="19">
        <v>44928</v>
      </c>
      <c r="I451" s="42" t="s">
        <v>342</v>
      </c>
      <c r="J451" s="32" t="s">
        <v>1892</v>
      </c>
      <c r="K451" s="21"/>
      <c r="L451" s="35">
        <v>0</v>
      </c>
      <c r="M451" s="24">
        <v>0</v>
      </c>
      <c r="N451" s="23">
        <v>71070000</v>
      </c>
      <c r="O451" s="37">
        <v>0.81661891117478513</v>
      </c>
      <c r="P451" s="25"/>
      <c r="Q451" s="26"/>
      <c r="R451" s="36"/>
    </row>
    <row r="452" spans="1:18" ht="17.25" customHeight="1" x14ac:dyDescent="0.3">
      <c r="A452" s="33">
        <v>441</v>
      </c>
      <c r="B452" s="17">
        <v>44575</v>
      </c>
      <c r="C452" s="18">
        <v>44578</v>
      </c>
      <c r="D452" s="29" t="s">
        <v>2461</v>
      </c>
      <c r="E452" s="20" t="s">
        <v>1296</v>
      </c>
      <c r="F452" s="20" t="s">
        <v>929</v>
      </c>
      <c r="G452" s="34">
        <v>73600000</v>
      </c>
      <c r="H452" s="19">
        <v>44927</v>
      </c>
      <c r="I452" s="42" t="s">
        <v>342</v>
      </c>
      <c r="J452" s="32" t="s">
        <v>1893</v>
      </c>
      <c r="K452" s="21"/>
      <c r="L452" s="35">
        <v>0</v>
      </c>
      <c r="M452" s="24">
        <v>0</v>
      </c>
      <c r="N452" s="23">
        <v>73600000</v>
      </c>
      <c r="O452" s="37">
        <v>0.81948424068767911</v>
      </c>
      <c r="P452" s="25"/>
      <c r="Q452" s="26"/>
      <c r="R452" s="36"/>
    </row>
    <row r="453" spans="1:18" ht="17.25" customHeight="1" x14ac:dyDescent="0.3">
      <c r="A453" s="33">
        <v>442</v>
      </c>
      <c r="B453" s="17">
        <v>44575</v>
      </c>
      <c r="C453" s="18">
        <v>44579</v>
      </c>
      <c r="D453" s="29" t="s">
        <v>2461</v>
      </c>
      <c r="E453" s="20" t="s">
        <v>208</v>
      </c>
      <c r="F453" s="20" t="s">
        <v>930</v>
      </c>
      <c r="G453" s="34">
        <v>44700000</v>
      </c>
      <c r="H453" s="19">
        <v>44759</v>
      </c>
      <c r="I453" s="42" t="s">
        <v>342</v>
      </c>
      <c r="J453" s="32" t="s">
        <v>1894</v>
      </c>
      <c r="K453" s="21"/>
      <c r="L453" s="35">
        <v>0</v>
      </c>
      <c r="M453" s="24">
        <v>0</v>
      </c>
      <c r="N453" s="23">
        <v>44700000</v>
      </c>
      <c r="O453" s="37">
        <v>1</v>
      </c>
      <c r="P453" s="25"/>
      <c r="Q453" s="26"/>
      <c r="R453" s="36"/>
    </row>
    <row r="454" spans="1:18" ht="17.25" customHeight="1" x14ac:dyDescent="0.3">
      <c r="A454" s="33">
        <v>443</v>
      </c>
      <c r="B454" s="17">
        <v>44575</v>
      </c>
      <c r="C454" s="18">
        <v>44578</v>
      </c>
      <c r="D454" s="29" t="s">
        <v>2462</v>
      </c>
      <c r="E454" s="20" t="s">
        <v>1297</v>
      </c>
      <c r="F454" s="20" t="s">
        <v>931</v>
      </c>
      <c r="G454" s="34">
        <v>40250000</v>
      </c>
      <c r="H454" s="19">
        <v>44927</v>
      </c>
      <c r="I454" s="42" t="s">
        <v>342</v>
      </c>
      <c r="J454" s="32" t="s">
        <v>1895</v>
      </c>
      <c r="K454" s="21"/>
      <c r="L454" s="35">
        <v>0</v>
      </c>
      <c r="M454" s="24">
        <v>0</v>
      </c>
      <c r="N454" s="23">
        <v>40250000</v>
      </c>
      <c r="O454" s="37">
        <v>0.81948424068767911</v>
      </c>
      <c r="P454" s="25"/>
      <c r="Q454" s="26"/>
      <c r="R454" s="36"/>
    </row>
    <row r="455" spans="1:18" ht="17.25" customHeight="1" x14ac:dyDescent="0.3">
      <c r="A455" s="33">
        <v>444</v>
      </c>
      <c r="B455" s="17">
        <v>44578</v>
      </c>
      <c r="C455" s="18">
        <v>44582</v>
      </c>
      <c r="D455" s="29" t="s">
        <v>2461</v>
      </c>
      <c r="E455" s="20" t="s">
        <v>1298</v>
      </c>
      <c r="F455" s="20" t="s">
        <v>932</v>
      </c>
      <c r="G455" s="34">
        <v>80300000</v>
      </c>
      <c r="H455" s="19">
        <v>44915</v>
      </c>
      <c r="I455" s="42" t="s">
        <v>342</v>
      </c>
      <c r="J455" s="32" t="s">
        <v>1896</v>
      </c>
      <c r="K455" s="21"/>
      <c r="L455" s="35">
        <v>0</v>
      </c>
      <c r="M455" s="24">
        <v>0</v>
      </c>
      <c r="N455" s="23">
        <v>80300000</v>
      </c>
      <c r="O455" s="37">
        <v>0.84684684684684686</v>
      </c>
      <c r="P455" s="25"/>
      <c r="Q455" s="26"/>
      <c r="R455" s="36"/>
    </row>
    <row r="456" spans="1:18" ht="17.25" customHeight="1" x14ac:dyDescent="0.3">
      <c r="A456" s="33">
        <v>445</v>
      </c>
      <c r="B456" s="17">
        <v>44575</v>
      </c>
      <c r="C456" s="18">
        <v>44582</v>
      </c>
      <c r="D456" s="29" t="s">
        <v>2461</v>
      </c>
      <c r="E456" s="20" t="s">
        <v>89</v>
      </c>
      <c r="F456" s="20" t="s">
        <v>933</v>
      </c>
      <c r="G456" s="34">
        <v>43800000</v>
      </c>
      <c r="H456" s="19">
        <v>44762</v>
      </c>
      <c r="I456" s="42" t="s">
        <v>342</v>
      </c>
      <c r="J456" s="32" t="s">
        <v>1897</v>
      </c>
      <c r="K456" s="21"/>
      <c r="L456" s="35">
        <v>0</v>
      </c>
      <c r="M456" s="24">
        <v>0</v>
      </c>
      <c r="N456" s="23">
        <v>43800000</v>
      </c>
      <c r="O456" s="37">
        <v>1</v>
      </c>
      <c r="P456" s="25"/>
      <c r="Q456" s="26"/>
      <c r="R456" s="36"/>
    </row>
    <row r="457" spans="1:18" ht="17.25" customHeight="1" x14ac:dyDescent="0.3">
      <c r="A457" s="33">
        <v>446</v>
      </c>
      <c r="B457" s="17">
        <v>44575</v>
      </c>
      <c r="C457" s="18">
        <v>44585</v>
      </c>
      <c r="D457" s="29" t="s">
        <v>2461</v>
      </c>
      <c r="E457" s="20" t="s">
        <v>479</v>
      </c>
      <c r="F457" s="20" t="s">
        <v>934</v>
      </c>
      <c r="G457" s="34">
        <v>163800000</v>
      </c>
      <c r="H457" s="19">
        <v>45222</v>
      </c>
      <c r="I457" s="42" t="s">
        <v>2456</v>
      </c>
      <c r="J457" s="32" t="s">
        <v>1898</v>
      </c>
      <c r="K457" s="21">
        <v>1</v>
      </c>
      <c r="L457" s="35">
        <v>7880333</v>
      </c>
      <c r="M457" s="24">
        <v>0</v>
      </c>
      <c r="N457" s="23">
        <v>171680333</v>
      </c>
      <c r="O457" s="37">
        <v>0.43799058084772369</v>
      </c>
      <c r="P457" s="25"/>
      <c r="Q457" s="26"/>
      <c r="R457" s="36"/>
    </row>
    <row r="458" spans="1:18" ht="17.25" customHeight="1" x14ac:dyDescent="0.3">
      <c r="A458" s="33">
        <v>447</v>
      </c>
      <c r="B458" s="17">
        <v>44575</v>
      </c>
      <c r="C458" s="18">
        <v>44585</v>
      </c>
      <c r="D458" s="29" t="s">
        <v>2461</v>
      </c>
      <c r="E458" s="20" t="s">
        <v>1299</v>
      </c>
      <c r="F458" s="20" t="s">
        <v>935</v>
      </c>
      <c r="G458" s="34">
        <v>133200000</v>
      </c>
      <c r="H458" s="19">
        <v>45130</v>
      </c>
      <c r="I458" s="42" t="s">
        <v>2456</v>
      </c>
      <c r="J458" s="32" t="s">
        <v>1899</v>
      </c>
      <c r="K458" s="21"/>
      <c r="L458" s="35">
        <v>0</v>
      </c>
      <c r="M458" s="24">
        <v>0</v>
      </c>
      <c r="N458" s="23">
        <v>133200000</v>
      </c>
      <c r="O458" s="37">
        <v>0.51192660550458713</v>
      </c>
      <c r="P458" s="25"/>
      <c r="Q458" s="26"/>
      <c r="R458" s="36"/>
    </row>
    <row r="459" spans="1:18" ht="17.25" customHeight="1" x14ac:dyDescent="0.3">
      <c r="A459" s="33">
        <v>448</v>
      </c>
      <c r="B459" s="17">
        <v>44575</v>
      </c>
      <c r="C459" s="18">
        <v>44581</v>
      </c>
      <c r="D459" s="29" t="s">
        <v>2461</v>
      </c>
      <c r="E459" s="20" t="s">
        <v>536</v>
      </c>
      <c r="F459" s="20" t="s">
        <v>936</v>
      </c>
      <c r="G459" s="34">
        <v>43800000</v>
      </c>
      <c r="H459" s="19">
        <v>44853</v>
      </c>
      <c r="I459" s="42" t="s">
        <v>342</v>
      </c>
      <c r="J459" s="32" t="s">
        <v>1900</v>
      </c>
      <c r="K459" s="21">
        <v>1</v>
      </c>
      <c r="L459" s="35">
        <v>21900000</v>
      </c>
      <c r="M459" s="24">
        <v>0</v>
      </c>
      <c r="N459" s="23">
        <v>65700000</v>
      </c>
      <c r="O459" s="37">
        <v>1</v>
      </c>
      <c r="P459" s="25"/>
      <c r="Q459" s="26"/>
      <c r="R459" s="36"/>
    </row>
    <row r="460" spans="1:18" ht="17.25" customHeight="1" x14ac:dyDescent="0.3">
      <c r="A460" s="33">
        <v>449</v>
      </c>
      <c r="B460" s="17">
        <v>44575</v>
      </c>
      <c r="C460" s="18">
        <v>44578</v>
      </c>
      <c r="D460" s="29" t="s">
        <v>2461</v>
      </c>
      <c r="E460" s="20" t="s">
        <v>537</v>
      </c>
      <c r="F460" s="20" t="s">
        <v>937</v>
      </c>
      <c r="G460" s="34">
        <v>71070000</v>
      </c>
      <c r="H460" s="19">
        <v>44927</v>
      </c>
      <c r="I460" s="42" t="s">
        <v>342</v>
      </c>
      <c r="J460" s="32" t="s">
        <v>1901</v>
      </c>
      <c r="K460" s="21"/>
      <c r="L460" s="35">
        <v>0</v>
      </c>
      <c r="M460" s="24">
        <v>0</v>
      </c>
      <c r="N460" s="23">
        <v>71070000</v>
      </c>
      <c r="O460" s="37">
        <v>0.81948424068767911</v>
      </c>
      <c r="P460" s="25"/>
      <c r="Q460" s="26"/>
      <c r="R460" s="36"/>
    </row>
    <row r="461" spans="1:18" ht="17.25" customHeight="1" x14ac:dyDescent="0.3">
      <c r="A461" s="33">
        <v>450</v>
      </c>
      <c r="B461" s="17">
        <v>44575</v>
      </c>
      <c r="C461" s="18">
        <v>44580</v>
      </c>
      <c r="D461" s="29" t="s">
        <v>2461</v>
      </c>
      <c r="E461" s="20" t="s">
        <v>65</v>
      </c>
      <c r="F461" s="20" t="s">
        <v>938</v>
      </c>
      <c r="G461" s="34">
        <v>32100000</v>
      </c>
      <c r="H461" s="19">
        <v>44760</v>
      </c>
      <c r="I461" s="42" t="s">
        <v>342</v>
      </c>
      <c r="J461" s="32" t="s">
        <v>1902</v>
      </c>
      <c r="K461" s="21"/>
      <c r="L461" s="35">
        <v>0</v>
      </c>
      <c r="M461" s="24">
        <v>0</v>
      </c>
      <c r="N461" s="23">
        <v>32100000</v>
      </c>
      <c r="O461" s="37">
        <v>1</v>
      </c>
      <c r="P461" s="25"/>
      <c r="Q461" s="26"/>
      <c r="R461" s="36"/>
    </row>
    <row r="462" spans="1:18" ht="17.25" customHeight="1" x14ac:dyDescent="0.3">
      <c r="A462" s="33">
        <v>451</v>
      </c>
      <c r="B462" s="17">
        <v>44575</v>
      </c>
      <c r="C462" s="18">
        <v>44580</v>
      </c>
      <c r="D462" s="29" t="s">
        <v>2461</v>
      </c>
      <c r="E462" s="20" t="s">
        <v>1300</v>
      </c>
      <c r="F462" s="20" t="s">
        <v>939</v>
      </c>
      <c r="G462" s="34">
        <v>58300000</v>
      </c>
      <c r="H462" s="19">
        <v>44913</v>
      </c>
      <c r="I462" s="42" t="s">
        <v>342</v>
      </c>
      <c r="J462" s="32" t="s">
        <v>1903</v>
      </c>
      <c r="K462" s="21"/>
      <c r="L462" s="35">
        <v>0</v>
      </c>
      <c r="M462" s="24">
        <v>0</v>
      </c>
      <c r="N462" s="23">
        <v>58300000</v>
      </c>
      <c r="O462" s="37">
        <v>0.85285285285285284</v>
      </c>
      <c r="P462" s="25"/>
      <c r="Q462" s="26"/>
      <c r="R462" s="36"/>
    </row>
    <row r="463" spans="1:18" ht="17.25" customHeight="1" x14ac:dyDescent="0.3">
      <c r="A463" s="33">
        <v>452</v>
      </c>
      <c r="B463" s="17">
        <v>44575</v>
      </c>
      <c r="C463" s="18">
        <v>44580</v>
      </c>
      <c r="D463" s="29" t="s">
        <v>2461</v>
      </c>
      <c r="E463" s="20" t="s">
        <v>460</v>
      </c>
      <c r="F463" s="20" t="s">
        <v>940</v>
      </c>
      <c r="G463" s="34">
        <v>80300000</v>
      </c>
      <c r="H463" s="19">
        <v>44913</v>
      </c>
      <c r="I463" s="42" t="s">
        <v>342</v>
      </c>
      <c r="J463" s="32" t="s">
        <v>1904</v>
      </c>
      <c r="K463" s="21"/>
      <c r="L463" s="35">
        <v>0</v>
      </c>
      <c r="M463" s="24">
        <v>0</v>
      </c>
      <c r="N463" s="23">
        <v>80300000</v>
      </c>
      <c r="O463" s="37">
        <v>0.85285285285285284</v>
      </c>
      <c r="P463" s="25"/>
      <c r="Q463" s="26"/>
      <c r="R463" s="36"/>
    </row>
    <row r="464" spans="1:18" ht="17.25" customHeight="1" x14ac:dyDescent="0.3">
      <c r="A464" s="33">
        <v>453</v>
      </c>
      <c r="B464" s="17">
        <v>44575</v>
      </c>
      <c r="C464" s="18">
        <v>44580</v>
      </c>
      <c r="D464" s="29" t="s">
        <v>2461</v>
      </c>
      <c r="E464" s="20" t="s">
        <v>258</v>
      </c>
      <c r="F464" s="20" t="s">
        <v>941</v>
      </c>
      <c r="G464" s="34">
        <v>96603700</v>
      </c>
      <c r="H464" s="19">
        <v>44922</v>
      </c>
      <c r="I464" s="42" t="s">
        <v>342</v>
      </c>
      <c r="J464" s="32" t="s">
        <v>1905</v>
      </c>
      <c r="K464" s="21"/>
      <c r="L464" s="35">
        <v>0</v>
      </c>
      <c r="M464" s="24">
        <v>0</v>
      </c>
      <c r="N464" s="23">
        <v>96603700</v>
      </c>
      <c r="O464" s="37">
        <v>0.83040935672514615</v>
      </c>
      <c r="P464" s="25"/>
      <c r="Q464" s="26"/>
      <c r="R464" s="36"/>
    </row>
    <row r="465" spans="1:18" ht="17.25" customHeight="1" x14ac:dyDescent="0.3">
      <c r="A465" s="33">
        <v>454</v>
      </c>
      <c r="B465" s="17">
        <v>44575</v>
      </c>
      <c r="C465" s="18">
        <v>44578</v>
      </c>
      <c r="D465" s="29" t="s">
        <v>2461</v>
      </c>
      <c r="E465" s="20" t="s">
        <v>392</v>
      </c>
      <c r="F465" s="20" t="s">
        <v>467</v>
      </c>
      <c r="G465" s="34">
        <v>65739750</v>
      </c>
      <c r="H465" s="19">
        <v>44927</v>
      </c>
      <c r="I465" s="42" t="s">
        <v>342</v>
      </c>
      <c r="J465" s="32" t="s">
        <v>1906</v>
      </c>
      <c r="K465" s="21"/>
      <c r="L465" s="35">
        <v>0</v>
      </c>
      <c r="M465" s="24">
        <v>0</v>
      </c>
      <c r="N465" s="23">
        <v>65739750</v>
      </c>
      <c r="O465" s="37">
        <v>0.81948424068767911</v>
      </c>
      <c r="P465" s="25"/>
      <c r="Q465" s="26"/>
      <c r="R465" s="36"/>
    </row>
    <row r="466" spans="1:18" ht="17.25" customHeight="1" x14ac:dyDescent="0.3">
      <c r="A466" s="33">
        <v>455</v>
      </c>
      <c r="B466" s="17">
        <v>44578</v>
      </c>
      <c r="C466" s="18">
        <v>44579</v>
      </c>
      <c r="D466" s="29" t="s">
        <v>2461</v>
      </c>
      <c r="E466" s="20" t="s">
        <v>34</v>
      </c>
      <c r="F466" s="20" t="s">
        <v>942</v>
      </c>
      <c r="G466" s="34">
        <v>69525000</v>
      </c>
      <c r="H466" s="19">
        <v>44851</v>
      </c>
      <c r="I466" s="42" t="s">
        <v>342</v>
      </c>
      <c r="J466" s="32" t="s">
        <v>1907</v>
      </c>
      <c r="K466" s="21"/>
      <c r="L466" s="35">
        <v>0</v>
      </c>
      <c r="M466" s="24">
        <v>0</v>
      </c>
      <c r="N466" s="23">
        <v>69525000</v>
      </c>
      <c r="O466" s="37">
        <v>1</v>
      </c>
      <c r="P466" s="25"/>
      <c r="Q466" s="26"/>
      <c r="R466" s="36"/>
    </row>
    <row r="467" spans="1:18" ht="17.25" customHeight="1" x14ac:dyDescent="0.3">
      <c r="A467" s="33">
        <v>456</v>
      </c>
      <c r="B467" s="17">
        <v>44578</v>
      </c>
      <c r="C467" s="18">
        <v>44579</v>
      </c>
      <c r="D467" s="29" t="s">
        <v>2461</v>
      </c>
      <c r="E467" s="20" t="s">
        <v>407</v>
      </c>
      <c r="F467" s="20" t="s">
        <v>943</v>
      </c>
      <c r="G467" s="34">
        <v>47700000</v>
      </c>
      <c r="H467" s="19">
        <v>44851</v>
      </c>
      <c r="I467" s="42" t="s">
        <v>342</v>
      </c>
      <c r="J467" s="32" t="s">
        <v>1908</v>
      </c>
      <c r="K467" s="21"/>
      <c r="L467" s="35">
        <v>0</v>
      </c>
      <c r="M467" s="24">
        <v>0</v>
      </c>
      <c r="N467" s="23">
        <v>47700000</v>
      </c>
      <c r="O467" s="37">
        <v>1</v>
      </c>
      <c r="P467" s="25"/>
      <c r="Q467" s="26"/>
      <c r="R467" s="36"/>
    </row>
    <row r="468" spans="1:18" ht="17.25" customHeight="1" x14ac:dyDescent="0.3">
      <c r="A468" s="33">
        <v>457</v>
      </c>
      <c r="B468" s="17">
        <v>44578</v>
      </c>
      <c r="C468" s="18">
        <v>44579</v>
      </c>
      <c r="D468" s="29" t="s">
        <v>2461</v>
      </c>
      <c r="E468" s="20" t="s">
        <v>193</v>
      </c>
      <c r="F468" s="20" t="s">
        <v>944</v>
      </c>
      <c r="G468" s="34">
        <v>69525000</v>
      </c>
      <c r="H468" s="19">
        <v>44851</v>
      </c>
      <c r="I468" s="42" t="s">
        <v>342</v>
      </c>
      <c r="J468" s="32" t="s">
        <v>1909</v>
      </c>
      <c r="K468" s="21"/>
      <c r="L468" s="35">
        <v>0</v>
      </c>
      <c r="M468" s="24">
        <v>0</v>
      </c>
      <c r="N468" s="23">
        <v>69525000</v>
      </c>
      <c r="O468" s="37">
        <v>1</v>
      </c>
      <c r="P468" s="25"/>
      <c r="Q468" s="26"/>
      <c r="R468" s="36"/>
    </row>
    <row r="469" spans="1:18" ht="17.25" customHeight="1" x14ac:dyDescent="0.3">
      <c r="A469" s="33">
        <v>458</v>
      </c>
      <c r="B469" s="17">
        <v>44578</v>
      </c>
      <c r="C469" s="18">
        <v>44579</v>
      </c>
      <c r="D469" s="29" t="s">
        <v>2461</v>
      </c>
      <c r="E469" s="20" t="s">
        <v>28</v>
      </c>
      <c r="F469" s="20" t="s">
        <v>945</v>
      </c>
      <c r="G469" s="34">
        <v>55620000</v>
      </c>
      <c r="H469" s="19">
        <v>44851</v>
      </c>
      <c r="I469" s="42" t="s">
        <v>342</v>
      </c>
      <c r="J469" s="32" t="s">
        <v>1910</v>
      </c>
      <c r="K469" s="21"/>
      <c r="L469" s="35">
        <v>0</v>
      </c>
      <c r="M469" s="24">
        <v>0</v>
      </c>
      <c r="N469" s="23">
        <v>55620000</v>
      </c>
      <c r="O469" s="37">
        <v>1</v>
      </c>
      <c r="P469" s="25"/>
      <c r="Q469" s="26"/>
      <c r="R469" s="36"/>
    </row>
    <row r="470" spans="1:18" ht="17.25" customHeight="1" x14ac:dyDescent="0.3">
      <c r="A470" s="33">
        <v>459</v>
      </c>
      <c r="B470" s="17">
        <v>44578</v>
      </c>
      <c r="C470" s="18">
        <v>44579</v>
      </c>
      <c r="D470" s="29" t="s">
        <v>2462</v>
      </c>
      <c r="E470" s="20" t="s">
        <v>88</v>
      </c>
      <c r="F470" s="20" t="s">
        <v>946</v>
      </c>
      <c r="G470" s="34">
        <v>32445000</v>
      </c>
      <c r="H470" s="19">
        <v>44851</v>
      </c>
      <c r="I470" s="42" t="s">
        <v>342</v>
      </c>
      <c r="J470" s="32" t="s">
        <v>1911</v>
      </c>
      <c r="K470" s="21"/>
      <c r="L470" s="35">
        <v>0</v>
      </c>
      <c r="M470" s="24">
        <v>0</v>
      </c>
      <c r="N470" s="23">
        <v>32445000</v>
      </c>
      <c r="O470" s="37">
        <v>1</v>
      </c>
      <c r="P470" s="25"/>
      <c r="Q470" s="26"/>
      <c r="R470" s="36"/>
    </row>
    <row r="471" spans="1:18" ht="17.25" customHeight="1" x14ac:dyDescent="0.3">
      <c r="A471" s="33">
        <v>460</v>
      </c>
      <c r="B471" s="17">
        <v>44578</v>
      </c>
      <c r="C471" s="18">
        <v>44579</v>
      </c>
      <c r="D471" s="29" t="s">
        <v>2461</v>
      </c>
      <c r="E471" s="20" t="s">
        <v>508</v>
      </c>
      <c r="F471" s="20" t="s">
        <v>947</v>
      </c>
      <c r="G471" s="34">
        <v>41715000</v>
      </c>
      <c r="H471" s="19">
        <v>44851</v>
      </c>
      <c r="I471" s="42" t="s">
        <v>342</v>
      </c>
      <c r="J471" s="32" t="s">
        <v>1912</v>
      </c>
      <c r="K471" s="21"/>
      <c r="L471" s="35">
        <v>0</v>
      </c>
      <c r="M471" s="24">
        <v>0</v>
      </c>
      <c r="N471" s="23">
        <v>41715000</v>
      </c>
      <c r="O471" s="37">
        <v>1</v>
      </c>
      <c r="P471" s="25"/>
      <c r="Q471" s="26"/>
      <c r="R471" s="36"/>
    </row>
    <row r="472" spans="1:18" ht="17.25" customHeight="1" x14ac:dyDescent="0.3">
      <c r="A472" s="33">
        <v>461</v>
      </c>
      <c r="B472" s="17">
        <v>44578</v>
      </c>
      <c r="C472" s="18">
        <v>44579</v>
      </c>
      <c r="D472" s="29" t="s">
        <v>2462</v>
      </c>
      <c r="E472" s="20" t="s">
        <v>87</v>
      </c>
      <c r="F472" s="20" t="s">
        <v>948</v>
      </c>
      <c r="G472" s="34">
        <v>24903000</v>
      </c>
      <c r="H472" s="19">
        <v>44851</v>
      </c>
      <c r="I472" s="42" t="s">
        <v>342</v>
      </c>
      <c r="J472" s="32" t="s">
        <v>1913</v>
      </c>
      <c r="K472" s="21"/>
      <c r="L472" s="35">
        <v>0</v>
      </c>
      <c r="M472" s="24">
        <v>0</v>
      </c>
      <c r="N472" s="23">
        <v>24903000</v>
      </c>
      <c r="O472" s="37">
        <v>1</v>
      </c>
      <c r="P472" s="25"/>
      <c r="Q472" s="26"/>
      <c r="R472" s="36"/>
    </row>
    <row r="473" spans="1:18" ht="17.25" customHeight="1" x14ac:dyDescent="0.3">
      <c r="A473" s="33">
        <v>462</v>
      </c>
      <c r="B473" s="17">
        <v>44578</v>
      </c>
      <c r="C473" s="18">
        <v>44579</v>
      </c>
      <c r="D473" s="29" t="s">
        <v>2462</v>
      </c>
      <c r="E473" s="20" t="s">
        <v>78</v>
      </c>
      <c r="F473" s="20" t="s">
        <v>949</v>
      </c>
      <c r="G473" s="34">
        <v>24903000</v>
      </c>
      <c r="H473" s="19">
        <v>44851</v>
      </c>
      <c r="I473" s="42" t="s">
        <v>342</v>
      </c>
      <c r="J473" s="32" t="s">
        <v>1914</v>
      </c>
      <c r="K473" s="21"/>
      <c r="L473" s="35">
        <v>0</v>
      </c>
      <c r="M473" s="24">
        <v>0</v>
      </c>
      <c r="N473" s="23">
        <v>24903000</v>
      </c>
      <c r="O473" s="37">
        <v>1</v>
      </c>
      <c r="P473" s="25"/>
      <c r="Q473" s="26"/>
      <c r="R473" s="36"/>
    </row>
    <row r="474" spans="1:18" ht="17.25" customHeight="1" x14ac:dyDescent="0.3">
      <c r="A474" s="33">
        <v>463</v>
      </c>
      <c r="B474" s="17">
        <v>44575</v>
      </c>
      <c r="C474" s="18">
        <v>44579</v>
      </c>
      <c r="D474" s="29" t="s">
        <v>2461</v>
      </c>
      <c r="E474" s="20" t="s">
        <v>521</v>
      </c>
      <c r="F474" s="20" t="s">
        <v>950</v>
      </c>
      <c r="G474" s="34">
        <v>110990000</v>
      </c>
      <c r="H474" s="19">
        <v>44798</v>
      </c>
      <c r="I474" s="42" t="s">
        <v>342</v>
      </c>
      <c r="J474" s="32" t="s">
        <v>1915</v>
      </c>
      <c r="K474" s="21"/>
      <c r="L474" s="35">
        <v>0</v>
      </c>
      <c r="M474" s="24">
        <v>37669334</v>
      </c>
      <c r="N474" s="23">
        <v>73320666</v>
      </c>
      <c r="O474" s="37">
        <v>1</v>
      </c>
      <c r="P474" s="25"/>
      <c r="Q474" s="26"/>
      <c r="R474" s="36"/>
    </row>
    <row r="475" spans="1:18" ht="17.25" customHeight="1" x14ac:dyDescent="0.3">
      <c r="A475" s="33">
        <v>464</v>
      </c>
      <c r="B475" s="17">
        <v>44575</v>
      </c>
      <c r="C475" s="18">
        <v>44579</v>
      </c>
      <c r="D475" s="29" t="s">
        <v>2462</v>
      </c>
      <c r="E475" s="20" t="s">
        <v>377</v>
      </c>
      <c r="F475" s="20" t="s">
        <v>951</v>
      </c>
      <c r="G475" s="34">
        <v>50600000</v>
      </c>
      <c r="H475" s="19">
        <v>44928</v>
      </c>
      <c r="I475" s="42" t="s">
        <v>342</v>
      </c>
      <c r="J475" s="32" t="s">
        <v>1916</v>
      </c>
      <c r="K475" s="21"/>
      <c r="L475" s="35">
        <v>0</v>
      </c>
      <c r="M475" s="24">
        <v>0</v>
      </c>
      <c r="N475" s="23">
        <v>50600000</v>
      </c>
      <c r="O475" s="37">
        <v>0.81661891117478513</v>
      </c>
      <c r="P475" s="25"/>
      <c r="Q475" s="26"/>
      <c r="R475" s="36"/>
    </row>
    <row r="476" spans="1:18" ht="17.25" customHeight="1" x14ac:dyDescent="0.3">
      <c r="A476" s="33">
        <v>465</v>
      </c>
      <c r="B476" s="17">
        <v>44575</v>
      </c>
      <c r="C476" s="18">
        <v>44580</v>
      </c>
      <c r="D476" s="29" t="s">
        <v>2461</v>
      </c>
      <c r="E476" s="20" t="s">
        <v>264</v>
      </c>
      <c r="F476" s="20" t="s">
        <v>98</v>
      </c>
      <c r="G476" s="34">
        <v>65739750</v>
      </c>
      <c r="H476" s="19">
        <v>44929</v>
      </c>
      <c r="I476" s="42" t="s">
        <v>342</v>
      </c>
      <c r="J476" s="32" t="s">
        <v>1917</v>
      </c>
      <c r="K476" s="21"/>
      <c r="L476" s="35">
        <v>0</v>
      </c>
      <c r="M476" s="24">
        <v>0</v>
      </c>
      <c r="N476" s="23">
        <v>65739750</v>
      </c>
      <c r="O476" s="37">
        <v>0.81375358166189116</v>
      </c>
      <c r="P476" s="25"/>
      <c r="Q476" s="26"/>
      <c r="R476" s="36"/>
    </row>
    <row r="477" spans="1:18" ht="17.25" customHeight="1" x14ac:dyDescent="0.3">
      <c r="A477" s="33">
        <v>466</v>
      </c>
      <c r="B477" s="17">
        <v>44575</v>
      </c>
      <c r="C477" s="18">
        <v>44579</v>
      </c>
      <c r="D477" s="29" t="s">
        <v>2462</v>
      </c>
      <c r="E477" s="20" t="s">
        <v>1301</v>
      </c>
      <c r="F477" s="20" t="s">
        <v>742</v>
      </c>
      <c r="G477" s="34">
        <v>21000000</v>
      </c>
      <c r="H477" s="19">
        <v>44759</v>
      </c>
      <c r="I477" s="42" t="s">
        <v>342</v>
      </c>
      <c r="J477" s="32" t="s">
        <v>1918</v>
      </c>
      <c r="K477" s="21"/>
      <c r="L477" s="35">
        <v>0</v>
      </c>
      <c r="M477" s="24">
        <v>0</v>
      </c>
      <c r="N477" s="23">
        <v>21000000</v>
      </c>
      <c r="O477" s="37">
        <v>1</v>
      </c>
      <c r="P477" s="25"/>
      <c r="Q477" s="26"/>
      <c r="R477" s="36"/>
    </row>
    <row r="478" spans="1:18" ht="17.25" customHeight="1" x14ac:dyDescent="0.3">
      <c r="A478" s="33">
        <v>467</v>
      </c>
      <c r="B478" s="17">
        <v>44575</v>
      </c>
      <c r="C478" s="18">
        <v>44578</v>
      </c>
      <c r="D478" s="29" t="s">
        <v>2462</v>
      </c>
      <c r="E478" s="20" t="s">
        <v>2481</v>
      </c>
      <c r="F478" s="20" t="s">
        <v>742</v>
      </c>
      <c r="G478" s="34">
        <v>21000000</v>
      </c>
      <c r="H478" s="19">
        <v>44758</v>
      </c>
      <c r="I478" s="42" t="s">
        <v>342</v>
      </c>
      <c r="J478" s="32" t="s">
        <v>1919</v>
      </c>
      <c r="K478" s="21"/>
      <c r="L478" s="35">
        <v>0</v>
      </c>
      <c r="M478" s="24">
        <v>0</v>
      </c>
      <c r="N478" s="23">
        <v>21000000</v>
      </c>
      <c r="O478" s="37">
        <v>1</v>
      </c>
      <c r="P478" s="25"/>
      <c r="Q478" s="26"/>
      <c r="R478" s="36"/>
    </row>
    <row r="479" spans="1:18" ht="17.25" customHeight="1" x14ac:dyDescent="0.3">
      <c r="A479" s="33">
        <v>468</v>
      </c>
      <c r="B479" s="17">
        <v>44575</v>
      </c>
      <c r="C479" s="18">
        <v>44579</v>
      </c>
      <c r="D479" s="29" t="s">
        <v>2462</v>
      </c>
      <c r="E479" s="20" t="s">
        <v>195</v>
      </c>
      <c r="F479" s="20" t="s">
        <v>777</v>
      </c>
      <c r="G479" s="34">
        <v>21000000</v>
      </c>
      <c r="H479" s="19">
        <v>44759</v>
      </c>
      <c r="I479" s="42" t="s">
        <v>342</v>
      </c>
      <c r="J479" s="32" t="s">
        <v>1920</v>
      </c>
      <c r="K479" s="21"/>
      <c r="L479" s="35">
        <v>0</v>
      </c>
      <c r="M479" s="24">
        <v>0</v>
      </c>
      <c r="N479" s="23">
        <v>21000000</v>
      </c>
      <c r="O479" s="37">
        <v>1</v>
      </c>
      <c r="P479" s="25"/>
      <c r="Q479" s="26"/>
      <c r="R479" s="36"/>
    </row>
    <row r="480" spans="1:18" ht="17.25" customHeight="1" x14ac:dyDescent="0.3">
      <c r="A480" s="33">
        <v>469</v>
      </c>
      <c r="B480" s="17">
        <v>44581</v>
      </c>
      <c r="C480" s="18">
        <v>44585</v>
      </c>
      <c r="D480" s="29" t="s">
        <v>2461</v>
      </c>
      <c r="E480" s="20" t="s">
        <v>2333</v>
      </c>
      <c r="F480" s="20" t="s">
        <v>952</v>
      </c>
      <c r="G480" s="34">
        <v>57783000</v>
      </c>
      <c r="H480" s="19">
        <v>44918</v>
      </c>
      <c r="I480" s="42" t="s">
        <v>342</v>
      </c>
      <c r="J480" s="32" t="s">
        <v>1921</v>
      </c>
      <c r="K480" s="21"/>
      <c r="L480" s="35">
        <v>0</v>
      </c>
      <c r="M480" s="24">
        <v>0</v>
      </c>
      <c r="N480" s="23">
        <v>57783000</v>
      </c>
      <c r="O480" s="37">
        <v>0.83783783783783783</v>
      </c>
      <c r="P480" s="25"/>
      <c r="Q480" s="26"/>
      <c r="R480" s="36"/>
    </row>
    <row r="481" spans="1:18" ht="17.25" customHeight="1" x14ac:dyDescent="0.3">
      <c r="A481" s="33">
        <v>470</v>
      </c>
      <c r="B481" s="17">
        <v>44581</v>
      </c>
      <c r="C481" s="18">
        <v>44585</v>
      </c>
      <c r="D481" s="29" t="s">
        <v>2461</v>
      </c>
      <c r="E481" s="20" t="s">
        <v>1302</v>
      </c>
      <c r="F481" s="20" t="s">
        <v>953</v>
      </c>
      <c r="G481" s="34">
        <v>57783000</v>
      </c>
      <c r="H481" s="19">
        <v>44918</v>
      </c>
      <c r="I481" s="42" t="s">
        <v>342</v>
      </c>
      <c r="J481" s="32" t="s">
        <v>1922</v>
      </c>
      <c r="K481" s="21"/>
      <c r="L481" s="35">
        <v>0</v>
      </c>
      <c r="M481" s="24">
        <v>0</v>
      </c>
      <c r="N481" s="23">
        <v>57783000</v>
      </c>
      <c r="O481" s="37">
        <v>0.83783783783783783</v>
      </c>
      <c r="P481" s="25"/>
      <c r="Q481" s="26"/>
      <c r="R481" s="36"/>
    </row>
    <row r="482" spans="1:18" ht="17.25" customHeight="1" x14ac:dyDescent="0.3">
      <c r="A482" s="33">
        <v>471</v>
      </c>
      <c r="B482" s="17">
        <v>44578</v>
      </c>
      <c r="C482" s="18">
        <v>44581</v>
      </c>
      <c r="D482" s="29" t="s">
        <v>2461</v>
      </c>
      <c r="E482" s="20" t="s">
        <v>45</v>
      </c>
      <c r="F482" s="20" t="s">
        <v>338</v>
      </c>
      <c r="G482" s="34">
        <v>84700000</v>
      </c>
      <c r="H482" s="19">
        <v>44834</v>
      </c>
      <c r="I482" s="42" t="s">
        <v>342</v>
      </c>
      <c r="J482" s="32" t="s">
        <v>1923</v>
      </c>
      <c r="K482" s="21"/>
      <c r="L482" s="35">
        <v>0</v>
      </c>
      <c r="M482" s="24">
        <v>20276667</v>
      </c>
      <c r="N482" s="23">
        <v>64423333</v>
      </c>
      <c r="O482" s="37">
        <v>1</v>
      </c>
      <c r="P482" s="25"/>
      <c r="Q482" s="26"/>
      <c r="R482" s="36"/>
    </row>
    <row r="483" spans="1:18" ht="17.25" customHeight="1" x14ac:dyDescent="0.3">
      <c r="A483" s="33">
        <v>472</v>
      </c>
      <c r="B483" s="17">
        <v>44578</v>
      </c>
      <c r="C483" s="18">
        <v>44581</v>
      </c>
      <c r="D483" s="29" t="s">
        <v>2461</v>
      </c>
      <c r="E483" s="20" t="s">
        <v>1303</v>
      </c>
      <c r="F483" s="20" t="s">
        <v>954</v>
      </c>
      <c r="G483" s="34">
        <v>56860000</v>
      </c>
      <c r="H483" s="19">
        <v>44884</v>
      </c>
      <c r="I483" s="42" t="s">
        <v>342</v>
      </c>
      <c r="J483" s="32" t="s">
        <v>1924</v>
      </c>
      <c r="K483" s="21"/>
      <c r="L483" s="35">
        <v>0</v>
      </c>
      <c r="M483" s="24">
        <v>0</v>
      </c>
      <c r="N483" s="23">
        <v>56860000</v>
      </c>
      <c r="O483" s="37">
        <v>0.93399339933993397</v>
      </c>
      <c r="P483" s="25"/>
      <c r="Q483" s="26"/>
      <c r="R483" s="36"/>
    </row>
    <row r="484" spans="1:18" ht="17.25" customHeight="1" x14ac:dyDescent="0.3">
      <c r="A484" s="33">
        <v>473</v>
      </c>
      <c r="B484" s="17">
        <v>44578</v>
      </c>
      <c r="C484" s="18">
        <v>44581</v>
      </c>
      <c r="D484" s="29" t="s">
        <v>2461</v>
      </c>
      <c r="E484" s="20" t="s">
        <v>1304</v>
      </c>
      <c r="F484" s="20" t="s">
        <v>857</v>
      </c>
      <c r="G484" s="34">
        <v>84700000</v>
      </c>
      <c r="H484" s="19">
        <v>44914</v>
      </c>
      <c r="I484" s="42" t="s">
        <v>342</v>
      </c>
      <c r="J484" s="32" t="s">
        <v>1925</v>
      </c>
      <c r="K484" s="21"/>
      <c r="L484" s="35">
        <v>0</v>
      </c>
      <c r="M484" s="24">
        <v>0</v>
      </c>
      <c r="N484" s="23">
        <v>84700000</v>
      </c>
      <c r="O484" s="37">
        <v>0.8498498498498499</v>
      </c>
      <c r="P484" s="25"/>
      <c r="Q484" s="26"/>
      <c r="R484" s="36"/>
    </row>
    <row r="485" spans="1:18" ht="17.25" customHeight="1" x14ac:dyDescent="0.3">
      <c r="A485" s="33">
        <v>474</v>
      </c>
      <c r="B485" s="17">
        <v>44578</v>
      </c>
      <c r="C485" s="18">
        <v>44581</v>
      </c>
      <c r="D485" s="29" t="s">
        <v>2461</v>
      </c>
      <c r="E485" s="20" t="s">
        <v>292</v>
      </c>
      <c r="F485" s="20" t="s">
        <v>955</v>
      </c>
      <c r="G485" s="34">
        <v>101200000</v>
      </c>
      <c r="H485" s="19">
        <v>44914</v>
      </c>
      <c r="I485" s="42" t="s">
        <v>342</v>
      </c>
      <c r="J485" s="32" t="s">
        <v>1926</v>
      </c>
      <c r="K485" s="21"/>
      <c r="L485" s="35">
        <v>0</v>
      </c>
      <c r="M485" s="24">
        <v>0</v>
      </c>
      <c r="N485" s="23">
        <v>101200000</v>
      </c>
      <c r="O485" s="37">
        <v>0.8498498498498499</v>
      </c>
      <c r="P485" s="25"/>
      <c r="Q485" s="26"/>
      <c r="R485" s="36"/>
    </row>
    <row r="486" spans="1:18" ht="17.25" customHeight="1" x14ac:dyDescent="0.3">
      <c r="A486" s="33">
        <v>475</v>
      </c>
      <c r="B486" s="17">
        <v>44578</v>
      </c>
      <c r="C486" s="18">
        <v>44581</v>
      </c>
      <c r="D486" s="29" t="s">
        <v>2461</v>
      </c>
      <c r="E486" s="20" t="s">
        <v>359</v>
      </c>
      <c r="F486" s="20" t="s">
        <v>956</v>
      </c>
      <c r="G486" s="34">
        <v>77000000</v>
      </c>
      <c r="H486" s="19">
        <v>44884</v>
      </c>
      <c r="I486" s="42" t="s">
        <v>342</v>
      </c>
      <c r="J486" s="32" t="s">
        <v>1927</v>
      </c>
      <c r="K486" s="21"/>
      <c r="L486" s="35">
        <v>0</v>
      </c>
      <c r="M486" s="24">
        <v>0</v>
      </c>
      <c r="N486" s="23">
        <v>77000000</v>
      </c>
      <c r="O486" s="37">
        <v>0.93399339933993397</v>
      </c>
      <c r="P486" s="25"/>
      <c r="Q486" s="26"/>
      <c r="R486" s="36"/>
    </row>
    <row r="487" spans="1:18" ht="17.25" customHeight="1" x14ac:dyDescent="0.3">
      <c r="A487" s="33">
        <v>476</v>
      </c>
      <c r="B487" s="17">
        <v>44578</v>
      </c>
      <c r="C487" s="18">
        <v>44581</v>
      </c>
      <c r="D487" s="29" t="s">
        <v>2461</v>
      </c>
      <c r="E487" s="20" t="s">
        <v>367</v>
      </c>
      <c r="F487" s="20" t="s">
        <v>957</v>
      </c>
      <c r="G487" s="34">
        <v>84700000</v>
      </c>
      <c r="H487" s="19">
        <v>44914</v>
      </c>
      <c r="I487" s="42" t="s">
        <v>342</v>
      </c>
      <c r="J487" s="32" t="s">
        <v>1928</v>
      </c>
      <c r="K487" s="21"/>
      <c r="L487" s="35">
        <v>0</v>
      </c>
      <c r="M487" s="24">
        <v>0</v>
      </c>
      <c r="N487" s="23">
        <v>84700000</v>
      </c>
      <c r="O487" s="37">
        <v>0.8498498498498499</v>
      </c>
      <c r="P487" s="25"/>
      <c r="Q487" s="26"/>
      <c r="R487" s="36"/>
    </row>
    <row r="488" spans="1:18" ht="17.25" customHeight="1" x14ac:dyDescent="0.3">
      <c r="A488" s="33">
        <v>477</v>
      </c>
      <c r="B488" s="17">
        <v>44578</v>
      </c>
      <c r="C488" s="18">
        <v>44581</v>
      </c>
      <c r="D488" s="29" t="s">
        <v>2461</v>
      </c>
      <c r="E488" s="20" t="s">
        <v>398</v>
      </c>
      <c r="F488" s="20" t="s">
        <v>958</v>
      </c>
      <c r="G488" s="34">
        <v>78795000</v>
      </c>
      <c r="H488" s="19">
        <v>44925</v>
      </c>
      <c r="I488" s="42" t="s">
        <v>342</v>
      </c>
      <c r="J488" s="32" t="s">
        <v>1929</v>
      </c>
      <c r="K488" s="21"/>
      <c r="L488" s="35">
        <v>20720167</v>
      </c>
      <c r="M488" s="24">
        <v>0</v>
      </c>
      <c r="N488" s="23">
        <v>99515167</v>
      </c>
      <c r="O488" s="37">
        <v>0.82267441860465118</v>
      </c>
      <c r="P488" s="25"/>
      <c r="Q488" s="26"/>
      <c r="R488" s="36"/>
    </row>
    <row r="489" spans="1:18" ht="17.25" customHeight="1" x14ac:dyDescent="0.3">
      <c r="A489" s="33">
        <v>478</v>
      </c>
      <c r="B489" s="17">
        <v>44578</v>
      </c>
      <c r="C489" s="18">
        <v>44580</v>
      </c>
      <c r="D489" s="29" t="s">
        <v>2461</v>
      </c>
      <c r="E489" s="20" t="s">
        <v>296</v>
      </c>
      <c r="F489" s="20" t="s">
        <v>959</v>
      </c>
      <c r="G489" s="34">
        <v>77000000</v>
      </c>
      <c r="H489" s="19">
        <v>44913</v>
      </c>
      <c r="I489" s="42" t="s">
        <v>342</v>
      </c>
      <c r="J489" s="32" t="s">
        <v>1930</v>
      </c>
      <c r="K489" s="21"/>
      <c r="L489" s="35">
        <v>0</v>
      </c>
      <c r="M489" s="24">
        <v>0</v>
      </c>
      <c r="N489" s="23">
        <v>77000000</v>
      </c>
      <c r="O489" s="37">
        <v>0.85285285285285284</v>
      </c>
      <c r="P489" s="25"/>
      <c r="Q489" s="26"/>
      <c r="R489" s="36"/>
    </row>
    <row r="490" spans="1:18" ht="17.25" customHeight="1" x14ac:dyDescent="0.3">
      <c r="A490" s="33">
        <v>479</v>
      </c>
      <c r="B490" s="17">
        <v>44579</v>
      </c>
      <c r="C490" s="18">
        <v>44580</v>
      </c>
      <c r="D490" s="29" t="s">
        <v>2461</v>
      </c>
      <c r="E490" s="20" t="s">
        <v>438</v>
      </c>
      <c r="F490" s="20" t="s">
        <v>960</v>
      </c>
      <c r="G490" s="34">
        <v>77050000</v>
      </c>
      <c r="H490" s="19">
        <v>44913</v>
      </c>
      <c r="I490" s="42" t="s">
        <v>342</v>
      </c>
      <c r="J490" s="32" t="s">
        <v>1931</v>
      </c>
      <c r="K490" s="21"/>
      <c r="L490" s="35">
        <v>0</v>
      </c>
      <c r="M490" s="24">
        <v>0</v>
      </c>
      <c r="N490" s="23">
        <v>77050000</v>
      </c>
      <c r="O490" s="37">
        <v>0.85285285285285284</v>
      </c>
      <c r="P490" s="25"/>
      <c r="Q490" s="26"/>
      <c r="R490" s="36"/>
    </row>
    <row r="491" spans="1:18" ht="17.25" customHeight="1" x14ac:dyDescent="0.3">
      <c r="A491" s="33">
        <v>480</v>
      </c>
      <c r="B491" s="17">
        <v>44578</v>
      </c>
      <c r="C491" s="18">
        <v>44582</v>
      </c>
      <c r="D491" s="29" t="s">
        <v>2462</v>
      </c>
      <c r="E491" s="20" t="s">
        <v>346</v>
      </c>
      <c r="F491" s="20" t="s">
        <v>961</v>
      </c>
      <c r="G491" s="34">
        <v>19800000</v>
      </c>
      <c r="H491" s="19">
        <v>44762</v>
      </c>
      <c r="I491" s="42" t="s">
        <v>342</v>
      </c>
      <c r="J491" s="32" t="s">
        <v>1932</v>
      </c>
      <c r="K491" s="21"/>
      <c r="L491" s="35">
        <v>0</v>
      </c>
      <c r="M491" s="24">
        <v>0</v>
      </c>
      <c r="N491" s="23">
        <v>19800000</v>
      </c>
      <c r="O491" s="37">
        <v>1</v>
      </c>
      <c r="P491" s="25"/>
      <c r="Q491" s="26"/>
      <c r="R491" s="36"/>
    </row>
    <row r="492" spans="1:18" ht="17.25" customHeight="1" x14ac:dyDescent="0.3">
      <c r="A492" s="33">
        <v>481</v>
      </c>
      <c r="B492" s="17">
        <v>44578</v>
      </c>
      <c r="C492" s="18">
        <v>44580</v>
      </c>
      <c r="D492" s="29" t="s">
        <v>2461</v>
      </c>
      <c r="E492" s="20" t="s">
        <v>528</v>
      </c>
      <c r="F492" s="20" t="s">
        <v>962</v>
      </c>
      <c r="G492" s="34">
        <v>84700000</v>
      </c>
      <c r="H492" s="19">
        <v>44913</v>
      </c>
      <c r="I492" s="42" t="s">
        <v>342</v>
      </c>
      <c r="J492" s="32" t="s">
        <v>1933</v>
      </c>
      <c r="K492" s="21"/>
      <c r="L492" s="35">
        <v>0</v>
      </c>
      <c r="M492" s="24">
        <v>0</v>
      </c>
      <c r="N492" s="23">
        <v>84700000</v>
      </c>
      <c r="O492" s="37">
        <v>0.85285285285285284</v>
      </c>
      <c r="P492" s="25"/>
      <c r="Q492" s="26"/>
      <c r="R492" s="36"/>
    </row>
    <row r="493" spans="1:18" ht="17.25" customHeight="1" x14ac:dyDescent="0.3">
      <c r="A493" s="33">
        <v>482</v>
      </c>
      <c r="B493" s="17">
        <v>44578</v>
      </c>
      <c r="C493" s="18">
        <v>44580</v>
      </c>
      <c r="D493" s="29" t="s">
        <v>2461</v>
      </c>
      <c r="E493" s="20" t="s">
        <v>2577</v>
      </c>
      <c r="F493" s="20" t="s">
        <v>963</v>
      </c>
      <c r="G493" s="34">
        <v>104500000</v>
      </c>
      <c r="H493" s="19">
        <v>44913</v>
      </c>
      <c r="I493" s="42" t="s">
        <v>342</v>
      </c>
      <c r="J493" s="32" t="s">
        <v>1934</v>
      </c>
      <c r="K493" s="21"/>
      <c r="L493" s="35">
        <v>0</v>
      </c>
      <c r="M493" s="24">
        <v>0</v>
      </c>
      <c r="N493" s="23">
        <v>104500000</v>
      </c>
      <c r="O493" s="37">
        <v>0.85285285285285284</v>
      </c>
      <c r="P493" s="25"/>
      <c r="Q493" s="26"/>
      <c r="R493" s="36"/>
    </row>
    <row r="494" spans="1:18" ht="17.25" customHeight="1" x14ac:dyDescent="0.3">
      <c r="A494" s="33">
        <v>483</v>
      </c>
      <c r="B494" s="17">
        <v>44578</v>
      </c>
      <c r="C494" s="18">
        <v>44580</v>
      </c>
      <c r="D494" s="29" t="s">
        <v>2461</v>
      </c>
      <c r="E494" s="20" t="s">
        <v>319</v>
      </c>
      <c r="F494" s="20" t="s">
        <v>750</v>
      </c>
      <c r="G494" s="34">
        <v>57783000</v>
      </c>
      <c r="H494" s="19">
        <v>44913</v>
      </c>
      <c r="I494" s="42" t="s">
        <v>342</v>
      </c>
      <c r="J494" s="32" t="s">
        <v>1935</v>
      </c>
      <c r="K494" s="21"/>
      <c r="L494" s="35">
        <v>0</v>
      </c>
      <c r="M494" s="24">
        <v>0</v>
      </c>
      <c r="N494" s="23">
        <v>57783000</v>
      </c>
      <c r="O494" s="37">
        <v>0.85285285285285284</v>
      </c>
      <c r="P494" s="25"/>
      <c r="Q494" s="26"/>
      <c r="R494" s="36"/>
    </row>
    <row r="495" spans="1:18" ht="17.25" customHeight="1" x14ac:dyDescent="0.3">
      <c r="A495" s="33">
        <v>484</v>
      </c>
      <c r="B495" s="17">
        <v>44578</v>
      </c>
      <c r="C495" s="18">
        <v>44581</v>
      </c>
      <c r="D495" s="29" t="s">
        <v>2461</v>
      </c>
      <c r="E495" s="20" t="s">
        <v>57</v>
      </c>
      <c r="F495" s="20" t="s">
        <v>964</v>
      </c>
      <c r="G495" s="34">
        <v>96305000</v>
      </c>
      <c r="H495" s="19">
        <v>44865</v>
      </c>
      <c r="I495" s="42" t="s">
        <v>342</v>
      </c>
      <c r="J495" s="32" t="s">
        <v>1936</v>
      </c>
      <c r="K495" s="21"/>
      <c r="L495" s="35">
        <v>0</v>
      </c>
      <c r="M495" s="24">
        <v>0</v>
      </c>
      <c r="N495" s="23">
        <v>96305000</v>
      </c>
      <c r="O495" s="37">
        <v>0.99647887323943662</v>
      </c>
      <c r="P495" s="25"/>
      <c r="Q495" s="26"/>
      <c r="R495" s="36"/>
    </row>
    <row r="496" spans="1:18" ht="17.25" customHeight="1" x14ac:dyDescent="0.3">
      <c r="A496" s="33">
        <v>485</v>
      </c>
      <c r="B496" s="17">
        <v>44578</v>
      </c>
      <c r="C496" s="18">
        <v>44582</v>
      </c>
      <c r="D496" s="29" t="s">
        <v>2461</v>
      </c>
      <c r="E496" s="20" t="s">
        <v>2378</v>
      </c>
      <c r="F496" s="20" t="s">
        <v>965</v>
      </c>
      <c r="G496" s="34">
        <v>92400000</v>
      </c>
      <c r="H496" s="19">
        <v>44915</v>
      </c>
      <c r="I496" s="42" t="s">
        <v>342</v>
      </c>
      <c r="J496" s="32" t="s">
        <v>1937</v>
      </c>
      <c r="K496" s="21"/>
      <c r="L496" s="35">
        <v>0</v>
      </c>
      <c r="M496" s="24">
        <v>0</v>
      </c>
      <c r="N496" s="23">
        <v>92400000</v>
      </c>
      <c r="O496" s="37">
        <v>0.84684684684684686</v>
      </c>
      <c r="P496" s="25"/>
      <c r="Q496" s="26"/>
      <c r="R496" s="36"/>
    </row>
    <row r="497" spans="1:18" ht="17.25" customHeight="1" x14ac:dyDescent="0.3">
      <c r="A497" s="33">
        <v>486</v>
      </c>
      <c r="B497" s="17">
        <v>44578</v>
      </c>
      <c r="C497" s="18">
        <v>44581</v>
      </c>
      <c r="D497" s="29" t="s">
        <v>2461</v>
      </c>
      <c r="E497" s="20" t="s">
        <v>53</v>
      </c>
      <c r="F497" s="20" t="s">
        <v>966</v>
      </c>
      <c r="G497" s="34">
        <v>74800000</v>
      </c>
      <c r="H497" s="19">
        <v>44914</v>
      </c>
      <c r="I497" s="42" t="s">
        <v>342</v>
      </c>
      <c r="J497" s="32" t="s">
        <v>1938</v>
      </c>
      <c r="K497" s="21"/>
      <c r="L497" s="35">
        <v>0</v>
      </c>
      <c r="M497" s="24">
        <v>0</v>
      </c>
      <c r="N497" s="23">
        <v>74800000</v>
      </c>
      <c r="O497" s="37">
        <v>0.8498498498498499</v>
      </c>
      <c r="P497" s="25"/>
      <c r="Q497" s="26"/>
      <c r="R497" s="36"/>
    </row>
    <row r="498" spans="1:18" ht="17.25" customHeight="1" x14ac:dyDescent="0.3">
      <c r="A498" s="33">
        <v>487</v>
      </c>
      <c r="B498" s="17">
        <v>44578</v>
      </c>
      <c r="C498" s="18">
        <v>44580</v>
      </c>
      <c r="D498" s="29" t="s">
        <v>2461</v>
      </c>
      <c r="E498" s="20" t="s">
        <v>58</v>
      </c>
      <c r="F498" s="20" t="s">
        <v>967</v>
      </c>
      <c r="G498" s="34">
        <v>104500000</v>
      </c>
      <c r="H498" s="19">
        <v>44913</v>
      </c>
      <c r="I498" s="42" t="s">
        <v>342</v>
      </c>
      <c r="J498" s="32" t="s">
        <v>1939</v>
      </c>
      <c r="K498" s="21"/>
      <c r="L498" s="35">
        <v>0</v>
      </c>
      <c r="M498" s="24">
        <v>0</v>
      </c>
      <c r="N498" s="23">
        <v>104500000</v>
      </c>
      <c r="O498" s="37">
        <v>0.85285285285285284</v>
      </c>
      <c r="P498" s="25"/>
      <c r="Q498" s="26"/>
      <c r="R498" s="36"/>
    </row>
    <row r="499" spans="1:18" ht="17.25" customHeight="1" x14ac:dyDescent="0.3">
      <c r="A499" s="33">
        <v>488</v>
      </c>
      <c r="B499" s="17">
        <v>44578</v>
      </c>
      <c r="C499" s="18">
        <v>44581</v>
      </c>
      <c r="D499" s="29" t="s">
        <v>2461</v>
      </c>
      <c r="E499" s="20" t="s">
        <v>422</v>
      </c>
      <c r="F499" s="20" t="s">
        <v>936</v>
      </c>
      <c r="G499" s="34">
        <v>80300000</v>
      </c>
      <c r="H499" s="19">
        <v>44914</v>
      </c>
      <c r="I499" s="42" t="s">
        <v>342</v>
      </c>
      <c r="J499" s="32" t="s">
        <v>1940</v>
      </c>
      <c r="K499" s="21"/>
      <c r="L499" s="35">
        <v>0</v>
      </c>
      <c r="M499" s="24">
        <v>0</v>
      </c>
      <c r="N499" s="23">
        <v>80300000</v>
      </c>
      <c r="O499" s="37">
        <v>0.8498498498498499</v>
      </c>
      <c r="P499" s="25"/>
      <c r="Q499" s="26"/>
      <c r="R499" s="36"/>
    </row>
    <row r="500" spans="1:18" ht="17.25" customHeight="1" x14ac:dyDescent="0.3">
      <c r="A500" s="33">
        <v>489</v>
      </c>
      <c r="B500" s="17">
        <v>44578</v>
      </c>
      <c r="C500" s="18">
        <v>44579</v>
      </c>
      <c r="D500" s="29" t="s">
        <v>2461</v>
      </c>
      <c r="E500" s="20" t="s">
        <v>1305</v>
      </c>
      <c r="F500" s="20" t="s">
        <v>968</v>
      </c>
      <c r="G500" s="34">
        <v>43800000</v>
      </c>
      <c r="H500" s="19">
        <v>44851</v>
      </c>
      <c r="I500" s="42" t="s">
        <v>342</v>
      </c>
      <c r="J500" s="32" t="s">
        <v>1941</v>
      </c>
      <c r="K500" s="21">
        <v>1</v>
      </c>
      <c r="L500" s="35">
        <v>21900000</v>
      </c>
      <c r="M500" s="24">
        <v>0</v>
      </c>
      <c r="N500" s="23">
        <v>65700000</v>
      </c>
      <c r="O500" s="37">
        <v>1</v>
      </c>
      <c r="P500" s="25"/>
      <c r="Q500" s="26"/>
      <c r="R500" s="36"/>
    </row>
    <row r="501" spans="1:18" ht="17.25" customHeight="1" x14ac:dyDescent="0.3">
      <c r="A501" s="33">
        <v>490</v>
      </c>
      <c r="B501" s="17">
        <v>44578</v>
      </c>
      <c r="C501" s="18">
        <v>44582</v>
      </c>
      <c r="D501" s="29" t="s">
        <v>2461</v>
      </c>
      <c r="E501" s="20" t="s">
        <v>196</v>
      </c>
      <c r="F501" s="20" t="s">
        <v>969</v>
      </c>
      <c r="G501" s="34">
        <v>96603700</v>
      </c>
      <c r="H501" s="19">
        <v>44924</v>
      </c>
      <c r="I501" s="42" t="s">
        <v>342</v>
      </c>
      <c r="J501" s="32" t="s">
        <v>1942</v>
      </c>
      <c r="K501" s="21"/>
      <c r="L501" s="35">
        <v>0</v>
      </c>
      <c r="M501" s="24">
        <v>0</v>
      </c>
      <c r="N501" s="23">
        <v>96603700</v>
      </c>
      <c r="O501" s="37">
        <v>0.82456140350877194</v>
      </c>
      <c r="P501" s="25"/>
      <c r="Q501" s="26"/>
      <c r="R501" s="36"/>
    </row>
    <row r="502" spans="1:18" ht="17.25" customHeight="1" x14ac:dyDescent="0.3">
      <c r="A502" s="33">
        <v>491</v>
      </c>
      <c r="B502" s="17">
        <v>44578</v>
      </c>
      <c r="C502" s="18">
        <v>44580</v>
      </c>
      <c r="D502" s="29" t="s">
        <v>2461</v>
      </c>
      <c r="E502" s="20" t="s">
        <v>480</v>
      </c>
      <c r="F502" s="20" t="s">
        <v>970</v>
      </c>
      <c r="G502" s="34">
        <v>73325700</v>
      </c>
      <c r="H502" s="19">
        <v>44922</v>
      </c>
      <c r="I502" s="42" t="s">
        <v>342</v>
      </c>
      <c r="J502" s="32" t="s">
        <v>1943</v>
      </c>
      <c r="K502" s="21"/>
      <c r="L502" s="35">
        <v>0</v>
      </c>
      <c r="M502" s="24">
        <v>0</v>
      </c>
      <c r="N502" s="23">
        <v>73325700</v>
      </c>
      <c r="O502" s="37">
        <v>0.83040935672514615</v>
      </c>
      <c r="P502" s="25"/>
      <c r="Q502" s="26"/>
      <c r="R502" s="36"/>
    </row>
    <row r="503" spans="1:18" ht="17.25" customHeight="1" x14ac:dyDescent="0.3">
      <c r="A503" s="33">
        <v>492</v>
      </c>
      <c r="B503" s="17">
        <v>44578</v>
      </c>
      <c r="C503" s="18">
        <v>44580</v>
      </c>
      <c r="D503" s="29" t="s">
        <v>2461</v>
      </c>
      <c r="E503" s="20" t="s">
        <v>2379</v>
      </c>
      <c r="F503" s="20" t="s">
        <v>971</v>
      </c>
      <c r="G503" s="34">
        <v>64596450</v>
      </c>
      <c r="H503" s="19">
        <v>44922</v>
      </c>
      <c r="I503" s="42" t="s">
        <v>342</v>
      </c>
      <c r="J503" s="32" t="s">
        <v>1944</v>
      </c>
      <c r="K503" s="21"/>
      <c r="L503" s="35">
        <v>0</v>
      </c>
      <c r="M503" s="24">
        <v>0</v>
      </c>
      <c r="N503" s="23">
        <v>64596450</v>
      </c>
      <c r="O503" s="37">
        <v>0.83040935672514615</v>
      </c>
      <c r="P503" s="25"/>
      <c r="Q503" s="26"/>
      <c r="R503" s="36"/>
    </row>
    <row r="504" spans="1:18" ht="17.25" customHeight="1" x14ac:dyDescent="0.3">
      <c r="A504" s="33">
        <v>493</v>
      </c>
      <c r="B504" s="17">
        <v>44578</v>
      </c>
      <c r="C504" s="18">
        <v>44580</v>
      </c>
      <c r="D504" s="29" t="s">
        <v>2461</v>
      </c>
      <c r="E504" s="20" t="s">
        <v>533</v>
      </c>
      <c r="F504" s="20" t="s">
        <v>199</v>
      </c>
      <c r="G504" s="34">
        <v>64596450</v>
      </c>
      <c r="H504" s="19">
        <v>44922</v>
      </c>
      <c r="I504" s="42" t="s">
        <v>342</v>
      </c>
      <c r="J504" s="32" t="s">
        <v>1945</v>
      </c>
      <c r="K504" s="21"/>
      <c r="L504" s="35">
        <v>0</v>
      </c>
      <c r="M504" s="24">
        <v>0</v>
      </c>
      <c r="N504" s="23">
        <v>64596450</v>
      </c>
      <c r="O504" s="37">
        <v>0.83040935672514615</v>
      </c>
      <c r="P504" s="25"/>
      <c r="Q504" s="26"/>
      <c r="R504" s="36"/>
    </row>
    <row r="505" spans="1:18" ht="17.25" customHeight="1" x14ac:dyDescent="0.3">
      <c r="A505" s="33">
        <v>494</v>
      </c>
      <c r="B505" s="17">
        <v>44578</v>
      </c>
      <c r="C505" s="18">
        <v>44580</v>
      </c>
      <c r="D505" s="29" t="s">
        <v>2461</v>
      </c>
      <c r="E505" s="20" t="s">
        <v>493</v>
      </c>
      <c r="F505" s="20" t="s">
        <v>199</v>
      </c>
      <c r="G505" s="34">
        <v>64767945</v>
      </c>
      <c r="H505" s="19">
        <v>44922</v>
      </c>
      <c r="I505" s="42" t="s">
        <v>342</v>
      </c>
      <c r="J505" s="32" t="s">
        <v>1946</v>
      </c>
      <c r="K505" s="21"/>
      <c r="L505" s="35">
        <v>0</v>
      </c>
      <c r="M505" s="24">
        <v>0</v>
      </c>
      <c r="N505" s="23">
        <v>64767945</v>
      </c>
      <c r="O505" s="37">
        <v>0.83040935672514615</v>
      </c>
      <c r="P505" s="25"/>
      <c r="Q505" s="26"/>
      <c r="R505" s="36"/>
    </row>
    <row r="506" spans="1:18" ht="17.25" customHeight="1" x14ac:dyDescent="0.3">
      <c r="A506" s="33">
        <v>495</v>
      </c>
      <c r="B506" s="17">
        <v>44578</v>
      </c>
      <c r="C506" s="18">
        <v>44580</v>
      </c>
      <c r="D506" s="29" t="s">
        <v>2461</v>
      </c>
      <c r="E506" s="20" t="s">
        <v>1306</v>
      </c>
      <c r="F506" s="20" t="s">
        <v>100</v>
      </c>
      <c r="G506" s="34">
        <v>73325700</v>
      </c>
      <c r="H506" s="19">
        <v>44922</v>
      </c>
      <c r="I506" s="42" t="s">
        <v>342</v>
      </c>
      <c r="J506" s="32" t="s">
        <v>1947</v>
      </c>
      <c r="K506" s="21"/>
      <c r="L506" s="35">
        <v>0</v>
      </c>
      <c r="M506" s="24">
        <v>0</v>
      </c>
      <c r="N506" s="23">
        <v>73325700</v>
      </c>
      <c r="O506" s="37">
        <v>0.83040935672514615</v>
      </c>
      <c r="P506" s="25"/>
      <c r="Q506" s="26"/>
      <c r="R506" s="36"/>
    </row>
    <row r="507" spans="1:18" ht="17.25" customHeight="1" x14ac:dyDescent="0.3">
      <c r="A507" s="33">
        <v>496</v>
      </c>
      <c r="B507" s="17">
        <v>44578</v>
      </c>
      <c r="C507" s="18">
        <v>44580</v>
      </c>
      <c r="D507" s="29" t="s">
        <v>2461</v>
      </c>
      <c r="E507" s="20" t="s">
        <v>1307</v>
      </c>
      <c r="F507" s="20" t="s">
        <v>972</v>
      </c>
      <c r="G507" s="34">
        <v>64767945</v>
      </c>
      <c r="H507" s="19">
        <v>44922</v>
      </c>
      <c r="I507" s="42" t="s">
        <v>342</v>
      </c>
      <c r="J507" s="32" t="s">
        <v>1948</v>
      </c>
      <c r="K507" s="21"/>
      <c r="L507" s="35">
        <v>0</v>
      </c>
      <c r="M507" s="24">
        <v>0</v>
      </c>
      <c r="N507" s="23">
        <v>64767945</v>
      </c>
      <c r="O507" s="37">
        <v>0.83040935672514615</v>
      </c>
      <c r="P507" s="25"/>
      <c r="Q507" s="26"/>
      <c r="R507" s="36"/>
    </row>
    <row r="508" spans="1:18" ht="17.25" customHeight="1" x14ac:dyDescent="0.3">
      <c r="A508" s="33">
        <v>497</v>
      </c>
      <c r="B508" s="17">
        <v>44578</v>
      </c>
      <c r="C508" s="18">
        <v>44580</v>
      </c>
      <c r="D508" s="29" t="s">
        <v>2461</v>
      </c>
      <c r="E508" s="20" t="s">
        <v>241</v>
      </c>
      <c r="F508" s="20" t="s">
        <v>32</v>
      </c>
      <c r="G508" s="34">
        <v>65739750</v>
      </c>
      <c r="H508" s="19">
        <v>44929</v>
      </c>
      <c r="I508" s="42" t="s">
        <v>342</v>
      </c>
      <c r="J508" s="32" t="s">
        <v>1949</v>
      </c>
      <c r="K508" s="21"/>
      <c r="L508" s="35">
        <v>0</v>
      </c>
      <c r="M508" s="24">
        <v>0</v>
      </c>
      <c r="N508" s="23">
        <v>65739750</v>
      </c>
      <c r="O508" s="37">
        <v>0.81375358166189116</v>
      </c>
      <c r="P508" s="25"/>
      <c r="Q508" s="26"/>
      <c r="R508" s="36"/>
    </row>
    <row r="509" spans="1:18" ht="17.25" customHeight="1" x14ac:dyDescent="0.3">
      <c r="A509" s="33">
        <v>498</v>
      </c>
      <c r="B509" s="17">
        <v>44578</v>
      </c>
      <c r="C509" s="18">
        <v>44580</v>
      </c>
      <c r="D509" s="29" t="s">
        <v>2461</v>
      </c>
      <c r="E509" s="20" t="s">
        <v>484</v>
      </c>
      <c r="F509" s="20" t="s">
        <v>59</v>
      </c>
      <c r="G509" s="34">
        <v>65739750</v>
      </c>
      <c r="H509" s="19">
        <v>44929</v>
      </c>
      <c r="I509" s="42" t="s">
        <v>342</v>
      </c>
      <c r="J509" s="32" t="s">
        <v>1950</v>
      </c>
      <c r="K509" s="21"/>
      <c r="L509" s="35">
        <v>0</v>
      </c>
      <c r="M509" s="24">
        <v>0</v>
      </c>
      <c r="N509" s="23">
        <v>65739750</v>
      </c>
      <c r="O509" s="37">
        <v>0.81375358166189116</v>
      </c>
      <c r="P509" s="25"/>
      <c r="Q509" s="26"/>
      <c r="R509" s="36"/>
    </row>
    <row r="510" spans="1:18" ht="17.25" customHeight="1" x14ac:dyDescent="0.3">
      <c r="A510" s="33">
        <v>499</v>
      </c>
      <c r="B510" s="17">
        <v>44578</v>
      </c>
      <c r="C510" s="18">
        <v>44580</v>
      </c>
      <c r="D510" s="29" t="s">
        <v>2461</v>
      </c>
      <c r="E510" s="20" t="s">
        <v>1308</v>
      </c>
      <c r="F510" s="20" t="s">
        <v>59</v>
      </c>
      <c r="G510" s="34">
        <v>64596450</v>
      </c>
      <c r="H510" s="19">
        <v>44922</v>
      </c>
      <c r="I510" s="42" t="s">
        <v>342</v>
      </c>
      <c r="J510" s="32" t="s">
        <v>1951</v>
      </c>
      <c r="K510" s="21"/>
      <c r="L510" s="35">
        <v>0</v>
      </c>
      <c r="M510" s="24">
        <v>0</v>
      </c>
      <c r="N510" s="23">
        <v>64596450</v>
      </c>
      <c r="O510" s="37">
        <v>0.83040935672514615</v>
      </c>
      <c r="P510" s="25"/>
      <c r="Q510" s="26"/>
      <c r="R510" s="36"/>
    </row>
    <row r="511" spans="1:18" ht="17.25" customHeight="1" x14ac:dyDescent="0.3">
      <c r="A511" s="33">
        <v>500</v>
      </c>
      <c r="B511" s="17">
        <v>44578</v>
      </c>
      <c r="C511" s="18">
        <v>44580</v>
      </c>
      <c r="D511" s="29" t="s">
        <v>2461</v>
      </c>
      <c r="E511" s="20" t="s">
        <v>310</v>
      </c>
      <c r="F511" s="20" t="s">
        <v>973</v>
      </c>
      <c r="G511" s="34">
        <v>58879950</v>
      </c>
      <c r="H511" s="19">
        <v>44892</v>
      </c>
      <c r="I511" s="42" t="s">
        <v>342</v>
      </c>
      <c r="J511" s="32" t="s">
        <v>1952</v>
      </c>
      <c r="K511" s="21"/>
      <c r="L511" s="35">
        <v>0</v>
      </c>
      <c r="M511" s="24">
        <v>0</v>
      </c>
      <c r="N511" s="23">
        <v>58879950</v>
      </c>
      <c r="O511" s="37">
        <v>0.91025641025641024</v>
      </c>
      <c r="P511" s="25"/>
      <c r="Q511" s="26"/>
      <c r="R511" s="36"/>
    </row>
    <row r="512" spans="1:18" ht="17.25" customHeight="1" x14ac:dyDescent="0.3">
      <c r="A512" s="33">
        <v>501</v>
      </c>
      <c r="B512" s="17">
        <v>44578</v>
      </c>
      <c r="C512" s="18">
        <v>44580</v>
      </c>
      <c r="D512" s="29" t="s">
        <v>2461</v>
      </c>
      <c r="E512" s="20" t="s">
        <v>428</v>
      </c>
      <c r="F512" s="20" t="s">
        <v>974</v>
      </c>
      <c r="G512" s="34">
        <v>66836700</v>
      </c>
      <c r="H512" s="19">
        <v>44892</v>
      </c>
      <c r="I512" s="42" t="s">
        <v>342</v>
      </c>
      <c r="J512" s="32" t="s">
        <v>1953</v>
      </c>
      <c r="K512" s="21"/>
      <c r="L512" s="35">
        <v>0</v>
      </c>
      <c r="M512" s="24">
        <v>0</v>
      </c>
      <c r="N512" s="23">
        <v>66836700</v>
      </c>
      <c r="O512" s="37">
        <v>0.91025641025641024</v>
      </c>
      <c r="P512" s="25"/>
      <c r="Q512" s="26"/>
      <c r="R512" s="36"/>
    </row>
    <row r="513" spans="1:18" ht="17.25" customHeight="1" x14ac:dyDescent="0.3">
      <c r="A513" s="33">
        <v>502</v>
      </c>
      <c r="B513" s="17">
        <v>44578</v>
      </c>
      <c r="C513" s="18">
        <v>44580</v>
      </c>
      <c r="D513" s="29" t="s">
        <v>2461</v>
      </c>
      <c r="E513" s="20" t="s">
        <v>127</v>
      </c>
      <c r="F513" s="20" t="s">
        <v>975</v>
      </c>
      <c r="G513" s="34">
        <v>34299000</v>
      </c>
      <c r="H513" s="19">
        <v>44760</v>
      </c>
      <c r="I513" s="42" t="s">
        <v>342</v>
      </c>
      <c r="J513" s="32" t="s">
        <v>1954</v>
      </c>
      <c r="K513" s="21"/>
      <c r="L513" s="35">
        <v>0</v>
      </c>
      <c r="M513" s="24">
        <v>0</v>
      </c>
      <c r="N513" s="23">
        <v>34299000</v>
      </c>
      <c r="O513" s="37">
        <v>1</v>
      </c>
      <c r="P513" s="25"/>
      <c r="Q513" s="26"/>
      <c r="R513" s="36"/>
    </row>
    <row r="514" spans="1:18" ht="17.25" customHeight="1" x14ac:dyDescent="0.3">
      <c r="A514" s="33">
        <v>503</v>
      </c>
      <c r="B514" s="17">
        <v>44578</v>
      </c>
      <c r="C514" s="18">
        <v>44580</v>
      </c>
      <c r="D514" s="29" t="s">
        <v>2461</v>
      </c>
      <c r="E514" s="20" t="s">
        <v>334</v>
      </c>
      <c r="F514" s="20" t="s">
        <v>976</v>
      </c>
      <c r="G514" s="34">
        <v>64596450</v>
      </c>
      <c r="H514" s="19">
        <v>44922</v>
      </c>
      <c r="I514" s="42" t="s">
        <v>342</v>
      </c>
      <c r="J514" s="32" t="s">
        <v>1955</v>
      </c>
      <c r="K514" s="21"/>
      <c r="L514" s="35">
        <v>0</v>
      </c>
      <c r="M514" s="24">
        <v>0</v>
      </c>
      <c r="N514" s="23">
        <v>64596450</v>
      </c>
      <c r="O514" s="37">
        <v>0.83040935672514615</v>
      </c>
      <c r="P514" s="25"/>
      <c r="Q514" s="26"/>
      <c r="R514" s="36"/>
    </row>
    <row r="515" spans="1:18" ht="17.25" customHeight="1" x14ac:dyDescent="0.3">
      <c r="A515" s="33">
        <v>504</v>
      </c>
      <c r="B515" s="17">
        <v>44578</v>
      </c>
      <c r="C515" s="18">
        <v>44580</v>
      </c>
      <c r="D515" s="29" t="s">
        <v>2461</v>
      </c>
      <c r="E515" s="20" t="s">
        <v>106</v>
      </c>
      <c r="F515" s="20" t="s">
        <v>99</v>
      </c>
      <c r="G515" s="34">
        <v>34299000</v>
      </c>
      <c r="H515" s="19">
        <v>44760</v>
      </c>
      <c r="I515" s="42" t="s">
        <v>342</v>
      </c>
      <c r="J515" s="32" t="s">
        <v>1956</v>
      </c>
      <c r="K515" s="21"/>
      <c r="L515" s="35">
        <v>0</v>
      </c>
      <c r="M515" s="24">
        <v>0</v>
      </c>
      <c r="N515" s="23">
        <v>34299000</v>
      </c>
      <c r="O515" s="37">
        <v>1</v>
      </c>
      <c r="P515" s="25"/>
      <c r="Q515" s="26"/>
      <c r="R515" s="36"/>
    </row>
    <row r="516" spans="1:18" ht="17.25" customHeight="1" x14ac:dyDescent="0.3">
      <c r="A516" s="33">
        <v>505</v>
      </c>
      <c r="B516" s="17">
        <v>44582</v>
      </c>
      <c r="C516" s="18">
        <v>44586</v>
      </c>
      <c r="D516" s="29" t="s">
        <v>2461</v>
      </c>
      <c r="E516" s="20" t="s">
        <v>2380</v>
      </c>
      <c r="F516" s="20" t="s">
        <v>977</v>
      </c>
      <c r="G516" s="34">
        <v>64596450</v>
      </c>
      <c r="H516" s="19">
        <v>44929</v>
      </c>
      <c r="I516" s="42" t="s">
        <v>342</v>
      </c>
      <c r="J516" s="32" t="s">
        <v>1957</v>
      </c>
      <c r="K516" s="21"/>
      <c r="L516" s="35">
        <v>0</v>
      </c>
      <c r="M516" s="24">
        <v>0</v>
      </c>
      <c r="N516" s="23">
        <v>64596450</v>
      </c>
      <c r="O516" s="37">
        <v>0.81049562682215748</v>
      </c>
      <c r="P516" s="25"/>
      <c r="Q516" s="26"/>
      <c r="R516" s="36"/>
    </row>
    <row r="517" spans="1:18" ht="17.25" customHeight="1" x14ac:dyDescent="0.3">
      <c r="A517" s="33">
        <v>506</v>
      </c>
      <c r="B517" s="17">
        <v>44578</v>
      </c>
      <c r="C517" s="18">
        <v>44580</v>
      </c>
      <c r="D517" s="29" t="s">
        <v>2461</v>
      </c>
      <c r="E517" s="20" t="s">
        <v>1309</v>
      </c>
      <c r="F517" s="20" t="s">
        <v>98</v>
      </c>
      <c r="G517" s="34">
        <v>64596450</v>
      </c>
      <c r="H517" s="19">
        <v>44922</v>
      </c>
      <c r="I517" s="42" t="s">
        <v>342</v>
      </c>
      <c r="J517" s="32" t="s">
        <v>1958</v>
      </c>
      <c r="K517" s="21"/>
      <c r="L517" s="35">
        <v>0</v>
      </c>
      <c r="M517" s="24">
        <v>0</v>
      </c>
      <c r="N517" s="23">
        <v>64596450</v>
      </c>
      <c r="O517" s="37">
        <v>0.83040935672514615</v>
      </c>
      <c r="P517" s="25"/>
      <c r="Q517" s="26"/>
      <c r="R517" s="36"/>
    </row>
    <row r="518" spans="1:18" ht="17.25" customHeight="1" x14ac:dyDescent="0.3">
      <c r="A518" s="33">
        <v>507</v>
      </c>
      <c r="B518" s="17">
        <v>44578</v>
      </c>
      <c r="C518" s="18">
        <v>44580</v>
      </c>
      <c r="D518" s="29" t="s">
        <v>2461</v>
      </c>
      <c r="E518" s="20" t="s">
        <v>110</v>
      </c>
      <c r="F518" s="20" t="s">
        <v>109</v>
      </c>
      <c r="G518" s="34">
        <v>52221000</v>
      </c>
      <c r="H518" s="19">
        <v>44921</v>
      </c>
      <c r="I518" s="42" t="s">
        <v>342</v>
      </c>
      <c r="J518" s="32" t="s">
        <v>1959</v>
      </c>
      <c r="K518" s="21"/>
      <c r="L518" s="35">
        <v>0</v>
      </c>
      <c r="M518" s="24">
        <v>0</v>
      </c>
      <c r="N518" s="23">
        <v>52221000</v>
      </c>
      <c r="O518" s="37">
        <v>0.83284457478005869</v>
      </c>
      <c r="P518" s="25"/>
      <c r="Q518" s="26"/>
      <c r="R518" s="36"/>
    </row>
    <row r="519" spans="1:18" ht="17.25" customHeight="1" x14ac:dyDescent="0.3">
      <c r="A519" s="33">
        <v>508</v>
      </c>
      <c r="B519" s="17">
        <v>44578</v>
      </c>
      <c r="C519" s="18">
        <v>44581</v>
      </c>
      <c r="D519" s="29" t="s">
        <v>2461</v>
      </c>
      <c r="E519" s="20" t="s">
        <v>153</v>
      </c>
      <c r="F519" s="20" t="s">
        <v>978</v>
      </c>
      <c r="G519" s="34">
        <v>88837500</v>
      </c>
      <c r="H519" s="19">
        <v>44930</v>
      </c>
      <c r="I519" s="42" t="s">
        <v>342</v>
      </c>
      <c r="J519" s="32" t="s">
        <v>1960</v>
      </c>
      <c r="K519" s="21"/>
      <c r="L519" s="35">
        <v>0</v>
      </c>
      <c r="M519" s="24">
        <v>0</v>
      </c>
      <c r="N519" s="23">
        <v>88837500</v>
      </c>
      <c r="O519" s="37">
        <v>0.81088825214899718</v>
      </c>
      <c r="P519" s="25"/>
      <c r="Q519" s="26"/>
      <c r="R519" s="36"/>
    </row>
    <row r="520" spans="1:18" ht="17.25" customHeight="1" x14ac:dyDescent="0.3">
      <c r="A520" s="33">
        <v>509</v>
      </c>
      <c r="B520" s="17">
        <v>44578</v>
      </c>
      <c r="C520" s="18">
        <v>44579</v>
      </c>
      <c r="D520" s="29" t="s">
        <v>2461</v>
      </c>
      <c r="E520" s="20" t="s">
        <v>154</v>
      </c>
      <c r="F520" s="20" t="s">
        <v>979</v>
      </c>
      <c r="G520" s="34">
        <v>153985000</v>
      </c>
      <c r="H520" s="19">
        <v>45048</v>
      </c>
      <c r="I520" s="42" t="s">
        <v>342</v>
      </c>
      <c r="J520" s="32" t="s">
        <v>1961</v>
      </c>
      <c r="K520" s="21"/>
      <c r="L520" s="35">
        <v>0</v>
      </c>
      <c r="M520" s="24">
        <v>0</v>
      </c>
      <c r="N520" s="23">
        <v>153985000</v>
      </c>
      <c r="O520" s="37">
        <v>0.60767590618336886</v>
      </c>
      <c r="P520" s="25"/>
      <c r="Q520" s="26"/>
      <c r="R520" s="36"/>
    </row>
    <row r="521" spans="1:18" ht="17.25" customHeight="1" x14ac:dyDescent="0.3">
      <c r="A521" s="33">
        <v>510</v>
      </c>
      <c r="B521" s="17">
        <v>44578</v>
      </c>
      <c r="C521" s="18">
        <v>44579</v>
      </c>
      <c r="D521" s="29" t="s">
        <v>2461</v>
      </c>
      <c r="E521" s="20" t="s">
        <v>433</v>
      </c>
      <c r="F521" s="20" t="s">
        <v>980</v>
      </c>
      <c r="G521" s="34">
        <v>63448000</v>
      </c>
      <c r="H521" s="19">
        <v>44918</v>
      </c>
      <c r="I521" s="42" t="s">
        <v>342</v>
      </c>
      <c r="J521" s="32" t="s">
        <v>1962</v>
      </c>
      <c r="K521" s="21"/>
      <c r="L521" s="35">
        <v>0</v>
      </c>
      <c r="M521" s="24">
        <v>0</v>
      </c>
      <c r="N521" s="23">
        <v>63448000</v>
      </c>
      <c r="O521" s="37">
        <v>0.84070796460176989</v>
      </c>
      <c r="P521" s="25"/>
      <c r="Q521" s="26"/>
      <c r="R521" s="36"/>
    </row>
    <row r="522" spans="1:18" ht="17.25" customHeight="1" x14ac:dyDescent="0.3">
      <c r="A522" s="33">
        <v>511</v>
      </c>
      <c r="B522" s="17">
        <v>44578</v>
      </c>
      <c r="C522" s="18">
        <v>44580</v>
      </c>
      <c r="D522" s="29" t="s">
        <v>2461</v>
      </c>
      <c r="E522" s="20" t="s">
        <v>128</v>
      </c>
      <c r="F522" s="20" t="s">
        <v>981</v>
      </c>
      <c r="G522" s="34">
        <v>98931500</v>
      </c>
      <c r="H522" s="19">
        <v>44922</v>
      </c>
      <c r="I522" s="42" t="s">
        <v>342</v>
      </c>
      <c r="J522" s="32" t="s">
        <v>1963</v>
      </c>
      <c r="K522" s="21"/>
      <c r="L522" s="35">
        <v>0</v>
      </c>
      <c r="M522" s="24">
        <v>0</v>
      </c>
      <c r="N522" s="23">
        <v>98931500</v>
      </c>
      <c r="O522" s="37">
        <v>0.83040935672514615</v>
      </c>
      <c r="P522" s="25"/>
      <c r="Q522" s="26"/>
      <c r="R522" s="36"/>
    </row>
    <row r="523" spans="1:18" ht="17.25" customHeight="1" x14ac:dyDescent="0.3">
      <c r="A523" s="33">
        <v>512</v>
      </c>
      <c r="B523" s="17">
        <v>44578</v>
      </c>
      <c r="C523" s="18">
        <v>44581</v>
      </c>
      <c r="D523" s="29" t="s">
        <v>2461</v>
      </c>
      <c r="E523" s="20" t="s">
        <v>318</v>
      </c>
      <c r="F523" s="20" t="s">
        <v>168</v>
      </c>
      <c r="G523" s="34">
        <v>64596450</v>
      </c>
      <c r="H523" s="19">
        <v>44923</v>
      </c>
      <c r="I523" s="42" t="s">
        <v>342</v>
      </c>
      <c r="J523" s="32" t="s">
        <v>1964</v>
      </c>
      <c r="K523" s="21"/>
      <c r="L523" s="35">
        <v>0</v>
      </c>
      <c r="M523" s="24">
        <v>0</v>
      </c>
      <c r="N523" s="23">
        <v>64596450</v>
      </c>
      <c r="O523" s="37">
        <v>0.82748538011695905</v>
      </c>
      <c r="P523" s="25"/>
      <c r="Q523" s="26"/>
      <c r="R523" s="36"/>
    </row>
    <row r="524" spans="1:18" ht="17.25" customHeight="1" x14ac:dyDescent="0.3">
      <c r="A524" s="33">
        <v>513</v>
      </c>
      <c r="B524" s="17">
        <v>44578</v>
      </c>
      <c r="C524" s="18">
        <v>44581</v>
      </c>
      <c r="D524" s="29" t="s">
        <v>2461</v>
      </c>
      <c r="E524" s="20" t="s">
        <v>1310</v>
      </c>
      <c r="F524" s="20" t="s">
        <v>445</v>
      </c>
      <c r="G524" s="34">
        <v>75653500</v>
      </c>
      <c r="H524" s="19">
        <v>44923</v>
      </c>
      <c r="I524" s="42" t="s">
        <v>342</v>
      </c>
      <c r="J524" s="32" t="s">
        <v>1965</v>
      </c>
      <c r="K524" s="21"/>
      <c r="L524" s="35">
        <v>0</v>
      </c>
      <c r="M524" s="24">
        <v>0</v>
      </c>
      <c r="N524" s="23">
        <v>75653500</v>
      </c>
      <c r="O524" s="37">
        <v>0.82748538011695905</v>
      </c>
      <c r="P524" s="25"/>
      <c r="Q524" s="26"/>
      <c r="R524" s="36"/>
    </row>
    <row r="525" spans="1:18" ht="17.25" customHeight="1" x14ac:dyDescent="0.3">
      <c r="A525" s="33">
        <v>514</v>
      </c>
      <c r="B525" s="17">
        <v>44578</v>
      </c>
      <c r="C525" s="18">
        <v>44580</v>
      </c>
      <c r="D525" s="29" t="s">
        <v>2461</v>
      </c>
      <c r="E525" s="20" t="s">
        <v>209</v>
      </c>
      <c r="F525" s="20" t="s">
        <v>982</v>
      </c>
      <c r="G525" s="34">
        <v>73645000</v>
      </c>
      <c r="H525" s="19">
        <v>44913</v>
      </c>
      <c r="I525" s="42" t="s">
        <v>342</v>
      </c>
      <c r="J525" s="32" t="s">
        <v>1966</v>
      </c>
      <c r="K525" s="21"/>
      <c r="L525" s="35">
        <v>0</v>
      </c>
      <c r="M525" s="24">
        <v>0</v>
      </c>
      <c r="N525" s="23">
        <v>73645000</v>
      </c>
      <c r="O525" s="37">
        <v>0.85285285285285284</v>
      </c>
      <c r="P525" s="25"/>
      <c r="Q525" s="26"/>
      <c r="R525" s="36"/>
    </row>
    <row r="526" spans="1:18" ht="17.25" customHeight="1" x14ac:dyDescent="0.3">
      <c r="A526" s="33">
        <v>515</v>
      </c>
      <c r="B526" s="17">
        <v>44578</v>
      </c>
      <c r="C526" s="18">
        <v>44580</v>
      </c>
      <c r="D526" s="29" t="s">
        <v>2461</v>
      </c>
      <c r="E526" s="20" t="s">
        <v>186</v>
      </c>
      <c r="F526" s="20" t="s">
        <v>983</v>
      </c>
      <c r="G526" s="34">
        <v>73645000</v>
      </c>
      <c r="H526" s="19">
        <v>44925</v>
      </c>
      <c r="I526" s="42" t="s">
        <v>342</v>
      </c>
      <c r="J526" s="32" t="s">
        <v>1967</v>
      </c>
      <c r="K526" s="21"/>
      <c r="L526" s="35">
        <v>0</v>
      </c>
      <c r="M526" s="24">
        <v>0</v>
      </c>
      <c r="N526" s="23">
        <v>73645000</v>
      </c>
      <c r="O526" s="37">
        <v>0.8231884057971014</v>
      </c>
      <c r="P526" s="25"/>
      <c r="Q526" s="26"/>
      <c r="R526" s="36"/>
    </row>
    <row r="527" spans="1:18" ht="17.25" customHeight="1" x14ac:dyDescent="0.3">
      <c r="A527" s="33">
        <v>516</v>
      </c>
      <c r="B527" s="17">
        <v>44578</v>
      </c>
      <c r="C527" s="18">
        <v>44579</v>
      </c>
      <c r="D527" s="29" t="s">
        <v>2461</v>
      </c>
      <c r="E527" s="20" t="s">
        <v>1311</v>
      </c>
      <c r="F527" s="20" t="s">
        <v>984</v>
      </c>
      <c r="G527" s="34">
        <v>106513330</v>
      </c>
      <c r="H527" s="19">
        <v>44912</v>
      </c>
      <c r="I527" s="42" t="s">
        <v>342</v>
      </c>
      <c r="J527" s="32" t="s">
        <v>1968</v>
      </c>
      <c r="K527" s="21"/>
      <c r="L527" s="35">
        <v>0</v>
      </c>
      <c r="M527" s="24">
        <v>0</v>
      </c>
      <c r="N527" s="23">
        <v>106513330</v>
      </c>
      <c r="O527" s="37">
        <v>0.85585585585585588</v>
      </c>
      <c r="P527" s="25"/>
      <c r="Q527" s="26"/>
      <c r="R527" s="36"/>
    </row>
    <row r="528" spans="1:18" ht="17.25" customHeight="1" x14ac:dyDescent="0.3">
      <c r="A528" s="33">
        <v>517</v>
      </c>
      <c r="B528" s="17">
        <v>44579</v>
      </c>
      <c r="C528" s="18">
        <v>44580</v>
      </c>
      <c r="D528" s="29" t="s">
        <v>2461</v>
      </c>
      <c r="E528" s="20" t="s">
        <v>2381</v>
      </c>
      <c r="F528" s="20" t="s">
        <v>985</v>
      </c>
      <c r="G528" s="34">
        <v>89507000</v>
      </c>
      <c r="H528" s="19">
        <v>44913</v>
      </c>
      <c r="I528" s="42" t="s">
        <v>342</v>
      </c>
      <c r="J528" s="32" t="s">
        <v>1969</v>
      </c>
      <c r="K528" s="21"/>
      <c r="L528" s="35">
        <v>0</v>
      </c>
      <c r="M528" s="24">
        <v>0</v>
      </c>
      <c r="N528" s="23">
        <v>89507000</v>
      </c>
      <c r="O528" s="37">
        <v>0.85285285285285284</v>
      </c>
      <c r="P528" s="25"/>
      <c r="Q528" s="26"/>
      <c r="R528" s="36"/>
    </row>
    <row r="529" spans="1:18" ht="17.25" customHeight="1" x14ac:dyDescent="0.3">
      <c r="A529" s="33">
        <v>518</v>
      </c>
      <c r="B529" s="17">
        <v>44578</v>
      </c>
      <c r="C529" s="18">
        <v>44579</v>
      </c>
      <c r="D529" s="29" t="s">
        <v>2461</v>
      </c>
      <c r="E529" s="20" t="s">
        <v>489</v>
      </c>
      <c r="F529" s="20" t="s">
        <v>986</v>
      </c>
      <c r="G529" s="34">
        <v>89507000</v>
      </c>
      <c r="H529" s="19">
        <v>44912</v>
      </c>
      <c r="I529" s="42" t="s">
        <v>342</v>
      </c>
      <c r="J529" s="32" t="s">
        <v>1970</v>
      </c>
      <c r="K529" s="21"/>
      <c r="L529" s="35">
        <v>0</v>
      </c>
      <c r="M529" s="24">
        <v>0</v>
      </c>
      <c r="N529" s="23">
        <v>89507000</v>
      </c>
      <c r="O529" s="37">
        <v>0.85585585585585588</v>
      </c>
      <c r="P529" s="25"/>
      <c r="Q529" s="26"/>
      <c r="R529" s="36"/>
    </row>
    <row r="530" spans="1:18" ht="17.25" customHeight="1" x14ac:dyDescent="0.3">
      <c r="A530" s="33">
        <v>519</v>
      </c>
      <c r="B530" s="17">
        <v>44579</v>
      </c>
      <c r="C530" s="18">
        <v>44580</v>
      </c>
      <c r="D530" s="29" t="s">
        <v>2461</v>
      </c>
      <c r="E530" s="20" t="s">
        <v>1312</v>
      </c>
      <c r="F530" s="20" t="s">
        <v>987</v>
      </c>
      <c r="G530" s="34">
        <v>73645000</v>
      </c>
      <c r="H530" s="19">
        <v>44818</v>
      </c>
      <c r="I530" s="42" t="s">
        <v>342</v>
      </c>
      <c r="J530" s="32" t="s">
        <v>1971</v>
      </c>
      <c r="K530" s="21"/>
      <c r="L530" s="35">
        <v>0</v>
      </c>
      <c r="M530" s="24">
        <v>20977667</v>
      </c>
      <c r="N530" s="23">
        <v>52667333</v>
      </c>
      <c r="O530" s="37">
        <v>1</v>
      </c>
      <c r="P530" s="25"/>
      <c r="Q530" s="26"/>
      <c r="R530" s="36"/>
    </row>
    <row r="531" spans="1:18" ht="17.25" customHeight="1" x14ac:dyDescent="0.3">
      <c r="A531" s="33">
        <v>520</v>
      </c>
      <c r="B531" s="17">
        <v>44578</v>
      </c>
      <c r="C531" s="18">
        <v>44585</v>
      </c>
      <c r="D531" s="29" t="s">
        <v>2461</v>
      </c>
      <c r="E531" s="20" t="s">
        <v>1313</v>
      </c>
      <c r="F531" s="20" t="s">
        <v>988</v>
      </c>
      <c r="G531" s="34">
        <v>47510079.850000001</v>
      </c>
      <c r="H531" s="19">
        <v>44827</v>
      </c>
      <c r="I531" s="42" t="s">
        <v>2456</v>
      </c>
      <c r="J531" s="32" t="s">
        <v>1972</v>
      </c>
      <c r="K531" s="21"/>
      <c r="L531" s="35">
        <v>0</v>
      </c>
      <c r="M531" s="24">
        <v>0</v>
      </c>
      <c r="N531" s="23">
        <v>47510079.850000001</v>
      </c>
      <c r="O531" s="37">
        <v>1</v>
      </c>
      <c r="P531" s="25"/>
      <c r="Q531" s="26"/>
      <c r="R531" s="36"/>
    </row>
    <row r="532" spans="1:18" ht="17.25" customHeight="1" x14ac:dyDescent="0.3">
      <c r="A532" s="33">
        <v>521</v>
      </c>
      <c r="B532" s="17">
        <v>44578</v>
      </c>
      <c r="C532" s="18">
        <v>44580</v>
      </c>
      <c r="D532" s="29" t="s">
        <v>2461</v>
      </c>
      <c r="E532" s="20" t="s">
        <v>1314</v>
      </c>
      <c r="F532" s="20" t="s">
        <v>989</v>
      </c>
      <c r="G532" s="34">
        <v>124810000</v>
      </c>
      <c r="H532" s="19">
        <v>44902</v>
      </c>
      <c r="I532" s="42" t="s">
        <v>342</v>
      </c>
      <c r="J532" s="32" t="s">
        <v>1973</v>
      </c>
      <c r="K532" s="21">
        <v>1</v>
      </c>
      <c r="L532" s="35">
        <v>62405000</v>
      </c>
      <c r="M532" s="24">
        <v>0</v>
      </c>
      <c r="N532" s="23">
        <v>187215000</v>
      </c>
      <c r="O532" s="37">
        <v>0.88198757763975155</v>
      </c>
      <c r="P532" s="25"/>
      <c r="Q532" s="26"/>
      <c r="R532" s="36"/>
    </row>
    <row r="533" spans="1:18" ht="17.25" customHeight="1" x14ac:dyDescent="0.3">
      <c r="A533" s="33">
        <v>522</v>
      </c>
      <c r="B533" s="17">
        <v>44579</v>
      </c>
      <c r="C533" s="18">
        <v>44581</v>
      </c>
      <c r="D533" s="29" t="s">
        <v>2461</v>
      </c>
      <c r="E533" s="20" t="s">
        <v>1315</v>
      </c>
      <c r="F533" s="20" t="s">
        <v>990</v>
      </c>
      <c r="G533" s="34">
        <v>49000000</v>
      </c>
      <c r="H533" s="19">
        <v>44792</v>
      </c>
      <c r="I533" s="42" t="s">
        <v>342</v>
      </c>
      <c r="J533" s="32" t="s">
        <v>1974</v>
      </c>
      <c r="K533" s="21"/>
      <c r="L533" s="35">
        <v>0</v>
      </c>
      <c r="M533" s="24">
        <v>0</v>
      </c>
      <c r="N533" s="23">
        <v>49000000</v>
      </c>
      <c r="O533" s="37">
        <v>1</v>
      </c>
      <c r="P533" s="25"/>
      <c r="Q533" s="26"/>
      <c r="R533" s="36"/>
    </row>
    <row r="534" spans="1:18" ht="17.25" customHeight="1" x14ac:dyDescent="0.3">
      <c r="A534" s="33">
        <v>523</v>
      </c>
      <c r="B534" s="17">
        <v>44578</v>
      </c>
      <c r="C534" s="18">
        <v>44580</v>
      </c>
      <c r="D534" s="29" t="s">
        <v>2461</v>
      </c>
      <c r="E534" s="20" t="s">
        <v>1316</v>
      </c>
      <c r="F534" s="20" t="s">
        <v>991</v>
      </c>
      <c r="G534" s="34">
        <v>57890000</v>
      </c>
      <c r="H534" s="19">
        <v>44898</v>
      </c>
      <c r="I534" s="42" t="s">
        <v>342</v>
      </c>
      <c r="J534" s="32" t="s">
        <v>1975</v>
      </c>
      <c r="K534" s="21">
        <v>1</v>
      </c>
      <c r="L534" s="35">
        <v>28945000</v>
      </c>
      <c r="M534" s="24">
        <v>0</v>
      </c>
      <c r="N534" s="23">
        <v>86835000</v>
      </c>
      <c r="O534" s="37">
        <v>0.89308176100628933</v>
      </c>
      <c r="P534" s="25"/>
      <c r="Q534" s="26"/>
      <c r="R534" s="36"/>
    </row>
    <row r="535" spans="1:18" ht="17.25" customHeight="1" x14ac:dyDescent="0.3">
      <c r="A535" s="33">
        <v>524</v>
      </c>
      <c r="B535" s="17">
        <v>44578</v>
      </c>
      <c r="C535" s="18">
        <v>44580</v>
      </c>
      <c r="D535" s="29" t="s">
        <v>2461</v>
      </c>
      <c r="E535" s="20" t="s">
        <v>2334</v>
      </c>
      <c r="F535" s="20" t="s">
        <v>992</v>
      </c>
      <c r="G535" s="34">
        <v>88837500</v>
      </c>
      <c r="H535" s="19">
        <v>44929</v>
      </c>
      <c r="I535" s="42" t="s">
        <v>342</v>
      </c>
      <c r="J535" s="32" t="s">
        <v>1976</v>
      </c>
      <c r="K535" s="21"/>
      <c r="L535" s="35">
        <v>0</v>
      </c>
      <c r="M535" s="24">
        <v>0</v>
      </c>
      <c r="N535" s="23">
        <v>88837500</v>
      </c>
      <c r="O535" s="37">
        <v>0.81375358166189116</v>
      </c>
      <c r="P535" s="25"/>
      <c r="Q535" s="26"/>
      <c r="R535" s="36"/>
    </row>
    <row r="536" spans="1:18" ht="17.25" customHeight="1" x14ac:dyDescent="0.3">
      <c r="A536" s="33">
        <v>525</v>
      </c>
      <c r="B536" s="17">
        <v>44578</v>
      </c>
      <c r="C536" s="18">
        <v>44579</v>
      </c>
      <c r="D536" s="29" t="s">
        <v>2461</v>
      </c>
      <c r="E536" s="20" t="s">
        <v>415</v>
      </c>
      <c r="F536" s="20" t="s">
        <v>993</v>
      </c>
      <c r="G536" s="34">
        <v>46800000</v>
      </c>
      <c r="H536" s="19">
        <v>44759</v>
      </c>
      <c r="I536" s="42" t="s">
        <v>342</v>
      </c>
      <c r="J536" s="32" t="s">
        <v>1977</v>
      </c>
      <c r="K536" s="21"/>
      <c r="L536" s="35">
        <v>0</v>
      </c>
      <c r="M536" s="24">
        <v>0</v>
      </c>
      <c r="N536" s="23">
        <v>46800000</v>
      </c>
      <c r="O536" s="37">
        <v>1</v>
      </c>
      <c r="P536" s="25"/>
      <c r="Q536" s="26"/>
      <c r="R536" s="36"/>
    </row>
    <row r="537" spans="1:18" ht="17.25" customHeight="1" x14ac:dyDescent="0.3">
      <c r="A537" s="33">
        <v>526</v>
      </c>
      <c r="B537" s="17">
        <v>44578</v>
      </c>
      <c r="C537" s="18">
        <v>44582</v>
      </c>
      <c r="D537" s="29" t="s">
        <v>2461</v>
      </c>
      <c r="E537" s="20" t="s">
        <v>499</v>
      </c>
      <c r="F537" s="20" t="s">
        <v>994</v>
      </c>
      <c r="G537" s="34">
        <v>67980000</v>
      </c>
      <c r="H537" s="19">
        <v>44915</v>
      </c>
      <c r="I537" s="42" t="s">
        <v>342</v>
      </c>
      <c r="J537" s="32" t="s">
        <v>1978</v>
      </c>
      <c r="K537" s="21"/>
      <c r="L537" s="35">
        <v>0</v>
      </c>
      <c r="M537" s="24">
        <v>0</v>
      </c>
      <c r="N537" s="23">
        <v>67980000</v>
      </c>
      <c r="O537" s="37">
        <v>0.84684684684684686</v>
      </c>
      <c r="P537" s="25"/>
      <c r="Q537" s="26"/>
      <c r="R537" s="36"/>
    </row>
    <row r="538" spans="1:18" ht="17.25" customHeight="1" x14ac:dyDescent="0.3">
      <c r="A538" s="33">
        <v>527</v>
      </c>
      <c r="B538" s="17">
        <v>44578</v>
      </c>
      <c r="C538" s="18">
        <v>44581</v>
      </c>
      <c r="D538" s="29" t="s">
        <v>2461</v>
      </c>
      <c r="E538" s="20" t="s">
        <v>1317</v>
      </c>
      <c r="F538" s="20" t="s">
        <v>995</v>
      </c>
      <c r="G538" s="34">
        <v>80300000</v>
      </c>
      <c r="H538" s="19">
        <v>44914</v>
      </c>
      <c r="I538" s="42" t="s">
        <v>342</v>
      </c>
      <c r="J538" s="32" t="s">
        <v>1979</v>
      </c>
      <c r="K538" s="21"/>
      <c r="L538" s="35">
        <v>0</v>
      </c>
      <c r="M538" s="24">
        <v>0</v>
      </c>
      <c r="N538" s="23">
        <v>80300000</v>
      </c>
      <c r="O538" s="37">
        <v>0.8498498498498499</v>
      </c>
      <c r="P538" s="25"/>
      <c r="Q538" s="26"/>
      <c r="R538" s="36"/>
    </row>
    <row r="539" spans="1:18" ht="17.25" customHeight="1" x14ac:dyDescent="0.3">
      <c r="A539" s="33">
        <v>528</v>
      </c>
      <c r="B539" s="17">
        <v>44578</v>
      </c>
      <c r="C539" s="18">
        <v>44580</v>
      </c>
      <c r="D539" s="29" t="s">
        <v>2461</v>
      </c>
      <c r="E539" s="20" t="s">
        <v>501</v>
      </c>
      <c r="F539" s="20" t="s">
        <v>996</v>
      </c>
      <c r="G539" s="34">
        <v>58300000</v>
      </c>
      <c r="H539" s="19">
        <v>44913</v>
      </c>
      <c r="I539" s="42" t="s">
        <v>342</v>
      </c>
      <c r="J539" s="32" t="s">
        <v>1980</v>
      </c>
      <c r="K539" s="21"/>
      <c r="L539" s="35">
        <v>0</v>
      </c>
      <c r="M539" s="24">
        <v>0</v>
      </c>
      <c r="N539" s="23">
        <v>58300000</v>
      </c>
      <c r="O539" s="37">
        <v>0.85285285285285284</v>
      </c>
      <c r="P539" s="25"/>
      <c r="Q539" s="26"/>
      <c r="R539" s="36"/>
    </row>
    <row r="540" spans="1:18" ht="17.25" customHeight="1" x14ac:dyDescent="0.3">
      <c r="A540" s="33">
        <v>529</v>
      </c>
      <c r="B540" s="17">
        <v>44578</v>
      </c>
      <c r="C540" s="18">
        <v>44582</v>
      </c>
      <c r="D540" s="29" t="s">
        <v>2461</v>
      </c>
      <c r="E540" s="20" t="s">
        <v>198</v>
      </c>
      <c r="F540" s="20" t="s">
        <v>997</v>
      </c>
      <c r="G540" s="34">
        <v>57000000</v>
      </c>
      <c r="H540" s="19">
        <v>44854</v>
      </c>
      <c r="I540" s="42" t="s">
        <v>342</v>
      </c>
      <c r="J540" s="32" t="s">
        <v>1981</v>
      </c>
      <c r="K540" s="21">
        <v>1</v>
      </c>
      <c r="L540" s="35">
        <v>28500000</v>
      </c>
      <c r="M540" s="24">
        <v>0</v>
      </c>
      <c r="N540" s="23">
        <v>85500000</v>
      </c>
      <c r="O540" s="37">
        <v>1</v>
      </c>
      <c r="P540" s="25"/>
      <c r="Q540" s="26"/>
      <c r="R540" s="36"/>
    </row>
    <row r="541" spans="1:18" ht="17.25" customHeight="1" x14ac:dyDescent="0.3">
      <c r="A541" s="33">
        <v>530</v>
      </c>
      <c r="B541" s="17">
        <v>44578</v>
      </c>
      <c r="C541" s="18">
        <v>44585</v>
      </c>
      <c r="D541" s="29" t="s">
        <v>2461</v>
      </c>
      <c r="E541" s="20" t="s">
        <v>368</v>
      </c>
      <c r="F541" s="20" t="s">
        <v>998</v>
      </c>
      <c r="G541" s="34">
        <v>58300000</v>
      </c>
      <c r="H541" s="19">
        <v>44918</v>
      </c>
      <c r="I541" s="42" t="s">
        <v>342</v>
      </c>
      <c r="J541" s="32" t="s">
        <v>1982</v>
      </c>
      <c r="K541" s="21"/>
      <c r="L541" s="35">
        <v>0</v>
      </c>
      <c r="M541" s="24">
        <v>0</v>
      </c>
      <c r="N541" s="23">
        <v>58300000</v>
      </c>
      <c r="O541" s="37">
        <v>0.83783783783783783</v>
      </c>
      <c r="P541" s="25"/>
      <c r="Q541" s="26"/>
      <c r="R541" s="36"/>
    </row>
    <row r="542" spans="1:18" ht="17.25" customHeight="1" x14ac:dyDescent="0.3">
      <c r="A542" s="33">
        <v>531</v>
      </c>
      <c r="B542" s="17">
        <v>44579</v>
      </c>
      <c r="C542" s="18">
        <v>44585</v>
      </c>
      <c r="D542" s="29" t="s">
        <v>2461</v>
      </c>
      <c r="E542" s="20" t="s">
        <v>1318</v>
      </c>
      <c r="F542" s="20" t="s">
        <v>999</v>
      </c>
      <c r="G542" s="34">
        <v>78100000</v>
      </c>
      <c r="H542" s="19">
        <v>44918</v>
      </c>
      <c r="I542" s="42" t="s">
        <v>342</v>
      </c>
      <c r="J542" s="32" t="s">
        <v>1983</v>
      </c>
      <c r="K542" s="21"/>
      <c r="L542" s="35">
        <v>0</v>
      </c>
      <c r="M542" s="24">
        <v>0</v>
      </c>
      <c r="N542" s="23">
        <v>78100000</v>
      </c>
      <c r="O542" s="37">
        <v>0.83783783783783783</v>
      </c>
      <c r="P542" s="25"/>
      <c r="Q542" s="26"/>
      <c r="R542" s="36"/>
    </row>
    <row r="543" spans="1:18" ht="17.25" customHeight="1" x14ac:dyDescent="0.3">
      <c r="A543" s="33">
        <v>532</v>
      </c>
      <c r="B543" s="17">
        <v>44579</v>
      </c>
      <c r="C543" s="18">
        <v>44582</v>
      </c>
      <c r="D543" s="29" t="s">
        <v>2461</v>
      </c>
      <c r="E543" s="20" t="s">
        <v>184</v>
      </c>
      <c r="F543" s="20" t="s">
        <v>1000</v>
      </c>
      <c r="G543" s="34">
        <v>80300000</v>
      </c>
      <c r="H543" s="19">
        <v>44915</v>
      </c>
      <c r="I543" s="42" t="s">
        <v>342</v>
      </c>
      <c r="J543" s="32" t="s">
        <v>1984</v>
      </c>
      <c r="K543" s="21"/>
      <c r="L543" s="35">
        <v>0</v>
      </c>
      <c r="M543" s="24">
        <v>0</v>
      </c>
      <c r="N543" s="23">
        <v>80300000</v>
      </c>
      <c r="O543" s="37">
        <v>0.84684684684684686</v>
      </c>
      <c r="P543" s="25"/>
      <c r="Q543" s="26"/>
      <c r="R543" s="36"/>
    </row>
    <row r="544" spans="1:18" ht="17.25" customHeight="1" x14ac:dyDescent="0.3">
      <c r="A544" s="33">
        <v>533</v>
      </c>
      <c r="B544" s="17">
        <v>44578</v>
      </c>
      <c r="C544" s="18">
        <v>44582</v>
      </c>
      <c r="D544" s="29" t="s">
        <v>2461</v>
      </c>
      <c r="E544" s="20" t="s">
        <v>456</v>
      </c>
      <c r="F544" s="20" t="s">
        <v>1001</v>
      </c>
      <c r="G544" s="34">
        <v>80300000</v>
      </c>
      <c r="H544" s="19">
        <v>44915</v>
      </c>
      <c r="I544" s="42" t="s">
        <v>342</v>
      </c>
      <c r="J544" s="32" t="s">
        <v>1985</v>
      </c>
      <c r="K544" s="21"/>
      <c r="L544" s="35">
        <v>0</v>
      </c>
      <c r="M544" s="24">
        <v>0</v>
      </c>
      <c r="N544" s="23">
        <v>80300000</v>
      </c>
      <c r="O544" s="37">
        <v>0.84684684684684686</v>
      </c>
      <c r="P544" s="25"/>
      <c r="Q544" s="26"/>
      <c r="R544" s="36"/>
    </row>
    <row r="545" spans="1:18" ht="17.25" customHeight="1" x14ac:dyDescent="0.3">
      <c r="A545" s="33">
        <v>534</v>
      </c>
      <c r="B545" s="17">
        <v>44578</v>
      </c>
      <c r="C545" s="18">
        <v>44582</v>
      </c>
      <c r="D545" s="29" t="s">
        <v>2461</v>
      </c>
      <c r="E545" s="20" t="s">
        <v>425</v>
      </c>
      <c r="F545" s="20" t="s">
        <v>806</v>
      </c>
      <c r="G545" s="34">
        <v>58300000</v>
      </c>
      <c r="H545" s="19">
        <v>44915</v>
      </c>
      <c r="I545" s="42" t="s">
        <v>342</v>
      </c>
      <c r="J545" s="32" t="s">
        <v>1986</v>
      </c>
      <c r="K545" s="21"/>
      <c r="L545" s="35">
        <v>0</v>
      </c>
      <c r="M545" s="24">
        <v>0</v>
      </c>
      <c r="N545" s="23">
        <v>58300000</v>
      </c>
      <c r="O545" s="37">
        <v>0.84684684684684686</v>
      </c>
      <c r="P545" s="25"/>
      <c r="Q545" s="26"/>
      <c r="R545" s="36"/>
    </row>
    <row r="546" spans="1:18" ht="17.25" customHeight="1" x14ac:dyDescent="0.3">
      <c r="A546" s="33">
        <v>535</v>
      </c>
      <c r="B546" s="17">
        <v>44578</v>
      </c>
      <c r="C546" s="18">
        <v>44580</v>
      </c>
      <c r="D546" s="29" t="s">
        <v>2461</v>
      </c>
      <c r="E546" s="20" t="s">
        <v>277</v>
      </c>
      <c r="F546" s="20" t="s">
        <v>1002</v>
      </c>
      <c r="G546" s="34">
        <v>94760000</v>
      </c>
      <c r="H546" s="19">
        <v>44929</v>
      </c>
      <c r="I546" s="42" t="s">
        <v>342</v>
      </c>
      <c r="J546" s="32" t="s">
        <v>1987</v>
      </c>
      <c r="K546" s="21"/>
      <c r="L546" s="35">
        <v>0</v>
      </c>
      <c r="M546" s="24">
        <v>0</v>
      </c>
      <c r="N546" s="23">
        <v>94760000</v>
      </c>
      <c r="O546" s="37">
        <v>0.81375358166189116</v>
      </c>
      <c r="P546" s="25"/>
      <c r="Q546" s="26"/>
      <c r="R546" s="36"/>
    </row>
    <row r="547" spans="1:18" ht="17.25" customHeight="1" x14ac:dyDescent="0.3">
      <c r="A547" s="33">
        <v>536</v>
      </c>
      <c r="B547" s="17">
        <v>44578</v>
      </c>
      <c r="C547" s="18">
        <v>44580</v>
      </c>
      <c r="D547" s="29" t="s">
        <v>2462</v>
      </c>
      <c r="E547" s="20" t="s">
        <v>143</v>
      </c>
      <c r="F547" s="20" t="s">
        <v>777</v>
      </c>
      <c r="G547" s="34">
        <v>21000000</v>
      </c>
      <c r="H547" s="19">
        <v>44760</v>
      </c>
      <c r="I547" s="42" t="s">
        <v>342</v>
      </c>
      <c r="J547" s="32" t="s">
        <v>1988</v>
      </c>
      <c r="K547" s="21"/>
      <c r="L547" s="35">
        <v>0</v>
      </c>
      <c r="M547" s="24">
        <v>0</v>
      </c>
      <c r="N547" s="23">
        <v>21000000</v>
      </c>
      <c r="O547" s="37">
        <v>1</v>
      </c>
      <c r="P547" s="25"/>
      <c r="Q547" s="26"/>
      <c r="R547" s="36"/>
    </row>
    <row r="548" spans="1:18" ht="17.25" customHeight="1" x14ac:dyDescent="0.3">
      <c r="A548" s="33">
        <v>537</v>
      </c>
      <c r="B548" s="17">
        <v>44578</v>
      </c>
      <c r="C548" s="18">
        <v>44580</v>
      </c>
      <c r="D548" s="29" t="s">
        <v>2462</v>
      </c>
      <c r="E548" s="20" t="s">
        <v>144</v>
      </c>
      <c r="F548" s="20" t="s">
        <v>1003</v>
      </c>
      <c r="G548" s="34">
        <v>21000000</v>
      </c>
      <c r="H548" s="19">
        <v>44760</v>
      </c>
      <c r="I548" s="42" t="s">
        <v>342</v>
      </c>
      <c r="J548" s="32" t="s">
        <v>1989</v>
      </c>
      <c r="K548" s="21"/>
      <c r="L548" s="35">
        <v>0</v>
      </c>
      <c r="M548" s="24">
        <v>0</v>
      </c>
      <c r="N548" s="23">
        <v>21000000</v>
      </c>
      <c r="O548" s="37">
        <v>1</v>
      </c>
      <c r="P548" s="25"/>
      <c r="Q548" s="26"/>
      <c r="R548" s="36"/>
    </row>
    <row r="549" spans="1:18" ht="17.25" customHeight="1" x14ac:dyDescent="0.3">
      <c r="A549" s="33">
        <v>538</v>
      </c>
      <c r="B549" s="17">
        <v>44578</v>
      </c>
      <c r="C549" s="18">
        <v>44579</v>
      </c>
      <c r="D549" s="29" t="s">
        <v>2461</v>
      </c>
      <c r="E549" s="20" t="s">
        <v>185</v>
      </c>
      <c r="F549" s="20" t="s">
        <v>1004</v>
      </c>
      <c r="G549" s="34">
        <v>87550000</v>
      </c>
      <c r="H549" s="19">
        <v>44922</v>
      </c>
      <c r="I549" s="42" t="s">
        <v>342</v>
      </c>
      <c r="J549" s="32" t="s">
        <v>1990</v>
      </c>
      <c r="K549" s="21"/>
      <c r="L549" s="35">
        <v>0</v>
      </c>
      <c r="M549" s="24">
        <v>0</v>
      </c>
      <c r="N549" s="23">
        <v>87550000</v>
      </c>
      <c r="O549" s="37">
        <v>0.83090379008746351</v>
      </c>
      <c r="P549" s="25"/>
      <c r="Q549" s="26"/>
      <c r="R549" s="36"/>
    </row>
    <row r="550" spans="1:18" ht="17.25" customHeight="1" x14ac:dyDescent="0.3">
      <c r="A550" s="33">
        <v>539</v>
      </c>
      <c r="B550" s="17">
        <v>44579</v>
      </c>
      <c r="C550" s="18">
        <v>44582</v>
      </c>
      <c r="D550" s="29" t="s">
        <v>2461</v>
      </c>
      <c r="E550" s="20" t="s">
        <v>2382</v>
      </c>
      <c r="F550" s="20" t="s">
        <v>1005</v>
      </c>
      <c r="G550" s="34">
        <v>69885500</v>
      </c>
      <c r="H550" s="19">
        <v>44926</v>
      </c>
      <c r="I550" s="42" t="s">
        <v>342</v>
      </c>
      <c r="J550" s="32" t="s">
        <v>1991</v>
      </c>
      <c r="K550" s="21"/>
      <c r="L550" s="35">
        <v>0</v>
      </c>
      <c r="M550" s="24">
        <v>0</v>
      </c>
      <c r="N550" s="23">
        <v>69885500</v>
      </c>
      <c r="O550" s="37">
        <v>0.81976744186046513</v>
      </c>
      <c r="P550" s="25"/>
      <c r="Q550" s="26"/>
      <c r="R550" s="36"/>
    </row>
    <row r="551" spans="1:18" ht="17.25" customHeight="1" x14ac:dyDescent="0.3">
      <c r="A551" s="33">
        <v>540</v>
      </c>
      <c r="B551" s="17">
        <v>44578</v>
      </c>
      <c r="C551" s="18">
        <v>44580</v>
      </c>
      <c r="D551" s="29" t="s">
        <v>2461</v>
      </c>
      <c r="E551" s="20" t="s">
        <v>483</v>
      </c>
      <c r="F551" s="20" t="s">
        <v>59</v>
      </c>
      <c r="G551" s="34">
        <v>65739750</v>
      </c>
      <c r="H551" s="19">
        <v>44929</v>
      </c>
      <c r="I551" s="42" t="s">
        <v>342</v>
      </c>
      <c r="J551" s="32" t="s">
        <v>1992</v>
      </c>
      <c r="K551" s="21"/>
      <c r="L551" s="35">
        <v>0</v>
      </c>
      <c r="M551" s="24">
        <v>0</v>
      </c>
      <c r="N551" s="23">
        <v>65739750</v>
      </c>
      <c r="O551" s="37">
        <v>0.81375358166189116</v>
      </c>
      <c r="P551" s="25"/>
      <c r="Q551" s="26"/>
      <c r="R551" s="36"/>
    </row>
    <row r="552" spans="1:18" ht="17.25" customHeight="1" x14ac:dyDescent="0.3">
      <c r="A552" s="33">
        <v>541</v>
      </c>
      <c r="B552" s="17">
        <v>44578</v>
      </c>
      <c r="C552" s="18">
        <v>44580</v>
      </c>
      <c r="D552" s="29" t="s">
        <v>2461</v>
      </c>
      <c r="E552" s="20" t="s">
        <v>226</v>
      </c>
      <c r="F552" s="20" t="s">
        <v>1006</v>
      </c>
      <c r="G552" s="34">
        <v>118965000</v>
      </c>
      <c r="H552" s="19">
        <v>44837</v>
      </c>
      <c r="I552" s="42" t="s">
        <v>342</v>
      </c>
      <c r="J552" s="32" t="s">
        <v>1993</v>
      </c>
      <c r="K552" s="21"/>
      <c r="L552" s="35">
        <v>0</v>
      </c>
      <c r="M552" s="24">
        <v>0</v>
      </c>
      <c r="N552" s="23">
        <v>118965000</v>
      </c>
      <c r="O552" s="37">
        <v>1</v>
      </c>
      <c r="P552" s="25"/>
      <c r="Q552" s="26"/>
      <c r="R552" s="36"/>
    </row>
    <row r="553" spans="1:18" ht="17.25" customHeight="1" x14ac:dyDescent="0.3">
      <c r="A553" s="33">
        <v>542</v>
      </c>
      <c r="B553" s="17">
        <v>44579</v>
      </c>
      <c r="C553" s="18">
        <v>44580</v>
      </c>
      <c r="D553" s="29" t="s">
        <v>2462</v>
      </c>
      <c r="E553" s="20" t="s">
        <v>2383</v>
      </c>
      <c r="F553" s="20" t="s">
        <v>1007</v>
      </c>
      <c r="G553" s="34">
        <v>31498412</v>
      </c>
      <c r="H553" s="19">
        <v>44913</v>
      </c>
      <c r="I553" s="42" t="s">
        <v>342</v>
      </c>
      <c r="J553" s="32" t="s">
        <v>1994</v>
      </c>
      <c r="K553" s="21"/>
      <c r="L553" s="35">
        <v>0</v>
      </c>
      <c r="M553" s="24">
        <v>0</v>
      </c>
      <c r="N553" s="23">
        <v>31498412</v>
      </c>
      <c r="O553" s="37">
        <v>0.85285285285285284</v>
      </c>
      <c r="P553" s="25"/>
      <c r="Q553" s="26"/>
      <c r="R553" s="36"/>
    </row>
    <row r="554" spans="1:18" ht="17.25" customHeight="1" x14ac:dyDescent="0.3">
      <c r="A554" s="33">
        <v>543</v>
      </c>
      <c r="B554" s="17">
        <v>44578</v>
      </c>
      <c r="C554" s="18">
        <v>44582</v>
      </c>
      <c r="D554" s="29" t="s">
        <v>2461</v>
      </c>
      <c r="E554" s="20" t="s">
        <v>411</v>
      </c>
      <c r="F554" s="20" t="s">
        <v>1008</v>
      </c>
      <c r="G554" s="34">
        <v>101970000</v>
      </c>
      <c r="H554" s="19">
        <v>44915</v>
      </c>
      <c r="I554" s="42" t="s">
        <v>342</v>
      </c>
      <c r="J554" s="32" t="s">
        <v>1995</v>
      </c>
      <c r="K554" s="21"/>
      <c r="L554" s="35">
        <v>0</v>
      </c>
      <c r="M554" s="24">
        <v>0</v>
      </c>
      <c r="N554" s="23">
        <v>101970000</v>
      </c>
      <c r="O554" s="37">
        <v>0.84684684684684686</v>
      </c>
      <c r="P554" s="25"/>
      <c r="Q554" s="26"/>
      <c r="R554" s="36"/>
    </row>
    <row r="555" spans="1:18" ht="17.25" customHeight="1" x14ac:dyDescent="0.3">
      <c r="A555" s="33">
        <v>544</v>
      </c>
      <c r="B555" s="17">
        <v>44578</v>
      </c>
      <c r="C555" s="18">
        <v>44580</v>
      </c>
      <c r="D555" s="29" t="s">
        <v>2461</v>
      </c>
      <c r="E555" s="20" t="s">
        <v>70</v>
      </c>
      <c r="F555" s="20" t="s">
        <v>1009</v>
      </c>
      <c r="G555" s="34">
        <v>77000000</v>
      </c>
      <c r="H555" s="19">
        <v>44913</v>
      </c>
      <c r="I555" s="42" t="s">
        <v>342</v>
      </c>
      <c r="J555" s="32" t="s">
        <v>1996</v>
      </c>
      <c r="K555" s="21"/>
      <c r="L555" s="35">
        <v>0</v>
      </c>
      <c r="M555" s="24">
        <v>0</v>
      </c>
      <c r="N555" s="23">
        <v>77000000</v>
      </c>
      <c r="O555" s="37">
        <v>0.85285285285285284</v>
      </c>
      <c r="P555" s="25"/>
      <c r="Q555" s="26"/>
      <c r="R555" s="36"/>
    </row>
    <row r="556" spans="1:18" ht="17.25" customHeight="1" x14ac:dyDescent="0.3">
      <c r="A556" s="33">
        <v>545</v>
      </c>
      <c r="B556" s="17">
        <v>44578</v>
      </c>
      <c r="C556" s="18">
        <v>44582</v>
      </c>
      <c r="D556" s="29" t="s">
        <v>2461</v>
      </c>
      <c r="E556" s="20" t="s">
        <v>189</v>
      </c>
      <c r="F556" s="20" t="s">
        <v>1010</v>
      </c>
      <c r="G556" s="34">
        <v>80300000</v>
      </c>
      <c r="H556" s="19">
        <v>44915</v>
      </c>
      <c r="I556" s="42" t="s">
        <v>342</v>
      </c>
      <c r="J556" s="32" t="s">
        <v>1997</v>
      </c>
      <c r="K556" s="21"/>
      <c r="L556" s="35">
        <v>0</v>
      </c>
      <c r="M556" s="24">
        <v>0</v>
      </c>
      <c r="N556" s="23">
        <v>80300000</v>
      </c>
      <c r="O556" s="37">
        <v>0.84684684684684686</v>
      </c>
      <c r="P556" s="25"/>
      <c r="Q556" s="26"/>
      <c r="R556" s="36"/>
    </row>
    <row r="557" spans="1:18" ht="17.25" customHeight="1" x14ac:dyDescent="0.3">
      <c r="A557" s="33">
        <v>546</v>
      </c>
      <c r="B557" s="17">
        <v>44578</v>
      </c>
      <c r="C557" s="18">
        <v>44581</v>
      </c>
      <c r="D557" s="29" t="s">
        <v>2461</v>
      </c>
      <c r="E557" s="20" t="s">
        <v>2578</v>
      </c>
      <c r="F557" s="20" t="s">
        <v>1011</v>
      </c>
      <c r="G557" s="34">
        <v>104500000</v>
      </c>
      <c r="H557" s="19">
        <v>44914</v>
      </c>
      <c r="I557" s="42" t="s">
        <v>342</v>
      </c>
      <c r="J557" s="32" t="s">
        <v>1998</v>
      </c>
      <c r="K557" s="21"/>
      <c r="L557" s="35">
        <v>0</v>
      </c>
      <c r="M557" s="24">
        <v>0</v>
      </c>
      <c r="N557" s="23">
        <v>104500000</v>
      </c>
      <c r="O557" s="37">
        <v>0.8498498498498499</v>
      </c>
      <c r="P557" s="25"/>
      <c r="Q557" s="26"/>
      <c r="R557" s="36"/>
    </row>
    <row r="558" spans="1:18" ht="17.25" customHeight="1" x14ac:dyDescent="0.3">
      <c r="A558" s="33">
        <v>547</v>
      </c>
      <c r="B558" s="17">
        <v>44580</v>
      </c>
      <c r="C558" s="18">
        <v>44582</v>
      </c>
      <c r="D558" s="29" t="s">
        <v>2461</v>
      </c>
      <c r="E558" s="20" t="s">
        <v>49</v>
      </c>
      <c r="F558" s="20" t="s">
        <v>1012</v>
      </c>
      <c r="G558" s="34">
        <v>74800000</v>
      </c>
      <c r="H558" s="19">
        <v>44915</v>
      </c>
      <c r="I558" s="42" t="s">
        <v>342</v>
      </c>
      <c r="J558" s="32" t="s">
        <v>1999</v>
      </c>
      <c r="K558" s="21"/>
      <c r="L558" s="35">
        <v>0</v>
      </c>
      <c r="M558" s="24">
        <v>0</v>
      </c>
      <c r="N558" s="23">
        <v>74800000</v>
      </c>
      <c r="O558" s="37">
        <v>0.84684684684684686</v>
      </c>
      <c r="P558" s="25"/>
      <c r="Q558" s="26"/>
      <c r="R558" s="36"/>
    </row>
    <row r="559" spans="1:18" ht="17.25" customHeight="1" x14ac:dyDescent="0.3">
      <c r="A559" s="33">
        <v>548</v>
      </c>
      <c r="B559" s="17">
        <v>44578</v>
      </c>
      <c r="C559" s="18">
        <v>44581</v>
      </c>
      <c r="D559" s="29" t="s">
        <v>2461</v>
      </c>
      <c r="E559" s="20" t="s">
        <v>77</v>
      </c>
      <c r="F559" s="20" t="s">
        <v>1013</v>
      </c>
      <c r="G559" s="34">
        <v>101970000</v>
      </c>
      <c r="H559" s="19">
        <v>44914</v>
      </c>
      <c r="I559" s="42" t="s">
        <v>342</v>
      </c>
      <c r="J559" s="32" t="s">
        <v>2000</v>
      </c>
      <c r="K559" s="21"/>
      <c r="L559" s="35">
        <v>0</v>
      </c>
      <c r="M559" s="24">
        <v>0</v>
      </c>
      <c r="N559" s="23">
        <v>101970000</v>
      </c>
      <c r="O559" s="37">
        <v>0.8498498498498499</v>
      </c>
      <c r="P559" s="25"/>
      <c r="Q559" s="26"/>
      <c r="R559" s="36"/>
    </row>
    <row r="560" spans="1:18" ht="17.25" customHeight="1" x14ac:dyDescent="0.3">
      <c r="A560" s="33">
        <v>549</v>
      </c>
      <c r="B560" s="17">
        <v>44581</v>
      </c>
      <c r="C560" s="18">
        <v>44586</v>
      </c>
      <c r="D560" s="29" t="s">
        <v>2461</v>
      </c>
      <c r="E560" s="20" t="s">
        <v>412</v>
      </c>
      <c r="F560" s="20" t="s">
        <v>1014</v>
      </c>
      <c r="G560" s="34">
        <v>101970000</v>
      </c>
      <c r="H560" s="19">
        <v>44919</v>
      </c>
      <c r="I560" s="42" t="s">
        <v>342</v>
      </c>
      <c r="J560" s="32" t="s">
        <v>2001</v>
      </c>
      <c r="K560" s="21"/>
      <c r="L560" s="35">
        <v>0</v>
      </c>
      <c r="M560" s="24">
        <v>0</v>
      </c>
      <c r="N560" s="23">
        <v>101970000</v>
      </c>
      <c r="O560" s="37">
        <v>0.83483483483483478</v>
      </c>
      <c r="P560" s="25"/>
      <c r="Q560" s="26"/>
      <c r="R560" s="36"/>
    </row>
    <row r="561" spans="1:18" ht="17.25" customHeight="1" x14ac:dyDescent="0.3">
      <c r="A561" s="33">
        <v>550</v>
      </c>
      <c r="B561" s="17">
        <v>44579</v>
      </c>
      <c r="C561" s="18">
        <v>44581</v>
      </c>
      <c r="D561" s="29" t="s">
        <v>2461</v>
      </c>
      <c r="E561" s="20" t="s">
        <v>2938</v>
      </c>
      <c r="F561" s="20" t="s">
        <v>1015</v>
      </c>
      <c r="G561" s="34">
        <v>60950000</v>
      </c>
      <c r="H561" s="19">
        <v>44930</v>
      </c>
      <c r="I561" s="42" t="s">
        <v>342</v>
      </c>
      <c r="J561" s="32" t="s">
        <v>2002</v>
      </c>
      <c r="K561" s="21"/>
      <c r="L561" s="35">
        <v>0</v>
      </c>
      <c r="M561" s="24">
        <v>0</v>
      </c>
      <c r="N561" s="23">
        <v>60950000</v>
      </c>
      <c r="O561" s="37">
        <v>0.81088825214899718</v>
      </c>
      <c r="P561" s="25"/>
      <c r="Q561" s="26"/>
      <c r="R561" s="36"/>
    </row>
    <row r="562" spans="1:18" ht="17.25" customHeight="1" x14ac:dyDescent="0.3">
      <c r="A562" s="33">
        <v>551</v>
      </c>
      <c r="B562" s="17">
        <v>44579</v>
      </c>
      <c r="C562" s="18">
        <v>44581</v>
      </c>
      <c r="D562" s="29" t="s">
        <v>2461</v>
      </c>
      <c r="E562" s="20" t="s">
        <v>1319</v>
      </c>
      <c r="F562" s="20" t="s">
        <v>1016</v>
      </c>
      <c r="G562" s="34">
        <v>41715000</v>
      </c>
      <c r="H562" s="19">
        <v>44853</v>
      </c>
      <c r="I562" s="42" t="s">
        <v>342</v>
      </c>
      <c r="J562" s="32" t="s">
        <v>2003</v>
      </c>
      <c r="K562" s="21"/>
      <c r="L562" s="35">
        <v>0</v>
      </c>
      <c r="M562" s="24">
        <v>0</v>
      </c>
      <c r="N562" s="23">
        <v>41715000</v>
      </c>
      <c r="O562" s="37">
        <v>1</v>
      </c>
      <c r="P562" s="25"/>
      <c r="Q562" s="26"/>
      <c r="R562" s="36"/>
    </row>
    <row r="563" spans="1:18" ht="17.25" customHeight="1" x14ac:dyDescent="0.3">
      <c r="A563" s="33">
        <v>552</v>
      </c>
      <c r="B563" s="17">
        <v>44579</v>
      </c>
      <c r="C563" s="18">
        <v>44580</v>
      </c>
      <c r="D563" s="29" t="s">
        <v>2461</v>
      </c>
      <c r="E563" s="20" t="s">
        <v>2384</v>
      </c>
      <c r="F563" s="20" t="s">
        <v>718</v>
      </c>
      <c r="G563" s="34">
        <v>73645000</v>
      </c>
      <c r="H563" s="19">
        <v>44931</v>
      </c>
      <c r="I563" s="42" t="s">
        <v>342</v>
      </c>
      <c r="J563" s="32" t="s">
        <v>2004</v>
      </c>
      <c r="K563" s="21"/>
      <c r="L563" s="35">
        <v>0</v>
      </c>
      <c r="M563" s="24">
        <v>0</v>
      </c>
      <c r="N563" s="23">
        <v>73645000</v>
      </c>
      <c r="O563" s="37">
        <v>0.80911680911680917</v>
      </c>
      <c r="P563" s="25"/>
      <c r="Q563" s="26"/>
      <c r="R563" s="36"/>
    </row>
    <row r="564" spans="1:18" ht="17.25" customHeight="1" x14ac:dyDescent="0.3">
      <c r="A564" s="33">
        <v>553</v>
      </c>
      <c r="B564" s="17">
        <v>44579</v>
      </c>
      <c r="C564" s="18">
        <v>44580</v>
      </c>
      <c r="D564" s="29" t="s">
        <v>2462</v>
      </c>
      <c r="E564" s="20" t="s">
        <v>2323</v>
      </c>
      <c r="F564" s="20" t="s">
        <v>1017</v>
      </c>
      <c r="G564" s="34">
        <v>44000000</v>
      </c>
      <c r="H564" s="19">
        <v>44925</v>
      </c>
      <c r="I564" s="42" t="s">
        <v>342</v>
      </c>
      <c r="J564" s="32" t="s">
        <v>2005</v>
      </c>
      <c r="K564" s="21">
        <v>1</v>
      </c>
      <c r="L564" s="35">
        <v>1600000</v>
      </c>
      <c r="M564" s="24">
        <v>0</v>
      </c>
      <c r="N564" s="23">
        <v>45600000</v>
      </c>
      <c r="O564" s="37">
        <v>0.8231884057971014</v>
      </c>
      <c r="P564" s="25"/>
      <c r="Q564" s="26"/>
      <c r="R564" s="36"/>
    </row>
    <row r="565" spans="1:18" ht="17.25" customHeight="1" x14ac:dyDescent="0.3">
      <c r="A565" s="33">
        <v>554</v>
      </c>
      <c r="B565" s="17">
        <v>44578</v>
      </c>
      <c r="C565" s="18">
        <v>44580</v>
      </c>
      <c r="D565" s="29" t="s">
        <v>2461</v>
      </c>
      <c r="E565" s="20" t="s">
        <v>348</v>
      </c>
      <c r="F565" s="20" t="s">
        <v>1018</v>
      </c>
      <c r="G565" s="34">
        <v>172500000</v>
      </c>
      <c r="H565" s="19">
        <v>44929</v>
      </c>
      <c r="I565" s="42" t="s">
        <v>342</v>
      </c>
      <c r="J565" s="32" t="s">
        <v>2006</v>
      </c>
      <c r="K565" s="21"/>
      <c r="L565" s="35">
        <v>0</v>
      </c>
      <c r="M565" s="24">
        <v>0</v>
      </c>
      <c r="N565" s="23">
        <v>172500000</v>
      </c>
      <c r="O565" s="37">
        <v>0.81375358166189116</v>
      </c>
      <c r="P565" s="25"/>
      <c r="Q565" s="26"/>
      <c r="R565" s="36"/>
    </row>
    <row r="566" spans="1:18" ht="17.25" customHeight="1" x14ac:dyDescent="0.3">
      <c r="A566" s="33">
        <v>555</v>
      </c>
      <c r="B566" s="17">
        <v>44580</v>
      </c>
      <c r="C566" s="18">
        <v>44581</v>
      </c>
      <c r="D566" s="29" t="s">
        <v>2461</v>
      </c>
      <c r="E566" s="20" t="s">
        <v>71</v>
      </c>
      <c r="F566" s="20" t="s">
        <v>59</v>
      </c>
      <c r="G566" s="34">
        <v>58879950</v>
      </c>
      <c r="H566" s="19">
        <v>44893</v>
      </c>
      <c r="I566" s="42" t="s">
        <v>342</v>
      </c>
      <c r="J566" s="32" t="s">
        <v>2007</v>
      </c>
      <c r="K566" s="21"/>
      <c r="L566" s="35">
        <v>0</v>
      </c>
      <c r="M566" s="24">
        <v>0</v>
      </c>
      <c r="N566" s="23">
        <v>58879950</v>
      </c>
      <c r="O566" s="37">
        <v>0.90705128205128205</v>
      </c>
      <c r="P566" s="25"/>
      <c r="Q566" s="26"/>
      <c r="R566" s="36"/>
    </row>
    <row r="567" spans="1:18" ht="17.25" customHeight="1" x14ac:dyDescent="0.3">
      <c r="A567" s="33">
        <v>556</v>
      </c>
      <c r="B567" s="17">
        <v>44578</v>
      </c>
      <c r="C567" s="18">
        <v>44580</v>
      </c>
      <c r="D567" s="29" t="s">
        <v>2461</v>
      </c>
      <c r="E567" s="20" t="s">
        <v>180</v>
      </c>
      <c r="F567" s="20" t="s">
        <v>59</v>
      </c>
      <c r="G567" s="34">
        <v>58879950</v>
      </c>
      <c r="H567" s="19">
        <v>44892</v>
      </c>
      <c r="I567" s="42" t="s">
        <v>342</v>
      </c>
      <c r="J567" s="32" t="s">
        <v>2008</v>
      </c>
      <c r="K567" s="21"/>
      <c r="L567" s="35">
        <v>0</v>
      </c>
      <c r="M567" s="24">
        <v>0</v>
      </c>
      <c r="N567" s="23">
        <v>58879950</v>
      </c>
      <c r="O567" s="37">
        <v>0.91025641025641024</v>
      </c>
      <c r="P567" s="25"/>
      <c r="Q567" s="26"/>
      <c r="R567" s="36"/>
    </row>
    <row r="568" spans="1:18" ht="17.25" customHeight="1" x14ac:dyDescent="0.3">
      <c r="A568" s="33">
        <v>557</v>
      </c>
      <c r="B568" s="17">
        <v>44578</v>
      </c>
      <c r="C568" s="18">
        <v>44580</v>
      </c>
      <c r="D568" s="29" t="s">
        <v>2461</v>
      </c>
      <c r="E568" s="20" t="s">
        <v>68</v>
      </c>
      <c r="F568" s="20" t="s">
        <v>59</v>
      </c>
      <c r="G568" s="34">
        <v>58879950</v>
      </c>
      <c r="H568" s="19">
        <v>44892</v>
      </c>
      <c r="I568" s="42" t="s">
        <v>342</v>
      </c>
      <c r="J568" s="32" t="s">
        <v>2009</v>
      </c>
      <c r="K568" s="21"/>
      <c r="L568" s="35">
        <v>0</v>
      </c>
      <c r="M568" s="24">
        <v>0</v>
      </c>
      <c r="N568" s="23">
        <v>58879950</v>
      </c>
      <c r="O568" s="37">
        <v>0.91025641025641024</v>
      </c>
      <c r="P568" s="25"/>
      <c r="Q568" s="26"/>
      <c r="R568" s="36"/>
    </row>
    <row r="569" spans="1:18" ht="17.25" customHeight="1" x14ac:dyDescent="0.3">
      <c r="A569" s="33">
        <v>558</v>
      </c>
      <c r="B569" s="17">
        <v>44578</v>
      </c>
      <c r="C569" s="18">
        <v>44580</v>
      </c>
      <c r="D569" s="29" t="s">
        <v>2461</v>
      </c>
      <c r="E569" s="20" t="s">
        <v>1320</v>
      </c>
      <c r="F569" s="20" t="s">
        <v>59</v>
      </c>
      <c r="G569" s="34">
        <v>58879950</v>
      </c>
      <c r="H569" s="19">
        <v>44892</v>
      </c>
      <c r="I569" s="42" t="s">
        <v>342</v>
      </c>
      <c r="J569" s="32" t="s">
        <v>2010</v>
      </c>
      <c r="K569" s="21"/>
      <c r="L569" s="35">
        <v>0</v>
      </c>
      <c r="M569" s="24">
        <v>0</v>
      </c>
      <c r="N569" s="23">
        <v>58879950</v>
      </c>
      <c r="O569" s="37">
        <v>0.91025641025641024</v>
      </c>
      <c r="P569" s="25"/>
      <c r="Q569" s="26"/>
      <c r="R569" s="36"/>
    </row>
    <row r="570" spans="1:18" ht="17.25" customHeight="1" x14ac:dyDescent="0.3">
      <c r="A570" s="33">
        <v>559</v>
      </c>
      <c r="B570" s="17">
        <v>44578</v>
      </c>
      <c r="C570" s="18">
        <v>44585</v>
      </c>
      <c r="D570" s="29" t="s">
        <v>2461</v>
      </c>
      <c r="E570" s="20" t="s">
        <v>133</v>
      </c>
      <c r="F570" s="20" t="s">
        <v>132</v>
      </c>
      <c r="G570" s="34">
        <v>73520370</v>
      </c>
      <c r="H570" s="19">
        <v>44932</v>
      </c>
      <c r="I570" s="42" t="s">
        <v>342</v>
      </c>
      <c r="J570" s="32" t="s">
        <v>2011</v>
      </c>
      <c r="K570" s="21"/>
      <c r="L570" s="35">
        <v>0</v>
      </c>
      <c r="M570" s="24">
        <v>0</v>
      </c>
      <c r="N570" s="23">
        <v>73520370</v>
      </c>
      <c r="O570" s="37">
        <v>0.80403458213256485</v>
      </c>
      <c r="P570" s="25"/>
      <c r="Q570" s="26"/>
      <c r="R570" s="36"/>
    </row>
    <row r="571" spans="1:18" ht="17.25" customHeight="1" x14ac:dyDescent="0.3">
      <c r="A571" s="33">
        <v>560</v>
      </c>
      <c r="B571" s="17">
        <v>44578</v>
      </c>
      <c r="C571" s="18">
        <v>44580</v>
      </c>
      <c r="D571" s="29" t="s">
        <v>2461</v>
      </c>
      <c r="E571" s="20" t="s">
        <v>1321</v>
      </c>
      <c r="F571" s="20" t="s">
        <v>1019</v>
      </c>
      <c r="G571" s="34">
        <v>64596450</v>
      </c>
      <c r="H571" s="19">
        <v>44922</v>
      </c>
      <c r="I571" s="42" t="s">
        <v>342</v>
      </c>
      <c r="J571" s="32" t="s">
        <v>2012</v>
      </c>
      <c r="K571" s="21"/>
      <c r="L571" s="35">
        <v>0</v>
      </c>
      <c r="M571" s="24">
        <v>0</v>
      </c>
      <c r="N571" s="23">
        <v>64596450</v>
      </c>
      <c r="O571" s="37">
        <v>0.83040935672514615</v>
      </c>
      <c r="P571" s="25"/>
      <c r="Q571" s="26"/>
      <c r="R571" s="36"/>
    </row>
    <row r="572" spans="1:18" ht="17.25" customHeight="1" x14ac:dyDescent="0.3">
      <c r="A572" s="33">
        <v>561</v>
      </c>
      <c r="B572" s="17">
        <v>44579</v>
      </c>
      <c r="C572" s="18">
        <v>44581</v>
      </c>
      <c r="D572" s="29" t="s">
        <v>2461</v>
      </c>
      <c r="E572" s="20" t="s">
        <v>2579</v>
      </c>
      <c r="F572" s="20" t="s">
        <v>132</v>
      </c>
      <c r="G572" s="34">
        <v>74623500</v>
      </c>
      <c r="H572" s="19">
        <v>44930</v>
      </c>
      <c r="I572" s="42" t="s">
        <v>342</v>
      </c>
      <c r="J572" s="32" t="s">
        <v>2013</v>
      </c>
      <c r="K572" s="21"/>
      <c r="L572" s="35">
        <v>0</v>
      </c>
      <c r="M572" s="24">
        <v>0</v>
      </c>
      <c r="N572" s="23">
        <v>74623500</v>
      </c>
      <c r="O572" s="37">
        <v>0.81088825214899718</v>
      </c>
      <c r="P572" s="25"/>
      <c r="Q572" s="26"/>
      <c r="R572" s="36"/>
    </row>
    <row r="573" spans="1:18" ht="17.25" customHeight="1" x14ac:dyDescent="0.3">
      <c r="A573" s="33">
        <v>562</v>
      </c>
      <c r="B573" s="17">
        <v>44578</v>
      </c>
      <c r="C573" s="18">
        <v>44580</v>
      </c>
      <c r="D573" s="29" t="s">
        <v>2461</v>
      </c>
      <c r="E573" s="20" t="s">
        <v>142</v>
      </c>
      <c r="F573" s="20" t="s">
        <v>59</v>
      </c>
      <c r="G573" s="34">
        <v>64596450</v>
      </c>
      <c r="H573" s="19">
        <v>44922</v>
      </c>
      <c r="I573" s="42" t="s">
        <v>342</v>
      </c>
      <c r="J573" s="32" t="s">
        <v>2014</v>
      </c>
      <c r="K573" s="21"/>
      <c r="L573" s="35">
        <v>0</v>
      </c>
      <c r="M573" s="24">
        <v>0</v>
      </c>
      <c r="N573" s="23">
        <v>64596450</v>
      </c>
      <c r="O573" s="37">
        <v>0.83040935672514615</v>
      </c>
      <c r="P573" s="25"/>
      <c r="Q573" s="26"/>
      <c r="R573" s="36"/>
    </row>
    <row r="574" spans="1:18" ht="17.25" customHeight="1" x14ac:dyDescent="0.3">
      <c r="A574" s="33">
        <v>563</v>
      </c>
      <c r="B574" s="17">
        <v>44579</v>
      </c>
      <c r="C574" s="18">
        <v>44580</v>
      </c>
      <c r="D574" s="29" t="s">
        <v>2461</v>
      </c>
      <c r="E574" s="20" t="s">
        <v>335</v>
      </c>
      <c r="F574" s="20" t="s">
        <v>59</v>
      </c>
      <c r="G574" s="34">
        <v>64596450</v>
      </c>
      <c r="H574" s="19">
        <v>44922</v>
      </c>
      <c r="I574" s="42" t="s">
        <v>342</v>
      </c>
      <c r="J574" s="32" t="s">
        <v>2015</v>
      </c>
      <c r="K574" s="21"/>
      <c r="L574" s="35">
        <v>0</v>
      </c>
      <c r="M574" s="24">
        <v>0</v>
      </c>
      <c r="N574" s="23">
        <v>64596450</v>
      </c>
      <c r="O574" s="37">
        <v>0.83040935672514615</v>
      </c>
      <c r="P574" s="25"/>
      <c r="Q574" s="26"/>
      <c r="R574" s="36"/>
    </row>
    <row r="575" spans="1:18" ht="17.25" customHeight="1" x14ac:dyDescent="0.3">
      <c r="A575" s="33">
        <v>564</v>
      </c>
      <c r="B575" s="17">
        <v>44579</v>
      </c>
      <c r="C575" s="18">
        <v>44580</v>
      </c>
      <c r="D575" s="29" t="s">
        <v>2461</v>
      </c>
      <c r="E575" s="20" t="s">
        <v>281</v>
      </c>
      <c r="F575" s="20" t="s">
        <v>59</v>
      </c>
      <c r="G575" s="34">
        <v>64596450</v>
      </c>
      <c r="H575" s="19">
        <v>44922</v>
      </c>
      <c r="I575" s="42" t="s">
        <v>342</v>
      </c>
      <c r="J575" s="32" t="s">
        <v>2016</v>
      </c>
      <c r="K575" s="21"/>
      <c r="L575" s="35">
        <v>0</v>
      </c>
      <c r="M575" s="24">
        <v>0</v>
      </c>
      <c r="N575" s="23">
        <v>64596450</v>
      </c>
      <c r="O575" s="37">
        <v>0.83040935672514615</v>
      </c>
      <c r="P575" s="25"/>
      <c r="Q575" s="26"/>
      <c r="R575" s="36"/>
    </row>
    <row r="576" spans="1:18" ht="17.25" customHeight="1" x14ac:dyDescent="0.3">
      <c r="A576" s="33">
        <v>565</v>
      </c>
      <c r="B576" s="17">
        <v>44579</v>
      </c>
      <c r="C576" s="18">
        <v>44581</v>
      </c>
      <c r="D576" s="29" t="s">
        <v>2461</v>
      </c>
      <c r="E576" s="20" t="s">
        <v>197</v>
      </c>
      <c r="F576" s="20" t="s">
        <v>59</v>
      </c>
      <c r="G576" s="34">
        <v>65739750</v>
      </c>
      <c r="H576" s="19">
        <v>44930</v>
      </c>
      <c r="I576" s="42" t="s">
        <v>342</v>
      </c>
      <c r="J576" s="32" t="s">
        <v>2017</v>
      </c>
      <c r="K576" s="21"/>
      <c r="L576" s="35">
        <v>0</v>
      </c>
      <c r="M576" s="24">
        <v>0</v>
      </c>
      <c r="N576" s="23">
        <v>65739750</v>
      </c>
      <c r="O576" s="37">
        <v>0.81088825214899718</v>
      </c>
      <c r="P576" s="25"/>
      <c r="Q576" s="26"/>
      <c r="R576" s="36"/>
    </row>
    <row r="577" spans="1:18" ht="17.25" customHeight="1" x14ac:dyDescent="0.3">
      <c r="A577" s="33">
        <v>566</v>
      </c>
      <c r="B577" s="17">
        <v>44579</v>
      </c>
      <c r="C577" s="18">
        <v>44580</v>
      </c>
      <c r="D577" s="29" t="s">
        <v>2461</v>
      </c>
      <c r="E577" s="20" t="s">
        <v>158</v>
      </c>
      <c r="F577" s="20" t="s">
        <v>59</v>
      </c>
      <c r="G577" s="34">
        <v>64596450</v>
      </c>
      <c r="H577" s="19">
        <v>44922</v>
      </c>
      <c r="I577" s="42" t="s">
        <v>342</v>
      </c>
      <c r="J577" s="32" t="s">
        <v>2018</v>
      </c>
      <c r="K577" s="21"/>
      <c r="L577" s="35">
        <v>0</v>
      </c>
      <c r="M577" s="24">
        <v>0</v>
      </c>
      <c r="N577" s="23">
        <v>64596450</v>
      </c>
      <c r="O577" s="37">
        <v>0.83040935672514615</v>
      </c>
      <c r="P577" s="25"/>
      <c r="Q577" s="26"/>
      <c r="R577" s="36"/>
    </row>
    <row r="578" spans="1:18" ht="17.25" customHeight="1" x14ac:dyDescent="0.3">
      <c r="A578" s="33">
        <v>567</v>
      </c>
      <c r="B578" s="17">
        <v>44579</v>
      </c>
      <c r="C578" s="18">
        <v>44581</v>
      </c>
      <c r="D578" s="29" t="s">
        <v>2461</v>
      </c>
      <c r="E578" s="20" t="s">
        <v>379</v>
      </c>
      <c r="F578" s="20" t="s">
        <v>661</v>
      </c>
      <c r="G578" s="34">
        <v>57946667</v>
      </c>
      <c r="H578" s="19">
        <v>44912</v>
      </c>
      <c r="I578" s="42" t="s">
        <v>342</v>
      </c>
      <c r="J578" s="32" t="s">
        <v>2019</v>
      </c>
      <c r="K578" s="21"/>
      <c r="L578" s="35">
        <v>0</v>
      </c>
      <c r="M578" s="24">
        <v>0</v>
      </c>
      <c r="N578" s="23">
        <v>57946667</v>
      </c>
      <c r="O578" s="37">
        <v>0.85498489425981872</v>
      </c>
      <c r="P578" s="25"/>
      <c r="Q578" s="26"/>
      <c r="R578" s="36"/>
    </row>
    <row r="579" spans="1:18" ht="17.25" customHeight="1" x14ac:dyDescent="0.3">
      <c r="A579" s="33">
        <v>568</v>
      </c>
      <c r="B579" s="17">
        <v>44579</v>
      </c>
      <c r="C579" s="18">
        <v>44580</v>
      </c>
      <c r="D579" s="29" t="s">
        <v>2461</v>
      </c>
      <c r="E579" s="20" t="s">
        <v>2580</v>
      </c>
      <c r="F579" s="20" t="s">
        <v>168</v>
      </c>
      <c r="G579" s="34">
        <v>64596450</v>
      </c>
      <c r="H579" s="19">
        <v>44922</v>
      </c>
      <c r="I579" s="42" t="s">
        <v>342</v>
      </c>
      <c r="J579" s="32" t="s">
        <v>2020</v>
      </c>
      <c r="K579" s="21"/>
      <c r="L579" s="35">
        <v>0</v>
      </c>
      <c r="M579" s="24">
        <v>0</v>
      </c>
      <c r="N579" s="23">
        <v>64596450</v>
      </c>
      <c r="O579" s="37">
        <v>0.83040935672514615</v>
      </c>
      <c r="P579" s="25"/>
      <c r="Q579" s="26"/>
      <c r="R579" s="36"/>
    </row>
    <row r="580" spans="1:18" ht="17.25" customHeight="1" x14ac:dyDescent="0.3">
      <c r="A580" s="33">
        <v>569</v>
      </c>
      <c r="B580" s="17">
        <v>44579</v>
      </c>
      <c r="C580" s="18">
        <v>44580</v>
      </c>
      <c r="D580" s="29" t="s">
        <v>2461</v>
      </c>
      <c r="E580" s="20" t="s">
        <v>2335</v>
      </c>
      <c r="F580" s="20" t="s">
        <v>1020</v>
      </c>
      <c r="G580" s="34">
        <v>122570000</v>
      </c>
      <c r="H580" s="19">
        <v>44923</v>
      </c>
      <c r="I580" s="42" t="s">
        <v>342</v>
      </c>
      <c r="J580" s="32" t="s">
        <v>2021</v>
      </c>
      <c r="K580" s="21"/>
      <c r="L580" s="35">
        <v>0</v>
      </c>
      <c r="M580" s="24">
        <v>0</v>
      </c>
      <c r="N580" s="23">
        <v>122570000</v>
      </c>
      <c r="O580" s="37">
        <v>0.82798833819241979</v>
      </c>
      <c r="P580" s="25"/>
      <c r="Q580" s="26"/>
      <c r="R580" s="36"/>
    </row>
    <row r="581" spans="1:18" ht="17.25" customHeight="1" x14ac:dyDescent="0.3">
      <c r="A581" s="33">
        <v>570</v>
      </c>
      <c r="B581" s="17">
        <v>44578</v>
      </c>
      <c r="C581" s="18">
        <v>44580</v>
      </c>
      <c r="D581" s="29" t="s">
        <v>2462</v>
      </c>
      <c r="E581" s="20" t="s">
        <v>179</v>
      </c>
      <c r="F581" s="20" t="s">
        <v>742</v>
      </c>
      <c r="G581" s="34">
        <v>21000000</v>
      </c>
      <c r="H581" s="19">
        <v>44760</v>
      </c>
      <c r="I581" s="42" t="s">
        <v>342</v>
      </c>
      <c r="J581" s="32" t="s">
        <v>2022</v>
      </c>
      <c r="K581" s="21"/>
      <c r="L581" s="35">
        <v>0</v>
      </c>
      <c r="M581" s="24">
        <v>0</v>
      </c>
      <c r="N581" s="23">
        <v>21000000</v>
      </c>
      <c r="O581" s="37">
        <v>1</v>
      </c>
      <c r="P581" s="25"/>
      <c r="Q581" s="26"/>
      <c r="R581" s="36"/>
    </row>
    <row r="582" spans="1:18" ht="17.25" customHeight="1" x14ac:dyDescent="0.3">
      <c r="A582" s="33">
        <v>571</v>
      </c>
      <c r="B582" s="17">
        <v>44578</v>
      </c>
      <c r="C582" s="18">
        <v>44580</v>
      </c>
      <c r="D582" s="29" t="s">
        <v>2461</v>
      </c>
      <c r="E582" s="20" t="s">
        <v>171</v>
      </c>
      <c r="F582" s="20" t="s">
        <v>1021</v>
      </c>
      <c r="G582" s="34">
        <v>49440000</v>
      </c>
      <c r="H582" s="19">
        <v>44760</v>
      </c>
      <c r="I582" s="42" t="s">
        <v>342</v>
      </c>
      <c r="J582" s="32" t="s">
        <v>2023</v>
      </c>
      <c r="K582" s="21"/>
      <c r="L582" s="35">
        <v>0</v>
      </c>
      <c r="M582" s="24">
        <v>0</v>
      </c>
      <c r="N582" s="23">
        <v>49440000</v>
      </c>
      <c r="O582" s="37">
        <v>1</v>
      </c>
      <c r="P582" s="25"/>
      <c r="Q582" s="26"/>
      <c r="R582" s="36"/>
    </row>
    <row r="583" spans="1:18" ht="17.25" customHeight="1" x14ac:dyDescent="0.3">
      <c r="A583" s="33">
        <v>572</v>
      </c>
      <c r="B583" s="17">
        <v>44578</v>
      </c>
      <c r="C583" s="18">
        <v>44582</v>
      </c>
      <c r="D583" s="29" t="s">
        <v>2462</v>
      </c>
      <c r="E583" s="20" t="s">
        <v>2324</v>
      </c>
      <c r="F583" s="20" t="s">
        <v>1022</v>
      </c>
      <c r="G583" s="34">
        <v>18600000</v>
      </c>
      <c r="H583" s="19">
        <v>44762</v>
      </c>
      <c r="I583" s="42" t="s">
        <v>342</v>
      </c>
      <c r="J583" s="32" t="s">
        <v>2024</v>
      </c>
      <c r="K583" s="21"/>
      <c r="L583" s="35">
        <v>0</v>
      </c>
      <c r="M583" s="24">
        <v>0</v>
      </c>
      <c r="N583" s="23">
        <v>18600000</v>
      </c>
      <c r="O583" s="37">
        <v>1</v>
      </c>
      <c r="P583" s="25"/>
      <c r="Q583" s="26"/>
      <c r="R583" s="36"/>
    </row>
    <row r="584" spans="1:18" ht="17.25" customHeight="1" x14ac:dyDescent="0.3">
      <c r="A584" s="33">
        <v>573</v>
      </c>
      <c r="B584" s="17">
        <v>44579</v>
      </c>
      <c r="C584" s="18">
        <v>44579</v>
      </c>
      <c r="D584" s="29" t="s">
        <v>2461</v>
      </c>
      <c r="E584" s="20" t="s">
        <v>1322</v>
      </c>
      <c r="F584" s="20" t="s">
        <v>1023</v>
      </c>
      <c r="G584" s="34">
        <v>73600000</v>
      </c>
      <c r="H584" s="19">
        <v>44742</v>
      </c>
      <c r="I584" s="42" t="s">
        <v>342</v>
      </c>
      <c r="J584" s="32" t="s">
        <v>2025</v>
      </c>
      <c r="K584" s="21"/>
      <c r="L584" s="35">
        <v>0</v>
      </c>
      <c r="M584" s="24">
        <v>38826667</v>
      </c>
      <c r="N584" s="23">
        <v>34773333</v>
      </c>
      <c r="O584" s="37">
        <v>1</v>
      </c>
      <c r="P584" s="25"/>
      <c r="Q584" s="26"/>
      <c r="R584" s="36"/>
    </row>
    <row r="585" spans="1:18" ht="17.25" customHeight="1" x14ac:dyDescent="0.3">
      <c r="A585" s="33">
        <v>574</v>
      </c>
      <c r="B585" s="17">
        <v>44579</v>
      </c>
      <c r="C585" s="18">
        <v>44585</v>
      </c>
      <c r="D585" s="29" t="s">
        <v>2461</v>
      </c>
      <c r="E585" s="20" t="s">
        <v>2336</v>
      </c>
      <c r="F585" s="20" t="s">
        <v>968</v>
      </c>
      <c r="G585" s="34">
        <v>43800000</v>
      </c>
      <c r="H585" s="19">
        <v>44857</v>
      </c>
      <c r="I585" s="42" t="s">
        <v>342</v>
      </c>
      <c r="J585" s="32" t="s">
        <v>2026</v>
      </c>
      <c r="K585" s="21">
        <v>1</v>
      </c>
      <c r="L585" s="35">
        <v>21900000</v>
      </c>
      <c r="M585" s="24">
        <v>0</v>
      </c>
      <c r="N585" s="23">
        <v>65700000</v>
      </c>
      <c r="O585" s="37">
        <v>1</v>
      </c>
      <c r="P585" s="25"/>
      <c r="Q585" s="26"/>
      <c r="R585" s="36"/>
    </row>
    <row r="586" spans="1:18" ht="17.25" customHeight="1" x14ac:dyDescent="0.3">
      <c r="A586" s="33">
        <v>575</v>
      </c>
      <c r="B586" s="17">
        <v>44579</v>
      </c>
      <c r="C586" s="18">
        <v>44581</v>
      </c>
      <c r="D586" s="29" t="s">
        <v>2461</v>
      </c>
      <c r="E586" s="20" t="s">
        <v>2581</v>
      </c>
      <c r="F586" s="20" t="s">
        <v>1024</v>
      </c>
      <c r="G586" s="34">
        <v>66000000</v>
      </c>
      <c r="H586" s="19">
        <v>44914</v>
      </c>
      <c r="I586" s="42" t="s">
        <v>342</v>
      </c>
      <c r="J586" s="32" t="s">
        <v>2027</v>
      </c>
      <c r="K586" s="21"/>
      <c r="L586" s="35">
        <v>0</v>
      </c>
      <c r="M586" s="24">
        <v>0</v>
      </c>
      <c r="N586" s="23">
        <v>66000000</v>
      </c>
      <c r="O586" s="37">
        <v>0.8498498498498499</v>
      </c>
      <c r="P586" s="25"/>
      <c r="Q586" s="26"/>
      <c r="R586" s="36"/>
    </row>
    <row r="587" spans="1:18" ht="17.25" customHeight="1" x14ac:dyDescent="0.3">
      <c r="A587" s="33">
        <v>576</v>
      </c>
      <c r="B587" s="17">
        <v>44579</v>
      </c>
      <c r="C587" s="18">
        <v>44580</v>
      </c>
      <c r="D587" s="29" t="s">
        <v>2461</v>
      </c>
      <c r="E587" s="20" t="s">
        <v>2337</v>
      </c>
      <c r="F587" s="20" t="s">
        <v>1025</v>
      </c>
      <c r="G587" s="34">
        <v>57783000</v>
      </c>
      <c r="H587" s="19">
        <v>44913</v>
      </c>
      <c r="I587" s="42" t="s">
        <v>342</v>
      </c>
      <c r="J587" s="32" t="s">
        <v>2028</v>
      </c>
      <c r="K587" s="21"/>
      <c r="L587" s="35">
        <v>0</v>
      </c>
      <c r="M587" s="24">
        <v>0</v>
      </c>
      <c r="N587" s="23">
        <v>57783000</v>
      </c>
      <c r="O587" s="37">
        <v>0.85285285285285284</v>
      </c>
      <c r="P587" s="25"/>
      <c r="Q587" s="26"/>
      <c r="R587" s="36"/>
    </row>
    <row r="588" spans="1:18" ht="17.25" customHeight="1" x14ac:dyDescent="0.3">
      <c r="A588" s="33">
        <v>577</v>
      </c>
      <c r="B588" s="17">
        <v>44579</v>
      </c>
      <c r="C588" s="18">
        <v>44580</v>
      </c>
      <c r="D588" s="29" t="s">
        <v>2461</v>
      </c>
      <c r="E588" s="20" t="s">
        <v>183</v>
      </c>
      <c r="F588" s="20" t="s">
        <v>1026</v>
      </c>
      <c r="G588" s="34">
        <v>82258000</v>
      </c>
      <c r="H588" s="19">
        <v>44913</v>
      </c>
      <c r="I588" s="42" t="s">
        <v>342</v>
      </c>
      <c r="J588" s="32" t="s">
        <v>2029</v>
      </c>
      <c r="K588" s="21"/>
      <c r="L588" s="35">
        <v>0</v>
      </c>
      <c r="M588" s="24">
        <v>0</v>
      </c>
      <c r="N588" s="23">
        <v>82258000</v>
      </c>
      <c r="O588" s="37">
        <v>0.85285285285285284</v>
      </c>
      <c r="P588" s="25"/>
      <c r="Q588" s="26"/>
      <c r="R588" s="36"/>
    </row>
    <row r="589" spans="1:18" ht="17.25" customHeight="1" x14ac:dyDescent="0.3">
      <c r="A589" s="33">
        <v>578</v>
      </c>
      <c r="B589" s="17">
        <v>44579</v>
      </c>
      <c r="C589" s="18">
        <v>44580</v>
      </c>
      <c r="D589" s="29" t="s">
        <v>2461</v>
      </c>
      <c r="E589" s="20" t="s">
        <v>2338</v>
      </c>
      <c r="F589" s="20" t="s">
        <v>1027</v>
      </c>
      <c r="G589" s="34">
        <v>67980000</v>
      </c>
      <c r="H589" s="19">
        <v>44913</v>
      </c>
      <c r="I589" s="42" t="s">
        <v>342</v>
      </c>
      <c r="J589" s="32" t="s">
        <v>2030</v>
      </c>
      <c r="K589" s="21"/>
      <c r="L589" s="35">
        <v>0</v>
      </c>
      <c r="M589" s="24">
        <v>0</v>
      </c>
      <c r="N589" s="23">
        <v>67980000</v>
      </c>
      <c r="O589" s="37">
        <v>0.85285285285285284</v>
      </c>
      <c r="P589" s="25"/>
      <c r="Q589" s="26"/>
      <c r="R589" s="36"/>
    </row>
    <row r="590" spans="1:18" ht="17.25" customHeight="1" x14ac:dyDescent="0.3">
      <c r="A590" s="33">
        <v>579</v>
      </c>
      <c r="B590" s="17">
        <v>44579</v>
      </c>
      <c r="C590" s="18">
        <v>44581</v>
      </c>
      <c r="D590" s="29" t="s">
        <v>2461</v>
      </c>
      <c r="E590" s="20" t="s">
        <v>1323</v>
      </c>
      <c r="F590" s="20" t="s">
        <v>1028</v>
      </c>
      <c r="G590" s="34">
        <v>64900000</v>
      </c>
      <c r="H590" s="19">
        <v>44914</v>
      </c>
      <c r="I590" s="42" t="s">
        <v>342</v>
      </c>
      <c r="J590" s="32" t="s">
        <v>2031</v>
      </c>
      <c r="K590" s="21"/>
      <c r="L590" s="35">
        <v>0</v>
      </c>
      <c r="M590" s="24">
        <v>0</v>
      </c>
      <c r="N590" s="23">
        <v>64900000</v>
      </c>
      <c r="O590" s="37">
        <v>0.8498498498498499</v>
      </c>
      <c r="P590" s="25"/>
      <c r="Q590" s="26"/>
      <c r="R590" s="36"/>
    </row>
    <row r="591" spans="1:18" ht="17.25" customHeight="1" x14ac:dyDescent="0.3">
      <c r="A591" s="33">
        <v>580</v>
      </c>
      <c r="B591" s="17">
        <v>44579</v>
      </c>
      <c r="C591" s="18">
        <v>44581</v>
      </c>
      <c r="D591" s="29" t="s">
        <v>2461</v>
      </c>
      <c r="E591" s="20" t="s">
        <v>1324</v>
      </c>
      <c r="F591" s="20" t="s">
        <v>1029</v>
      </c>
      <c r="G591" s="34">
        <v>56000000</v>
      </c>
      <c r="H591" s="19">
        <v>44914</v>
      </c>
      <c r="I591" s="42" t="s">
        <v>342</v>
      </c>
      <c r="J591" s="32" t="s">
        <v>2032</v>
      </c>
      <c r="K591" s="21">
        <v>1</v>
      </c>
      <c r="L591" s="35">
        <v>21000000</v>
      </c>
      <c r="M591" s="24">
        <v>0</v>
      </c>
      <c r="N591" s="23">
        <v>77000000</v>
      </c>
      <c r="O591" s="37">
        <v>0.8498498498498499</v>
      </c>
      <c r="P591" s="25"/>
      <c r="Q591" s="26"/>
      <c r="R591" s="36"/>
    </row>
    <row r="592" spans="1:18" ht="17.25" customHeight="1" x14ac:dyDescent="0.3">
      <c r="A592" s="33">
        <v>581</v>
      </c>
      <c r="B592" s="17">
        <v>44579</v>
      </c>
      <c r="C592" s="18">
        <v>44581</v>
      </c>
      <c r="D592" s="29" t="s">
        <v>2461</v>
      </c>
      <c r="E592" s="20" t="s">
        <v>2582</v>
      </c>
      <c r="F592" s="20" t="s">
        <v>1030</v>
      </c>
      <c r="G592" s="34">
        <v>65120000</v>
      </c>
      <c r="H592" s="19">
        <v>44914</v>
      </c>
      <c r="I592" s="42" t="s">
        <v>342</v>
      </c>
      <c r="J592" s="32" t="s">
        <v>2033</v>
      </c>
      <c r="K592" s="21"/>
      <c r="L592" s="35">
        <v>0</v>
      </c>
      <c r="M592" s="24">
        <v>0</v>
      </c>
      <c r="N592" s="23">
        <v>65120000</v>
      </c>
      <c r="O592" s="37">
        <v>0.8498498498498499</v>
      </c>
      <c r="P592" s="25"/>
      <c r="Q592" s="26"/>
      <c r="R592" s="36"/>
    </row>
    <row r="593" spans="1:18" ht="17.25" customHeight="1" x14ac:dyDescent="0.3">
      <c r="A593" s="33">
        <v>582</v>
      </c>
      <c r="B593" s="17">
        <v>44579</v>
      </c>
      <c r="C593" s="18">
        <v>44581</v>
      </c>
      <c r="D593" s="29" t="s">
        <v>2461</v>
      </c>
      <c r="E593" s="20" t="s">
        <v>1325</v>
      </c>
      <c r="F593" s="20" t="s">
        <v>1031</v>
      </c>
      <c r="G593" s="34">
        <v>64000000</v>
      </c>
      <c r="H593" s="19">
        <v>44914</v>
      </c>
      <c r="I593" s="42" t="s">
        <v>342</v>
      </c>
      <c r="J593" s="32" t="s">
        <v>2034</v>
      </c>
      <c r="K593" s="21">
        <v>1</v>
      </c>
      <c r="L593" s="35">
        <v>24000000</v>
      </c>
      <c r="M593" s="24">
        <v>0</v>
      </c>
      <c r="N593" s="23">
        <v>88000000</v>
      </c>
      <c r="O593" s="37">
        <v>0.8498498498498499</v>
      </c>
      <c r="P593" s="25"/>
      <c r="Q593" s="26"/>
      <c r="R593" s="36"/>
    </row>
    <row r="594" spans="1:18" ht="17.25" customHeight="1" x14ac:dyDescent="0.3">
      <c r="A594" s="33">
        <v>583</v>
      </c>
      <c r="B594" s="17">
        <v>44580</v>
      </c>
      <c r="C594" s="18">
        <v>44581</v>
      </c>
      <c r="D594" s="29" t="s">
        <v>2461</v>
      </c>
      <c r="E594" s="20" t="s">
        <v>2449</v>
      </c>
      <c r="F594" s="20" t="s">
        <v>1032</v>
      </c>
      <c r="G594" s="34">
        <v>88000000</v>
      </c>
      <c r="H594" s="19">
        <v>44914</v>
      </c>
      <c r="I594" s="42" t="s">
        <v>342</v>
      </c>
      <c r="J594" s="32" t="s">
        <v>2035</v>
      </c>
      <c r="K594" s="21"/>
      <c r="L594" s="35">
        <v>0</v>
      </c>
      <c r="M594" s="24">
        <v>0</v>
      </c>
      <c r="N594" s="23">
        <v>88000000</v>
      </c>
      <c r="O594" s="37">
        <v>0.8498498498498499</v>
      </c>
      <c r="P594" s="25"/>
      <c r="Q594" s="26"/>
      <c r="R594" s="36"/>
    </row>
    <row r="595" spans="1:18" ht="17.25" customHeight="1" x14ac:dyDescent="0.3">
      <c r="A595" s="33">
        <v>584</v>
      </c>
      <c r="B595" s="17">
        <v>44579</v>
      </c>
      <c r="C595" s="18">
        <v>44581</v>
      </c>
      <c r="D595" s="29" t="s">
        <v>2461</v>
      </c>
      <c r="E595" s="20" t="s">
        <v>2339</v>
      </c>
      <c r="F595" s="20" t="s">
        <v>1033</v>
      </c>
      <c r="G595" s="34">
        <v>97728000</v>
      </c>
      <c r="H595" s="19">
        <v>44930</v>
      </c>
      <c r="I595" s="42" t="s">
        <v>342</v>
      </c>
      <c r="J595" s="32" t="s">
        <v>2036</v>
      </c>
      <c r="K595" s="21"/>
      <c r="L595" s="35">
        <v>0</v>
      </c>
      <c r="M595" s="24">
        <v>0</v>
      </c>
      <c r="N595" s="23">
        <v>97728000</v>
      </c>
      <c r="O595" s="37">
        <v>0.81088825214899718</v>
      </c>
      <c r="P595" s="25"/>
      <c r="Q595" s="26"/>
      <c r="R595" s="36"/>
    </row>
    <row r="596" spans="1:18" ht="17.25" customHeight="1" x14ac:dyDescent="0.3">
      <c r="A596" s="33">
        <v>585</v>
      </c>
      <c r="B596" s="17">
        <v>44579</v>
      </c>
      <c r="C596" s="18">
        <v>44581</v>
      </c>
      <c r="D596" s="29" t="s">
        <v>2461</v>
      </c>
      <c r="E596" s="20" t="s">
        <v>464</v>
      </c>
      <c r="F596" s="20" t="s">
        <v>1034</v>
      </c>
      <c r="G596" s="34">
        <v>88837500</v>
      </c>
      <c r="H596" s="19">
        <v>44930</v>
      </c>
      <c r="I596" s="42" t="s">
        <v>342</v>
      </c>
      <c r="J596" s="32" t="s">
        <v>2037</v>
      </c>
      <c r="K596" s="21"/>
      <c r="L596" s="35">
        <v>0</v>
      </c>
      <c r="M596" s="24">
        <v>0</v>
      </c>
      <c r="N596" s="23">
        <v>88837500</v>
      </c>
      <c r="O596" s="37">
        <v>0.81088825214899718</v>
      </c>
      <c r="P596" s="25"/>
      <c r="Q596" s="26"/>
      <c r="R596" s="36"/>
    </row>
    <row r="597" spans="1:18" ht="17.25" customHeight="1" x14ac:dyDescent="0.3">
      <c r="A597" s="33">
        <v>586</v>
      </c>
      <c r="B597" s="17">
        <v>44579</v>
      </c>
      <c r="C597" s="18">
        <v>44585</v>
      </c>
      <c r="D597" s="29" t="s">
        <v>2461</v>
      </c>
      <c r="E597" s="20" t="s">
        <v>2340</v>
      </c>
      <c r="F597" s="20" t="s">
        <v>1035</v>
      </c>
      <c r="G597" s="34">
        <v>121000000</v>
      </c>
      <c r="H597" s="19">
        <v>44736</v>
      </c>
      <c r="I597" s="42" t="s">
        <v>342</v>
      </c>
      <c r="J597" s="32" t="s">
        <v>2038</v>
      </c>
      <c r="K597" s="21"/>
      <c r="L597" s="35">
        <v>0</v>
      </c>
      <c r="M597" s="24">
        <v>65633333</v>
      </c>
      <c r="N597" s="23">
        <v>55366667</v>
      </c>
      <c r="O597" s="37">
        <v>1</v>
      </c>
      <c r="P597" s="25"/>
      <c r="Q597" s="26"/>
      <c r="R597" s="36"/>
    </row>
    <row r="598" spans="1:18" ht="17.25" customHeight="1" x14ac:dyDescent="0.3">
      <c r="A598" s="33">
        <v>587</v>
      </c>
      <c r="B598" s="17">
        <v>44579</v>
      </c>
      <c r="C598" s="18">
        <v>44580</v>
      </c>
      <c r="D598" s="29" t="s">
        <v>2461</v>
      </c>
      <c r="E598" s="20" t="s">
        <v>161</v>
      </c>
      <c r="F598" s="20" t="s">
        <v>1036</v>
      </c>
      <c r="G598" s="34">
        <v>34299000</v>
      </c>
      <c r="H598" s="19">
        <v>44760</v>
      </c>
      <c r="I598" s="42" t="s">
        <v>342</v>
      </c>
      <c r="J598" s="32" t="s">
        <v>2039</v>
      </c>
      <c r="K598" s="21"/>
      <c r="L598" s="35">
        <v>0</v>
      </c>
      <c r="M598" s="24">
        <v>0</v>
      </c>
      <c r="N598" s="23">
        <v>34299000</v>
      </c>
      <c r="O598" s="37">
        <v>1</v>
      </c>
      <c r="P598" s="25"/>
      <c r="Q598" s="26"/>
      <c r="R598" s="36"/>
    </row>
    <row r="599" spans="1:18" ht="17.25" customHeight="1" x14ac:dyDescent="0.3">
      <c r="A599" s="33">
        <v>588</v>
      </c>
      <c r="B599" s="17">
        <v>44579</v>
      </c>
      <c r="C599" s="18">
        <v>44580</v>
      </c>
      <c r="D599" s="29" t="s">
        <v>2462</v>
      </c>
      <c r="E599" s="20" t="s">
        <v>454</v>
      </c>
      <c r="F599" s="20" t="s">
        <v>423</v>
      </c>
      <c r="G599" s="34">
        <v>28250000</v>
      </c>
      <c r="H599" s="19">
        <v>44922</v>
      </c>
      <c r="I599" s="42" t="s">
        <v>342</v>
      </c>
      <c r="J599" s="32" t="s">
        <v>2040</v>
      </c>
      <c r="K599" s="21"/>
      <c r="L599" s="35">
        <v>0</v>
      </c>
      <c r="M599" s="24">
        <v>0</v>
      </c>
      <c r="N599" s="23">
        <v>28250000</v>
      </c>
      <c r="O599" s="37">
        <v>0.83040935672514615</v>
      </c>
      <c r="P599" s="25"/>
      <c r="Q599" s="26"/>
      <c r="R599" s="36"/>
    </row>
    <row r="600" spans="1:18" ht="17.25" customHeight="1" x14ac:dyDescent="0.3">
      <c r="A600" s="33">
        <v>589</v>
      </c>
      <c r="B600" s="17">
        <v>44579</v>
      </c>
      <c r="C600" s="18">
        <v>44580</v>
      </c>
      <c r="D600" s="29" t="s">
        <v>2461</v>
      </c>
      <c r="E600" s="20" t="s">
        <v>1326</v>
      </c>
      <c r="F600" s="20" t="s">
        <v>1037</v>
      </c>
      <c r="G600" s="34">
        <v>64596450</v>
      </c>
      <c r="H600" s="19">
        <v>44922</v>
      </c>
      <c r="I600" s="42" t="s">
        <v>342</v>
      </c>
      <c r="J600" s="32" t="s">
        <v>2041</v>
      </c>
      <c r="K600" s="21"/>
      <c r="L600" s="35">
        <v>0</v>
      </c>
      <c r="M600" s="24">
        <v>0</v>
      </c>
      <c r="N600" s="23">
        <v>64596450</v>
      </c>
      <c r="O600" s="37">
        <v>0.83040935672514615</v>
      </c>
      <c r="P600" s="25"/>
      <c r="Q600" s="26"/>
      <c r="R600" s="36"/>
    </row>
    <row r="601" spans="1:18" ht="17.25" customHeight="1" x14ac:dyDescent="0.3">
      <c r="A601" s="33">
        <v>590</v>
      </c>
      <c r="B601" s="17">
        <v>44579</v>
      </c>
      <c r="C601" s="18">
        <v>44580</v>
      </c>
      <c r="D601" s="29" t="s">
        <v>2462</v>
      </c>
      <c r="E601" s="20" t="s">
        <v>1327</v>
      </c>
      <c r="F601" s="20" t="s">
        <v>1038</v>
      </c>
      <c r="G601" s="34">
        <v>35535000</v>
      </c>
      <c r="H601" s="19">
        <v>44929</v>
      </c>
      <c r="I601" s="42" t="s">
        <v>342</v>
      </c>
      <c r="J601" s="32" t="s">
        <v>2042</v>
      </c>
      <c r="K601" s="21"/>
      <c r="L601" s="35">
        <v>0</v>
      </c>
      <c r="M601" s="24">
        <v>0</v>
      </c>
      <c r="N601" s="23">
        <v>35535000</v>
      </c>
      <c r="O601" s="37">
        <v>0.81375358166189116</v>
      </c>
      <c r="P601" s="25"/>
      <c r="Q601" s="26"/>
      <c r="R601" s="36"/>
    </row>
    <row r="602" spans="1:18" ht="17.25" customHeight="1" x14ac:dyDescent="0.3">
      <c r="A602" s="33">
        <v>591</v>
      </c>
      <c r="B602" s="17">
        <v>44579</v>
      </c>
      <c r="C602" s="18">
        <v>44581</v>
      </c>
      <c r="D602" s="29" t="s">
        <v>2462</v>
      </c>
      <c r="E602" s="20" t="s">
        <v>2583</v>
      </c>
      <c r="F602" s="20" t="s">
        <v>314</v>
      </c>
      <c r="G602" s="34">
        <v>34917000</v>
      </c>
      <c r="H602" s="19">
        <v>44923</v>
      </c>
      <c r="I602" s="42" t="s">
        <v>342</v>
      </c>
      <c r="J602" s="32" t="s">
        <v>2043</v>
      </c>
      <c r="K602" s="21"/>
      <c r="L602" s="35">
        <v>0</v>
      </c>
      <c r="M602" s="24">
        <v>0</v>
      </c>
      <c r="N602" s="23">
        <v>34917000</v>
      </c>
      <c r="O602" s="37">
        <v>0.82748538011695905</v>
      </c>
      <c r="P602" s="25"/>
      <c r="Q602" s="26"/>
      <c r="R602" s="36"/>
    </row>
    <row r="603" spans="1:18" ht="17.25" customHeight="1" x14ac:dyDescent="0.3">
      <c r="A603" s="33">
        <v>592</v>
      </c>
      <c r="B603" s="17">
        <v>44579</v>
      </c>
      <c r="C603" s="18">
        <v>44581</v>
      </c>
      <c r="D603" s="29" t="s">
        <v>2461</v>
      </c>
      <c r="E603" s="20" t="s">
        <v>2482</v>
      </c>
      <c r="F603" s="20" t="s">
        <v>168</v>
      </c>
      <c r="G603" s="34">
        <v>65739750</v>
      </c>
      <c r="H603" s="19">
        <v>44930</v>
      </c>
      <c r="I603" s="42" t="s">
        <v>342</v>
      </c>
      <c r="J603" s="32" t="s">
        <v>2044</v>
      </c>
      <c r="K603" s="21"/>
      <c r="L603" s="35">
        <v>0</v>
      </c>
      <c r="M603" s="24">
        <v>0</v>
      </c>
      <c r="N603" s="23">
        <v>65739750</v>
      </c>
      <c r="O603" s="37">
        <v>0.81088825214899718</v>
      </c>
      <c r="P603" s="25"/>
      <c r="Q603" s="26"/>
      <c r="R603" s="36"/>
    </row>
    <row r="604" spans="1:18" ht="17.25" customHeight="1" x14ac:dyDescent="0.3">
      <c r="A604" s="33">
        <v>593</v>
      </c>
      <c r="B604" s="17">
        <v>44579</v>
      </c>
      <c r="C604" s="18">
        <v>44581</v>
      </c>
      <c r="D604" s="29" t="s">
        <v>2461</v>
      </c>
      <c r="E604" s="20" t="s">
        <v>481</v>
      </c>
      <c r="F604" s="20" t="s">
        <v>1039</v>
      </c>
      <c r="G604" s="34">
        <v>64596450</v>
      </c>
      <c r="H604" s="19">
        <v>44923</v>
      </c>
      <c r="I604" s="42" t="s">
        <v>342</v>
      </c>
      <c r="J604" s="32" t="s">
        <v>2045</v>
      </c>
      <c r="K604" s="21"/>
      <c r="L604" s="35">
        <v>0</v>
      </c>
      <c r="M604" s="24">
        <v>0</v>
      </c>
      <c r="N604" s="23">
        <v>64596450</v>
      </c>
      <c r="O604" s="37">
        <v>0.82748538011695905</v>
      </c>
      <c r="P604" s="25"/>
      <c r="Q604" s="26"/>
      <c r="R604" s="36"/>
    </row>
    <row r="605" spans="1:18" ht="17.25" customHeight="1" x14ac:dyDescent="0.3">
      <c r="A605" s="33">
        <v>594</v>
      </c>
      <c r="B605" s="17">
        <v>44579</v>
      </c>
      <c r="C605" s="18">
        <v>44581</v>
      </c>
      <c r="D605" s="29" t="s">
        <v>2461</v>
      </c>
      <c r="E605" s="20" t="s">
        <v>1328</v>
      </c>
      <c r="F605" s="20" t="s">
        <v>1040</v>
      </c>
      <c r="G605" s="34">
        <v>71070000</v>
      </c>
      <c r="H605" s="19">
        <v>44930</v>
      </c>
      <c r="I605" s="42" t="s">
        <v>342</v>
      </c>
      <c r="J605" s="32" t="s">
        <v>2046</v>
      </c>
      <c r="K605" s="21"/>
      <c r="L605" s="35">
        <v>0</v>
      </c>
      <c r="M605" s="24">
        <v>0</v>
      </c>
      <c r="N605" s="23">
        <v>71070000</v>
      </c>
      <c r="O605" s="37">
        <v>0.81088825214899718</v>
      </c>
      <c r="P605" s="25"/>
      <c r="Q605" s="26"/>
      <c r="R605" s="36"/>
    </row>
    <row r="606" spans="1:18" ht="17.25" customHeight="1" x14ac:dyDescent="0.3">
      <c r="A606" s="33">
        <v>595</v>
      </c>
      <c r="B606" s="17">
        <v>44579</v>
      </c>
      <c r="C606" s="18">
        <v>44582</v>
      </c>
      <c r="D606" s="29" t="s">
        <v>2461</v>
      </c>
      <c r="E606" s="20" t="s">
        <v>2341</v>
      </c>
      <c r="F606" s="20" t="s">
        <v>1041</v>
      </c>
      <c r="G606" s="34">
        <v>93500000</v>
      </c>
      <c r="H606" s="19">
        <v>44915</v>
      </c>
      <c r="I606" s="42" t="s">
        <v>342</v>
      </c>
      <c r="J606" s="32" t="s">
        <v>2047</v>
      </c>
      <c r="K606" s="21"/>
      <c r="L606" s="35">
        <v>0</v>
      </c>
      <c r="M606" s="24">
        <v>0</v>
      </c>
      <c r="N606" s="23">
        <v>93500000</v>
      </c>
      <c r="O606" s="37">
        <v>0.84684684684684686</v>
      </c>
      <c r="P606" s="25"/>
      <c r="Q606" s="26"/>
      <c r="R606" s="36"/>
    </row>
    <row r="607" spans="1:18" ht="17.25" customHeight="1" x14ac:dyDescent="0.3">
      <c r="A607" s="33">
        <v>596</v>
      </c>
      <c r="B607" s="17">
        <v>44579</v>
      </c>
      <c r="C607" s="18">
        <v>44581</v>
      </c>
      <c r="D607" s="29" t="s">
        <v>2462</v>
      </c>
      <c r="E607" s="20" t="s">
        <v>2325</v>
      </c>
      <c r="F607" s="20" t="s">
        <v>1042</v>
      </c>
      <c r="G607" s="34">
        <v>45100000</v>
      </c>
      <c r="H607" s="19">
        <v>44914</v>
      </c>
      <c r="I607" s="42" t="s">
        <v>342</v>
      </c>
      <c r="J607" s="32" t="s">
        <v>2048</v>
      </c>
      <c r="K607" s="21"/>
      <c r="L607" s="35">
        <v>0</v>
      </c>
      <c r="M607" s="24">
        <v>0</v>
      </c>
      <c r="N607" s="23">
        <v>45100000</v>
      </c>
      <c r="O607" s="37">
        <v>0.8498498498498499</v>
      </c>
      <c r="P607" s="25"/>
      <c r="Q607" s="26"/>
      <c r="R607" s="36"/>
    </row>
    <row r="608" spans="1:18" ht="17.25" customHeight="1" x14ac:dyDescent="0.3">
      <c r="A608" s="33">
        <v>597</v>
      </c>
      <c r="B608" s="17">
        <v>44579</v>
      </c>
      <c r="C608" s="18">
        <v>44585</v>
      </c>
      <c r="D608" s="29" t="s">
        <v>2461</v>
      </c>
      <c r="E608" s="20" t="s">
        <v>475</v>
      </c>
      <c r="F608" s="20" t="s">
        <v>1043</v>
      </c>
      <c r="G608" s="34">
        <v>43800000</v>
      </c>
      <c r="H608" s="19">
        <v>44765</v>
      </c>
      <c r="I608" s="42" t="s">
        <v>342</v>
      </c>
      <c r="J608" s="32" t="s">
        <v>2049</v>
      </c>
      <c r="K608" s="21"/>
      <c r="L608" s="35">
        <v>0</v>
      </c>
      <c r="M608" s="24">
        <v>0</v>
      </c>
      <c r="N608" s="23">
        <v>43800000</v>
      </c>
      <c r="O608" s="37">
        <v>1</v>
      </c>
      <c r="P608" s="25"/>
      <c r="Q608" s="26"/>
      <c r="R608" s="36"/>
    </row>
    <row r="609" spans="1:18" ht="17.25" customHeight="1" x14ac:dyDescent="0.3">
      <c r="A609" s="33">
        <v>598</v>
      </c>
      <c r="B609" s="17">
        <v>44579</v>
      </c>
      <c r="C609" s="18">
        <v>44582</v>
      </c>
      <c r="D609" s="29" t="s">
        <v>2461</v>
      </c>
      <c r="E609" s="20" t="s">
        <v>424</v>
      </c>
      <c r="F609" s="20" t="s">
        <v>1044</v>
      </c>
      <c r="G609" s="34">
        <v>58300000</v>
      </c>
      <c r="H609" s="19">
        <v>44915</v>
      </c>
      <c r="I609" s="42" t="s">
        <v>342</v>
      </c>
      <c r="J609" s="32" t="s">
        <v>2050</v>
      </c>
      <c r="K609" s="21"/>
      <c r="L609" s="35">
        <v>0</v>
      </c>
      <c r="M609" s="24">
        <v>0</v>
      </c>
      <c r="N609" s="23">
        <v>58300000</v>
      </c>
      <c r="O609" s="37">
        <v>0.84684684684684686</v>
      </c>
      <c r="P609" s="25"/>
      <c r="Q609" s="26"/>
      <c r="R609" s="36"/>
    </row>
    <row r="610" spans="1:18" ht="17.25" customHeight="1" x14ac:dyDescent="0.3">
      <c r="A610" s="33">
        <v>599</v>
      </c>
      <c r="B610" s="17">
        <v>44579</v>
      </c>
      <c r="C610" s="18">
        <v>44580</v>
      </c>
      <c r="D610" s="29" t="s">
        <v>2461</v>
      </c>
      <c r="E610" s="20" t="s">
        <v>2584</v>
      </c>
      <c r="F610" s="20" t="s">
        <v>1045</v>
      </c>
      <c r="G610" s="34">
        <v>57783000</v>
      </c>
      <c r="H610" s="19">
        <v>44913</v>
      </c>
      <c r="I610" s="42" t="s">
        <v>342</v>
      </c>
      <c r="J610" s="32" t="s">
        <v>2051</v>
      </c>
      <c r="K610" s="21"/>
      <c r="L610" s="35">
        <v>0</v>
      </c>
      <c r="M610" s="24">
        <v>0</v>
      </c>
      <c r="N610" s="23">
        <v>57783000</v>
      </c>
      <c r="O610" s="37">
        <v>0.85285285285285284</v>
      </c>
      <c r="P610" s="25"/>
      <c r="Q610" s="26"/>
      <c r="R610" s="36"/>
    </row>
    <row r="611" spans="1:18" ht="17.25" customHeight="1" x14ac:dyDescent="0.3">
      <c r="A611" s="33">
        <v>600</v>
      </c>
      <c r="B611" s="17">
        <v>44579</v>
      </c>
      <c r="C611" s="18">
        <v>44580</v>
      </c>
      <c r="D611" s="29" t="s">
        <v>2461</v>
      </c>
      <c r="E611" s="20" t="s">
        <v>2585</v>
      </c>
      <c r="F611" s="20" t="s">
        <v>695</v>
      </c>
      <c r="G611" s="34">
        <v>82258000</v>
      </c>
      <c r="H611" s="19">
        <v>44913</v>
      </c>
      <c r="I611" s="42" t="s">
        <v>342</v>
      </c>
      <c r="J611" s="32" t="s">
        <v>2052</v>
      </c>
      <c r="K611" s="21"/>
      <c r="L611" s="35">
        <v>0</v>
      </c>
      <c r="M611" s="24">
        <v>0</v>
      </c>
      <c r="N611" s="23">
        <v>82258000</v>
      </c>
      <c r="O611" s="37">
        <v>0.85285285285285284</v>
      </c>
      <c r="P611" s="25"/>
      <c r="Q611" s="26"/>
      <c r="R611" s="36"/>
    </row>
    <row r="612" spans="1:18" ht="17.25" customHeight="1" x14ac:dyDescent="0.3">
      <c r="A612" s="33">
        <v>601</v>
      </c>
      <c r="B612" s="17">
        <v>44579</v>
      </c>
      <c r="C612" s="18">
        <v>44580</v>
      </c>
      <c r="D612" s="29" t="s">
        <v>2461</v>
      </c>
      <c r="E612" s="20" t="s">
        <v>360</v>
      </c>
      <c r="F612" s="20" t="s">
        <v>1046</v>
      </c>
      <c r="G612" s="34">
        <v>57783000</v>
      </c>
      <c r="H612" s="19">
        <v>44931</v>
      </c>
      <c r="I612" s="42" t="s">
        <v>342</v>
      </c>
      <c r="J612" s="32" t="s">
        <v>2053</v>
      </c>
      <c r="K612" s="21"/>
      <c r="L612" s="35">
        <v>0</v>
      </c>
      <c r="M612" s="24">
        <v>0</v>
      </c>
      <c r="N612" s="23">
        <v>57783000</v>
      </c>
      <c r="O612" s="37">
        <v>0.80911680911680917</v>
      </c>
      <c r="P612" s="25"/>
      <c r="Q612" s="26"/>
      <c r="R612" s="36"/>
    </row>
    <row r="613" spans="1:18" ht="17.25" customHeight="1" x14ac:dyDescent="0.3">
      <c r="A613" s="33">
        <v>602</v>
      </c>
      <c r="B613" s="17">
        <v>44579</v>
      </c>
      <c r="C613" s="18">
        <v>44580</v>
      </c>
      <c r="D613" s="29" t="s">
        <v>2461</v>
      </c>
      <c r="E613" s="20" t="s">
        <v>329</v>
      </c>
      <c r="F613" s="20" t="s">
        <v>1047</v>
      </c>
      <c r="G613" s="34">
        <v>82258000</v>
      </c>
      <c r="H613" s="19">
        <v>44913</v>
      </c>
      <c r="I613" s="42" t="s">
        <v>342</v>
      </c>
      <c r="J613" s="32" t="s">
        <v>2054</v>
      </c>
      <c r="K613" s="21"/>
      <c r="L613" s="35">
        <v>0</v>
      </c>
      <c r="M613" s="24">
        <v>0</v>
      </c>
      <c r="N613" s="23">
        <v>82258000</v>
      </c>
      <c r="O613" s="37">
        <v>0.85285285285285284</v>
      </c>
      <c r="P613" s="25"/>
      <c r="Q613" s="26"/>
      <c r="R613" s="36"/>
    </row>
    <row r="614" spans="1:18" ht="17.25" customHeight="1" x14ac:dyDescent="0.3">
      <c r="A614" s="33">
        <v>603</v>
      </c>
      <c r="B614" s="17">
        <v>44579</v>
      </c>
      <c r="C614" s="18">
        <v>44580</v>
      </c>
      <c r="D614" s="29" t="s">
        <v>2461</v>
      </c>
      <c r="E614" s="20" t="s">
        <v>547</v>
      </c>
      <c r="F614" s="20" t="s">
        <v>1048</v>
      </c>
      <c r="G614" s="34">
        <v>82258000</v>
      </c>
      <c r="H614" s="19">
        <v>44792</v>
      </c>
      <c r="I614" s="42" t="s">
        <v>342</v>
      </c>
      <c r="J614" s="32" t="s">
        <v>2055</v>
      </c>
      <c r="K614" s="21"/>
      <c r="L614" s="35">
        <v>0</v>
      </c>
      <c r="M614" s="24">
        <v>29662733</v>
      </c>
      <c r="N614" s="23">
        <v>52595267</v>
      </c>
      <c r="O614" s="37">
        <v>1</v>
      </c>
      <c r="P614" s="25"/>
      <c r="Q614" s="26"/>
      <c r="R614" s="36"/>
    </row>
    <row r="615" spans="1:18" ht="17.25" customHeight="1" x14ac:dyDescent="0.3">
      <c r="A615" s="33">
        <v>604</v>
      </c>
      <c r="B615" s="17">
        <v>44579</v>
      </c>
      <c r="C615" s="18">
        <v>44580</v>
      </c>
      <c r="D615" s="29" t="s">
        <v>2461</v>
      </c>
      <c r="E615" s="20" t="s">
        <v>2586</v>
      </c>
      <c r="F615" s="20" t="s">
        <v>1049</v>
      </c>
      <c r="G615" s="34">
        <v>82258000</v>
      </c>
      <c r="H615" s="19">
        <v>44859</v>
      </c>
      <c r="I615" s="42" t="s">
        <v>342</v>
      </c>
      <c r="J615" s="32" t="s">
        <v>2056</v>
      </c>
      <c r="K615" s="21"/>
      <c r="L615" s="35">
        <v>0</v>
      </c>
      <c r="M615" s="24">
        <v>0</v>
      </c>
      <c r="N615" s="23">
        <v>82258000</v>
      </c>
      <c r="O615" s="37">
        <v>1</v>
      </c>
      <c r="P615" s="25"/>
      <c r="Q615" s="26"/>
      <c r="R615" s="36"/>
    </row>
    <row r="616" spans="1:18" ht="17.25" customHeight="1" x14ac:dyDescent="0.3">
      <c r="A616" s="33">
        <v>605</v>
      </c>
      <c r="B616" s="17">
        <v>44579</v>
      </c>
      <c r="C616" s="18">
        <v>44581</v>
      </c>
      <c r="D616" s="29" t="s">
        <v>2462</v>
      </c>
      <c r="E616" s="20" t="s">
        <v>2587</v>
      </c>
      <c r="F616" s="20" t="s">
        <v>1050</v>
      </c>
      <c r="G616" s="34">
        <v>44000000</v>
      </c>
      <c r="H616" s="19">
        <v>44914</v>
      </c>
      <c r="I616" s="42" t="s">
        <v>342</v>
      </c>
      <c r="J616" s="32" t="s">
        <v>2057</v>
      </c>
      <c r="K616" s="21"/>
      <c r="L616" s="35">
        <v>0</v>
      </c>
      <c r="M616" s="24">
        <v>0</v>
      </c>
      <c r="N616" s="23">
        <v>44000000</v>
      </c>
      <c r="O616" s="37">
        <v>0.8498498498498499</v>
      </c>
      <c r="P616" s="25"/>
      <c r="Q616" s="26"/>
      <c r="R616" s="36"/>
    </row>
    <row r="617" spans="1:18" ht="17.25" customHeight="1" x14ac:dyDescent="0.3">
      <c r="A617" s="33">
        <v>606</v>
      </c>
      <c r="B617" s="17">
        <v>44579</v>
      </c>
      <c r="C617" s="18">
        <v>44581</v>
      </c>
      <c r="D617" s="29" t="s">
        <v>2461</v>
      </c>
      <c r="E617" s="20" t="s">
        <v>462</v>
      </c>
      <c r="F617" s="20" t="s">
        <v>1051</v>
      </c>
      <c r="G617" s="34">
        <v>77000000</v>
      </c>
      <c r="H617" s="19">
        <v>44884</v>
      </c>
      <c r="I617" s="42" t="s">
        <v>342</v>
      </c>
      <c r="J617" s="32" t="s">
        <v>2058</v>
      </c>
      <c r="K617" s="21"/>
      <c r="L617" s="35">
        <v>0</v>
      </c>
      <c r="M617" s="24">
        <v>0</v>
      </c>
      <c r="N617" s="23">
        <v>77000000</v>
      </c>
      <c r="O617" s="37">
        <v>0.93399339933993397</v>
      </c>
      <c r="P617" s="25"/>
      <c r="Q617" s="26"/>
      <c r="R617" s="36"/>
    </row>
    <row r="618" spans="1:18" ht="17.25" customHeight="1" x14ac:dyDescent="0.3">
      <c r="A618" s="33">
        <v>607</v>
      </c>
      <c r="B618" s="17">
        <v>44579</v>
      </c>
      <c r="C618" s="18">
        <v>44582</v>
      </c>
      <c r="D618" s="29" t="s">
        <v>2461</v>
      </c>
      <c r="E618" s="20" t="s">
        <v>64</v>
      </c>
      <c r="F618" s="20" t="s">
        <v>1052</v>
      </c>
      <c r="G618" s="34">
        <v>104500000</v>
      </c>
      <c r="H618" s="19">
        <v>44915</v>
      </c>
      <c r="I618" s="42" t="s">
        <v>342</v>
      </c>
      <c r="J618" s="32" t="s">
        <v>2059</v>
      </c>
      <c r="K618" s="21"/>
      <c r="L618" s="35">
        <v>0</v>
      </c>
      <c r="M618" s="24">
        <v>0</v>
      </c>
      <c r="N618" s="23">
        <v>104500000</v>
      </c>
      <c r="O618" s="37">
        <v>0.84684684684684686</v>
      </c>
      <c r="P618" s="25"/>
      <c r="Q618" s="26"/>
      <c r="R618" s="36"/>
    </row>
    <row r="619" spans="1:18" ht="17.25" customHeight="1" x14ac:dyDescent="0.3">
      <c r="A619" s="33">
        <v>608</v>
      </c>
      <c r="B619" s="17">
        <v>44579</v>
      </c>
      <c r="C619" s="18">
        <v>44581</v>
      </c>
      <c r="D619" s="29" t="s">
        <v>2461</v>
      </c>
      <c r="E619" s="20" t="s">
        <v>91</v>
      </c>
      <c r="F619" s="20" t="s">
        <v>1053</v>
      </c>
      <c r="G619" s="34">
        <v>73700000</v>
      </c>
      <c r="H619" s="19">
        <v>44914</v>
      </c>
      <c r="I619" s="42" t="s">
        <v>342</v>
      </c>
      <c r="J619" s="32" t="s">
        <v>2060</v>
      </c>
      <c r="K619" s="21"/>
      <c r="L619" s="35">
        <v>0</v>
      </c>
      <c r="M619" s="24">
        <v>0</v>
      </c>
      <c r="N619" s="23">
        <v>73700000</v>
      </c>
      <c r="O619" s="37">
        <v>0.8498498498498499</v>
      </c>
      <c r="P619" s="25"/>
      <c r="Q619" s="26"/>
      <c r="R619" s="36"/>
    </row>
    <row r="620" spans="1:18" ht="17.25" customHeight="1" x14ac:dyDescent="0.3">
      <c r="A620" s="33">
        <v>609</v>
      </c>
      <c r="B620" s="17">
        <v>44579</v>
      </c>
      <c r="C620" s="18">
        <v>44586</v>
      </c>
      <c r="D620" s="29" t="s">
        <v>2461</v>
      </c>
      <c r="E620" s="20" t="s">
        <v>1329</v>
      </c>
      <c r="F620" s="20" t="s">
        <v>1054</v>
      </c>
      <c r="G620" s="34">
        <v>67980000</v>
      </c>
      <c r="H620" s="19">
        <v>44919</v>
      </c>
      <c r="I620" s="42" t="s">
        <v>342</v>
      </c>
      <c r="J620" s="32" t="s">
        <v>2061</v>
      </c>
      <c r="K620" s="21"/>
      <c r="L620" s="35">
        <v>0</v>
      </c>
      <c r="M620" s="24">
        <v>0</v>
      </c>
      <c r="N620" s="23">
        <v>67980000</v>
      </c>
      <c r="O620" s="37">
        <v>0.83483483483483478</v>
      </c>
      <c r="P620" s="25"/>
      <c r="Q620" s="26"/>
      <c r="R620" s="36"/>
    </row>
    <row r="621" spans="1:18" ht="17.25" customHeight="1" x14ac:dyDescent="0.3">
      <c r="A621" s="33">
        <v>610</v>
      </c>
      <c r="B621" s="17">
        <v>44579</v>
      </c>
      <c r="C621" s="18">
        <v>44581</v>
      </c>
      <c r="D621" s="29" t="s">
        <v>2461</v>
      </c>
      <c r="E621" s="20" t="s">
        <v>1330</v>
      </c>
      <c r="F621" s="20" t="s">
        <v>1055</v>
      </c>
      <c r="G621" s="34">
        <v>58300000</v>
      </c>
      <c r="H621" s="19">
        <v>44914</v>
      </c>
      <c r="I621" s="42" t="s">
        <v>342</v>
      </c>
      <c r="J621" s="32" t="s">
        <v>2062</v>
      </c>
      <c r="K621" s="21"/>
      <c r="L621" s="35">
        <v>0</v>
      </c>
      <c r="M621" s="24">
        <v>0</v>
      </c>
      <c r="N621" s="23">
        <v>58300000</v>
      </c>
      <c r="O621" s="37">
        <v>0.8498498498498499</v>
      </c>
      <c r="P621" s="25"/>
      <c r="Q621" s="26"/>
      <c r="R621" s="36"/>
    </row>
    <row r="622" spans="1:18" ht="17.25" customHeight="1" x14ac:dyDescent="0.3">
      <c r="A622" s="33">
        <v>611</v>
      </c>
      <c r="B622" s="17">
        <v>44579</v>
      </c>
      <c r="C622" s="18">
        <v>44581</v>
      </c>
      <c r="D622" s="29" t="s">
        <v>2462</v>
      </c>
      <c r="E622" s="20" t="s">
        <v>301</v>
      </c>
      <c r="F622" s="20" t="s">
        <v>1056</v>
      </c>
      <c r="G622" s="34">
        <v>24903000</v>
      </c>
      <c r="H622" s="19">
        <v>44853</v>
      </c>
      <c r="I622" s="42" t="s">
        <v>342</v>
      </c>
      <c r="J622" s="32" t="s">
        <v>2063</v>
      </c>
      <c r="K622" s="21"/>
      <c r="L622" s="35">
        <v>0</v>
      </c>
      <c r="M622" s="24">
        <v>0</v>
      </c>
      <c r="N622" s="23">
        <v>24903000</v>
      </c>
      <c r="O622" s="37">
        <v>1</v>
      </c>
      <c r="P622" s="25"/>
      <c r="Q622" s="26"/>
      <c r="R622" s="36"/>
    </row>
    <row r="623" spans="1:18" ht="17.25" customHeight="1" x14ac:dyDescent="0.3">
      <c r="A623" s="33">
        <v>612</v>
      </c>
      <c r="B623" s="17">
        <v>44579</v>
      </c>
      <c r="C623" s="18">
        <v>44581</v>
      </c>
      <c r="D623" s="29" t="s">
        <v>2461</v>
      </c>
      <c r="E623" s="20" t="s">
        <v>160</v>
      </c>
      <c r="F623" s="20" t="s">
        <v>1057</v>
      </c>
      <c r="G623" s="34">
        <v>60950000</v>
      </c>
      <c r="H623" s="19">
        <v>44930</v>
      </c>
      <c r="I623" s="42" t="s">
        <v>342</v>
      </c>
      <c r="J623" s="32" t="s">
        <v>2064</v>
      </c>
      <c r="K623" s="21"/>
      <c r="L623" s="35">
        <v>0</v>
      </c>
      <c r="M623" s="24">
        <v>0</v>
      </c>
      <c r="N623" s="23">
        <v>60950000</v>
      </c>
      <c r="O623" s="37">
        <v>0.81088825214899718</v>
      </c>
      <c r="P623" s="25"/>
      <c r="Q623" s="26"/>
      <c r="R623" s="36"/>
    </row>
    <row r="624" spans="1:18" ht="17.25" customHeight="1" x14ac:dyDescent="0.3">
      <c r="A624" s="33">
        <v>613</v>
      </c>
      <c r="B624" s="17">
        <v>44579</v>
      </c>
      <c r="C624" s="18">
        <v>44581</v>
      </c>
      <c r="D624" s="29" t="s">
        <v>2461</v>
      </c>
      <c r="E624" s="20" t="s">
        <v>1331</v>
      </c>
      <c r="F624" s="20" t="s">
        <v>1058</v>
      </c>
      <c r="G624" s="34">
        <v>60950000</v>
      </c>
      <c r="H624" s="19">
        <v>44930</v>
      </c>
      <c r="I624" s="42" t="s">
        <v>342</v>
      </c>
      <c r="J624" s="32" t="s">
        <v>2065</v>
      </c>
      <c r="K624" s="21"/>
      <c r="L624" s="35">
        <v>0</v>
      </c>
      <c r="M624" s="24">
        <v>0</v>
      </c>
      <c r="N624" s="23">
        <v>60950000</v>
      </c>
      <c r="O624" s="37">
        <v>0.81088825214899718</v>
      </c>
      <c r="P624" s="25"/>
      <c r="Q624" s="26"/>
      <c r="R624" s="36"/>
    </row>
    <row r="625" spans="1:18" ht="17.25" customHeight="1" x14ac:dyDescent="0.3">
      <c r="A625" s="33">
        <v>614</v>
      </c>
      <c r="B625" s="17">
        <v>44579</v>
      </c>
      <c r="C625" s="18">
        <v>44581</v>
      </c>
      <c r="D625" s="29" t="s">
        <v>2462</v>
      </c>
      <c r="E625" s="20" t="s">
        <v>162</v>
      </c>
      <c r="F625" s="20" t="s">
        <v>159</v>
      </c>
      <c r="G625" s="34">
        <v>39088500</v>
      </c>
      <c r="H625" s="19">
        <v>44930</v>
      </c>
      <c r="I625" s="42" t="s">
        <v>342</v>
      </c>
      <c r="J625" s="32" t="s">
        <v>2066</v>
      </c>
      <c r="K625" s="21"/>
      <c r="L625" s="35">
        <v>0</v>
      </c>
      <c r="M625" s="24">
        <v>0</v>
      </c>
      <c r="N625" s="23">
        <v>39088500</v>
      </c>
      <c r="O625" s="37">
        <v>0.81088825214899718</v>
      </c>
      <c r="P625" s="25"/>
      <c r="Q625" s="26"/>
      <c r="R625" s="36"/>
    </row>
    <row r="626" spans="1:18" ht="17.25" customHeight="1" x14ac:dyDescent="0.3">
      <c r="A626" s="33">
        <v>615</v>
      </c>
      <c r="B626" s="17">
        <v>44579</v>
      </c>
      <c r="C626" s="18">
        <v>44581</v>
      </c>
      <c r="D626" s="29" t="s">
        <v>2461</v>
      </c>
      <c r="E626" s="20" t="s">
        <v>1332</v>
      </c>
      <c r="F626" s="20" t="s">
        <v>1059</v>
      </c>
      <c r="G626" s="34">
        <v>65120000</v>
      </c>
      <c r="H626" s="19">
        <v>44914</v>
      </c>
      <c r="I626" s="42" t="s">
        <v>342</v>
      </c>
      <c r="J626" s="32" t="s">
        <v>2067</v>
      </c>
      <c r="K626" s="21"/>
      <c r="L626" s="35">
        <v>0</v>
      </c>
      <c r="M626" s="24">
        <v>0</v>
      </c>
      <c r="N626" s="23">
        <v>65120000</v>
      </c>
      <c r="O626" s="37">
        <v>0.8498498498498499</v>
      </c>
      <c r="P626" s="25"/>
      <c r="Q626" s="26"/>
      <c r="R626" s="36"/>
    </row>
    <row r="627" spans="1:18" ht="17.25" customHeight="1" x14ac:dyDescent="0.3">
      <c r="A627" s="33">
        <v>616</v>
      </c>
      <c r="B627" s="17">
        <v>44579</v>
      </c>
      <c r="C627" s="18">
        <v>44580</v>
      </c>
      <c r="D627" s="29" t="s">
        <v>2462</v>
      </c>
      <c r="E627" s="20" t="s">
        <v>1333</v>
      </c>
      <c r="F627" s="20" t="s">
        <v>1060</v>
      </c>
      <c r="G627" s="34">
        <v>51566667</v>
      </c>
      <c r="H627" s="19">
        <v>44923</v>
      </c>
      <c r="I627" s="42" t="s">
        <v>342</v>
      </c>
      <c r="J627" s="32" t="s">
        <v>2068</v>
      </c>
      <c r="K627" s="21"/>
      <c r="L627" s="35">
        <v>0</v>
      </c>
      <c r="M627" s="24">
        <v>0</v>
      </c>
      <c r="N627" s="23">
        <v>51566667</v>
      </c>
      <c r="O627" s="37">
        <v>0.82798833819241979</v>
      </c>
      <c r="P627" s="25"/>
      <c r="Q627" s="26"/>
      <c r="R627" s="36"/>
    </row>
    <row r="628" spans="1:18" ht="17.25" customHeight="1" x14ac:dyDescent="0.3">
      <c r="A628" s="33">
        <v>617</v>
      </c>
      <c r="B628" s="17">
        <v>44579</v>
      </c>
      <c r="C628" s="18">
        <v>44581</v>
      </c>
      <c r="D628" s="29" t="s">
        <v>2461</v>
      </c>
      <c r="E628" s="20" t="s">
        <v>272</v>
      </c>
      <c r="F628" s="20" t="s">
        <v>252</v>
      </c>
      <c r="G628" s="34">
        <v>65739750</v>
      </c>
      <c r="H628" s="19">
        <v>44930</v>
      </c>
      <c r="I628" s="42" t="s">
        <v>342</v>
      </c>
      <c r="J628" s="32" t="s">
        <v>2069</v>
      </c>
      <c r="K628" s="21"/>
      <c r="L628" s="35">
        <v>0</v>
      </c>
      <c r="M628" s="24">
        <v>0</v>
      </c>
      <c r="N628" s="23">
        <v>65739750</v>
      </c>
      <c r="O628" s="37">
        <v>0.81088825214899718</v>
      </c>
      <c r="P628" s="25"/>
      <c r="Q628" s="26"/>
      <c r="R628" s="36"/>
    </row>
    <row r="629" spans="1:18" ht="17.25" customHeight="1" x14ac:dyDescent="0.3">
      <c r="A629" s="33">
        <v>618</v>
      </c>
      <c r="B629" s="17">
        <v>44579</v>
      </c>
      <c r="C629" s="18">
        <v>44585</v>
      </c>
      <c r="D629" s="29" t="s">
        <v>2461</v>
      </c>
      <c r="E629" s="20" t="s">
        <v>74</v>
      </c>
      <c r="F629" s="20" t="s">
        <v>1061</v>
      </c>
      <c r="G629" s="34">
        <v>74800000</v>
      </c>
      <c r="H629" s="19">
        <v>44918</v>
      </c>
      <c r="I629" s="42" t="s">
        <v>342</v>
      </c>
      <c r="J629" s="32" t="s">
        <v>2070</v>
      </c>
      <c r="K629" s="21"/>
      <c r="L629" s="35">
        <v>0</v>
      </c>
      <c r="M629" s="24">
        <v>0</v>
      </c>
      <c r="N629" s="23">
        <v>74800000</v>
      </c>
      <c r="O629" s="37">
        <v>0.83783783783783783</v>
      </c>
      <c r="P629" s="25"/>
      <c r="Q629" s="26"/>
      <c r="R629" s="36"/>
    </row>
    <row r="630" spans="1:18" ht="17.25" customHeight="1" x14ac:dyDescent="0.3">
      <c r="A630" s="33">
        <v>619</v>
      </c>
      <c r="B630" s="17">
        <v>44579</v>
      </c>
      <c r="C630" s="18">
        <v>44587</v>
      </c>
      <c r="D630" s="29" t="s">
        <v>2461</v>
      </c>
      <c r="E630" s="20" t="s">
        <v>470</v>
      </c>
      <c r="F630" s="20" t="s">
        <v>1062</v>
      </c>
      <c r="G630" s="34">
        <v>67980000</v>
      </c>
      <c r="H630" s="19">
        <v>44920</v>
      </c>
      <c r="I630" s="42" t="s">
        <v>342</v>
      </c>
      <c r="J630" s="32" t="s">
        <v>2071</v>
      </c>
      <c r="K630" s="21"/>
      <c r="L630" s="35">
        <v>0</v>
      </c>
      <c r="M630" s="24">
        <v>0</v>
      </c>
      <c r="N630" s="23">
        <v>67980000</v>
      </c>
      <c r="O630" s="37">
        <v>0.83183183183183185</v>
      </c>
      <c r="P630" s="25"/>
      <c r="Q630" s="26"/>
      <c r="R630" s="36"/>
    </row>
    <row r="631" spans="1:18" ht="17.25" customHeight="1" x14ac:dyDescent="0.3">
      <c r="A631" s="33">
        <v>620</v>
      </c>
      <c r="B631" s="17">
        <v>44579</v>
      </c>
      <c r="C631" s="18">
        <v>44580</v>
      </c>
      <c r="D631" s="29" t="s">
        <v>2461</v>
      </c>
      <c r="E631" s="20" t="s">
        <v>232</v>
      </c>
      <c r="F631" s="20" t="s">
        <v>1048</v>
      </c>
      <c r="G631" s="34">
        <v>82258000</v>
      </c>
      <c r="H631" s="19">
        <v>44913</v>
      </c>
      <c r="I631" s="42" t="s">
        <v>342</v>
      </c>
      <c r="J631" s="32" t="s">
        <v>2072</v>
      </c>
      <c r="K631" s="21"/>
      <c r="L631" s="35">
        <v>0</v>
      </c>
      <c r="M631" s="24">
        <v>0</v>
      </c>
      <c r="N631" s="23">
        <v>82258000</v>
      </c>
      <c r="O631" s="37">
        <v>0.85285285285285284</v>
      </c>
      <c r="P631" s="25"/>
      <c r="Q631" s="26"/>
      <c r="R631" s="36"/>
    </row>
    <row r="632" spans="1:18" ht="17.25" customHeight="1" x14ac:dyDescent="0.3">
      <c r="A632" s="33">
        <v>621</v>
      </c>
      <c r="B632" s="17">
        <v>44579</v>
      </c>
      <c r="C632" s="18">
        <v>44581</v>
      </c>
      <c r="D632" s="29" t="s">
        <v>2461</v>
      </c>
      <c r="E632" s="20" t="s">
        <v>2342</v>
      </c>
      <c r="F632" s="20" t="s">
        <v>557</v>
      </c>
      <c r="G632" s="34">
        <v>73645000</v>
      </c>
      <c r="H632" s="19">
        <v>44934</v>
      </c>
      <c r="I632" s="42" t="s">
        <v>342</v>
      </c>
      <c r="J632" s="32" t="s">
        <v>2073</v>
      </c>
      <c r="K632" s="21"/>
      <c r="L632" s="35">
        <v>0</v>
      </c>
      <c r="M632" s="24">
        <v>0</v>
      </c>
      <c r="N632" s="23">
        <v>73645000</v>
      </c>
      <c r="O632" s="37">
        <v>0.80169971671388107</v>
      </c>
      <c r="P632" s="25"/>
      <c r="Q632" s="26"/>
      <c r="R632" s="36"/>
    </row>
    <row r="633" spans="1:18" ht="17.25" customHeight="1" x14ac:dyDescent="0.3">
      <c r="A633" s="33">
        <v>622</v>
      </c>
      <c r="B633" s="17">
        <v>44579</v>
      </c>
      <c r="C633" s="18">
        <v>44581</v>
      </c>
      <c r="D633" s="29" t="s">
        <v>2461</v>
      </c>
      <c r="E633" s="20" t="s">
        <v>2343</v>
      </c>
      <c r="F633" s="20" t="s">
        <v>1063</v>
      </c>
      <c r="G633" s="34">
        <v>73645000</v>
      </c>
      <c r="H633" s="19">
        <v>44914</v>
      </c>
      <c r="I633" s="42" t="s">
        <v>342</v>
      </c>
      <c r="J633" s="32" t="s">
        <v>2074</v>
      </c>
      <c r="K633" s="21"/>
      <c r="L633" s="35">
        <v>0</v>
      </c>
      <c r="M633" s="24">
        <v>0</v>
      </c>
      <c r="N633" s="23">
        <v>73645000</v>
      </c>
      <c r="O633" s="37">
        <v>0.8498498498498499</v>
      </c>
      <c r="P633" s="25"/>
      <c r="Q633" s="26"/>
      <c r="R633" s="36"/>
    </row>
    <row r="634" spans="1:18" ht="17.25" customHeight="1" x14ac:dyDescent="0.3">
      <c r="A634" s="33">
        <v>623</v>
      </c>
      <c r="B634" s="17">
        <v>44579</v>
      </c>
      <c r="C634" s="18">
        <v>44581</v>
      </c>
      <c r="D634" s="29" t="s">
        <v>2461</v>
      </c>
      <c r="E634" s="20" t="s">
        <v>435</v>
      </c>
      <c r="F634" s="20" t="s">
        <v>1064</v>
      </c>
      <c r="G634" s="34">
        <v>82500000</v>
      </c>
      <c r="H634" s="19">
        <v>44914</v>
      </c>
      <c r="I634" s="42" t="s">
        <v>342</v>
      </c>
      <c r="J634" s="32" t="s">
        <v>2075</v>
      </c>
      <c r="K634" s="21"/>
      <c r="L634" s="35">
        <v>0</v>
      </c>
      <c r="M634" s="24">
        <v>0</v>
      </c>
      <c r="N634" s="23">
        <v>82500000</v>
      </c>
      <c r="O634" s="37">
        <v>0.8498498498498499</v>
      </c>
      <c r="P634" s="25"/>
      <c r="Q634" s="26"/>
      <c r="R634" s="36"/>
    </row>
    <row r="635" spans="1:18" ht="17.25" customHeight="1" x14ac:dyDescent="0.3">
      <c r="A635" s="33">
        <v>624</v>
      </c>
      <c r="B635" s="17">
        <v>44581</v>
      </c>
      <c r="C635" s="18">
        <v>44585</v>
      </c>
      <c r="D635" s="29" t="s">
        <v>2461</v>
      </c>
      <c r="E635" s="20" t="s">
        <v>1334</v>
      </c>
      <c r="F635" s="20" t="s">
        <v>1065</v>
      </c>
      <c r="G635" s="34">
        <v>90000000</v>
      </c>
      <c r="H635" s="19">
        <v>44889</v>
      </c>
      <c r="I635" s="42" t="s">
        <v>342</v>
      </c>
      <c r="J635" s="32" t="s">
        <v>2076</v>
      </c>
      <c r="K635" s="21"/>
      <c r="L635" s="35">
        <v>0</v>
      </c>
      <c r="M635" s="24">
        <v>0</v>
      </c>
      <c r="N635" s="23">
        <v>90000000</v>
      </c>
      <c r="O635" s="37">
        <v>0.91776315789473684</v>
      </c>
      <c r="P635" s="25"/>
      <c r="Q635" s="26"/>
      <c r="R635" s="36"/>
    </row>
    <row r="636" spans="1:18" ht="17.25" customHeight="1" x14ac:dyDescent="0.3">
      <c r="A636" s="33">
        <v>625</v>
      </c>
      <c r="B636" s="17">
        <v>44580</v>
      </c>
      <c r="C636" s="18">
        <v>44581</v>
      </c>
      <c r="D636" s="29" t="s">
        <v>2461</v>
      </c>
      <c r="E636" s="20" t="s">
        <v>1335</v>
      </c>
      <c r="F636" s="20" t="s">
        <v>287</v>
      </c>
      <c r="G636" s="34">
        <v>65739750</v>
      </c>
      <c r="H636" s="19">
        <v>44930</v>
      </c>
      <c r="I636" s="42" t="s">
        <v>342</v>
      </c>
      <c r="J636" s="32" t="s">
        <v>2077</v>
      </c>
      <c r="K636" s="21"/>
      <c r="L636" s="35">
        <v>0</v>
      </c>
      <c r="M636" s="24">
        <v>0</v>
      </c>
      <c r="N636" s="23">
        <v>65739750</v>
      </c>
      <c r="O636" s="37">
        <v>0.81088825214899718</v>
      </c>
      <c r="P636" s="25"/>
      <c r="Q636" s="26"/>
      <c r="R636" s="36"/>
    </row>
    <row r="637" spans="1:18" ht="17.25" customHeight="1" x14ac:dyDescent="0.3">
      <c r="A637" s="33">
        <v>626</v>
      </c>
      <c r="B637" s="17">
        <v>44579</v>
      </c>
      <c r="C637" s="18">
        <v>44585</v>
      </c>
      <c r="D637" s="29" t="s">
        <v>2461</v>
      </c>
      <c r="E637" s="20" t="s">
        <v>432</v>
      </c>
      <c r="F637" s="20" t="s">
        <v>936</v>
      </c>
      <c r="G637" s="34">
        <v>80300000</v>
      </c>
      <c r="H637" s="19">
        <v>44918</v>
      </c>
      <c r="I637" s="42" t="s">
        <v>342</v>
      </c>
      <c r="J637" s="32" t="s">
        <v>2078</v>
      </c>
      <c r="K637" s="21"/>
      <c r="L637" s="35">
        <v>0</v>
      </c>
      <c r="M637" s="24">
        <v>0</v>
      </c>
      <c r="N637" s="23">
        <v>80300000</v>
      </c>
      <c r="O637" s="37">
        <v>0.83783783783783783</v>
      </c>
      <c r="P637" s="25"/>
      <c r="Q637" s="26"/>
      <c r="R637" s="36"/>
    </row>
    <row r="638" spans="1:18" ht="17.25" customHeight="1" x14ac:dyDescent="0.3">
      <c r="A638" s="33">
        <v>627</v>
      </c>
      <c r="B638" s="17">
        <v>44580</v>
      </c>
      <c r="C638" s="18">
        <v>44581</v>
      </c>
      <c r="D638" s="29" t="s">
        <v>2461</v>
      </c>
      <c r="E638" s="20" t="s">
        <v>453</v>
      </c>
      <c r="F638" s="20" t="s">
        <v>252</v>
      </c>
      <c r="G638" s="34">
        <v>64596450</v>
      </c>
      <c r="H638" s="19">
        <v>44923</v>
      </c>
      <c r="I638" s="42" t="s">
        <v>342</v>
      </c>
      <c r="J638" s="32" t="s">
        <v>2079</v>
      </c>
      <c r="K638" s="21"/>
      <c r="L638" s="35">
        <v>0</v>
      </c>
      <c r="M638" s="24">
        <v>0</v>
      </c>
      <c r="N638" s="23">
        <v>64596450</v>
      </c>
      <c r="O638" s="37">
        <v>0.82748538011695905</v>
      </c>
      <c r="P638" s="25"/>
      <c r="Q638" s="26"/>
      <c r="R638" s="36"/>
    </row>
    <row r="639" spans="1:18" ht="17.25" customHeight="1" x14ac:dyDescent="0.3">
      <c r="A639" s="33">
        <v>628</v>
      </c>
      <c r="B639" s="17">
        <v>44580</v>
      </c>
      <c r="C639" s="18">
        <v>44581</v>
      </c>
      <c r="D639" s="29" t="s">
        <v>2461</v>
      </c>
      <c r="E639" s="20" t="s">
        <v>2588</v>
      </c>
      <c r="F639" s="20" t="s">
        <v>252</v>
      </c>
      <c r="G639" s="34">
        <v>64596450</v>
      </c>
      <c r="H639" s="19">
        <v>44923</v>
      </c>
      <c r="I639" s="42" t="s">
        <v>342</v>
      </c>
      <c r="J639" s="32" t="s">
        <v>2080</v>
      </c>
      <c r="K639" s="21"/>
      <c r="L639" s="35">
        <v>0</v>
      </c>
      <c r="M639" s="24">
        <v>0</v>
      </c>
      <c r="N639" s="23">
        <v>64596450</v>
      </c>
      <c r="O639" s="37">
        <v>0.82748538011695905</v>
      </c>
      <c r="P639" s="25"/>
      <c r="Q639" s="26"/>
      <c r="R639" s="36"/>
    </row>
    <row r="640" spans="1:18" ht="17.25" customHeight="1" x14ac:dyDescent="0.3">
      <c r="A640" s="33">
        <v>629</v>
      </c>
      <c r="B640" s="17">
        <v>44580</v>
      </c>
      <c r="C640" s="18">
        <v>44581</v>
      </c>
      <c r="D640" s="29" t="s">
        <v>2461</v>
      </c>
      <c r="E640" s="20" t="s">
        <v>386</v>
      </c>
      <c r="F640" s="20" t="s">
        <v>1066</v>
      </c>
      <c r="G640" s="34">
        <v>90640000</v>
      </c>
      <c r="H640" s="19">
        <v>44914</v>
      </c>
      <c r="I640" s="42" t="s">
        <v>342</v>
      </c>
      <c r="J640" s="32" t="s">
        <v>2081</v>
      </c>
      <c r="K640" s="21"/>
      <c r="L640" s="35">
        <v>0</v>
      </c>
      <c r="M640" s="24">
        <v>0</v>
      </c>
      <c r="N640" s="23">
        <v>90640000</v>
      </c>
      <c r="O640" s="37">
        <v>0.8498498498498499</v>
      </c>
      <c r="P640" s="25"/>
      <c r="Q640" s="26"/>
      <c r="R640" s="36"/>
    </row>
    <row r="641" spans="1:18" ht="17.25" customHeight="1" x14ac:dyDescent="0.3">
      <c r="A641" s="33">
        <v>630</v>
      </c>
      <c r="B641" s="17">
        <v>44580</v>
      </c>
      <c r="C641" s="18">
        <v>44582</v>
      </c>
      <c r="D641" s="29" t="s">
        <v>2461</v>
      </c>
      <c r="E641" s="20" t="s">
        <v>291</v>
      </c>
      <c r="F641" s="20" t="s">
        <v>1067</v>
      </c>
      <c r="G641" s="34">
        <v>104500000</v>
      </c>
      <c r="H641" s="19">
        <v>44915</v>
      </c>
      <c r="I641" s="42" t="s">
        <v>342</v>
      </c>
      <c r="J641" s="32" t="s">
        <v>2082</v>
      </c>
      <c r="K641" s="21"/>
      <c r="L641" s="35">
        <v>0</v>
      </c>
      <c r="M641" s="24">
        <v>0</v>
      </c>
      <c r="N641" s="23">
        <v>104500000</v>
      </c>
      <c r="O641" s="37">
        <v>0.84684684684684686</v>
      </c>
      <c r="P641" s="25"/>
      <c r="Q641" s="26"/>
      <c r="R641" s="36"/>
    </row>
    <row r="642" spans="1:18" ht="17.25" customHeight="1" x14ac:dyDescent="0.3">
      <c r="A642" s="33">
        <v>631</v>
      </c>
      <c r="B642" s="17">
        <v>44580</v>
      </c>
      <c r="C642" s="18">
        <v>44582</v>
      </c>
      <c r="D642" s="29" t="s">
        <v>2461</v>
      </c>
      <c r="E642" s="20" t="s">
        <v>2344</v>
      </c>
      <c r="F642" s="20" t="s">
        <v>1068</v>
      </c>
      <c r="G642" s="34">
        <v>46200000</v>
      </c>
      <c r="H642" s="19">
        <v>44762</v>
      </c>
      <c r="I642" s="42" t="s">
        <v>342</v>
      </c>
      <c r="J642" s="32" t="s">
        <v>2083</v>
      </c>
      <c r="K642" s="21"/>
      <c r="L642" s="35">
        <v>0</v>
      </c>
      <c r="M642" s="24">
        <v>0</v>
      </c>
      <c r="N642" s="23">
        <v>46200000</v>
      </c>
      <c r="O642" s="37">
        <v>1</v>
      </c>
      <c r="P642" s="25"/>
      <c r="Q642" s="26"/>
      <c r="R642" s="36"/>
    </row>
    <row r="643" spans="1:18" ht="17.25" customHeight="1" x14ac:dyDescent="0.3">
      <c r="A643" s="33">
        <v>632</v>
      </c>
      <c r="B643" s="17">
        <v>44580</v>
      </c>
      <c r="C643" s="18">
        <v>44585</v>
      </c>
      <c r="D643" s="29" t="s">
        <v>2461</v>
      </c>
      <c r="E643" s="20" t="s">
        <v>294</v>
      </c>
      <c r="F643" s="20" t="s">
        <v>1069</v>
      </c>
      <c r="G643" s="34">
        <v>80300000</v>
      </c>
      <c r="H643" s="19">
        <v>44918</v>
      </c>
      <c r="I643" s="42" t="s">
        <v>342</v>
      </c>
      <c r="J643" s="32" t="s">
        <v>2084</v>
      </c>
      <c r="K643" s="21"/>
      <c r="L643" s="35">
        <v>0</v>
      </c>
      <c r="M643" s="24">
        <v>0</v>
      </c>
      <c r="N643" s="23">
        <v>80300000</v>
      </c>
      <c r="O643" s="37">
        <v>0.83783783783783783</v>
      </c>
      <c r="P643" s="25"/>
      <c r="Q643" s="26"/>
      <c r="R643" s="36"/>
    </row>
    <row r="644" spans="1:18" ht="17.25" customHeight="1" x14ac:dyDescent="0.3">
      <c r="A644" s="33">
        <v>633</v>
      </c>
      <c r="B644" s="17">
        <v>44580</v>
      </c>
      <c r="C644" s="18">
        <v>44586</v>
      </c>
      <c r="D644" s="29" t="s">
        <v>2461</v>
      </c>
      <c r="E644" s="20" t="s">
        <v>410</v>
      </c>
      <c r="F644" s="20" t="s">
        <v>1070</v>
      </c>
      <c r="G644" s="34">
        <v>40800000</v>
      </c>
      <c r="H644" s="19">
        <v>44766</v>
      </c>
      <c r="I644" s="42" t="s">
        <v>342</v>
      </c>
      <c r="J644" s="32" t="s">
        <v>2085</v>
      </c>
      <c r="K644" s="21"/>
      <c r="L644" s="35">
        <v>0</v>
      </c>
      <c r="M644" s="24">
        <v>0</v>
      </c>
      <c r="N644" s="23">
        <v>40800000</v>
      </c>
      <c r="O644" s="37">
        <v>1</v>
      </c>
      <c r="P644" s="25"/>
      <c r="Q644" s="26"/>
      <c r="R644" s="36"/>
    </row>
    <row r="645" spans="1:18" ht="17.25" customHeight="1" x14ac:dyDescent="0.3">
      <c r="A645" s="33">
        <v>634</v>
      </c>
      <c r="B645" s="17">
        <v>44580</v>
      </c>
      <c r="C645" s="18">
        <v>44582</v>
      </c>
      <c r="D645" s="29" t="s">
        <v>2461</v>
      </c>
      <c r="E645" s="20" t="s">
        <v>403</v>
      </c>
      <c r="F645" s="20" t="s">
        <v>1071</v>
      </c>
      <c r="G645" s="34">
        <v>104500000</v>
      </c>
      <c r="H645" s="19">
        <v>44915</v>
      </c>
      <c r="I645" s="42" t="s">
        <v>342</v>
      </c>
      <c r="J645" s="32" t="s">
        <v>2086</v>
      </c>
      <c r="K645" s="21"/>
      <c r="L645" s="35">
        <v>0</v>
      </c>
      <c r="M645" s="24">
        <v>0</v>
      </c>
      <c r="N645" s="23">
        <v>104500000</v>
      </c>
      <c r="O645" s="37">
        <v>0.84684684684684686</v>
      </c>
      <c r="P645" s="25"/>
      <c r="Q645" s="26"/>
      <c r="R645" s="36"/>
    </row>
    <row r="646" spans="1:18" ht="17.25" customHeight="1" x14ac:dyDescent="0.3">
      <c r="A646" s="33">
        <v>635</v>
      </c>
      <c r="B646" s="17">
        <v>44580</v>
      </c>
      <c r="C646" s="18">
        <v>44580</v>
      </c>
      <c r="D646" s="29" t="s">
        <v>2461</v>
      </c>
      <c r="E646" s="20" t="s">
        <v>2589</v>
      </c>
      <c r="F646" s="20" t="s">
        <v>1072</v>
      </c>
      <c r="G646" s="34">
        <v>43260000</v>
      </c>
      <c r="H646" s="19">
        <v>44760</v>
      </c>
      <c r="I646" s="42" t="s">
        <v>342</v>
      </c>
      <c r="J646" s="32" t="s">
        <v>2087</v>
      </c>
      <c r="K646" s="21"/>
      <c r="L646" s="35">
        <v>0</v>
      </c>
      <c r="M646" s="24">
        <v>0</v>
      </c>
      <c r="N646" s="23">
        <v>43260000</v>
      </c>
      <c r="O646" s="37">
        <v>1</v>
      </c>
      <c r="P646" s="25"/>
      <c r="Q646" s="26"/>
      <c r="R646" s="36"/>
    </row>
    <row r="647" spans="1:18" ht="17.25" customHeight="1" x14ac:dyDescent="0.3">
      <c r="A647" s="33">
        <v>636</v>
      </c>
      <c r="B647" s="17">
        <v>44580</v>
      </c>
      <c r="C647" s="18">
        <v>44582</v>
      </c>
      <c r="D647" s="29" t="s">
        <v>2461</v>
      </c>
      <c r="E647" s="20" t="s">
        <v>38</v>
      </c>
      <c r="F647" s="20" t="s">
        <v>1073</v>
      </c>
      <c r="G647" s="34">
        <v>43800000</v>
      </c>
      <c r="H647" s="19">
        <v>44762</v>
      </c>
      <c r="I647" s="42" t="s">
        <v>342</v>
      </c>
      <c r="J647" s="32" t="s">
        <v>2088</v>
      </c>
      <c r="K647" s="21"/>
      <c r="L647" s="35">
        <v>0</v>
      </c>
      <c r="M647" s="24">
        <v>0</v>
      </c>
      <c r="N647" s="23">
        <v>43800000</v>
      </c>
      <c r="O647" s="37">
        <v>1</v>
      </c>
      <c r="P647" s="25"/>
      <c r="Q647" s="26"/>
      <c r="R647" s="36"/>
    </row>
    <row r="648" spans="1:18" ht="17.25" customHeight="1" x14ac:dyDescent="0.3">
      <c r="A648" s="33">
        <v>637</v>
      </c>
      <c r="B648" s="17">
        <v>44582</v>
      </c>
      <c r="C648" s="18">
        <v>44585</v>
      </c>
      <c r="D648" s="29" t="s">
        <v>2462</v>
      </c>
      <c r="E648" s="20" t="s">
        <v>2590</v>
      </c>
      <c r="F648" s="20" t="s">
        <v>151</v>
      </c>
      <c r="G648" s="34">
        <v>38420000</v>
      </c>
      <c r="H648" s="19">
        <v>44928</v>
      </c>
      <c r="I648" s="42" t="s">
        <v>342</v>
      </c>
      <c r="J648" s="32" t="s">
        <v>2089</v>
      </c>
      <c r="K648" s="21"/>
      <c r="L648" s="35">
        <v>0</v>
      </c>
      <c r="M648" s="24">
        <v>0</v>
      </c>
      <c r="N648" s="23">
        <v>38420000</v>
      </c>
      <c r="O648" s="37">
        <v>0.8134110787172012</v>
      </c>
      <c r="P648" s="25"/>
      <c r="Q648" s="26"/>
      <c r="R648" s="36"/>
    </row>
    <row r="649" spans="1:18" ht="17.25" customHeight="1" x14ac:dyDescent="0.3">
      <c r="A649" s="33">
        <v>638</v>
      </c>
      <c r="B649" s="17">
        <v>44580</v>
      </c>
      <c r="C649" s="18">
        <v>44582</v>
      </c>
      <c r="D649" s="29" t="s">
        <v>2461</v>
      </c>
      <c r="E649" s="20" t="s">
        <v>1336</v>
      </c>
      <c r="F649" s="20" t="s">
        <v>108</v>
      </c>
      <c r="G649" s="34">
        <v>79727150</v>
      </c>
      <c r="H649" s="19">
        <v>44924</v>
      </c>
      <c r="I649" s="42" t="s">
        <v>342</v>
      </c>
      <c r="J649" s="32" t="s">
        <v>2090</v>
      </c>
      <c r="K649" s="21"/>
      <c r="L649" s="35">
        <v>0</v>
      </c>
      <c r="M649" s="24">
        <v>0</v>
      </c>
      <c r="N649" s="23">
        <v>79727150</v>
      </c>
      <c r="O649" s="37">
        <v>0.82456140350877194</v>
      </c>
      <c r="P649" s="25"/>
      <c r="Q649" s="26"/>
      <c r="R649" s="36"/>
    </row>
    <row r="650" spans="1:18" ht="17.25" customHeight="1" x14ac:dyDescent="0.3">
      <c r="A650" s="33">
        <v>639</v>
      </c>
      <c r="B650" s="17">
        <v>44580</v>
      </c>
      <c r="C650" s="18">
        <v>44582</v>
      </c>
      <c r="D650" s="29" t="s">
        <v>2461</v>
      </c>
      <c r="E650" s="20" t="s">
        <v>72</v>
      </c>
      <c r="F650" s="20" t="s">
        <v>1074</v>
      </c>
      <c r="G650" s="34">
        <v>64596450</v>
      </c>
      <c r="H650" s="19">
        <v>44924</v>
      </c>
      <c r="I650" s="42" t="s">
        <v>342</v>
      </c>
      <c r="J650" s="32" t="s">
        <v>2091</v>
      </c>
      <c r="K650" s="21"/>
      <c r="L650" s="35">
        <v>0</v>
      </c>
      <c r="M650" s="24">
        <v>0</v>
      </c>
      <c r="N650" s="23">
        <v>64596450</v>
      </c>
      <c r="O650" s="37">
        <v>0.82456140350877194</v>
      </c>
      <c r="P650" s="25"/>
      <c r="Q650" s="26"/>
      <c r="R650" s="36"/>
    </row>
    <row r="651" spans="1:18" ht="17.25" customHeight="1" x14ac:dyDescent="0.3">
      <c r="A651" s="33">
        <v>640</v>
      </c>
      <c r="B651" s="17">
        <v>44580</v>
      </c>
      <c r="C651" s="18">
        <v>44586</v>
      </c>
      <c r="D651" s="29" t="s">
        <v>2461</v>
      </c>
      <c r="E651" s="20" t="s">
        <v>350</v>
      </c>
      <c r="F651" s="20" t="s">
        <v>1075</v>
      </c>
      <c r="G651" s="34">
        <v>98931500</v>
      </c>
      <c r="H651" s="19">
        <v>44929</v>
      </c>
      <c r="I651" s="42" t="s">
        <v>342</v>
      </c>
      <c r="J651" s="32" t="s">
        <v>2092</v>
      </c>
      <c r="K651" s="21"/>
      <c r="L651" s="35">
        <v>0</v>
      </c>
      <c r="M651" s="24">
        <v>0</v>
      </c>
      <c r="N651" s="23">
        <v>98931500</v>
      </c>
      <c r="O651" s="37">
        <v>0.81049562682215748</v>
      </c>
      <c r="P651" s="25"/>
      <c r="Q651" s="26"/>
      <c r="R651" s="36"/>
    </row>
    <row r="652" spans="1:18" ht="17.25" customHeight="1" x14ac:dyDescent="0.3">
      <c r="A652" s="33">
        <v>641</v>
      </c>
      <c r="B652" s="17">
        <v>44586</v>
      </c>
      <c r="C652" s="18">
        <v>44588</v>
      </c>
      <c r="D652" s="29" t="s">
        <v>2462</v>
      </c>
      <c r="E652" s="20" t="s">
        <v>545</v>
      </c>
      <c r="F652" s="20" t="s">
        <v>466</v>
      </c>
      <c r="G652" s="34">
        <v>39100000</v>
      </c>
      <c r="H652" s="19">
        <v>44937</v>
      </c>
      <c r="I652" s="42" t="s">
        <v>342</v>
      </c>
      <c r="J652" s="32" t="s">
        <v>2093</v>
      </c>
      <c r="K652" s="21"/>
      <c r="L652" s="35">
        <v>0</v>
      </c>
      <c r="M652" s="24">
        <v>0</v>
      </c>
      <c r="N652" s="23">
        <v>39100000</v>
      </c>
      <c r="O652" s="37">
        <v>0.79083094555873923</v>
      </c>
      <c r="P652" s="25"/>
      <c r="Q652" s="26"/>
      <c r="R652" s="36"/>
    </row>
    <row r="653" spans="1:18" ht="17.25" customHeight="1" x14ac:dyDescent="0.3">
      <c r="A653" s="33">
        <v>642</v>
      </c>
      <c r="B653" s="17">
        <v>44580</v>
      </c>
      <c r="C653" s="18">
        <v>44582</v>
      </c>
      <c r="D653" s="29" t="s">
        <v>2462</v>
      </c>
      <c r="E653" s="20" t="s">
        <v>2591</v>
      </c>
      <c r="F653" s="20" t="s">
        <v>856</v>
      </c>
      <c r="G653" s="34">
        <v>30216400</v>
      </c>
      <c r="H653" s="19">
        <v>44924</v>
      </c>
      <c r="I653" s="42" t="s">
        <v>342</v>
      </c>
      <c r="J653" s="32" t="s">
        <v>2094</v>
      </c>
      <c r="K653" s="21"/>
      <c r="L653" s="35">
        <v>0</v>
      </c>
      <c r="M653" s="24">
        <v>0</v>
      </c>
      <c r="N653" s="23">
        <v>30216400</v>
      </c>
      <c r="O653" s="37">
        <v>0.82456140350877194</v>
      </c>
      <c r="P653" s="25"/>
      <c r="Q653" s="26"/>
      <c r="R653" s="36"/>
    </row>
    <row r="654" spans="1:18" ht="17.25" customHeight="1" x14ac:dyDescent="0.3">
      <c r="A654" s="33">
        <v>643</v>
      </c>
      <c r="B654" s="17">
        <v>44580</v>
      </c>
      <c r="C654" s="18">
        <v>44582</v>
      </c>
      <c r="D654" s="29" t="s">
        <v>2461</v>
      </c>
      <c r="E654" s="20" t="s">
        <v>119</v>
      </c>
      <c r="F654" s="20" t="s">
        <v>118</v>
      </c>
      <c r="G654" s="34">
        <v>96603700</v>
      </c>
      <c r="H654" s="19">
        <v>44924</v>
      </c>
      <c r="I654" s="42" t="s">
        <v>342</v>
      </c>
      <c r="J654" s="32" t="s">
        <v>2095</v>
      </c>
      <c r="K654" s="21"/>
      <c r="L654" s="35">
        <v>0</v>
      </c>
      <c r="M654" s="24">
        <v>0</v>
      </c>
      <c r="N654" s="23">
        <v>96603700</v>
      </c>
      <c r="O654" s="37">
        <v>0.82456140350877194</v>
      </c>
      <c r="P654" s="25"/>
      <c r="Q654" s="26"/>
      <c r="R654" s="36"/>
    </row>
    <row r="655" spans="1:18" ht="17.25" customHeight="1" x14ac:dyDescent="0.3">
      <c r="A655" s="33">
        <v>644</v>
      </c>
      <c r="B655" s="17">
        <v>44580</v>
      </c>
      <c r="C655" s="18">
        <v>44582</v>
      </c>
      <c r="D655" s="29" t="s">
        <v>2461</v>
      </c>
      <c r="E655" s="20" t="s">
        <v>1337</v>
      </c>
      <c r="F655" s="20" t="s">
        <v>1076</v>
      </c>
      <c r="G655" s="34">
        <v>64596450</v>
      </c>
      <c r="H655" s="19">
        <v>44924</v>
      </c>
      <c r="I655" s="42" t="s">
        <v>342</v>
      </c>
      <c r="J655" s="32" t="s">
        <v>2096</v>
      </c>
      <c r="K655" s="21"/>
      <c r="L655" s="35">
        <v>0</v>
      </c>
      <c r="M655" s="24">
        <v>0</v>
      </c>
      <c r="N655" s="23">
        <v>64596450</v>
      </c>
      <c r="O655" s="37">
        <v>0.82456140350877194</v>
      </c>
      <c r="P655" s="25"/>
      <c r="Q655" s="26"/>
      <c r="R655" s="36"/>
    </row>
    <row r="656" spans="1:18" ht="17.25" customHeight="1" x14ac:dyDescent="0.3">
      <c r="A656" s="33">
        <v>645</v>
      </c>
      <c r="B656" s="17">
        <v>44580</v>
      </c>
      <c r="C656" s="18">
        <v>44582</v>
      </c>
      <c r="D656" s="29" t="s">
        <v>2461</v>
      </c>
      <c r="E656" s="20" t="s">
        <v>313</v>
      </c>
      <c r="F656" s="20" t="s">
        <v>1077</v>
      </c>
      <c r="G656" s="34">
        <v>96603700</v>
      </c>
      <c r="H656" s="19">
        <v>44924</v>
      </c>
      <c r="I656" s="42" t="s">
        <v>342</v>
      </c>
      <c r="J656" s="32" t="s">
        <v>2097</v>
      </c>
      <c r="K656" s="21"/>
      <c r="L656" s="35">
        <v>0</v>
      </c>
      <c r="M656" s="24">
        <v>0</v>
      </c>
      <c r="N656" s="23">
        <v>96603700</v>
      </c>
      <c r="O656" s="37">
        <v>0.82456140350877194</v>
      </c>
      <c r="P656" s="25"/>
      <c r="Q656" s="26"/>
      <c r="R656" s="36"/>
    </row>
    <row r="657" spans="1:18" ht="17.25" customHeight="1" x14ac:dyDescent="0.3">
      <c r="A657" s="33">
        <v>646</v>
      </c>
      <c r="B657" s="17">
        <v>44580</v>
      </c>
      <c r="C657" s="18">
        <v>44582</v>
      </c>
      <c r="D657" s="29" t="s">
        <v>2461</v>
      </c>
      <c r="E657" s="20" t="s">
        <v>1338</v>
      </c>
      <c r="F657" s="20" t="s">
        <v>126</v>
      </c>
      <c r="G657" s="34">
        <v>75653500</v>
      </c>
      <c r="H657" s="19">
        <v>44924</v>
      </c>
      <c r="I657" s="42" t="s">
        <v>342</v>
      </c>
      <c r="J657" s="32" t="s">
        <v>2098</v>
      </c>
      <c r="K657" s="21"/>
      <c r="L657" s="35">
        <v>0</v>
      </c>
      <c r="M657" s="24">
        <v>0</v>
      </c>
      <c r="N657" s="23">
        <v>75653500</v>
      </c>
      <c r="O657" s="37">
        <v>0.82456140350877194</v>
      </c>
      <c r="P657" s="25"/>
      <c r="Q657" s="26"/>
      <c r="R657" s="36"/>
    </row>
    <row r="658" spans="1:18" ht="17.25" customHeight="1" x14ac:dyDescent="0.3">
      <c r="A658" s="33">
        <v>647</v>
      </c>
      <c r="B658" s="17">
        <v>44580</v>
      </c>
      <c r="C658" s="18">
        <v>44582</v>
      </c>
      <c r="D658" s="29" t="s">
        <v>2462</v>
      </c>
      <c r="E658" s="20" t="s">
        <v>486</v>
      </c>
      <c r="F658" s="20" t="s">
        <v>327</v>
      </c>
      <c r="G658" s="34">
        <v>35535000</v>
      </c>
      <c r="H658" s="19">
        <v>44931</v>
      </c>
      <c r="I658" s="42" t="s">
        <v>342</v>
      </c>
      <c r="J658" s="32" t="s">
        <v>2099</v>
      </c>
      <c r="K658" s="21"/>
      <c r="L658" s="35">
        <v>0</v>
      </c>
      <c r="M658" s="24">
        <v>0</v>
      </c>
      <c r="N658" s="23">
        <v>35535000</v>
      </c>
      <c r="O658" s="37">
        <v>0.8080229226361032</v>
      </c>
      <c r="P658" s="25"/>
      <c r="Q658" s="26"/>
      <c r="R658" s="36"/>
    </row>
    <row r="659" spans="1:18" ht="17.25" customHeight="1" x14ac:dyDescent="0.3">
      <c r="A659" s="33">
        <v>649</v>
      </c>
      <c r="B659" s="17">
        <v>44580</v>
      </c>
      <c r="C659" s="18">
        <v>44582</v>
      </c>
      <c r="D659" s="29" t="s">
        <v>2461</v>
      </c>
      <c r="E659" s="20" t="s">
        <v>402</v>
      </c>
      <c r="F659" s="20" t="s">
        <v>1078</v>
      </c>
      <c r="G659" s="34">
        <v>64596450</v>
      </c>
      <c r="H659" s="19">
        <v>44924</v>
      </c>
      <c r="I659" s="42" t="s">
        <v>342</v>
      </c>
      <c r="J659" s="32" t="s">
        <v>2100</v>
      </c>
      <c r="K659" s="21"/>
      <c r="L659" s="35">
        <v>0</v>
      </c>
      <c r="M659" s="24">
        <v>0</v>
      </c>
      <c r="N659" s="23">
        <v>64596450</v>
      </c>
      <c r="O659" s="37">
        <v>0.82456140350877194</v>
      </c>
      <c r="P659" s="25"/>
      <c r="Q659" s="26"/>
      <c r="R659" s="36"/>
    </row>
    <row r="660" spans="1:18" ht="17.25" customHeight="1" x14ac:dyDescent="0.3">
      <c r="A660" s="33">
        <v>650</v>
      </c>
      <c r="B660" s="17">
        <v>44580</v>
      </c>
      <c r="C660" s="18">
        <v>44582</v>
      </c>
      <c r="D660" s="29" t="s">
        <v>2461</v>
      </c>
      <c r="E660" s="20" t="s">
        <v>2592</v>
      </c>
      <c r="F660" s="20" t="s">
        <v>59</v>
      </c>
      <c r="G660" s="34">
        <v>64596450</v>
      </c>
      <c r="H660" s="19">
        <v>44924</v>
      </c>
      <c r="I660" s="42" t="s">
        <v>342</v>
      </c>
      <c r="J660" s="32" t="s">
        <v>2101</v>
      </c>
      <c r="K660" s="21"/>
      <c r="L660" s="35">
        <v>0</v>
      </c>
      <c r="M660" s="24">
        <v>0</v>
      </c>
      <c r="N660" s="23">
        <v>64596450</v>
      </c>
      <c r="O660" s="37">
        <v>0.82456140350877194</v>
      </c>
      <c r="P660" s="25"/>
      <c r="Q660" s="26"/>
      <c r="R660" s="36"/>
    </row>
    <row r="661" spans="1:18" ht="17.25" customHeight="1" x14ac:dyDescent="0.3">
      <c r="A661" s="33">
        <v>651</v>
      </c>
      <c r="B661" s="17">
        <v>44580</v>
      </c>
      <c r="C661" s="18">
        <v>44582</v>
      </c>
      <c r="D661" s="29" t="s">
        <v>2461</v>
      </c>
      <c r="E661" s="20" t="s">
        <v>117</v>
      </c>
      <c r="F661" s="20" t="s">
        <v>1079</v>
      </c>
      <c r="G661" s="34">
        <v>65739750</v>
      </c>
      <c r="H661" s="19">
        <v>44931</v>
      </c>
      <c r="I661" s="42" t="s">
        <v>342</v>
      </c>
      <c r="J661" s="32" t="s">
        <v>2102</v>
      </c>
      <c r="K661" s="21"/>
      <c r="L661" s="35">
        <v>0</v>
      </c>
      <c r="M661" s="24">
        <v>0</v>
      </c>
      <c r="N661" s="23">
        <v>65739750</v>
      </c>
      <c r="O661" s="37">
        <v>0.8080229226361032</v>
      </c>
      <c r="P661" s="25"/>
      <c r="Q661" s="26"/>
      <c r="R661" s="36"/>
    </row>
    <row r="662" spans="1:18" ht="17.25" customHeight="1" x14ac:dyDescent="0.3">
      <c r="A662" s="33">
        <v>652</v>
      </c>
      <c r="B662" s="17">
        <v>44580</v>
      </c>
      <c r="C662" s="18">
        <v>44582</v>
      </c>
      <c r="D662" s="29" t="s">
        <v>2461</v>
      </c>
      <c r="E662" s="20" t="s">
        <v>293</v>
      </c>
      <c r="F662" s="20" t="s">
        <v>59</v>
      </c>
      <c r="G662" s="34">
        <v>65739750</v>
      </c>
      <c r="H662" s="19">
        <v>44931</v>
      </c>
      <c r="I662" s="42" t="s">
        <v>342</v>
      </c>
      <c r="J662" s="32" t="s">
        <v>2103</v>
      </c>
      <c r="K662" s="21"/>
      <c r="L662" s="35">
        <v>0</v>
      </c>
      <c r="M662" s="24">
        <v>0</v>
      </c>
      <c r="N662" s="23">
        <v>65739750</v>
      </c>
      <c r="O662" s="37">
        <v>0.8080229226361032</v>
      </c>
      <c r="P662" s="25"/>
      <c r="Q662" s="26"/>
      <c r="R662" s="36"/>
    </row>
    <row r="663" spans="1:18" ht="17.25" customHeight="1" x14ac:dyDescent="0.3">
      <c r="A663" s="33">
        <v>653</v>
      </c>
      <c r="B663" s="17">
        <v>44580</v>
      </c>
      <c r="C663" s="18">
        <v>44582</v>
      </c>
      <c r="D663" s="29" t="s">
        <v>2461</v>
      </c>
      <c r="E663" s="20" t="s">
        <v>369</v>
      </c>
      <c r="F663" s="20" t="s">
        <v>59</v>
      </c>
      <c r="G663" s="34">
        <v>62881500</v>
      </c>
      <c r="H663" s="19">
        <v>44915</v>
      </c>
      <c r="I663" s="42" t="s">
        <v>342</v>
      </c>
      <c r="J663" s="32" t="s">
        <v>2104</v>
      </c>
      <c r="K663" s="21"/>
      <c r="L663" s="35">
        <v>0</v>
      </c>
      <c r="M663" s="24">
        <v>0</v>
      </c>
      <c r="N663" s="23">
        <v>62881500</v>
      </c>
      <c r="O663" s="37">
        <v>0.84684684684684686</v>
      </c>
      <c r="P663" s="25"/>
      <c r="Q663" s="26"/>
      <c r="R663" s="36"/>
    </row>
    <row r="664" spans="1:18" ht="17.25" customHeight="1" x14ac:dyDescent="0.3">
      <c r="A664" s="33">
        <v>654</v>
      </c>
      <c r="B664" s="17">
        <v>44580</v>
      </c>
      <c r="C664" s="18">
        <v>44582</v>
      </c>
      <c r="D664" s="29" t="s">
        <v>2461</v>
      </c>
      <c r="E664" s="20" t="s">
        <v>295</v>
      </c>
      <c r="F664" s="20" t="s">
        <v>132</v>
      </c>
      <c r="G664" s="34">
        <v>73325700</v>
      </c>
      <c r="H664" s="19">
        <v>44924</v>
      </c>
      <c r="I664" s="42" t="s">
        <v>342</v>
      </c>
      <c r="J664" s="32" t="s">
        <v>2105</v>
      </c>
      <c r="K664" s="21"/>
      <c r="L664" s="35">
        <v>0</v>
      </c>
      <c r="M664" s="24">
        <v>0</v>
      </c>
      <c r="N664" s="23">
        <v>73325700</v>
      </c>
      <c r="O664" s="37">
        <v>0.82456140350877194</v>
      </c>
      <c r="P664" s="25"/>
      <c r="Q664" s="26"/>
      <c r="R664" s="36"/>
    </row>
    <row r="665" spans="1:18" ht="17.25" customHeight="1" x14ac:dyDescent="0.3">
      <c r="A665" s="33">
        <v>655</v>
      </c>
      <c r="B665" s="17">
        <v>44580</v>
      </c>
      <c r="C665" s="18">
        <v>44582</v>
      </c>
      <c r="D665" s="29" t="s">
        <v>2461</v>
      </c>
      <c r="E665" s="20" t="s">
        <v>370</v>
      </c>
      <c r="F665" s="20" t="s">
        <v>59</v>
      </c>
      <c r="G665" s="34">
        <v>34299000</v>
      </c>
      <c r="H665" s="19">
        <v>44762</v>
      </c>
      <c r="I665" s="42" t="s">
        <v>342</v>
      </c>
      <c r="J665" s="32" t="s">
        <v>2106</v>
      </c>
      <c r="K665" s="21"/>
      <c r="L665" s="35">
        <v>0</v>
      </c>
      <c r="M665" s="24">
        <v>0</v>
      </c>
      <c r="N665" s="23">
        <v>34299000</v>
      </c>
      <c r="O665" s="37">
        <v>1</v>
      </c>
      <c r="P665" s="25"/>
      <c r="Q665" s="26"/>
      <c r="R665" s="36"/>
    </row>
    <row r="666" spans="1:18" ht="17.25" customHeight="1" x14ac:dyDescent="0.3">
      <c r="A666" s="33">
        <v>656</v>
      </c>
      <c r="B666" s="17">
        <v>44580</v>
      </c>
      <c r="C666" s="18">
        <v>44582</v>
      </c>
      <c r="D666" s="29" t="s">
        <v>2461</v>
      </c>
      <c r="E666" s="20" t="s">
        <v>376</v>
      </c>
      <c r="F666" s="20" t="s">
        <v>59</v>
      </c>
      <c r="G666" s="34">
        <v>34299000</v>
      </c>
      <c r="H666" s="19">
        <v>44762</v>
      </c>
      <c r="I666" s="42" t="s">
        <v>342</v>
      </c>
      <c r="J666" s="32" t="s">
        <v>2107</v>
      </c>
      <c r="K666" s="21"/>
      <c r="L666" s="35">
        <v>0</v>
      </c>
      <c r="M666" s="24">
        <v>0</v>
      </c>
      <c r="N666" s="23">
        <v>34299000</v>
      </c>
      <c r="O666" s="37">
        <v>1</v>
      </c>
      <c r="P666" s="25"/>
      <c r="Q666" s="26"/>
      <c r="R666" s="36"/>
    </row>
    <row r="667" spans="1:18" ht="17.25" customHeight="1" x14ac:dyDescent="0.3">
      <c r="A667" s="33">
        <v>657</v>
      </c>
      <c r="B667" s="17">
        <v>44580</v>
      </c>
      <c r="C667" s="18">
        <v>44582</v>
      </c>
      <c r="D667" s="29" t="s">
        <v>2461</v>
      </c>
      <c r="E667" s="20" t="s">
        <v>167</v>
      </c>
      <c r="F667" s="20" t="s">
        <v>59</v>
      </c>
      <c r="G667" s="34">
        <v>64596450</v>
      </c>
      <c r="H667" s="19">
        <v>44924</v>
      </c>
      <c r="I667" s="42" t="s">
        <v>342</v>
      </c>
      <c r="J667" s="32" t="s">
        <v>2108</v>
      </c>
      <c r="K667" s="21"/>
      <c r="L667" s="35">
        <v>0</v>
      </c>
      <c r="M667" s="24">
        <v>0</v>
      </c>
      <c r="N667" s="23">
        <v>64596450</v>
      </c>
      <c r="O667" s="37">
        <v>0.82456140350877194</v>
      </c>
      <c r="P667" s="25"/>
      <c r="Q667" s="26"/>
      <c r="R667" s="36"/>
    </row>
    <row r="668" spans="1:18" ht="17.25" customHeight="1" x14ac:dyDescent="0.3">
      <c r="A668" s="33">
        <v>658</v>
      </c>
      <c r="B668" s="17">
        <v>44580</v>
      </c>
      <c r="C668" s="18">
        <v>44582</v>
      </c>
      <c r="D668" s="29" t="s">
        <v>2461</v>
      </c>
      <c r="E668" s="20" t="s">
        <v>457</v>
      </c>
      <c r="F668" s="20" t="s">
        <v>59</v>
      </c>
      <c r="G668" s="34">
        <v>64596450</v>
      </c>
      <c r="H668" s="19">
        <v>44924</v>
      </c>
      <c r="I668" s="42" t="s">
        <v>342</v>
      </c>
      <c r="J668" s="32" t="s">
        <v>2109</v>
      </c>
      <c r="K668" s="21"/>
      <c r="L668" s="35">
        <v>0</v>
      </c>
      <c r="M668" s="24">
        <v>0</v>
      </c>
      <c r="N668" s="23">
        <v>64596450</v>
      </c>
      <c r="O668" s="37">
        <v>0.82456140350877194</v>
      </c>
      <c r="P668" s="25"/>
      <c r="Q668" s="26"/>
      <c r="R668" s="36"/>
    </row>
    <row r="669" spans="1:18" ht="17.25" customHeight="1" x14ac:dyDescent="0.3">
      <c r="A669" s="33">
        <v>659</v>
      </c>
      <c r="B669" s="17">
        <v>44580</v>
      </c>
      <c r="C669" s="18">
        <v>44582</v>
      </c>
      <c r="D669" s="29" t="s">
        <v>2461</v>
      </c>
      <c r="E669" s="20" t="s">
        <v>242</v>
      </c>
      <c r="F669" s="20" t="s">
        <v>1080</v>
      </c>
      <c r="G669" s="34">
        <v>65739750</v>
      </c>
      <c r="H669" s="19">
        <v>44931</v>
      </c>
      <c r="I669" s="42" t="s">
        <v>342</v>
      </c>
      <c r="J669" s="32" t="s">
        <v>2110</v>
      </c>
      <c r="K669" s="21"/>
      <c r="L669" s="35">
        <v>0</v>
      </c>
      <c r="M669" s="24">
        <v>0</v>
      </c>
      <c r="N669" s="23">
        <v>65739750</v>
      </c>
      <c r="O669" s="37">
        <v>0.8080229226361032</v>
      </c>
      <c r="P669" s="25"/>
      <c r="Q669" s="26"/>
      <c r="R669" s="36"/>
    </row>
    <row r="670" spans="1:18" ht="17.25" customHeight="1" x14ac:dyDescent="0.3">
      <c r="A670" s="33">
        <v>660</v>
      </c>
      <c r="B670" s="17">
        <v>44580</v>
      </c>
      <c r="C670" s="18">
        <v>44585</v>
      </c>
      <c r="D670" s="29" t="s">
        <v>2461</v>
      </c>
      <c r="E670" s="20" t="s">
        <v>384</v>
      </c>
      <c r="F670" s="20" t="s">
        <v>1081</v>
      </c>
      <c r="G670" s="34">
        <v>80300000</v>
      </c>
      <c r="H670" s="19">
        <v>44918</v>
      </c>
      <c r="I670" s="42" t="s">
        <v>342</v>
      </c>
      <c r="J670" s="32" t="s">
        <v>2111</v>
      </c>
      <c r="K670" s="21"/>
      <c r="L670" s="35">
        <v>0</v>
      </c>
      <c r="M670" s="24">
        <v>0</v>
      </c>
      <c r="N670" s="23">
        <v>80300000</v>
      </c>
      <c r="O670" s="37">
        <v>0.83783783783783783</v>
      </c>
      <c r="P670" s="25"/>
      <c r="Q670" s="26"/>
      <c r="R670" s="36"/>
    </row>
    <row r="671" spans="1:18" ht="17.25" customHeight="1" x14ac:dyDescent="0.3">
      <c r="A671" s="33">
        <v>661</v>
      </c>
      <c r="B671" s="17">
        <v>44580</v>
      </c>
      <c r="C671" s="18">
        <v>44582</v>
      </c>
      <c r="D671" s="29" t="s">
        <v>2461</v>
      </c>
      <c r="E671" s="20" t="s">
        <v>52</v>
      </c>
      <c r="F671" s="20" t="s">
        <v>1082</v>
      </c>
      <c r="G671" s="34">
        <v>80300000</v>
      </c>
      <c r="H671" s="19">
        <v>44915</v>
      </c>
      <c r="I671" s="42" t="s">
        <v>342</v>
      </c>
      <c r="J671" s="32" t="s">
        <v>2112</v>
      </c>
      <c r="K671" s="21"/>
      <c r="L671" s="35">
        <v>0</v>
      </c>
      <c r="M671" s="24">
        <v>0</v>
      </c>
      <c r="N671" s="23">
        <v>80300000</v>
      </c>
      <c r="O671" s="37">
        <v>0.84684684684684686</v>
      </c>
      <c r="P671" s="25"/>
      <c r="Q671" s="26"/>
      <c r="R671" s="36"/>
    </row>
    <row r="672" spans="1:18" ht="17.25" customHeight="1" x14ac:dyDescent="0.3">
      <c r="A672" s="33">
        <v>662</v>
      </c>
      <c r="B672" s="17">
        <v>44581</v>
      </c>
      <c r="C672" s="18">
        <v>44585</v>
      </c>
      <c r="D672" s="29" t="s">
        <v>2461</v>
      </c>
      <c r="E672" s="20" t="s">
        <v>2345</v>
      </c>
      <c r="F672" s="20" t="s">
        <v>1083</v>
      </c>
      <c r="G672" s="34">
        <v>57783000</v>
      </c>
      <c r="H672" s="19">
        <v>44918</v>
      </c>
      <c r="I672" s="42" t="s">
        <v>342</v>
      </c>
      <c r="J672" s="32" t="s">
        <v>2113</v>
      </c>
      <c r="K672" s="21"/>
      <c r="L672" s="35">
        <v>0</v>
      </c>
      <c r="M672" s="24">
        <v>0</v>
      </c>
      <c r="N672" s="23">
        <v>57783000</v>
      </c>
      <c r="O672" s="37">
        <v>0.83783783783783783</v>
      </c>
      <c r="P672" s="25"/>
      <c r="Q672" s="26"/>
      <c r="R672" s="36"/>
    </row>
    <row r="673" spans="1:18" ht="17.25" customHeight="1" x14ac:dyDescent="0.3">
      <c r="A673" s="33">
        <v>663</v>
      </c>
      <c r="B673" s="17">
        <v>44580</v>
      </c>
      <c r="C673" s="18">
        <v>44585</v>
      </c>
      <c r="D673" s="29" t="s">
        <v>2461</v>
      </c>
      <c r="E673" s="20" t="s">
        <v>2346</v>
      </c>
      <c r="F673" s="20" t="s">
        <v>1083</v>
      </c>
      <c r="G673" s="34">
        <v>57783000</v>
      </c>
      <c r="H673" s="19">
        <v>44918</v>
      </c>
      <c r="I673" s="42" t="s">
        <v>342</v>
      </c>
      <c r="J673" s="32" t="s">
        <v>2114</v>
      </c>
      <c r="K673" s="21"/>
      <c r="L673" s="35">
        <v>0</v>
      </c>
      <c r="M673" s="24">
        <v>0</v>
      </c>
      <c r="N673" s="23">
        <v>57783000</v>
      </c>
      <c r="O673" s="37">
        <v>0.83783783783783783</v>
      </c>
      <c r="P673" s="25"/>
      <c r="Q673" s="26"/>
      <c r="R673" s="36"/>
    </row>
    <row r="674" spans="1:18" ht="17.25" customHeight="1" x14ac:dyDescent="0.3">
      <c r="A674" s="33">
        <v>664</v>
      </c>
      <c r="B674" s="17">
        <v>44580</v>
      </c>
      <c r="C674" s="18">
        <v>44585</v>
      </c>
      <c r="D674" s="29" t="s">
        <v>2461</v>
      </c>
      <c r="E674" s="20" t="s">
        <v>2593</v>
      </c>
      <c r="F674" s="20" t="s">
        <v>1084</v>
      </c>
      <c r="G674" s="34">
        <v>82258000</v>
      </c>
      <c r="H674" s="19">
        <v>44918</v>
      </c>
      <c r="I674" s="42" t="s">
        <v>342</v>
      </c>
      <c r="J674" s="32" t="s">
        <v>2115</v>
      </c>
      <c r="K674" s="21"/>
      <c r="L674" s="35">
        <v>0</v>
      </c>
      <c r="M674" s="24">
        <v>0</v>
      </c>
      <c r="N674" s="23">
        <v>82258000</v>
      </c>
      <c r="O674" s="37">
        <v>0.83783783783783783</v>
      </c>
      <c r="P674" s="25"/>
      <c r="Q674" s="26"/>
      <c r="R674" s="36"/>
    </row>
    <row r="675" spans="1:18" ht="17.25" customHeight="1" x14ac:dyDescent="0.3">
      <c r="A675" s="33">
        <v>665</v>
      </c>
      <c r="B675" s="17">
        <v>44581</v>
      </c>
      <c r="C675" s="18">
        <v>44582</v>
      </c>
      <c r="D675" s="29" t="s">
        <v>2461</v>
      </c>
      <c r="E675" s="20" t="s">
        <v>434</v>
      </c>
      <c r="F675" s="20" t="s">
        <v>1085</v>
      </c>
      <c r="G675" s="34">
        <v>80300000</v>
      </c>
      <c r="H675" s="19">
        <v>44915</v>
      </c>
      <c r="I675" s="42" t="s">
        <v>342</v>
      </c>
      <c r="J675" s="32" t="s">
        <v>2116</v>
      </c>
      <c r="K675" s="21"/>
      <c r="L675" s="35">
        <v>0</v>
      </c>
      <c r="M675" s="24">
        <v>0</v>
      </c>
      <c r="N675" s="23">
        <v>80300000</v>
      </c>
      <c r="O675" s="37">
        <v>0.84684684684684686</v>
      </c>
      <c r="P675" s="25"/>
      <c r="Q675" s="26"/>
      <c r="R675" s="36"/>
    </row>
    <row r="676" spans="1:18" ht="17.25" customHeight="1" x14ac:dyDescent="0.3">
      <c r="A676" s="33">
        <v>666</v>
      </c>
      <c r="B676" s="17">
        <v>44580</v>
      </c>
      <c r="C676" s="18">
        <v>44582</v>
      </c>
      <c r="D676" s="29" t="s">
        <v>2461</v>
      </c>
      <c r="E676" s="20" t="s">
        <v>315</v>
      </c>
      <c r="F676" s="20" t="s">
        <v>1086</v>
      </c>
      <c r="G676" s="34">
        <v>73700000</v>
      </c>
      <c r="H676" s="19">
        <v>44915</v>
      </c>
      <c r="I676" s="42" t="s">
        <v>342</v>
      </c>
      <c r="J676" s="32" t="s">
        <v>2117</v>
      </c>
      <c r="K676" s="21"/>
      <c r="L676" s="35">
        <v>0</v>
      </c>
      <c r="M676" s="24">
        <v>0</v>
      </c>
      <c r="N676" s="23">
        <v>73700000</v>
      </c>
      <c r="O676" s="37">
        <v>0.84684684684684686</v>
      </c>
      <c r="P676" s="25"/>
      <c r="Q676" s="26"/>
      <c r="R676" s="36"/>
    </row>
    <row r="677" spans="1:18" ht="17.25" customHeight="1" x14ac:dyDescent="0.3">
      <c r="A677" s="33">
        <v>667</v>
      </c>
      <c r="B677" s="17">
        <v>44581</v>
      </c>
      <c r="C677" s="18">
        <v>44585</v>
      </c>
      <c r="D677" s="29" t="s">
        <v>2461</v>
      </c>
      <c r="E677" s="20" t="s">
        <v>1339</v>
      </c>
      <c r="F677" s="20" t="s">
        <v>932</v>
      </c>
      <c r="G677" s="34">
        <v>80300000</v>
      </c>
      <c r="H677" s="19">
        <v>44918</v>
      </c>
      <c r="I677" s="42" t="s">
        <v>342</v>
      </c>
      <c r="J677" s="32" t="s">
        <v>2118</v>
      </c>
      <c r="K677" s="21"/>
      <c r="L677" s="35">
        <v>0</v>
      </c>
      <c r="M677" s="24">
        <v>0</v>
      </c>
      <c r="N677" s="23">
        <v>80300000</v>
      </c>
      <c r="O677" s="37">
        <v>0.83783783783783783</v>
      </c>
      <c r="P677" s="25"/>
      <c r="Q677" s="26"/>
      <c r="R677" s="36"/>
    </row>
    <row r="678" spans="1:18" ht="17.25" customHeight="1" x14ac:dyDescent="0.3">
      <c r="A678" s="33">
        <v>668</v>
      </c>
      <c r="B678" s="17">
        <v>44580</v>
      </c>
      <c r="C678" s="18">
        <v>44587</v>
      </c>
      <c r="D678" s="29" t="s">
        <v>2461</v>
      </c>
      <c r="E678" s="20" t="s">
        <v>2385</v>
      </c>
      <c r="F678" s="20" t="s">
        <v>1087</v>
      </c>
      <c r="G678" s="34">
        <v>80300000</v>
      </c>
      <c r="H678" s="19">
        <v>44920</v>
      </c>
      <c r="I678" s="42" t="s">
        <v>342</v>
      </c>
      <c r="J678" s="32" t="s">
        <v>2119</v>
      </c>
      <c r="K678" s="21"/>
      <c r="L678" s="35">
        <v>0</v>
      </c>
      <c r="M678" s="24">
        <v>0</v>
      </c>
      <c r="N678" s="23">
        <v>80300000</v>
      </c>
      <c r="O678" s="37">
        <v>0.83183183183183185</v>
      </c>
      <c r="P678" s="25"/>
      <c r="Q678" s="26"/>
      <c r="R678" s="36"/>
    </row>
    <row r="679" spans="1:18" ht="17.25" customHeight="1" x14ac:dyDescent="0.3">
      <c r="A679" s="33">
        <v>669</v>
      </c>
      <c r="B679" s="17">
        <v>44580</v>
      </c>
      <c r="C679" s="18">
        <v>44587</v>
      </c>
      <c r="D679" s="29" t="s">
        <v>2461</v>
      </c>
      <c r="E679" s="20" t="s">
        <v>2386</v>
      </c>
      <c r="F679" s="20" t="s">
        <v>1088</v>
      </c>
      <c r="G679" s="34">
        <v>80300000</v>
      </c>
      <c r="H679" s="19">
        <v>44920</v>
      </c>
      <c r="I679" s="42" t="s">
        <v>342</v>
      </c>
      <c r="J679" s="32" t="s">
        <v>2120</v>
      </c>
      <c r="K679" s="21"/>
      <c r="L679" s="35">
        <v>0</v>
      </c>
      <c r="M679" s="24">
        <v>0</v>
      </c>
      <c r="N679" s="23">
        <v>80300000</v>
      </c>
      <c r="O679" s="37">
        <v>0.83183183183183185</v>
      </c>
      <c r="P679" s="25"/>
      <c r="Q679" s="26"/>
      <c r="R679" s="36"/>
    </row>
    <row r="680" spans="1:18" ht="17.25" customHeight="1" x14ac:dyDescent="0.3">
      <c r="A680" s="33">
        <v>670</v>
      </c>
      <c r="B680" s="17">
        <v>44582</v>
      </c>
      <c r="C680" s="18">
        <v>44586</v>
      </c>
      <c r="D680" s="29" t="s">
        <v>2461</v>
      </c>
      <c r="E680" s="20" t="s">
        <v>2594</v>
      </c>
      <c r="F680" s="20" t="s">
        <v>1089</v>
      </c>
      <c r="G680" s="34">
        <v>41715000</v>
      </c>
      <c r="H680" s="19">
        <v>44858</v>
      </c>
      <c r="I680" s="42" t="s">
        <v>342</v>
      </c>
      <c r="J680" s="32" t="s">
        <v>2121</v>
      </c>
      <c r="K680" s="21"/>
      <c r="L680" s="35">
        <v>0</v>
      </c>
      <c r="M680" s="24">
        <v>0</v>
      </c>
      <c r="N680" s="23">
        <v>41715000</v>
      </c>
      <c r="O680" s="37">
        <v>1</v>
      </c>
      <c r="P680" s="25"/>
      <c r="Q680" s="26"/>
      <c r="R680" s="36"/>
    </row>
    <row r="681" spans="1:18" ht="17.25" customHeight="1" x14ac:dyDescent="0.3">
      <c r="A681" s="33">
        <v>671</v>
      </c>
      <c r="B681" s="17">
        <v>44581</v>
      </c>
      <c r="C681" s="18">
        <v>44585</v>
      </c>
      <c r="D681" s="29" t="s">
        <v>2461</v>
      </c>
      <c r="E681" s="20" t="s">
        <v>1340</v>
      </c>
      <c r="F681" s="20" t="s">
        <v>1090</v>
      </c>
      <c r="G681" s="34">
        <v>71070000</v>
      </c>
      <c r="H681" s="19">
        <v>44934</v>
      </c>
      <c r="I681" s="42" t="s">
        <v>342</v>
      </c>
      <c r="J681" s="32" t="s">
        <v>2122</v>
      </c>
      <c r="K681" s="21"/>
      <c r="L681" s="35">
        <v>0</v>
      </c>
      <c r="M681" s="24">
        <v>0</v>
      </c>
      <c r="N681" s="23">
        <v>71070000</v>
      </c>
      <c r="O681" s="37">
        <v>0.79942693409742116</v>
      </c>
      <c r="P681" s="25"/>
      <c r="Q681" s="26"/>
      <c r="R681" s="36"/>
    </row>
    <row r="682" spans="1:18" ht="17.25" customHeight="1" x14ac:dyDescent="0.3">
      <c r="A682" s="33">
        <v>672</v>
      </c>
      <c r="B682" s="17">
        <v>44581</v>
      </c>
      <c r="C682" s="18">
        <v>44585</v>
      </c>
      <c r="D682" s="29" t="s">
        <v>2461</v>
      </c>
      <c r="E682" s="20" t="s">
        <v>1341</v>
      </c>
      <c r="F682" s="20" t="s">
        <v>1091</v>
      </c>
      <c r="G682" s="34">
        <v>71070000</v>
      </c>
      <c r="H682" s="19">
        <v>44934</v>
      </c>
      <c r="I682" s="42" t="s">
        <v>342</v>
      </c>
      <c r="J682" s="32" t="s">
        <v>2123</v>
      </c>
      <c r="K682" s="21"/>
      <c r="L682" s="35">
        <v>0</v>
      </c>
      <c r="M682" s="24">
        <v>0</v>
      </c>
      <c r="N682" s="23">
        <v>71070000</v>
      </c>
      <c r="O682" s="37">
        <v>0.79942693409742116</v>
      </c>
      <c r="P682" s="25"/>
      <c r="Q682" s="26"/>
      <c r="R682" s="36"/>
    </row>
    <row r="683" spans="1:18" ht="17.25" customHeight="1" x14ac:dyDescent="0.3">
      <c r="A683" s="33">
        <v>673</v>
      </c>
      <c r="B683" s="17">
        <v>44581</v>
      </c>
      <c r="C683" s="18">
        <v>44585</v>
      </c>
      <c r="D683" s="29" t="s">
        <v>2461</v>
      </c>
      <c r="E683" s="20" t="s">
        <v>176</v>
      </c>
      <c r="F683" s="20" t="s">
        <v>1092</v>
      </c>
      <c r="G683" s="34">
        <v>85675000</v>
      </c>
      <c r="H683" s="19">
        <v>44865</v>
      </c>
      <c r="I683" s="42" t="s">
        <v>342</v>
      </c>
      <c r="J683" s="32" t="s">
        <v>2124</v>
      </c>
      <c r="K683" s="21"/>
      <c r="L683" s="35">
        <v>0</v>
      </c>
      <c r="M683" s="24">
        <v>0</v>
      </c>
      <c r="N683" s="23">
        <v>85675000</v>
      </c>
      <c r="O683" s="37">
        <v>0.99642857142857144</v>
      </c>
      <c r="P683" s="25"/>
      <c r="Q683" s="26"/>
      <c r="R683" s="36"/>
    </row>
    <row r="684" spans="1:18" ht="17.25" customHeight="1" x14ac:dyDescent="0.3">
      <c r="A684" s="33">
        <v>674</v>
      </c>
      <c r="B684" s="17">
        <v>44580</v>
      </c>
      <c r="C684" s="18">
        <v>44581</v>
      </c>
      <c r="D684" s="29" t="s">
        <v>2461</v>
      </c>
      <c r="E684" s="20" t="s">
        <v>2387</v>
      </c>
      <c r="F684" s="20" t="s">
        <v>252</v>
      </c>
      <c r="G684" s="34">
        <v>65739750</v>
      </c>
      <c r="H684" s="19">
        <v>44930</v>
      </c>
      <c r="I684" s="42" t="s">
        <v>342</v>
      </c>
      <c r="J684" s="32" t="s">
        <v>2125</v>
      </c>
      <c r="K684" s="21"/>
      <c r="L684" s="35">
        <v>0</v>
      </c>
      <c r="M684" s="24">
        <v>0</v>
      </c>
      <c r="N684" s="23">
        <v>65739750</v>
      </c>
      <c r="O684" s="37">
        <v>0.81088825214899718</v>
      </c>
      <c r="P684" s="25"/>
      <c r="Q684" s="26"/>
      <c r="R684" s="36"/>
    </row>
    <row r="685" spans="1:18" ht="17.25" customHeight="1" x14ac:dyDescent="0.3">
      <c r="A685" s="33">
        <v>675</v>
      </c>
      <c r="B685" s="17">
        <v>44580</v>
      </c>
      <c r="C685" s="18">
        <v>44582</v>
      </c>
      <c r="D685" s="29" t="s">
        <v>2462</v>
      </c>
      <c r="E685" s="20" t="s">
        <v>56</v>
      </c>
      <c r="F685" s="20" t="s">
        <v>1093</v>
      </c>
      <c r="G685" s="34">
        <v>27000000</v>
      </c>
      <c r="H685" s="19">
        <v>44762</v>
      </c>
      <c r="I685" s="42" t="s">
        <v>342</v>
      </c>
      <c r="J685" s="32" t="s">
        <v>2126</v>
      </c>
      <c r="K685" s="21"/>
      <c r="L685" s="35">
        <v>0</v>
      </c>
      <c r="M685" s="24">
        <v>0</v>
      </c>
      <c r="N685" s="23">
        <v>27000000</v>
      </c>
      <c r="O685" s="37">
        <v>1</v>
      </c>
      <c r="P685" s="25"/>
      <c r="Q685" s="26"/>
      <c r="R685" s="36"/>
    </row>
    <row r="686" spans="1:18" ht="17.25" customHeight="1" x14ac:dyDescent="0.3">
      <c r="A686" s="33">
        <v>676</v>
      </c>
      <c r="B686" s="17">
        <v>44580</v>
      </c>
      <c r="C686" s="18">
        <v>44582</v>
      </c>
      <c r="D686" s="29" t="s">
        <v>2462</v>
      </c>
      <c r="E686" s="20" t="s">
        <v>207</v>
      </c>
      <c r="F686" s="20" t="s">
        <v>742</v>
      </c>
      <c r="G686" s="34">
        <v>21000000</v>
      </c>
      <c r="H686" s="19">
        <v>44762</v>
      </c>
      <c r="I686" s="42" t="s">
        <v>342</v>
      </c>
      <c r="J686" s="32" t="s">
        <v>2127</v>
      </c>
      <c r="K686" s="21"/>
      <c r="L686" s="35">
        <v>0</v>
      </c>
      <c r="M686" s="24">
        <v>0</v>
      </c>
      <c r="N686" s="23">
        <v>21000000</v>
      </c>
      <c r="O686" s="37">
        <v>1</v>
      </c>
      <c r="P686" s="25"/>
      <c r="Q686" s="26"/>
      <c r="R686" s="36"/>
    </row>
    <row r="687" spans="1:18" ht="17.25" customHeight="1" x14ac:dyDescent="0.3">
      <c r="A687" s="33">
        <v>677</v>
      </c>
      <c r="B687" s="17">
        <v>44580</v>
      </c>
      <c r="C687" s="18">
        <v>44582</v>
      </c>
      <c r="D687" s="29" t="s">
        <v>2461</v>
      </c>
      <c r="E687" s="20" t="s">
        <v>139</v>
      </c>
      <c r="F687" s="20" t="s">
        <v>1094</v>
      </c>
      <c r="G687" s="34">
        <v>37080000</v>
      </c>
      <c r="H687" s="19">
        <v>44762</v>
      </c>
      <c r="I687" s="42" t="s">
        <v>342</v>
      </c>
      <c r="J687" s="32" t="s">
        <v>2128</v>
      </c>
      <c r="K687" s="21"/>
      <c r="L687" s="35">
        <v>0</v>
      </c>
      <c r="M687" s="24">
        <v>0</v>
      </c>
      <c r="N687" s="23">
        <v>37080000</v>
      </c>
      <c r="O687" s="37">
        <v>1</v>
      </c>
      <c r="P687" s="25"/>
      <c r="Q687" s="26"/>
      <c r="R687" s="36"/>
    </row>
    <row r="688" spans="1:18" ht="17.25" customHeight="1" x14ac:dyDescent="0.3">
      <c r="A688" s="33">
        <v>678</v>
      </c>
      <c r="B688" s="17">
        <v>44580</v>
      </c>
      <c r="C688" s="18">
        <v>44582</v>
      </c>
      <c r="D688" s="29" t="s">
        <v>2462</v>
      </c>
      <c r="E688" s="20" t="s">
        <v>1342</v>
      </c>
      <c r="F688" s="20" t="s">
        <v>732</v>
      </c>
      <c r="G688" s="34">
        <v>18600000</v>
      </c>
      <c r="H688" s="19">
        <v>44762</v>
      </c>
      <c r="I688" s="42" t="s">
        <v>342</v>
      </c>
      <c r="J688" s="32" t="s">
        <v>2129</v>
      </c>
      <c r="K688" s="21"/>
      <c r="L688" s="35">
        <v>0</v>
      </c>
      <c r="M688" s="24">
        <v>0</v>
      </c>
      <c r="N688" s="23">
        <v>18600000</v>
      </c>
      <c r="O688" s="37">
        <v>1</v>
      </c>
      <c r="P688" s="25"/>
      <c r="Q688" s="26"/>
      <c r="R688" s="36"/>
    </row>
    <row r="689" spans="1:18" ht="17.25" customHeight="1" x14ac:dyDescent="0.3">
      <c r="A689" s="33">
        <v>679</v>
      </c>
      <c r="B689" s="17">
        <v>44580</v>
      </c>
      <c r="C689" s="18">
        <v>44585</v>
      </c>
      <c r="D689" s="29" t="s">
        <v>2461</v>
      </c>
      <c r="E689" s="20" t="s">
        <v>2347</v>
      </c>
      <c r="F689" s="20" t="s">
        <v>1095</v>
      </c>
      <c r="G689" s="34">
        <v>90640000</v>
      </c>
      <c r="H689" s="19">
        <v>44918</v>
      </c>
      <c r="I689" s="42" t="s">
        <v>342</v>
      </c>
      <c r="J689" s="32" t="s">
        <v>2130</v>
      </c>
      <c r="K689" s="21"/>
      <c r="L689" s="35">
        <v>0</v>
      </c>
      <c r="M689" s="24">
        <v>0</v>
      </c>
      <c r="N689" s="23">
        <v>90640000</v>
      </c>
      <c r="O689" s="37">
        <v>0.83783783783783783</v>
      </c>
      <c r="P689" s="25"/>
      <c r="Q689" s="26"/>
      <c r="R689" s="36"/>
    </row>
    <row r="690" spans="1:18" ht="17.25" customHeight="1" x14ac:dyDescent="0.3">
      <c r="A690" s="33">
        <v>680</v>
      </c>
      <c r="B690" s="17">
        <v>44580</v>
      </c>
      <c r="C690" s="18">
        <v>44582</v>
      </c>
      <c r="D690" s="29" t="s">
        <v>2461</v>
      </c>
      <c r="E690" s="20" t="s">
        <v>2388</v>
      </c>
      <c r="F690" s="20" t="s">
        <v>1096</v>
      </c>
      <c r="G690" s="34">
        <v>79310000</v>
      </c>
      <c r="H690" s="19">
        <v>44915</v>
      </c>
      <c r="I690" s="42" t="s">
        <v>342</v>
      </c>
      <c r="J690" s="32" t="s">
        <v>2131</v>
      </c>
      <c r="K690" s="21"/>
      <c r="L690" s="35">
        <v>0</v>
      </c>
      <c r="M690" s="24">
        <v>0</v>
      </c>
      <c r="N690" s="23">
        <v>79310000</v>
      </c>
      <c r="O690" s="37">
        <v>0.84684684684684686</v>
      </c>
      <c r="P690" s="25"/>
      <c r="Q690" s="26"/>
      <c r="R690" s="36"/>
    </row>
    <row r="691" spans="1:18" ht="17.25" customHeight="1" x14ac:dyDescent="0.3">
      <c r="A691" s="33">
        <v>681</v>
      </c>
      <c r="B691" s="17">
        <v>44581</v>
      </c>
      <c r="C691" s="18">
        <v>44585</v>
      </c>
      <c r="D691" s="29" t="s">
        <v>2461</v>
      </c>
      <c r="E691" s="20" t="s">
        <v>1343</v>
      </c>
      <c r="F691" s="20" t="s">
        <v>728</v>
      </c>
      <c r="G691" s="34">
        <v>67980000</v>
      </c>
      <c r="H691" s="19">
        <v>44918</v>
      </c>
      <c r="I691" s="42" t="s">
        <v>342</v>
      </c>
      <c r="J691" s="32" t="s">
        <v>2132</v>
      </c>
      <c r="K691" s="21"/>
      <c r="L691" s="35">
        <v>0</v>
      </c>
      <c r="M691" s="24">
        <v>0</v>
      </c>
      <c r="N691" s="23">
        <v>67980000</v>
      </c>
      <c r="O691" s="37">
        <v>0.83783783783783783</v>
      </c>
      <c r="P691" s="25"/>
      <c r="Q691" s="26"/>
      <c r="R691" s="36"/>
    </row>
    <row r="692" spans="1:18" ht="17.25" customHeight="1" x14ac:dyDescent="0.3">
      <c r="A692" s="33">
        <v>682</v>
      </c>
      <c r="B692" s="17">
        <v>44581</v>
      </c>
      <c r="C692" s="18">
        <v>44582</v>
      </c>
      <c r="D692" s="29" t="s">
        <v>2461</v>
      </c>
      <c r="E692" s="20" t="s">
        <v>478</v>
      </c>
      <c r="F692" s="20" t="s">
        <v>638</v>
      </c>
      <c r="G692" s="34">
        <v>97750000</v>
      </c>
      <c r="H692" s="19">
        <v>44834</v>
      </c>
      <c r="I692" s="42" t="s">
        <v>342</v>
      </c>
      <c r="J692" s="32" t="s">
        <v>2133</v>
      </c>
      <c r="K692" s="21"/>
      <c r="L692" s="35">
        <v>0</v>
      </c>
      <c r="M692" s="24">
        <v>26916667</v>
      </c>
      <c r="N692" s="23">
        <v>70833333</v>
      </c>
      <c r="O692" s="37">
        <v>1</v>
      </c>
      <c r="P692" s="25"/>
      <c r="Q692" s="26"/>
      <c r="R692" s="36"/>
    </row>
    <row r="693" spans="1:18" ht="17.25" customHeight="1" x14ac:dyDescent="0.3">
      <c r="A693" s="33">
        <v>683</v>
      </c>
      <c r="B693" s="17">
        <v>44581</v>
      </c>
      <c r="C693" s="18">
        <v>44585</v>
      </c>
      <c r="D693" s="29" t="s">
        <v>2461</v>
      </c>
      <c r="E693" s="20" t="s">
        <v>1344</v>
      </c>
      <c r="F693" s="20" t="s">
        <v>1097</v>
      </c>
      <c r="G693" s="34">
        <v>84048000</v>
      </c>
      <c r="H693" s="19">
        <v>44930</v>
      </c>
      <c r="I693" s="42" t="s">
        <v>342</v>
      </c>
      <c r="J693" s="32" t="s">
        <v>2134</v>
      </c>
      <c r="K693" s="21"/>
      <c r="L693" s="35">
        <v>0</v>
      </c>
      <c r="M693" s="24">
        <v>0</v>
      </c>
      <c r="N693" s="23">
        <v>84048000</v>
      </c>
      <c r="O693" s="37">
        <v>0.80869565217391304</v>
      </c>
      <c r="P693" s="25"/>
      <c r="Q693" s="26"/>
      <c r="R693" s="36"/>
    </row>
    <row r="694" spans="1:18" ht="17.25" customHeight="1" x14ac:dyDescent="0.3">
      <c r="A694" s="33">
        <v>685</v>
      </c>
      <c r="B694" s="17">
        <v>44581</v>
      </c>
      <c r="C694" s="18">
        <v>44582</v>
      </c>
      <c r="D694" s="29" t="s">
        <v>2461</v>
      </c>
      <c r="E694" s="20" t="s">
        <v>73</v>
      </c>
      <c r="F694" s="20" t="s">
        <v>100</v>
      </c>
      <c r="G694" s="34">
        <v>73325700</v>
      </c>
      <c r="H694" s="19">
        <v>44924</v>
      </c>
      <c r="I694" s="42" t="s">
        <v>342</v>
      </c>
      <c r="J694" s="32" t="s">
        <v>2135</v>
      </c>
      <c r="K694" s="21"/>
      <c r="L694" s="35">
        <v>0</v>
      </c>
      <c r="M694" s="24">
        <v>0</v>
      </c>
      <c r="N694" s="23">
        <v>73325700</v>
      </c>
      <c r="O694" s="37">
        <v>0.82456140350877194</v>
      </c>
      <c r="P694" s="25"/>
      <c r="Q694" s="26"/>
      <c r="R694" s="36"/>
    </row>
    <row r="695" spans="1:18" ht="17.25" customHeight="1" x14ac:dyDescent="0.3">
      <c r="A695" s="33">
        <v>686</v>
      </c>
      <c r="B695" s="17">
        <v>44581</v>
      </c>
      <c r="C695" s="18">
        <v>44582</v>
      </c>
      <c r="D695" s="29" t="s">
        <v>2461</v>
      </c>
      <c r="E695" s="20" t="s">
        <v>150</v>
      </c>
      <c r="F695" s="20" t="s">
        <v>279</v>
      </c>
      <c r="G695" s="34">
        <v>73325700</v>
      </c>
      <c r="H695" s="19">
        <v>44924</v>
      </c>
      <c r="I695" s="42" t="s">
        <v>342</v>
      </c>
      <c r="J695" s="32" t="s">
        <v>2136</v>
      </c>
      <c r="K695" s="21"/>
      <c r="L695" s="35">
        <v>0</v>
      </c>
      <c r="M695" s="24">
        <v>0</v>
      </c>
      <c r="N695" s="23">
        <v>73325700</v>
      </c>
      <c r="O695" s="37">
        <v>0.82456140350877194</v>
      </c>
      <c r="P695" s="25"/>
      <c r="Q695" s="26"/>
      <c r="R695" s="36"/>
    </row>
    <row r="696" spans="1:18" ht="17.25" customHeight="1" x14ac:dyDescent="0.3">
      <c r="A696" s="33">
        <v>687</v>
      </c>
      <c r="B696" s="17">
        <v>44581</v>
      </c>
      <c r="C696" s="18">
        <v>44582</v>
      </c>
      <c r="D696" s="29" t="s">
        <v>2461</v>
      </c>
      <c r="E696" s="20" t="s">
        <v>534</v>
      </c>
      <c r="F696" s="20" t="s">
        <v>252</v>
      </c>
      <c r="G696" s="34">
        <v>64596450</v>
      </c>
      <c r="H696" s="19">
        <v>44924</v>
      </c>
      <c r="I696" s="42" t="s">
        <v>342</v>
      </c>
      <c r="J696" s="32" t="s">
        <v>2137</v>
      </c>
      <c r="K696" s="21"/>
      <c r="L696" s="35">
        <v>0</v>
      </c>
      <c r="M696" s="24">
        <v>0</v>
      </c>
      <c r="N696" s="23">
        <v>64596450</v>
      </c>
      <c r="O696" s="37">
        <v>0.82456140350877194</v>
      </c>
      <c r="P696" s="25"/>
      <c r="Q696" s="26"/>
      <c r="R696" s="36"/>
    </row>
    <row r="697" spans="1:18" ht="17.25" customHeight="1" x14ac:dyDescent="0.3">
      <c r="A697" s="33">
        <v>688</v>
      </c>
      <c r="B697" s="17">
        <v>44581</v>
      </c>
      <c r="C697" s="18">
        <v>44582</v>
      </c>
      <c r="D697" s="29" t="s">
        <v>2461</v>
      </c>
      <c r="E697" s="20" t="s">
        <v>543</v>
      </c>
      <c r="F697" s="20" t="s">
        <v>1098</v>
      </c>
      <c r="G697" s="34">
        <v>81133000</v>
      </c>
      <c r="H697" s="19">
        <v>44926</v>
      </c>
      <c r="I697" s="42" t="s">
        <v>342</v>
      </c>
      <c r="J697" s="32" t="s">
        <v>2138</v>
      </c>
      <c r="K697" s="21"/>
      <c r="L697" s="35">
        <v>0</v>
      </c>
      <c r="M697" s="24">
        <v>0</v>
      </c>
      <c r="N697" s="23">
        <v>81133000</v>
      </c>
      <c r="O697" s="37">
        <v>0.81976744186046513</v>
      </c>
      <c r="P697" s="25"/>
      <c r="Q697" s="26"/>
      <c r="R697" s="36"/>
    </row>
    <row r="698" spans="1:18" ht="17.25" customHeight="1" x14ac:dyDescent="0.3">
      <c r="A698" s="33">
        <v>689</v>
      </c>
      <c r="B698" s="17">
        <v>44581</v>
      </c>
      <c r="C698" s="18">
        <v>44582</v>
      </c>
      <c r="D698" s="29" t="s">
        <v>2461</v>
      </c>
      <c r="E698" s="20" t="s">
        <v>93</v>
      </c>
      <c r="F698" s="20" t="s">
        <v>1099</v>
      </c>
      <c r="G698" s="34">
        <v>88837500</v>
      </c>
      <c r="H698" s="19">
        <v>44831</v>
      </c>
      <c r="I698" s="42" t="s">
        <v>342</v>
      </c>
      <c r="J698" s="32" t="s">
        <v>2139</v>
      </c>
      <c r="K698" s="21"/>
      <c r="L698" s="35">
        <v>0</v>
      </c>
      <c r="M698" s="24">
        <v>25235000</v>
      </c>
      <c r="N698" s="23">
        <v>63602500</v>
      </c>
      <c r="O698" s="37">
        <v>1</v>
      </c>
      <c r="P698" s="25"/>
      <c r="Q698" s="26"/>
      <c r="R698" s="36"/>
    </row>
    <row r="699" spans="1:18" ht="17.25" customHeight="1" x14ac:dyDescent="0.3">
      <c r="A699" s="33">
        <v>690</v>
      </c>
      <c r="B699" s="17">
        <v>44581</v>
      </c>
      <c r="C699" s="18">
        <v>44582</v>
      </c>
      <c r="D699" s="29" t="s">
        <v>2462</v>
      </c>
      <c r="E699" s="20" t="s">
        <v>2595</v>
      </c>
      <c r="F699" s="20" t="s">
        <v>1100</v>
      </c>
      <c r="G699" s="34">
        <v>34465000</v>
      </c>
      <c r="H699" s="19">
        <v>44924</v>
      </c>
      <c r="I699" s="42" t="s">
        <v>342</v>
      </c>
      <c r="J699" s="32" t="s">
        <v>2140</v>
      </c>
      <c r="K699" s="21"/>
      <c r="L699" s="35">
        <v>0</v>
      </c>
      <c r="M699" s="24">
        <v>0</v>
      </c>
      <c r="N699" s="23">
        <v>34465000</v>
      </c>
      <c r="O699" s="37">
        <v>0.82456140350877194</v>
      </c>
      <c r="P699" s="25"/>
      <c r="Q699" s="26"/>
      <c r="R699" s="36"/>
    </row>
    <row r="700" spans="1:18" ht="17.25" customHeight="1" x14ac:dyDescent="0.3">
      <c r="A700" s="33">
        <v>691</v>
      </c>
      <c r="B700" s="17">
        <v>44581</v>
      </c>
      <c r="C700" s="18">
        <v>44585</v>
      </c>
      <c r="D700" s="29" t="s">
        <v>2462</v>
      </c>
      <c r="E700" s="20" t="s">
        <v>458</v>
      </c>
      <c r="F700" s="20" t="s">
        <v>423</v>
      </c>
      <c r="G700" s="34">
        <v>28250000</v>
      </c>
      <c r="H700" s="19">
        <v>44928</v>
      </c>
      <c r="I700" s="42" t="s">
        <v>342</v>
      </c>
      <c r="J700" s="32" t="s">
        <v>2141</v>
      </c>
      <c r="K700" s="21"/>
      <c r="L700" s="35">
        <v>0</v>
      </c>
      <c r="M700" s="24">
        <v>0</v>
      </c>
      <c r="N700" s="23">
        <v>28250000</v>
      </c>
      <c r="O700" s="37">
        <v>0.8134110787172012</v>
      </c>
      <c r="P700" s="25"/>
      <c r="Q700" s="26"/>
      <c r="R700" s="36"/>
    </row>
    <row r="701" spans="1:18" ht="17.25" customHeight="1" x14ac:dyDescent="0.3">
      <c r="A701" s="33">
        <v>692</v>
      </c>
      <c r="B701" s="17">
        <v>44581</v>
      </c>
      <c r="C701" s="18">
        <v>44585</v>
      </c>
      <c r="D701" s="29" t="s">
        <v>2461</v>
      </c>
      <c r="E701" s="20" t="s">
        <v>2596</v>
      </c>
      <c r="F701" s="20" t="s">
        <v>59</v>
      </c>
      <c r="G701" s="34">
        <v>64596450</v>
      </c>
      <c r="H701" s="19">
        <v>44928</v>
      </c>
      <c r="I701" s="42" t="s">
        <v>342</v>
      </c>
      <c r="J701" s="32" t="s">
        <v>2142</v>
      </c>
      <c r="K701" s="21"/>
      <c r="L701" s="35">
        <v>0</v>
      </c>
      <c r="M701" s="24">
        <v>0</v>
      </c>
      <c r="N701" s="23">
        <v>64596450</v>
      </c>
      <c r="O701" s="37">
        <v>0.8134110787172012</v>
      </c>
      <c r="P701" s="25"/>
      <c r="Q701" s="26"/>
      <c r="R701" s="36"/>
    </row>
    <row r="702" spans="1:18" ht="17.25" customHeight="1" x14ac:dyDescent="0.3">
      <c r="A702" s="33">
        <v>693</v>
      </c>
      <c r="B702" s="17">
        <v>44581</v>
      </c>
      <c r="C702" s="18">
        <v>44585</v>
      </c>
      <c r="D702" s="29" t="s">
        <v>2461</v>
      </c>
      <c r="E702" s="20" t="s">
        <v>2389</v>
      </c>
      <c r="F702" s="20" t="s">
        <v>1101</v>
      </c>
      <c r="G702" s="34">
        <v>90640000</v>
      </c>
      <c r="H702" s="19">
        <v>44918</v>
      </c>
      <c r="I702" s="42" t="s">
        <v>342</v>
      </c>
      <c r="J702" s="32" t="s">
        <v>2143</v>
      </c>
      <c r="K702" s="21"/>
      <c r="L702" s="35">
        <v>0</v>
      </c>
      <c r="M702" s="24">
        <v>0</v>
      </c>
      <c r="N702" s="23">
        <v>90640000</v>
      </c>
      <c r="O702" s="37">
        <v>0.83783783783783783</v>
      </c>
      <c r="P702" s="25"/>
      <c r="Q702" s="26"/>
      <c r="R702" s="36"/>
    </row>
    <row r="703" spans="1:18" ht="17.25" customHeight="1" x14ac:dyDescent="0.3">
      <c r="A703" s="33">
        <v>694</v>
      </c>
      <c r="B703" s="17">
        <v>44581</v>
      </c>
      <c r="C703" s="18">
        <v>44585</v>
      </c>
      <c r="D703" s="29" t="s">
        <v>2461</v>
      </c>
      <c r="E703" s="20" t="s">
        <v>1345</v>
      </c>
      <c r="F703" s="20" t="s">
        <v>1102</v>
      </c>
      <c r="G703" s="34">
        <v>69080000</v>
      </c>
      <c r="H703" s="19">
        <v>44918</v>
      </c>
      <c r="I703" s="42" t="s">
        <v>342</v>
      </c>
      <c r="J703" s="32" t="s">
        <v>2144</v>
      </c>
      <c r="K703" s="21"/>
      <c r="L703" s="35">
        <v>0</v>
      </c>
      <c r="M703" s="24">
        <v>0</v>
      </c>
      <c r="N703" s="23">
        <v>69080000</v>
      </c>
      <c r="O703" s="37">
        <v>0.83783783783783783</v>
      </c>
      <c r="P703" s="25"/>
      <c r="Q703" s="26"/>
      <c r="R703" s="36"/>
    </row>
    <row r="704" spans="1:18" ht="17.25" customHeight="1" x14ac:dyDescent="0.3">
      <c r="A704" s="33">
        <v>695</v>
      </c>
      <c r="B704" s="17">
        <v>44581</v>
      </c>
      <c r="C704" s="18">
        <v>44585</v>
      </c>
      <c r="D704" s="29" t="s">
        <v>2461</v>
      </c>
      <c r="E704" s="20" t="s">
        <v>437</v>
      </c>
      <c r="F704" s="20" t="s">
        <v>1103</v>
      </c>
      <c r="G704" s="34">
        <v>34299000</v>
      </c>
      <c r="H704" s="19">
        <v>44765</v>
      </c>
      <c r="I704" s="42" t="s">
        <v>342</v>
      </c>
      <c r="J704" s="32" t="s">
        <v>2145</v>
      </c>
      <c r="K704" s="21"/>
      <c r="L704" s="35">
        <v>0</v>
      </c>
      <c r="M704" s="24">
        <v>0</v>
      </c>
      <c r="N704" s="23">
        <v>34299000</v>
      </c>
      <c r="O704" s="37">
        <v>1</v>
      </c>
      <c r="P704" s="25"/>
      <c r="Q704" s="26"/>
      <c r="R704" s="36"/>
    </row>
    <row r="705" spans="1:18" ht="17.25" customHeight="1" x14ac:dyDescent="0.3">
      <c r="A705" s="33">
        <v>696</v>
      </c>
      <c r="B705" s="17">
        <v>44581</v>
      </c>
      <c r="C705" s="18">
        <v>44585</v>
      </c>
      <c r="D705" s="29" t="s">
        <v>2461</v>
      </c>
      <c r="E705" s="20" t="s">
        <v>1346</v>
      </c>
      <c r="F705" s="20" t="s">
        <v>1104</v>
      </c>
      <c r="G705" s="34">
        <v>64596450</v>
      </c>
      <c r="H705" s="19">
        <v>44928</v>
      </c>
      <c r="I705" s="42" t="s">
        <v>342</v>
      </c>
      <c r="J705" s="32" t="s">
        <v>2146</v>
      </c>
      <c r="K705" s="21"/>
      <c r="L705" s="35">
        <v>0</v>
      </c>
      <c r="M705" s="24">
        <v>0</v>
      </c>
      <c r="N705" s="23">
        <v>64596450</v>
      </c>
      <c r="O705" s="37">
        <v>0.8134110787172012</v>
      </c>
      <c r="P705" s="25"/>
      <c r="Q705" s="26"/>
      <c r="R705" s="36"/>
    </row>
    <row r="706" spans="1:18" ht="17.25" customHeight="1" x14ac:dyDescent="0.3">
      <c r="A706" s="33">
        <v>697</v>
      </c>
      <c r="B706" s="17">
        <v>44581</v>
      </c>
      <c r="C706" s="18">
        <v>44585</v>
      </c>
      <c r="D706" s="29" t="s">
        <v>2461</v>
      </c>
      <c r="E706" s="20" t="s">
        <v>1347</v>
      </c>
      <c r="F706" s="20" t="s">
        <v>1105</v>
      </c>
      <c r="G706" s="34">
        <v>81138250</v>
      </c>
      <c r="H706" s="19">
        <v>44934</v>
      </c>
      <c r="I706" s="42" t="s">
        <v>342</v>
      </c>
      <c r="J706" s="32" t="s">
        <v>2147</v>
      </c>
      <c r="K706" s="21"/>
      <c r="L706" s="35">
        <v>0</v>
      </c>
      <c r="M706" s="24">
        <v>0</v>
      </c>
      <c r="N706" s="23">
        <v>81138250</v>
      </c>
      <c r="O706" s="37">
        <v>0.79942693409742116</v>
      </c>
      <c r="P706" s="25"/>
      <c r="Q706" s="26"/>
      <c r="R706" s="36"/>
    </row>
    <row r="707" spans="1:18" ht="17.25" customHeight="1" x14ac:dyDescent="0.3">
      <c r="A707" s="33">
        <v>698</v>
      </c>
      <c r="B707" s="17">
        <v>44581</v>
      </c>
      <c r="C707" s="18">
        <v>44587</v>
      </c>
      <c r="D707" s="29" t="s">
        <v>2461</v>
      </c>
      <c r="E707" s="20" t="s">
        <v>2597</v>
      </c>
      <c r="F707" s="20" t="s">
        <v>1106</v>
      </c>
      <c r="G707" s="34">
        <v>93500000</v>
      </c>
      <c r="H707" s="19">
        <v>44920</v>
      </c>
      <c r="I707" s="42" t="s">
        <v>342</v>
      </c>
      <c r="J707" s="32" t="s">
        <v>2148</v>
      </c>
      <c r="K707" s="21"/>
      <c r="L707" s="35">
        <v>0</v>
      </c>
      <c r="M707" s="24">
        <v>0</v>
      </c>
      <c r="N707" s="23">
        <v>93500000</v>
      </c>
      <c r="O707" s="37">
        <v>0.83183183183183185</v>
      </c>
      <c r="P707" s="25"/>
      <c r="Q707" s="26"/>
      <c r="R707" s="36"/>
    </row>
    <row r="708" spans="1:18" ht="17.25" customHeight="1" x14ac:dyDescent="0.3">
      <c r="A708" s="33">
        <v>699</v>
      </c>
      <c r="B708" s="17">
        <v>44581</v>
      </c>
      <c r="C708" s="18">
        <v>44585</v>
      </c>
      <c r="D708" s="29" t="s">
        <v>2461</v>
      </c>
      <c r="E708" s="20" t="s">
        <v>2348</v>
      </c>
      <c r="F708" s="20" t="s">
        <v>952</v>
      </c>
      <c r="G708" s="34">
        <v>57783000</v>
      </c>
      <c r="H708" s="19">
        <v>44918</v>
      </c>
      <c r="I708" s="42" t="s">
        <v>342</v>
      </c>
      <c r="J708" s="32" t="s">
        <v>2149</v>
      </c>
      <c r="K708" s="21"/>
      <c r="L708" s="35">
        <v>0</v>
      </c>
      <c r="M708" s="24">
        <v>0</v>
      </c>
      <c r="N708" s="23">
        <v>57783000</v>
      </c>
      <c r="O708" s="37">
        <v>0.83783783783783783</v>
      </c>
      <c r="P708" s="25"/>
      <c r="Q708" s="26"/>
      <c r="R708" s="36"/>
    </row>
    <row r="709" spans="1:18" ht="17.25" customHeight="1" x14ac:dyDescent="0.3">
      <c r="A709" s="33">
        <v>700</v>
      </c>
      <c r="B709" s="17">
        <v>44581</v>
      </c>
      <c r="C709" s="18">
        <v>44585</v>
      </c>
      <c r="D709" s="29" t="s">
        <v>2461</v>
      </c>
      <c r="E709" s="20" t="s">
        <v>2598</v>
      </c>
      <c r="F709" s="20" t="s">
        <v>1107</v>
      </c>
      <c r="G709" s="34">
        <v>82258000</v>
      </c>
      <c r="H709" s="19">
        <v>44918</v>
      </c>
      <c r="I709" s="42" t="s">
        <v>342</v>
      </c>
      <c r="J709" s="32" t="s">
        <v>2150</v>
      </c>
      <c r="K709" s="21"/>
      <c r="L709" s="35">
        <v>0</v>
      </c>
      <c r="M709" s="24">
        <v>0</v>
      </c>
      <c r="N709" s="23">
        <v>82258000</v>
      </c>
      <c r="O709" s="37">
        <v>0.83783783783783783</v>
      </c>
      <c r="P709" s="25"/>
      <c r="Q709" s="26"/>
      <c r="R709" s="36"/>
    </row>
    <row r="710" spans="1:18" ht="17.25" customHeight="1" x14ac:dyDescent="0.3">
      <c r="A710" s="33">
        <v>701</v>
      </c>
      <c r="B710" s="17">
        <v>44581</v>
      </c>
      <c r="C710" s="18">
        <v>44586</v>
      </c>
      <c r="D710" s="29" t="s">
        <v>2461</v>
      </c>
      <c r="E710" s="20" t="s">
        <v>2349</v>
      </c>
      <c r="F710" s="20" t="s">
        <v>728</v>
      </c>
      <c r="G710" s="34">
        <v>67980000</v>
      </c>
      <c r="H710" s="19">
        <v>44919</v>
      </c>
      <c r="I710" s="42" t="s">
        <v>342</v>
      </c>
      <c r="J710" s="32" t="s">
        <v>2151</v>
      </c>
      <c r="K710" s="21"/>
      <c r="L710" s="35">
        <v>0</v>
      </c>
      <c r="M710" s="24">
        <v>0</v>
      </c>
      <c r="N710" s="23">
        <v>67980000</v>
      </c>
      <c r="O710" s="37">
        <v>0.83483483483483478</v>
      </c>
      <c r="P710" s="25"/>
      <c r="Q710" s="26"/>
      <c r="R710" s="36"/>
    </row>
    <row r="711" spans="1:18" ht="17.25" customHeight="1" x14ac:dyDescent="0.3">
      <c r="A711" s="33">
        <v>702</v>
      </c>
      <c r="B711" s="17">
        <v>44581</v>
      </c>
      <c r="C711" s="18">
        <v>44585</v>
      </c>
      <c r="D711" s="29" t="s">
        <v>2461</v>
      </c>
      <c r="E711" s="20" t="s">
        <v>280</v>
      </c>
      <c r="F711" s="20" t="s">
        <v>1108</v>
      </c>
      <c r="G711" s="34">
        <v>83430000</v>
      </c>
      <c r="H711" s="19">
        <v>44925</v>
      </c>
      <c r="I711" s="42" t="s">
        <v>342</v>
      </c>
      <c r="J711" s="32" t="s">
        <v>2152</v>
      </c>
      <c r="K711" s="21"/>
      <c r="L711" s="35">
        <v>20703000</v>
      </c>
      <c r="M711" s="24">
        <v>0</v>
      </c>
      <c r="N711" s="23">
        <v>104133000</v>
      </c>
      <c r="O711" s="37">
        <v>0.82058823529411762</v>
      </c>
      <c r="P711" s="25"/>
      <c r="Q711" s="26"/>
      <c r="R711" s="36"/>
    </row>
    <row r="712" spans="1:18" ht="17.25" customHeight="1" x14ac:dyDescent="0.3">
      <c r="A712" s="33">
        <v>703</v>
      </c>
      <c r="B712" s="17">
        <v>44581</v>
      </c>
      <c r="C712" s="18">
        <v>44585</v>
      </c>
      <c r="D712" s="29" t="s">
        <v>2461</v>
      </c>
      <c r="E712" s="20" t="s">
        <v>347</v>
      </c>
      <c r="F712" s="20" t="s">
        <v>1109</v>
      </c>
      <c r="G712" s="34">
        <v>67980000</v>
      </c>
      <c r="H712" s="19">
        <v>44918</v>
      </c>
      <c r="I712" s="42" t="s">
        <v>342</v>
      </c>
      <c r="J712" s="32" t="s">
        <v>2153</v>
      </c>
      <c r="K712" s="21"/>
      <c r="L712" s="35">
        <v>0</v>
      </c>
      <c r="M712" s="24">
        <v>0</v>
      </c>
      <c r="N712" s="23">
        <v>67980000</v>
      </c>
      <c r="O712" s="37">
        <v>0.83783783783783783</v>
      </c>
      <c r="P712" s="25"/>
      <c r="Q712" s="26"/>
      <c r="R712" s="36"/>
    </row>
    <row r="713" spans="1:18" ht="17.25" customHeight="1" x14ac:dyDescent="0.3">
      <c r="A713" s="33">
        <v>704</v>
      </c>
      <c r="B713" s="17">
        <v>44581</v>
      </c>
      <c r="C713" s="18">
        <v>44585</v>
      </c>
      <c r="D713" s="29" t="s">
        <v>2461</v>
      </c>
      <c r="E713" s="20" t="s">
        <v>215</v>
      </c>
      <c r="F713" s="20" t="s">
        <v>1110</v>
      </c>
      <c r="G713" s="34">
        <v>77000000</v>
      </c>
      <c r="H713" s="19">
        <v>44918</v>
      </c>
      <c r="I713" s="42" t="s">
        <v>342</v>
      </c>
      <c r="J713" s="32" t="s">
        <v>2154</v>
      </c>
      <c r="K713" s="21"/>
      <c r="L713" s="35">
        <v>0</v>
      </c>
      <c r="M713" s="24">
        <v>0</v>
      </c>
      <c r="N713" s="23">
        <v>77000000</v>
      </c>
      <c r="O713" s="37">
        <v>0.83783783783783783</v>
      </c>
      <c r="P713" s="25"/>
      <c r="Q713" s="26"/>
      <c r="R713" s="36"/>
    </row>
    <row r="714" spans="1:18" ht="17.25" customHeight="1" x14ac:dyDescent="0.3">
      <c r="A714" s="33">
        <v>705</v>
      </c>
      <c r="B714" s="17">
        <v>44581</v>
      </c>
      <c r="C714" s="18">
        <v>44585</v>
      </c>
      <c r="D714" s="29" t="s">
        <v>2462</v>
      </c>
      <c r="E714" s="20" t="s">
        <v>2390</v>
      </c>
      <c r="F714" s="20" t="s">
        <v>1111</v>
      </c>
      <c r="G714" s="34">
        <v>44000000</v>
      </c>
      <c r="H714" s="19">
        <v>44931</v>
      </c>
      <c r="I714" s="42" t="s">
        <v>342</v>
      </c>
      <c r="J714" s="32" t="s">
        <v>2155</v>
      </c>
      <c r="K714" s="21"/>
      <c r="L714" s="35">
        <v>0</v>
      </c>
      <c r="M714" s="24">
        <v>0</v>
      </c>
      <c r="N714" s="23">
        <v>44000000</v>
      </c>
      <c r="O714" s="37">
        <v>0.80635838150289019</v>
      </c>
      <c r="P714" s="25"/>
      <c r="Q714" s="26"/>
      <c r="R714" s="36"/>
    </row>
    <row r="715" spans="1:18" ht="17.25" customHeight="1" x14ac:dyDescent="0.3">
      <c r="A715" s="33">
        <v>706</v>
      </c>
      <c r="B715" s="17">
        <v>44581</v>
      </c>
      <c r="C715" s="18">
        <v>44585</v>
      </c>
      <c r="D715" s="29" t="s">
        <v>2461</v>
      </c>
      <c r="E715" s="20" t="s">
        <v>2599</v>
      </c>
      <c r="F715" s="20" t="s">
        <v>1112</v>
      </c>
      <c r="G715" s="34">
        <v>101970000</v>
      </c>
      <c r="H715" s="19">
        <v>44918</v>
      </c>
      <c r="I715" s="42" t="s">
        <v>342</v>
      </c>
      <c r="J715" s="32" t="s">
        <v>2156</v>
      </c>
      <c r="K715" s="21"/>
      <c r="L715" s="35">
        <v>0</v>
      </c>
      <c r="M715" s="24">
        <v>0</v>
      </c>
      <c r="N715" s="23">
        <v>101970000</v>
      </c>
      <c r="O715" s="37">
        <v>0.83783783783783783</v>
      </c>
      <c r="P715" s="25"/>
      <c r="Q715" s="26"/>
      <c r="R715" s="36"/>
    </row>
    <row r="716" spans="1:18" ht="17.25" customHeight="1" x14ac:dyDescent="0.3">
      <c r="A716" s="33">
        <v>707</v>
      </c>
      <c r="B716" s="17">
        <v>44581</v>
      </c>
      <c r="C716" s="18">
        <v>44585</v>
      </c>
      <c r="D716" s="29" t="s">
        <v>2461</v>
      </c>
      <c r="E716" s="20" t="s">
        <v>2359</v>
      </c>
      <c r="F716" s="20" t="s">
        <v>968</v>
      </c>
      <c r="G716" s="34">
        <v>43800000</v>
      </c>
      <c r="H716" s="19">
        <v>44857</v>
      </c>
      <c r="I716" s="42" t="s">
        <v>342</v>
      </c>
      <c r="J716" s="32" t="s">
        <v>2157</v>
      </c>
      <c r="K716" s="21">
        <v>1</v>
      </c>
      <c r="L716" s="35">
        <v>21900000</v>
      </c>
      <c r="M716" s="24">
        <v>0</v>
      </c>
      <c r="N716" s="23">
        <v>65700000</v>
      </c>
      <c r="O716" s="37">
        <v>1</v>
      </c>
      <c r="P716" s="25"/>
      <c r="Q716" s="26"/>
      <c r="R716" s="36"/>
    </row>
    <row r="717" spans="1:18" ht="17.25" customHeight="1" x14ac:dyDescent="0.3">
      <c r="A717" s="33">
        <v>708</v>
      </c>
      <c r="B717" s="17">
        <v>44581</v>
      </c>
      <c r="C717" s="18">
        <v>44585</v>
      </c>
      <c r="D717" s="29" t="s">
        <v>2461</v>
      </c>
      <c r="E717" s="20" t="s">
        <v>2483</v>
      </c>
      <c r="F717" s="20" t="s">
        <v>1113</v>
      </c>
      <c r="G717" s="34">
        <v>64596450</v>
      </c>
      <c r="H717" s="19">
        <v>44927</v>
      </c>
      <c r="I717" s="42" t="s">
        <v>342</v>
      </c>
      <c r="J717" s="32" t="s">
        <v>2158</v>
      </c>
      <c r="K717" s="21"/>
      <c r="L717" s="35">
        <v>0</v>
      </c>
      <c r="M717" s="24">
        <v>0</v>
      </c>
      <c r="N717" s="23">
        <v>64596450</v>
      </c>
      <c r="O717" s="37">
        <v>0.81578947368421051</v>
      </c>
      <c r="P717" s="25"/>
      <c r="Q717" s="26"/>
      <c r="R717" s="36"/>
    </row>
    <row r="718" spans="1:18" ht="17.25" customHeight="1" x14ac:dyDescent="0.3">
      <c r="A718" s="33">
        <v>710</v>
      </c>
      <c r="B718" s="17">
        <v>44582</v>
      </c>
      <c r="C718" s="18">
        <v>44585</v>
      </c>
      <c r="D718" s="29" t="s">
        <v>2461</v>
      </c>
      <c r="E718" s="20" t="s">
        <v>452</v>
      </c>
      <c r="F718" s="20" t="s">
        <v>1114</v>
      </c>
      <c r="G718" s="34">
        <v>81138250</v>
      </c>
      <c r="H718" s="19">
        <v>44934</v>
      </c>
      <c r="I718" s="42" t="s">
        <v>342</v>
      </c>
      <c r="J718" s="32" t="s">
        <v>2159</v>
      </c>
      <c r="K718" s="21"/>
      <c r="L718" s="35">
        <v>0</v>
      </c>
      <c r="M718" s="24">
        <v>0</v>
      </c>
      <c r="N718" s="23">
        <v>81138250</v>
      </c>
      <c r="O718" s="37">
        <v>0.79942693409742116</v>
      </c>
      <c r="P718" s="25"/>
      <c r="Q718" s="26"/>
      <c r="R718" s="36"/>
    </row>
    <row r="719" spans="1:18" ht="17.25" customHeight="1" x14ac:dyDescent="0.3">
      <c r="A719" s="33">
        <v>711</v>
      </c>
      <c r="B719" s="17">
        <v>44581</v>
      </c>
      <c r="C719" s="18">
        <v>44585</v>
      </c>
      <c r="D719" s="29" t="s">
        <v>2461</v>
      </c>
      <c r="E719" s="20" t="s">
        <v>393</v>
      </c>
      <c r="F719" s="20" t="s">
        <v>1105</v>
      </c>
      <c r="G719" s="34">
        <v>73325700</v>
      </c>
      <c r="H719" s="19">
        <v>44928</v>
      </c>
      <c r="I719" s="42" t="s">
        <v>342</v>
      </c>
      <c r="J719" s="32" t="s">
        <v>2160</v>
      </c>
      <c r="K719" s="21"/>
      <c r="L719" s="35">
        <v>0</v>
      </c>
      <c r="M719" s="24">
        <v>0</v>
      </c>
      <c r="N719" s="23">
        <v>73325700</v>
      </c>
      <c r="O719" s="37">
        <v>0.8134110787172012</v>
      </c>
      <c r="P719" s="25"/>
      <c r="Q719" s="26"/>
      <c r="R719" s="36"/>
    </row>
    <row r="720" spans="1:18" ht="17.25" customHeight="1" x14ac:dyDescent="0.3">
      <c r="A720" s="33">
        <v>712</v>
      </c>
      <c r="B720" s="17">
        <v>44581</v>
      </c>
      <c r="C720" s="18">
        <v>44585</v>
      </c>
      <c r="D720" s="29" t="s">
        <v>2461</v>
      </c>
      <c r="E720" s="20" t="s">
        <v>263</v>
      </c>
      <c r="F720" s="20" t="s">
        <v>340</v>
      </c>
      <c r="G720" s="34">
        <v>96603700</v>
      </c>
      <c r="H720" s="19">
        <v>44928</v>
      </c>
      <c r="I720" s="42" t="s">
        <v>342</v>
      </c>
      <c r="J720" s="32" t="s">
        <v>2161</v>
      </c>
      <c r="K720" s="21"/>
      <c r="L720" s="35">
        <v>0</v>
      </c>
      <c r="M720" s="24">
        <v>0</v>
      </c>
      <c r="N720" s="23">
        <v>96603700</v>
      </c>
      <c r="O720" s="37">
        <v>0.8134110787172012</v>
      </c>
      <c r="P720" s="25"/>
      <c r="Q720" s="26"/>
      <c r="R720" s="36"/>
    </row>
    <row r="721" spans="1:18" ht="17.25" customHeight="1" x14ac:dyDescent="0.3">
      <c r="A721" s="33">
        <v>713</v>
      </c>
      <c r="B721" s="17">
        <v>44581</v>
      </c>
      <c r="C721" s="18">
        <v>44588</v>
      </c>
      <c r="D721" s="29" t="s">
        <v>2461</v>
      </c>
      <c r="E721" s="20" t="s">
        <v>166</v>
      </c>
      <c r="F721" s="20" t="s">
        <v>165</v>
      </c>
      <c r="G721" s="34">
        <v>64596450</v>
      </c>
      <c r="H721" s="19">
        <v>44931</v>
      </c>
      <c r="I721" s="42" t="s">
        <v>342</v>
      </c>
      <c r="J721" s="32" t="s">
        <v>2162</v>
      </c>
      <c r="K721" s="21"/>
      <c r="L721" s="35">
        <v>0</v>
      </c>
      <c r="M721" s="24">
        <v>0</v>
      </c>
      <c r="N721" s="23">
        <v>64596450</v>
      </c>
      <c r="O721" s="37">
        <v>0.80466472303206993</v>
      </c>
      <c r="P721" s="25"/>
      <c r="Q721" s="26"/>
      <c r="R721" s="36"/>
    </row>
    <row r="722" spans="1:18" ht="17.25" customHeight="1" x14ac:dyDescent="0.3">
      <c r="A722" s="33">
        <v>714</v>
      </c>
      <c r="B722" s="17">
        <v>44581</v>
      </c>
      <c r="C722" s="18">
        <v>44586</v>
      </c>
      <c r="D722" s="29" t="s">
        <v>2461</v>
      </c>
      <c r="E722" s="20" t="s">
        <v>375</v>
      </c>
      <c r="F722" s="20" t="s">
        <v>1115</v>
      </c>
      <c r="G722" s="34">
        <v>43800000</v>
      </c>
      <c r="H722" s="19">
        <v>44858</v>
      </c>
      <c r="I722" s="42" t="s">
        <v>342</v>
      </c>
      <c r="J722" s="32" t="s">
        <v>2163</v>
      </c>
      <c r="K722" s="21">
        <v>1</v>
      </c>
      <c r="L722" s="35">
        <v>21900000</v>
      </c>
      <c r="M722" s="24">
        <v>0</v>
      </c>
      <c r="N722" s="23">
        <v>65700000</v>
      </c>
      <c r="O722" s="37">
        <v>1</v>
      </c>
      <c r="P722" s="25"/>
      <c r="Q722" s="26"/>
      <c r="R722" s="36"/>
    </row>
    <row r="723" spans="1:18" ht="17.25" customHeight="1" x14ac:dyDescent="0.3">
      <c r="A723" s="33">
        <v>715</v>
      </c>
      <c r="B723" s="17">
        <v>44581</v>
      </c>
      <c r="C723" s="18">
        <v>44586</v>
      </c>
      <c r="D723" s="29" t="s">
        <v>2461</v>
      </c>
      <c r="E723" s="20" t="s">
        <v>1348</v>
      </c>
      <c r="F723" s="20" t="s">
        <v>1059</v>
      </c>
      <c r="G723" s="34">
        <v>40200000</v>
      </c>
      <c r="H723" s="19">
        <v>44766</v>
      </c>
      <c r="I723" s="42" t="s">
        <v>342</v>
      </c>
      <c r="J723" s="32" t="s">
        <v>2164</v>
      </c>
      <c r="K723" s="21"/>
      <c r="L723" s="35">
        <v>0</v>
      </c>
      <c r="M723" s="24">
        <v>0</v>
      </c>
      <c r="N723" s="23">
        <v>40200000</v>
      </c>
      <c r="O723" s="37">
        <v>1</v>
      </c>
      <c r="P723" s="25"/>
      <c r="Q723" s="26"/>
      <c r="R723" s="36"/>
    </row>
    <row r="724" spans="1:18" ht="17.25" customHeight="1" x14ac:dyDescent="0.3">
      <c r="A724" s="33">
        <v>716</v>
      </c>
      <c r="B724" s="17">
        <v>44581</v>
      </c>
      <c r="C724" s="18">
        <v>44586</v>
      </c>
      <c r="D724" s="29" t="s">
        <v>2461</v>
      </c>
      <c r="E724" s="20" t="s">
        <v>2391</v>
      </c>
      <c r="F724" s="20" t="s">
        <v>1059</v>
      </c>
      <c r="G724" s="34">
        <v>36850000</v>
      </c>
      <c r="H724" s="19">
        <v>44794</v>
      </c>
      <c r="I724" s="42" t="s">
        <v>342</v>
      </c>
      <c r="J724" s="32" t="s">
        <v>2165</v>
      </c>
      <c r="K724" s="21"/>
      <c r="L724" s="35">
        <v>0</v>
      </c>
      <c r="M724" s="24">
        <v>0</v>
      </c>
      <c r="N724" s="23">
        <v>36850000</v>
      </c>
      <c r="O724" s="37">
        <v>1</v>
      </c>
      <c r="P724" s="25"/>
      <c r="Q724" s="26"/>
      <c r="R724" s="36"/>
    </row>
    <row r="725" spans="1:18" ht="17.25" customHeight="1" x14ac:dyDescent="0.3">
      <c r="A725" s="33">
        <v>717</v>
      </c>
      <c r="B725" s="17">
        <v>44587</v>
      </c>
      <c r="C725" s="18">
        <v>44589</v>
      </c>
      <c r="D725" s="29" t="s">
        <v>2461</v>
      </c>
      <c r="E725" s="20" t="s">
        <v>1349</v>
      </c>
      <c r="F725" s="20" t="s">
        <v>1116</v>
      </c>
      <c r="G725" s="34">
        <v>81950000</v>
      </c>
      <c r="H725" s="19">
        <v>44922</v>
      </c>
      <c r="I725" s="42" t="s">
        <v>342</v>
      </c>
      <c r="J725" s="32" t="s">
        <v>2166</v>
      </c>
      <c r="K725" s="21"/>
      <c r="L725" s="35">
        <v>0</v>
      </c>
      <c r="M725" s="24">
        <v>0</v>
      </c>
      <c r="N725" s="23">
        <v>81950000</v>
      </c>
      <c r="O725" s="37">
        <v>0.82582582582582587</v>
      </c>
      <c r="P725" s="25"/>
      <c r="Q725" s="26"/>
      <c r="R725" s="36"/>
    </row>
    <row r="726" spans="1:18" ht="17.25" customHeight="1" x14ac:dyDescent="0.3">
      <c r="A726" s="33">
        <v>718</v>
      </c>
      <c r="B726" s="17">
        <v>44582</v>
      </c>
      <c r="C726" s="18">
        <v>44586</v>
      </c>
      <c r="D726" s="29" t="s">
        <v>2461</v>
      </c>
      <c r="E726" s="20" t="s">
        <v>131</v>
      </c>
      <c r="F726" s="20" t="s">
        <v>130</v>
      </c>
      <c r="G726" s="34">
        <v>64596450</v>
      </c>
      <c r="H726" s="19">
        <v>44929</v>
      </c>
      <c r="I726" s="42" t="s">
        <v>342</v>
      </c>
      <c r="J726" s="32" t="s">
        <v>2167</v>
      </c>
      <c r="K726" s="21"/>
      <c r="L726" s="35">
        <v>0</v>
      </c>
      <c r="M726" s="24">
        <v>0</v>
      </c>
      <c r="N726" s="23">
        <v>64596450</v>
      </c>
      <c r="O726" s="37">
        <v>0.81049562682215748</v>
      </c>
      <c r="P726" s="25"/>
      <c r="Q726" s="26"/>
      <c r="R726" s="36"/>
    </row>
    <row r="727" spans="1:18" ht="17.25" customHeight="1" x14ac:dyDescent="0.3">
      <c r="A727" s="33">
        <v>719</v>
      </c>
      <c r="B727" s="17">
        <v>44581</v>
      </c>
      <c r="C727" s="18">
        <v>44586</v>
      </c>
      <c r="D727" s="29" t="s">
        <v>2462</v>
      </c>
      <c r="E727" s="20" t="s">
        <v>63</v>
      </c>
      <c r="F727" s="20" t="s">
        <v>1117</v>
      </c>
      <c r="G727" s="34">
        <v>44000000</v>
      </c>
      <c r="H727" s="19">
        <v>44919</v>
      </c>
      <c r="I727" s="42" t="s">
        <v>342</v>
      </c>
      <c r="J727" s="32" t="s">
        <v>2168</v>
      </c>
      <c r="K727" s="21"/>
      <c r="L727" s="35">
        <v>0</v>
      </c>
      <c r="M727" s="24">
        <v>0</v>
      </c>
      <c r="N727" s="23">
        <v>44000000</v>
      </c>
      <c r="O727" s="37">
        <v>0.83483483483483478</v>
      </c>
      <c r="P727" s="25"/>
      <c r="Q727" s="26"/>
      <c r="R727" s="36"/>
    </row>
    <row r="728" spans="1:18" ht="17.25" customHeight="1" x14ac:dyDescent="0.3">
      <c r="A728" s="33">
        <v>720</v>
      </c>
      <c r="B728" s="17">
        <v>44582</v>
      </c>
      <c r="C728" s="18">
        <v>44587</v>
      </c>
      <c r="D728" s="29" t="s">
        <v>2461</v>
      </c>
      <c r="E728" s="20" t="s">
        <v>2350</v>
      </c>
      <c r="F728" s="20" t="s">
        <v>968</v>
      </c>
      <c r="G728" s="34">
        <v>43800000</v>
      </c>
      <c r="H728" s="19">
        <v>44767</v>
      </c>
      <c r="I728" s="42" t="s">
        <v>342</v>
      </c>
      <c r="J728" s="32" t="s">
        <v>2169</v>
      </c>
      <c r="K728" s="21"/>
      <c r="L728" s="35">
        <v>0</v>
      </c>
      <c r="M728" s="24">
        <v>0</v>
      </c>
      <c r="N728" s="23">
        <v>43800000</v>
      </c>
      <c r="O728" s="37">
        <v>1</v>
      </c>
      <c r="P728" s="25"/>
      <c r="Q728" s="26"/>
      <c r="R728" s="36"/>
    </row>
    <row r="729" spans="1:18" ht="17.25" customHeight="1" x14ac:dyDescent="0.3">
      <c r="A729" s="33">
        <v>721</v>
      </c>
      <c r="B729" s="17">
        <v>44582</v>
      </c>
      <c r="C729" s="18">
        <v>44585</v>
      </c>
      <c r="D729" s="29" t="s">
        <v>2461</v>
      </c>
      <c r="E729" s="20" t="s">
        <v>194</v>
      </c>
      <c r="F729" s="20" t="s">
        <v>806</v>
      </c>
      <c r="G729" s="34">
        <v>58300000</v>
      </c>
      <c r="H729" s="19">
        <v>44918</v>
      </c>
      <c r="I729" s="42" t="s">
        <v>342</v>
      </c>
      <c r="J729" s="32" t="s">
        <v>2170</v>
      </c>
      <c r="K729" s="21"/>
      <c r="L729" s="35">
        <v>0</v>
      </c>
      <c r="M729" s="24">
        <v>0</v>
      </c>
      <c r="N729" s="23">
        <v>58300000</v>
      </c>
      <c r="O729" s="37">
        <v>0.83783783783783783</v>
      </c>
      <c r="P729" s="25"/>
      <c r="Q729" s="26"/>
      <c r="R729" s="36"/>
    </row>
    <row r="730" spans="1:18" ht="17.25" customHeight="1" x14ac:dyDescent="0.3">
      <c r="A730" s="33">
        <v>722</v>
      </c>
      <c r="B730" s="17">
        <v>44582</v>
      </c>
      <c r="C730" s="18">
        <v>44585</v>
      </c>
      <c r="D730" s="29" t="s">
        <v>2461</v>
      </c>
      <c r="E730" s="20" t="s">
        <v>322</v>
      </c>
      <c r="F730" s="20" t="s">
        <v>1118</v>
      </c>
      <c r="G730" s="34">
        <v>75653500</v>
      </c>
      <c r="H730" s="19">
        <v>44928</v>
      </c>
      <c r="I730" s="42" t="s">
        <v>342</v>
      </c>
      <c r="J730" s="32" t="s">
        <v>2171</v>
      </c>
      <c r="K730" s="21"/>
      <c r="L730" s="35">
        <v>0</v>
      </c>
      <c r="M730" s="24">
        <v>0</v>
      </c>
      <c r="N730" s="23">
        <v>75653500</v>
      </c>
      <c r="O730" s="37">
        <v>0.8134110787172012</v>
      </c>
      <c r="P730" s="25"/>
      <c r="Q730" s="26"/>
      <c r="R730" s="36"/>
    </row>
    <row r="731" spans="1:18" ht="17.25" customHeight="1" x14ac:dyDescent="0.3">
      <c r="A731" s="33">
        <v>723</v>
      </c>
      <c r="B731" s="17">
        <v>44585</v>
      </c>
      <c r="C731" s="18">
        <v>44586</v>
      </c>
      <c r="D731" s="29" t="s">
        <v>2461</v>
      </c>
      <c r="E731" s="20" t="s">
        <v>2351</v>
      </c>
      <c r="F731" s="20" t="s">
        <v>524</v>
      </c>
      <c r="G731" s="34">
        <v>64596450</v>
      </c>
      <c r="H731" s="19">
        <v>44929</v>
      </c>
      <c r="I731" s="42" t="s">
        <v>342</v>
      </c>
      <c r="J731" s="32" t="s">
        <v>2172</v>
      </c>
      <c r="K731" s="21"/>
      <c r="L731" s="35">
        <v>0</v>
      </c>
      <c r="M731" s="24">
        <v>0</v>
      </c>
      <c r="N731" s="23">
        <v>64596450</v>
      </c>
      <c r="O731" s="37">
        <v>0.81049562682215748</v>
      </c>
      <c r="P731" s="25"/>
      <c r="Q731" s="26"/>
      <c r="R731" s="36"/>
    </row>
    <row r="732" spans="1:18" ht="17.25" customHeight="1" x14ac:dyDescent="0.3">
      <c r="A732" s="33">
        <v>724</v>
      </c>
      <c r="B732" s="17">
        <v>44582</v>
      </c>
      <c r="C732" s="18">
        <v>44586</v>
      </c>
      <c r="D732" s="29" t="s">
        <v>2461</v>
      </c>
      <c r="E732" s="20" t="s">
        <v>248</v>
      </c>
      <c r="F732" s="20" t="s">
        <v>1119</v>
      </c>
      <c r="G732" s="34">
        <v>90200000</v>
      </c>
      <c r="H732" s="19">
        <v>44919</v>
      </c>
      <c r="I732" s="42" t="s">
        <v>342</v>
      </c>
      <c r="J732" s="32" t="s">
        <v>2173</v>
      </c>
      <c r="K732" s="21"/>
      <c r="L732" s="35">
        <v>0</v>
      </c>
      <c r="M732" s="24">
        <v>0</v>
      </c>
      <c r="N732" s="23">
        <v>90200000</v>
      </c>
      <c r="O732" s="37">
        <v>0.83483483483483478</v>
      </c>
      <c r="P732" s="25"/>
      <c r="Q732" s="26"/>
      <c r="R732" s="36"/>
    </row>
    <row r="733" spans="1:18" ht="17.25" customHeight="1" x14ac:dyDescent="0.3">
      <c r="A733" s="33">
        <v>725</v>
      </c>
      <c r="B733" s="17">
        <v>44582</v>
      </c>
      <c r="C733" s="18">
        <v>44585</v>
      </c>
      <c r="D733" s="29" t="s">
        <v>2461</v>
      </c>
      <c r="E733" s="20" t="s">
        <v>546</v>
      </c>
      <c r="F733" s="20" t="s">
        <v>970</v>
      </c>
      <c r="G733" s="34">
        <v>34299000</v>
      </c>
      <c r="H733" s="19">
        <v>45130</v>
      </c>
      <c r="I733" s="42" t="s">
        <v>342</v>
      </c>
      <c r="J733" s="32" t="s">
        <v>2174</v>
      </c>
      <c r="K733" s="21"/>
      <c r="L733" s="35">
        <v>0</v>
      </c>
      <c r="M733" s="24">
        <v>0</v>
      </c>
      <c r="N733" s="23">
        <v>34299000</v>
      </c>
      <c r="O733" s="37">
        <v>0.51192660550458713</v>
      </c>
      <c r="P733" s="25"/>
      <c r="Q733" s="26"/>
      <c r="R733" s="36"/>
    </row>
    <row r="734" spans="1:18" ht="17.25" customHeight="1" x14ac:dyDescent="0.3">
      <c r="A734" s="33">
        <v>726</v>
      </c>
      <c r="B734" s="17">
        <v>44582</v>
      </c>
      <c r="C734" s="18">
        <v>44586</v>
      </c>
      <c r="D734" s="29" t="s">
        <v>2461</v>
      </c>
      <c r="E734" s="20" t="s">
        <v>267</v>
      </c>
      <c r="F734" s="20" t="s">
        <v>1120</v>
      </c>
      <c r="G734" s="34">
        <v>65739750</v>
      </c>
      <c r="H734" s="19">
        <v>44935</v>
      </c>
      <c r="I734" s="42" t="s">
        <v>342</v>
      </c>
      <c r="J734" s="32" t="s">
        <v>2175</v>
      </c>
      <c r="K734" s="21"/>
      <c r="L734" s="35">
        <v>0</v>
      </c>
      <c r="M734" s="24">
        <v>0</v>
      </c>
      <c r="N734" s="23">
        <v>65739750</v>
      </c>
      <c r="O734" s="37">
        <v>0.79656160458452718</v>
      </c>
      <c r="P734" s="25"/>
      <c r="Q734" s="26"/>
      <c r="R734" s="36"/>
    </row>
    <row r="735" spans="1:18" ht="17.25" customHeight="1" x14ac:dyDescent="0.3">
      <c r="A735" s="33">
        <v>727</v>
      </c>
      <c r="B735" s="17">
        <v>44585</v>
      </c>
      <c r="C735" s="18">
        <v>44586</v>
      </c>
      <c r="D735" s="29" t="s">
        <v>2462</v>
      </c>
      <c r="E735" s="20" t="s">
        <v>1350</v>
      </c>
      <c r="F735" s="20" t="s">
        <v>1121</v>
      </c>
      <c r="G735" s="34">
        <v>36300000</v>
      </c>
      <c r="H735" s="19">
        <v>44919</v>
      </c>
      <c r="I735" s="42" t="s">
        <v>342</v>
      </c>
      <c r="J735" s="32" t="s">
        <v>2176</v>
      </c>
      <c r="K735" s="21"/>
      <c r="L735" s="35">
        <v>0</v>
      </c>
      <c r="M735" s="24">
        <v>0</v>
      </c>
      <c r="N735" s="23">
        <v>36300000</v>
      </c>
      <c r="O735" s="37">
        <v>0.83483483483483478</v>
      </c>
      <c r="P735" s="25"/>
      <c r="Q735" s="26"/>
      <c r="R735" s="36"/>
    </row>
    <row r="736" spans="1:18" ht="17.25" customHeight="1" x14ac:dyDescent="0.3">
      <c r="A736" s="33">
        <v>728</v>
      </c>
      <c r="B736" s="17">
        <v>44582</v>
      </c>
      <c r="C736" s="18">
        <v>44586</v>
      </c>
      <c r="D736" s="29" t="s">
        <v>2461</v>
      </c>
      <c r="E736" s="20" t="s">
        <v>1351</v>
      </c>
      <c r="F736" s="20" t="s">
        <v>1122</v>
      </c>
      <c r="G736" s="34">
        <v>58300000</v>
      </c>
      <c r="H736" s="19">
        <v>44919</v>
      </c>
      <c r="I736" s="42" t="s">
        <v>342</v>
      </c>
      <c r="J736" s="32" t="s">
        <v>2177</v>
      </c>
      <c r="K736" s="21"/>
      <c r="L736" s="35">
        <v>0</v>
      </c>
      <c r="M736" s="24">
        <v>0</v>
      </c>
      <c r="N736" s="23">
        <v>58300000</v>
      </c>
      <c r="O736" s="37">
        <v>0.83483483483483478</v>
      </c>
      <c r="P736" s="25"/>
      <c r="Q736" s="26"/>
      <c r="R736" s="36"/>
    </row>
    <row r="737" spans="1:18" ht="17.25" customHeight="1" x14ac:dyDescent="0.3">
      <c r="A737" s="33">
        <v>729</v>
      </c>
      <c r="B737" s="17">
        <v>44582</v>
      </c>
      <c r="C737" s="18">
        <v>44586</v>
      </c>
      <c r="D737" s="29" t="s">
        <v>2461</v>
      </c>
      <c r="E737" s="20" t="s">
        <v>1352</v>
      </c>
      <c r="F737" s="20" t="s">
        <v>822</v>
      </c>
      <c r="G737" s="34">
        <v>31800000</v>
      </c>
      <c r="H737" s="19">
        <v>44766</v>
      </c>
      <c r="I737" s="42" t="s">
        <v>342</v>
      </c>
      <c r="J737" s="32" t="s">
        <v>2178</v>
      </c>
      <c r="K737" s="21"/>
      <c r="L737" s="35">
        <v>0</v>
      </c>
      <c r="M737" s="24">
        <v>0</v>
      </c>
      <c r="N737" s="23">
        <v>31800000</v>
      </c>
      <c r="O737" s="37">
        <v>1</v>
      </c>
      <c r="P737" s="25"/>
      <c r="Q737" s="26"/>
      <c r="R737" s="36"/>
    </row>
    <row r="738" spans="1:18" ht="17.25" customHeight="1" x14ac:dyDescent="0.3">
      <c r="A738" s="33">
        <v>730</v>
      </c>
      <c r="B738" s="17">
        <v>44582</v>
      </c>
      <c r="C738" s="18">
        <v>44586</v>
      </c>
      <c r="D738" s="29" t="s">
        <v>2461</v>
      </c>
      <c r="E738" s="20" t="s">
        <v>1353</v>
      </c>
      <c r="F738" s="20" t="s">
        <v>1123</v>
      </c>
      <c r="G738" s="34">
        <v>80300000</v>
      </c>
      <c r="H738" s="19">
        <v>44919</v>
      </c>
      <c r="I738" s="42" t="s">
        <v>342</v>
      </c>
      <c r="J738" s="32" t="s">
        <v>2179</v>
      </c>
      <c r="K738" s="21"/>
      <c r="L738" s="35">
        <v>0</v>
      </c>
      <c r="M738" s="24">
        <v>0</v>
      </c>
      <c r="N738" s="23">
        <v>80300000</v>
      </c>
      <c r="O738" s="37">
        <v>0.83483483483483478</v>
      </c>
      <c r="P738" s="25"/>
      <c r="Q738" s="26"/>
      <c r="R738" s="36"/>
    </row>
    <row r="739" spans="1:18" ht="17.25" customHeight="1" x14ac:dyDescent="0.3">
      <c r="A739" s="33">
        <v>731</v>
      </c>
      <c r="B739" s="17">
        <v>44586</v>
      </c>
      <c r="C739" s="18">
        <v>44588</v>
      </c>
      <c r="D739" s="29" t="s">
        <v>2461</v>
      </c>
      <c r="E739" s="20" t="s">
        <v>1354</v>
      </c>
      <c r="F739" s="20" t="s">
        <v>907</v>
      </c>
      <c r="G739" s="34">
        <v>58300000</v>
      </c>
      <c r="H739" s="19">
        <v>44921</v>
      </c>
      <c r="I739" s="42" t="s">
        <v>342</v>
      </c>
      <c r="J739" s="32" t="s">
        <v>2180</v>
      </c>
      <c r="K739" s="21"/>
      <c r="L739" s="35">
        <v>0</v>
      </c>
      <c r="M739" s="24">
        <v>0</v>
      </c>
      <c r="N739" s="23">
        <v>58300000</v>
      </c>
      <c r="O739" s="37">
        <v>0.8288288288288288</v>
      </c>
      <c r="P739" s="25"/>
      <c r="Q739" s="26"/>
      <c r="R739" s="36"/>
    </row>
    <row r="740" spans="1:18" ht="17.25" customHeight="1" x14ac:dyDescent="0.3">
      <c r="A740" s="33">
        <v>732</v>
      </c>
      <c r="B740" s="17">
        <v>44582</v>
      </c>
      <c r="C740" s="18">
        <v>44586</v>
      </c>
      <c r="D740" s="29" t="s">
        <v>2461</v>
      </c>
      <c r="E740" s="20" t="s">
        <v>1355</v>
      </c>
      <c r="F740" s="20" t="s">
        <v>287</v>
      </c>
      <c r="G740" s="34">
        <v>64596450</v>
      </c>
      <c r="H740" s="19">
        <v>44929</v>
      </c>
      <c r="I740" s="42" t="s">
        <v>342</v>
      </c>
      <c r="J740" s="32" t="s">
        <v>2181</v>
      </c>
      <c r="K740" s="21"/>
      <c r="L740" s="35">
        <v>0</v>
      </c>
      <c r="M740" s="24">
        <v>0</v>
      </c>
      <c r="N740" s="23">
        <v>64596450</v>
      </c>
      <c r="O740" s="37">
        <v>0.81049562682215748</v>
      </c>
      <c r="P740" s="25"/>
      <c r="Q740" s="26"/>
      <c r="R740" s="36"/>
    </row>
    <row r="741" spans="1:18" ht="17.25" customHeight="1" x14ac:dyDescent="0.3">
      <c r="A741" s="33">
        <v>733</v>
      </c>
      <c r="B741" s="17">
        <v>44586</v>
      </c>
      <c r="C741" s="18">
        <v>44587</v>
      </c>
      <c r="D741" s="29" t="s">
        <v>2461</v>
      </c>
      <c r="E741" s="20" t="s">
        <v>2392</v>
      </c>
      <c r="F741" s="20" t="s">
        <v>1079</v>
      </c>
      <c r="G741" s="34">
        <v>64596450</v>
      </c>
      <c r="H741" s="19">
        <v>44930</v>
      </c>
      <c r="I741" s="42" t="s">
        <v>342</v>
      </c>
      <c r="J741" s="32" t="s">
        <v>2182</v>
      </c>
      <c r="K741" s="21"/>
      <c r="L741" s="35">
        <v>0</v>
      </c>
      <c r="M741" s="24">
        <v>3048800</v>
      </c>
      <c r="N741" s="23">
        <v>61547650</v>
      </c>
      <c r="O741" s="37">
        <v>0.80758017492711365</v>
      </c>
      <c r="P741" s="25"/>
      <c r="Q741" s="26"/>
      <c r="R741" s="36"/>
    </row>
    <row r="742" spans="1:18" ht="17.25" customHeight="1" x14ac:dyDescent="0.3">
      <c r="A742" s="33">
        <v>734</v>
      </c>
      <c r="B742" s="17">
        <v>44586</v>
      </c>
      <c r="C742" s="18">
        <v>44587</v>
      </c>
      <c r="D742" s="29" t="s">
        <v>2461</v>
      </c>
      <c r="E742" s="20" t="s">
        <v>1356</v>
      </c>
      <c r="F742" s="20" t="s">
        <v>1079</v>
      </c>
      <c r="G742" s="34">
        <v>64596450</v>
      </c>
      <c r="H742" s="19">
        <v>44930</v>
      </c>
      <c r="I742" s="42" t="s">
        <v>342</v>
      </c>
      <c r="J742" s="32" t="s">
        <v>2183</v>
      </c>
      <c r="K742" s="21"/>
      <c r="L742" s="35">
        <v>0</v>
      </c>
      <c r="M742" s="24">
        <v>0</v>
      </c>
      <c r="N742" s="23">
        <v>64596450</v>
      </c>
      <c r="O742" s="37">
        <v>0.80758017492711365</v>
      </c>
      <c r="P742" s="25"/>
      <c r="Q742" s="26"/>
      <c r="R742" s="36"/>
    </row>
    <row r="743" spans="1:18" ht="17.25" customHeight="1" x14ac:dyDescent="0.3">
      <c r="A743" s="33">
        <v>735</v>
      </c>
      <c r="B743" s="17">
        <v>44582</v>
      </c>
      <c r="C743" s="18">
        <v>44586</v>
      </c>
      <c r="D743" s="29" t="s">
        <v>2461</v>
      </c>
      <c r="E743" s="20" t="s">
        <v>305</v>
      </c>
      <c r="F743" s="20" t="s">
        <v>304</v>
      </c>
      <c r="G743" s="34">
        <v>64596450</v>
      </c>
      <c r="H743" s="19">
        <v>44929</v>
      </c>
      <c r="I743" s="42" t="s">
        <v>342</v>
      </c>
      <c r="J743" s="32" t="s">
        <v>2184</v>
      </c>
      <c r="K743" s="21"/>
      <c r="L743" s="35">
        <v>0</v>
      </c>
      <c r="M743" s="24">
        <v>0</v>
      </c>
      <c r="N743" s="23">
        <v>64596450</v>
      </c>
      <c r="O743" s="37">
        <v>0.81049562682215748</v>
      </c>
      <c r="P743" s="25"/>
      <c r="Q743" s="26"/>
      <c r="R743" s="36"/>
    </row>
    <row r="744" spans="1:18" ht="17.25" customHeight="1" x14ac:dyDescent="0.3">
      <c r="A744" s="33">
        <v>736</v>
      </c>
      <c r="B744" s="17">
        <v>44585</v>
      </c>
      <c r="C744" s="18">
        <v>44586</v>
      </c>
      <c r="D744" s="29" t="s">
        <v>2461</v>
      </c>
      <c r="E744" s="20" t="s">
        <v>522</v>
      </c>
      <c r="F744" s="20" t="s">
        <v>1124</v>
      </c>
      <c r="G744" s="34">
        <v>50470000</v>
      </c>
      <c r="H744" s="19">
        <v>44797</v>
      </c>
      <c r="I744" s="42" t="s">
        <v>342</v>
      </c>
      <c r="J744" s="32" t="s">
        <v>2185</v>
      </c>
      <c r="K744" s="21"/>
      <c r="L744" s="35">
        <v>0</v>
      </c>
      <c r="M744" s="24">
        <v>0</v>
      </c>
      <c r="N744" s="23">
        <v>50470000</v>
      </c>
      <c r="O744" s="37">
        <v>1</v>
      </c>
      <c r="P744" s="25"/>
      <c r="Q744" s="26"/>
      <c r="R744" s="36"/>
    </row>
    <row r="745" spans="1:18" ht="17.25" customHeight="1" x14ac:dyDescent="0.3">
      <c r="A745" s="33">
        <v>737</v>
      </c>
      <c r="B745" s="17">
        <v>44582</v>
      </c>
      <c r="C745" s="18">
        <v>44586</v>
      </c>
      <c r="D745" s="29" t="s">
        <v>2461</v>
      </c>
      <c r="E745" s="20" t="s">
        <v>1357</v>
      </c>
      <c r="F745" s="20" t="s">
        <v>1125</v>
      </c>
      <c r="G745" s="34">
        <v>64596450</v>
      </c>
      <c r="H745" s="19">
        <v>44929</v>
      </c>
      <c r="I745" s="42" t="s">
        <v>342</v>
      </c>
      <c r="J745" s="32" t="s">
        <v>2186</v>
      </c>
      <c r="K745" s="21"/>
      <c r="L745" s="35">
        <v>0</v>
      </c>
      <c r="M745" s="24">
        <v>0</v>
      </c>
      <c r="N745" s="23">
        <v>64596450</v>
      </c>
      <c r="O745" s="37">
        <v>0.81049562682215748</v>
      </c>
      <c r="P745" s="25"/>
      <c r="Q745" s="26"/>
      <c r="R745" s="36"/>
    </row>
    <row r="746" spans="1:18" ht="17.25" customHeight="1" x14ac:dyDescent="0.3">
      <c r="A746" s="33">
        <v>738</v>
      </c>
      <c r="B746" s="17">
        <v>44582</v>
      </c>
      <c r="C746" s="18">
        <v>44586</v>
      </c>
      <c r="D746" s="29" t="s">
        <v>2462</v>
      </c>
      <c r="E746" s="20" t="s">
        <v>1358</v>
      </c>
      <c r="F746" s="20" t="s">
        <v>1126</v>
      </c>
      <c r="G746" s="34">
        <v>31460000</v>
      </c>
      <c r="H746" s="19">
        <v>44919</v>
      </c>
      <c r="I746" s="42" t="s">
        <v>342</v>
      </c>
      <c r="J746" s="32" t="s">
        <v>2187</v>
      </c>
      <c r="K746" s="21"/>
      <c r="L746" s="35">
        <v>0</v>
      </c>
      <c r="M746" s="24">
        <v>0</v>
      </c>
      <c r="N746" s="23">
        <v>31460000</v>
      </c>
      <c r="O746" s="37">
        <v>0.83483483483483478</v>
      </c>
      <c r="P746" s="25"/>
      <c r="Q746" s="26"/>
      <c r="R746" s="36"/>
    </row>
    <row r="747" spans="1:18" ht="17.25" customHeight="1" x14ac:dyDescent="0.3">
      <c r="A747" s="33">
        <v>739</v>
      </c>
      <c r="B747" s="17">
        <v>44582</v>
      </c>
      <c r="C747" s="18">
        <v>44586</v>
      </c>
      <c r="D747" s="29" t="s">
        <v>2461</v>
      </c>
      <c r="E747" s="20" t="s">
        <v>1359</v>
      </c>
      <c r="F747" s="20" t="s">
        <v>252</v>
      </c>
      <c r="G747" s="34">
        <v>65739750</v>
      </c>
      <c r="H747" s="19">
        <v>44934</v>
      </c>
      <c r="I747" s="42" t="s">
        <v>342</v>
      </c>
      <c r="J747" s="32" t="s">
        <v>2188</v>
      </c>
      <c r="K747" s="21"/>
      <c r="L747" s="35">
        <v>0</v>
      </c>
      <c r="M747" s="24">
        <v>0</v>
      </c>
      <c r="N747" s="23">
        <v>65739750</v>
      </c>
      <c r="O747" s="37">
        <v>0.79885057471264365</v>
      </c>
      <c r="P747" s="25"/>
      <c r="Q747" s="26"/>
      <c r="R747" s="36"/>
    </row>
    <row r="748" spans="1:18" ht="17.25" customHeight="1" x14ac:dyDescent="0.3">
      <c r="A748" s="33">
        <v>740</v>
      </c>
      <c r="B748" s="17">
        <v>44582</v>
      </c>
      <c r="C748" s="18">
        <v>44585</v>
      </c>
      <c r="D748" s="29" t="s">
        <v>2461</v>
      </c>
      <c r="E748" s="20" t="s">
        <v>1360</v>
      </c>
      <c r="F748" s="20" t="s">
        <v>1127</v>
      </c>
      <c r="G748" s="34">
        <v>79200000</v>
      </c>
      <c r="H748" s="19">
        <v>44918</v>
      </c>
      <c r="I748" s="42" t="s">
        <v>342</v>
      </c>
      <c r="J748" s="32" t="s">
        <v>2189</v>
      </c>
      <c r="K748" s="21"/>
      <c r="L748" s="35">
        <v>0</v>
      </c>
      <c r="M748" s="24">
        <v>0</v>
      </c>
      <c r="N748" s="23">
        <v>79200000</v>
      </c>
      <c r="O748" s="37">
        <v>0.83783783783783783</v>
      </c>
      <c r="P748" s="25"/>
      <c r="Q748" s="26"/>
      <c r="R748" s="36"/>
    </row>
    <row r="749" spans="1:18" ht="17.25" customHeight="1" x14ac:dyDescent="0.3">
      <c r="A749" s="33">
        <v>741</v>
      </c>
      <c r="B749" s="17">
        <v>44582</v>
      </c>
      <c r="C749" s="18">
        <v>44586</v>
      </c>
      <c r="D749" s="29" t="s">
        <v>2462</v>
      </c>
      <c r="E749" s="20" t="s">
        <v>429</v>
      </c>
      <c r="F749" s="20" t="s">
        <v>1128</v>
      </c>
      <c r="G749" s="34">
        <v>21600000</v>
      </c>
      <c r="H749" s="19">
        <v>44766</v>
      </c>
      <c r="I749" s="42" t="s">
        <v>342</v>
      </c>
      <c r="J749" s="32" t="s">
        <v>2190</v>
      </c>
      <c r="K749" s="21"/>
      <c r="L749" s="35">
        <v>0</v>
      </c>
      <c r="M749" s="24">
        <v>0</v>
      </c>
      <c r="N749" s="23">
        <v>21600000</v>
      </c>
      <c r="O749" s="37">
        <v>1</v>
      </c>
      <c r="P749" s="25"/>
      <c r="Q749" s="26"/>
      <c r="R749" s="36"/>
    </row>
    <row r="750" spans="1:18" ht="17.25" customHeight="1" x14ac:dyDescent="0.3">
      <c r="A750" s="33">
        <v>742</v>
      </c>
      <c r="B750" s="17">
        <v>44582</v>
      </c>
      <c r="C750" s="18">
        <v>44589</v>
      </c>
      <c r="D750" s="29" t="s">
        <v>2461</v>
      </c>
      <c r="E750" s="20" t="s">
        <v>1361</v>
      </c>
      <c r="F750" s="20" t="s">
        <v>1129</v>
      </c>
      <c r="G750" s="34">
        <v>60276667</v>
      </c>
      <c r="H750" s="19">
        <v>44931</v>
      </c>
      <c r="I750" s="42" t="s">
        <v>342</v>
      </c>
      <c r="J750" s="32" t="s">
        <v>2191</v>
      </c>
      <c r="K750" s="21"/>
      <c r="L750" s="35">
        <v>0</v>
      </c>
      <c r="M750" s="24">
        <v>0</v>
      </c>
      <c r="N750" s="23">
        <v>60276667</v>
      </c>
      <c r="O750" s="37">
        <v>0.80409356725146197</v>
      </c>
      <c r="P750" s="25"/>
      <c r="Q750" s="26"/>
      <c r="R750" s="36"/>
    </row>
    <row r="751" spans="1:18" ht="17.25" customHeight="1" x14ac:dyDescent="0.3">
      <c r="A751" s="33">
        <v>743</v>
      </c>
      <c r="B751" s="17">
        <v>44582</v>
      </c>
      <c r="C751" s="18">
        <v>44586</v>
      </c>
      <c r="D751" s="29" t="s">
        <v>2461</v>
      </c>
      <c r="E751" s="20" t="s">
        <v>427</v>
      </c>
      <c r="F751" s="20" t="s">
        <v>1130</v>
      </c>
      <c r="G751" s="34">
        <v>50700000</v>
      </c>
      <c r="H751" s="19">
        <v>44928</v>
      </c>
      <c r="I751" s="42" t="s">
        <v>342</v>
      </c>
      <c r="J751" s="32" t="s">
        <v>2192</v>
      </c>
      <c r="K751" s="21"/>
      <c r="L751" s="35">
        <v>0</v>
      </c>
      <c r="M751" s="24">
        <v>0</v>
      </c>
      <c r="N751" s="23">
        <v>50700000</v>
      </c>
      <c r="O751" s="37">
        <v>0.8128654970760234</v>
      </c>
      <c r="P751" s="25"/>
      <c r="Q751" s="26"/>
      <c r="R751" s="36"/>
    </row>
    <row r="752" spans="1:18" ht="17.25" customHeight="1" x14ac:dyDescent="0.3">
      <c r="A752" s="33">
        <v>745</v>
      </c>
      <c r="B752" s="17">
        <v>44585</v>
      </c>
      <c r="C752" s="18">
        <v>44586</v>
      </c>
      <c r="D752" s="29" t="s">
        <v>2462</v>
      </c>
      <c r="E752" s="20" t="s">
        <v>1362</v>
      </c>
      <c r="F752" s="20" t="s">
        <v>1131</v>
      </c>
      <c r="G752" s="34">
        <v>46193333</v>
      </c>
      <c r="H752" s="19">
        <v>44928</v>
      </c>
      <c r="I752" s="42" t="s">
        <v>342</v>
      </c>
      <c r="J752" s="32" t="s">
        <v>2193</v>
      </c>
      <c r="K752" s="21"/>
      <c r="L752" s="35">
        <v>0</v>
      </c>
      <c r="M752" s="24">
        <v>0</v>
      </c>
      <c r="N752" s="23">
        <v>46193333</v>
      </c>
      <c r="O752" s="37">
        <v>0.8128654970760234</v>
      </c>
      <c r="P752" s="25"/>
      <c r="Q752" s="26"/>
      <c r="R752" s="36"/>
    </row>
    <row r="753" spans="1:18" ht="17.25" customHeight="1" x14ac:dyDescent="0.3">
      <c r="A753" s="33">
        <v>746</v>
      </c>
      <c r="B753" s="17">
        <v>44585</v>
      </c>
      <c r="C753" s="18">
        <v>44586</v>
      </c>
      <c r="D753" s="29" t="s">
        <v>2461</v>
      </c>
      <c r="E753" s="20" t="s">
        <v>514</v>
      </c>
      <c r="F753" s="20" t="s">
        <v>889</v>
      </c>
      <c r="G753" s="34">
        <v>74800000</v>
      </c>
      <c r="H753" s="19">
        <v>44919</v>
      </c>
      <c r="I753" s="42" t="s">
        <v>342</v>
      </c>
      <c r="J753" s="32" t="s">
        <v>2194</v>
      </c>
      <c r="K753" s="21"/>
      <c r="L753" s="35">
        <v>0</v>
      </c>
      <c r="M753" s="24">
        <v>0</v>
      </c>
      <c r="N753" s="23">
        <v>74800000</v>
      </c>
      <c r="O753" s="37">
        <v>0.83483483483483478</v>
      </c>
      <c r="P753" s="25"/>
      <c r="Q753" s="26"/>
      <c r="R753" s="36"/>
    </row>
    <row r="754" spans="1:18" ht="17.25" customHeight="1" x14ac:dyDescent="0.3">
      <c r="A754" s="33">
        <v>747</v>
      </c>
      <c r="B754" s="17">
        <v>44585</v>
      </c>
      <c r="C754" s="18">
        <v>44586</v>
      </c>
      <c r="D754" s="29" t="s">
        <v>2461</v>
      </c>
      <c r="E754" s="20" t="s">
        <v>1363</v>
      </c>
      <c r="F754" s="20" t="s">
        <v>1132</v>
      </c>
      <c r="G754" s="34">
        <v>82258000</v>
      </c>
      <c r="H754" s="19">
        <v>44826</v>
      </c>
      <c r="I754" s="42" t="s">
        <v>342</v>
      </c>
      <c r="J754" s="32" t="s">
        <v>2195</v>
      </c>
      <c r="K754" s="21"/>
      <c r="L754" s="35">
        <v>0</v>
      </c>
      <c r="M754" s="24">
        <v>22683267</v>
      </c>
      <c r="N754" s="23">
        <v>59574733</v>
      </c>
      <c r="O754" s="37">
        <v>1</v>
      </c>
      <c r="P754" s="25"/>
      <c r="Q754" s="26"/>
      <c r="R754" s="36"/>
    </row>
    <row r="755" spans="1:18" ht="17.25" customHeight="1" x14ac:dyDescent="0.3">
      <c r="A755" s="33">
        <v>748</v>
      </c>
      <c r="B755" s="17">
        <v>44585</v>
      </c>
      <c r="C755" s="18">
        <v>44593</v>
      </c>
      <c r="D755" s="29" t="s">
        <v>2461</v>
      </c>
      <c r="E755" s="20" t="s">
        <v>2484</v>
      </c>
      <c r="F755" s="20" t="s">
        <v>700</v>
      </c>
      <c r="G755" s="34">
        <v>82258000</v>
      </c>
      <c r="H755" s="19">
        <v>44999</v>
      </c>
      <c r="I755" s="42" t="s">
        <v>342</v>
      </c>
      <c r="J755" s="32" t="s">
        <v>2196</v>
      </c>
      <c r="K755" s="21"/>
      <c r="L755" s="35">
        <v>0</v>
      </c>
      <c r="M755" s="24">
        <v>0</v>
      </c>
      <c r="N755" s="23">
        <v>82258000</v>
      </c>
      <c r="O755" s="37">
        <v>0.66748768472906406</v>
      </c>
      <c r="P755" s="25"/>
      <c r="Q755" s="26"/>
      <c r="R755" s="36"/>
    </row>
    <row r="756" spans="1:18" ht="17.25" customHeight="1" x14ac:dyDescent="0.3">
      <c r="A756" s="33">
        <v>749</v>
      </c>
      <c r="B756" s="17">
        <v>44585</v>
      </c>
      <c r="C756" s="18">
        <v>44586</v>
      </c>
      <c r="D756" s="29" t="s">
        <v>2461</v>
      </c>
      <c r="E756" s="20" t="s">
        <v>1364</v>
      </c>
      <c r="F756" s="20" t="s">
        <v>1133</v>
      </c>
      <c r="G756" s="34">
        <v>73700000</v>
      </c>
      <c r="H756" s="19">
        <v>44919</v>
      </c>
      <c r="I756" s="42" t="s">
        <v>342</v>
      </c>
      <c r="J756" s="32" t="s">
        <v>2197</v>
      </c>
      <c r="K756" s="21"/>
      <c r="L756" s="35">
        <v>0</v>
      </c>
      <c r="M756" s="24">
        <v>0</v>
      </c>
      <c r="N756" s="23">
        <v>73700000</v>
      </c>
      <c r="O756" s="37">
        <v>0.83483483483483478</v>
      </c>
      <c r="P756" s="25"/>
      <c r="Q756" s="26"/>
      <c r="R756" s="36"/>
    </row>
    <row r="757" spans="1:18" ht="17.25" customHeight="1" x14ac:dyDescent="0.3">
      <c r="A757" s="33">
        <v>750</v>
      </c>
      <c r="B757" s="17">
        <v>44585</v>
      </c>
      <c r="C757" s="18">
        <v>44593</v>
      </c>
      <c r="D757" s="29" t="s">
        <v>2461</v>
      </c>
      <c r="E757" s="20" t="s">
        <v>400</v>
      </c>
      <c r="F757" s="20" t="s">
        <v>1134</v>
      </c>
      <c r="G757" s="34">
        <v>95000000</v>
      </c>
      <c r="H757" s="19">
        <v>44880</v>
      </c>
      <c r="I757" s="42" t="s">
        <v>342</v>
      </c>
      <c r="J757" s="32" t="s">
        <v>2198</v>
      </c>
      <c r="K757" s="21"/>
      <c r="L757" s="35">
        <v>0</v>
      </c>
      <c r="M757" s="24">
        <v>0</v>
      </c>
      <c r="N757" s="23">
        <v>95000000</v>
      </c>
      <c r="O757" s="37">
        <v>0.94425087108013939</v>
      </c>
      <c r="P757" s="25"/>
      <c r="Q757" s="26"/>
      <c r="R757" s="36"/>
    </row>
    <row r="758" spans="1:18" ht="17.25" customHeight="1" x14ac:dyDescent="0.3">
      <c r="A758" s="33">
        <v>751</v>
      </c>
      <c r="B758" s="17">
        <v>44586</v>
      </c>
      <c r="C758" s="18">
        <v>44587</v>
      </c>
      <c r="D758" s="29" t="s">
        <v>2462</v>
      </c>
      <c r="E758" s="20" t="s">
        <v>1365</v>
      </c>
      <c r="F758" s="20" t="s">
        <v>1135</v>
      </c>
      <c r="G758" s="34">
        <v>32445000</v>
      </c>
      <c r="H758" s="19">
        <v>44859</v>
      </c>
      <c r="I758" s="42" t="s">
        <v>342</v>
      </c>
      <c r="J758" s="32" t="s">
        <v>2199</v>
      </c>
      <c r="K758" s="21"/>
      <c r="L758" s="35">
        <v>7810833</v>
      </c>
      <c r="M758" s="24">
        <v>0</v>
      </c>
      <c r="N758" s="23">
        <v>40255833</v>
      </c>
      <c r="O758" s="37">
        <v>1</v>
      </c>
      <c r="P758" s="25"/>
      <c r="Q758" s="26"/>
      <c r="R758" s="36"/>
    </row>
    <row r="759" spans="1:18" ht="17.25" customHeight="1" x14ac:dyDescent="0.3">
      <c r="A759" s="33">
        <v>752</v>
      </c>
      <c r="B759" s="17">
        <v>44585</v>
      </c>
      <c r="C759" s="18">
        <v>44586</v>
      </c>
      <c r="D759" s="29" t="s">
        <v>2461</v>
      </c>
      <c r="E759" s="20" t="s">
        <v>1366</v>
      </c>
      <c r="F759" s="20" t="s">
        <v>1136</v>
      </c>
      <c r="G759" s="34">
        <v>77250000</v>
      </c>
      <c r="H759" s="19">
        <v>44889</v>
      </c>
      <c r="I759" s="42" t="s">
        <v>342</v>
      </c>
      <c r="J759" s="32" t="s">
        <v>2200</v>
      </c>
      <c r="K759" s="21"/>
      <c r="L759" s="35">
        <v>0</v>
      </c>
      <c r="M759" s="24">
        <v>0</v>
      </c>
      <c r="N759" s="23">
        <v>77250000</v>
      </c>
      <c r="O759" s="37">
        <v>0.91749174917491749</v>
      </c>
      <c r="P759" s="25"/>
      <c r="Q759" s="26"/>
      <c r="R759" s="36"/>
    </row>
    <row r="760" spans="1:18" ht="17.25" customHeight="1" x14ac:dyDescent="0.3">
      <c r="A760" s="33">
        <v>753</v>
      </c>
      <c r="B760" s="17">
        <v>44585</v>
      </c>
      <c r="C760" s="18">
        <v>44587</v>
      </c>
      <c r="D760" s="29" t="s">
        <v>2461</v>
      </c>
      <c r="E760" s="20" t="s">
        <v>1367</v>
      </c>
      <c r="F760" s="20" t="s">
        <v>1137</v>
      </c>
      <c r="G760" s="34">
        <v>71070000</v>
      </c>
      <c r="H760" s="19">
        <v>44936</v>
      </c>
      <c r="I760" s="42" t="s">
        <v>342</v>
      </c>
      <c r="J760" s="32" t="s">
        <v>2201</v>
      </c>
      <c r="K760" s="21"/>
      <c r="L760" s="35">
        <v>0</v>
      </c>
      <c r="M760" s="24">
        <v>0</v>
      </c>
      <c r="N760" s="23">
        <v>71070000</v>
      </c>
      <c r="O760" s="37">
        <v>0.79369627507163321</v>
      </c>
      <c r="P760" s="25"/>
      <c r="Q760" s="26"/>
      <c r="R760" s="36"/>
    </row>
    <row r="761" spans="1:18" ht="17.25" customHeight="1" x14ac:dyDescent="0.3">
      <c r="A761" s="33">
        <v>754</v>
      </c>
      <c r="B761" s="17">
        <v>44586</v>
      </c>
      <c r="C761" s="18">
        <v>44588</v>
      </c>
      <c r="D761" s="29" t="s">
        <v>2461</v>
      </c>
      <c r="E761" s="20" t="s">
        <v>1368</v>
      </c>
      <c r="F761" s="20" t="s">
        <v>1083</v>
      </c>
      <c r="G761" s="34">
        <v>57783000</v>
      </c>
      <c r="H761" s="19">
        <v>44921</v>
      </c>
      <c r="I761" s="42" t="s">
        <v>342</v>
      </c>
      <c r="J761" s="32" t="s">
        <v>2202</v>
      </c>
      <c r="K761" s="21"/>
      <c r="L761" s="35">
        <v>0</v>
      </c>
      <c r="M761" s="24">
        <v>0</v>
      </c>
      <c r="N761" s="23">
        <v>57783000</v>
      </c>
      <c r="O761" s="37">
        <v>0.8288288288288288</v>
      </c>
      <c r="P761" s="25"/>
      <c r="Q761" s="26"/>
      <c r="R761" s="36"/>
    </row>
    <row r="762" spans="1:18" ht="17.25" customHeight="1" x14ac:dyDescent="0.3">
      <c r="A762" s="33">
        <v>755</v>
      </c>
      <c r="B762" s="17">
        <v>44585</v>
      </c>
      <c r="C762" s="18">
        <v>44586</v>
      </c>
      <c r="D762" s="29" t="s">
        <v>2461</v>
      </c>
      <c r="E762" s="20" t="s">
        <v>1369</v>
      </c>
      <c r="F762" s="20" t="s">
        <v>1083</v>
      </c>
      <c r="G762" s="34">
        <v>57783000</v>
      </c>
      <c r="H762" s="19">
        <v>44919</v>
      </c>
      <c r="I762" s="42" t="s">
        <v>342</v>
      </c>
      <c r="J762" s="32" t="s">
        <v>2203</v>
      </c>
      <c r="K762" s="21"/>
      <c r="L762" s="35">
        <v>0</v>
      </c>
      <c r="M762" s="24">
        <v>0</v>
      </c>
      <c r="N762" s="23">
        <v>57783000</v>
      </c>
      <c r="O762" s="37">
        <v>0.83483483483483478</v>
      </c>
      <c r="P762" s="25"/>
      <c r="Q762" s="26"/>
      <c r="R762" s="36"/>
    </row>
    <row r="763" spans="1:18" ht="17.25" customHeight="1" x14ac:dyDescent="0.3">
      <c r="A763" s="33">
        <v>756</v>
      </c>
      <c r="B763" s="17">
        <v>44585</v>
      </c>
      <c r="C763" s="18">
        <v>44586</v>
      </c>
      <c r="D763" s="29" t="s">
        <v>2461</v>
      </c>
      <c r="E763" s="20" t="s">
        <v>525</v>
      </c>
      <c r="F763" s="20" t="s">
        <v>1138</v>
      </c>
      <c r="G763" s="34">
        <v>82258000</v>
      </c>
      <c r="H763" s="19">
        <v>44919</v>
      </c>
      <c r="I763" s="42" t="s">
        <v>342</v>
      </c>
      <c r="J763" s="32" t="s">
        <v>2204</v>
      </c>
      <c r="K763" s="21"/>
      <c r="L763" s="35">
        <v>0</v>
      </c>
      <c r="M763" s="24">
        <v>0</v>
      </c>
      <c r="N763" s="23">
        <v>82258000</v>
      </c>
      <c r="O763" s="37">
        <v>0.83483483483483478</v>
      </c>
      <c r="P763" s="25"/>
      <c r="Q763" s="26"/>
      <c r="R763" s="36"/>
    </row>
    <row r="764" spans="1:18" ht="17.25" customHeight="1" x14ac:dyDescent="0.3">
      <c r="A764" s="33">
        <v>757</v>
      </c>
      <c r="B764" s="17">
        <v>44585</v>
      </c>
      <c r="C764" s="18">
        <v>44586</v>
      </c>
      <c r="D764" s="29" t="s">
        <v>2461</v>
      </c>
      <c r="E764" s="20" t="s">
        <v>1370</v>
      </c>
      <c r="F764" s="20" t="s">
        <v>1139</v>
      </c>
      <c r="G764" s="34">
        <v>82258000</v>
      </c>
      <c r="H764" s="19">
        <v>44919</v>
      </c>
      <c r="I764" s="42" t="s">
        <v>342</v>
      </c>
      <c r="J764" s="32" t="s">
        <v>2205</v>
      </c>
      <c r="K764" s="21"/>
      <c r="L764" s="35">
        <v>0</v>
      </c>
      <c r="M764" s="24">
        <v>0</v>
      </c>
      <c r="N764" s="23">
        <v>82258000</v>
      </c>
      <c r="O764" s="37">
        <v>0.83483483483483478</v>
      </c>
      <c r="P764" s="25"/>
      <c r="Q764" s="26"/>
      <c r="R764" s="36"/>
    </row>
    <row r="765" spans="1:18" ht="17.25" customHeight="1" x14ac:dyDescent="0.3">
      <c r="A765" s="33">
        <v>758</v>
      </c>
      <c r="B765" s="17">
        <v>44585</v>
      </c>
      <c r="C765" s="18">
        <v>44586</v>
      </c>
      <c r="D765" s="29" t="s">
        <v>2461</v>
      </c>
      <c r="E765" s="20" t="s">
        <v>2485</v>
      </c>
      <c r="F765" s="20" t="s">
        <v>1138</v>
      </c>
      <c r="G765" s="34">
        <v>82258000</v>
      </c>
      <c r="H765" s="19">
        <v>44993</v>
      </c>
      <c r="I765" s="42" t="s">
        <v>342</v>
      </c>
      <c r="J765" s="32" t="s">
        <v>2206</v>
      </c>
      <c r="K765" s="21"/>
      <c r="L765" s="35">
        <v>0</v>
      </c>
      <c r="M765" s="24">
        <v>0</v>
      </c>
      <c r="N765" s="23">
        <v>82258000</v>
      </c>
      <c r="O765" s="37">
        <v>0.68304668304668303</v>
      </c>
      <c r="P765" s="25"/>
      <c r="Q765" s="26"/>
      <c r="R765" s="36"/>
    </row>
    <row r="766" spans="1:18" ht="17.25" customHeight="1" x14ac:dyDescent="0.3">
      <c r="A766" s="33">
        <v>759</v>
      </c>
      <c r="B766" s="17">
        <v>44585</v>
      </c>
      <c r="C766" s="18">
        <v>44588</v>
      </c>
      <c r="D766" s="29" t="s">
        <v>2461</v>
      </c>
      <c r="E766" s="20" t="s">
        <v>1371</v>
      </c>
      <c r="F766" s="20" t="s">
        <v>1036</v>
      </c>
      <c r="G766" s="34">
        <v>64596450</v>
      </c>
      <c r="H766" s="19">
        <v>44931</v>
      </c>
      <c r="I766" s="42" t="s">
        <v>342</v>
      </c>
      <c r="J766" s="32" t="s">
        <v>2207</v>
      </c>
      <c r="K766" s="21"/>
      <c r="L766" s="35">
        <v>0</v>
      </c>
      <c r="M766" s="24">
        <v>0</v>
      </c>
      <c r="N766" s="23">
        <v>64596450</v>
      </c>
      <c r="O766" s="37">
        <v>0.80466472303206993</v>
      </c>
      <c r="P766" s="25"/>
      <c r="Q766" s="26"/>
      <c r="R766" s="36"/>
    </row>
    <row r="767" spans="1:18" ht="17.25" customHeight="1" x14ac:dyDescent="0.3">
      <c r="A767" s="33">
        <v>760</v>
      </c>
      <c r="B767" s="17">
        <v>44585</v>
      </c>
      <c r="C767" s="18">
        <v>44586</v>
      </c>
      <c r="D767" s="29" t="s">
        <v>2461</v>
      </c>
      <c r="E767" s="20" t="s">
        <v>2486</v>
      </c>
      <c r="F767" s="20" t="s">
        <v>1140</v>
      </c>
      <c r="G767" s="34">
        <v>101970000</v>
      </c>
      <c r="H767" s="19">
        <v>44919</v>
      </c>
      <c r="I767" s="42" t="s">
        <v>342</v>
      </c>
      <c r="J767" s="32" t="s">
        <v>2208</v>
      </c>
      <c r="K767" s="21"/>
      <c r="L767" s="35">
        <v>0</v>
      </c>
      <c r="M767" s="24">
        <v>0</v>
      </c>
      <c r="N767" s="23">
        <v>101970000</v>
      </c>
      <c r="O767" s="37">
        <v>0.83483483483483478</v>
      </c>
      <c r="P767" s="25"/>
      <c r="Q767" s="26"/>
      <c r="R767" s="36"/>
    </row>
    <row r="768" spans="1:18" ht="17.25" customHeight="1" x14ac:dyDescent="0.3">
      <c r="A768" s="33">
        <v>761</v>
      </c>
      <c r="B768" s="17">
        <v>44586</v>
      </c>
      <c r="C768" s="18">
        <v>44587</v>
      </c>
      <c r="D768" s="29" t="s">
        <v>2461</v>
      </c>
      <c r="E768" s="20" t="s">
        <v>135</v>
      </c>
      <c r="F768" s="20" t="s">
        <v>134</v>
      </c>
      <c r="G768" s="34">
        <v>54306750</v>
      </c>
      <c r="H768" s="19">
        <v>44729</v>
      </c>
      <c r="I768" s="42" t="s">
        <v>342</v>
      </c>
      <c r="J768" s="32" t="s">
        <v>2209</v>
      </c>
      <c r="K768" s="21"/>
      <c r="L768" s="35">
        <v>0</v>
      </c>
      <c r="M768" s="24">
        <v>27248650</v>
      </c>
      <c r="N768" s="23">
        <v>27058100</v>
      </c>
      <c r="O768" s="37">
        <v>1</v>
      </c>
      <c r="P768" s="25"/>
      <c r="Q768" s="26"/>
      <c r="R768" s="36"/>
    </row>
    <row r="769" spans="1:18" ht="17.25" customHeight="1" x14ac:dyDescent="0.3">
      <c r="A769" s="33">
        <v>762</v>
      </c>
      <c r="B769" s="17">
        <v>44586</v>
      </c>
      <c r="C769" s="18">
        <v>44587</v>
      </c>
      <c r="D769" s="29" t="s">
        <v>2461</v>
      </c>
      <c r="E769" s="20" t="s">
        <v>1372</v>
      </c>
      <c r="F769" s="20" t="s">
        <v>116</v>
      </c>
      <c r="G769" s="34">
        <v>65739750</v>
      </c>
      <c r="H769" s="19">
        <v>44936</v>
      </c>
      <c r="I769" s="42" t="s">
        <v>342</v>
      </c>
      <c r="J769" s="32" t="s">
        <v>2210</v>
      </c>
      <c r="K769" s="21"/>
      <c r="L769" s="35">
        <v>0</v>
      </c>
      <c r="M769" s="24">
        <v>0</v>
      </c>
      <c r="N769" s="23">
        <v>65739750</v>
      </c>
      <c r="O769" s="37">
        <v>0.79369627507163321</v>
      </c>
      <c r="P769" s="25"/>
      <c r="Q769" s="26"/>
      <c r="R769" s="36"/>
    </row>
    <row r="770" spans="1:18" ht="17.25" customHeight="1" x14ac:dyDescent="0.3">
      <c r="A770" s="33">
        <v>763</v>
      </c>
      <c r="B770" s="17">
        <v>44586</v>
      </c>
      <c r="C770" s="18">
        <v>44587</v>
      </c>
      <c r="D770" s="29" t="s">
        <v>2461</v>
      </c>
      <c r="E770" s="20" t="s">
        <v>1373</v>
      </c>
      <c r="F770" s="20" t="s">
        <v>1039</v>
      </c>
      <c r="G770" s="34">
        <v>65739750</v>
      </c>
      <c r="H770" s="19">
        <v>44936</v>
      </c>
      <c r="I770" s="42" t="s">
        <v>342</v>
      </c>
      <c r="J770" s="32" t="s">
        <v>2211</v>
      </c>
      <c r="K770" s="21"/>
      <c r="L770" s="35">
        <v>0</v>
      </c>
      <c r="M770" s="24">
        <v>0</v>
      </c>
      <c r="N770" s="23">
        <v>65739750</v>
      </c>
      <c r="O770" s="37">
        <v>0.79369627507163321</v>
      </c>
      <c r="P770" s="25"/>
      <c r="Q770" s="26"/>
      <c r="R770" s="36"/>
    </row>
    <row r="771" spans="1:18" ht="17.25" customHeight="1" x14ac:dyDescent="0.3">
      <c r="A771" s="33">
        <v>764</v>
      </c>
      <c r="B771" s="17">
        <v>44585</v>
      </c>
      <c r="C771" s="18">
        <v>44587</v>
      </c>
      <c r="D771" s="29" t="s">
        <v>2462</v>
      </c>
      <c r="E771" s="20" t="s">
        <v>138</v>
      </c>
      <c r="F771" s="20" t="s">
        <v>1141</v>
      </c>
      <c r="G771" s="34">
        <v>27000000</v>
      </c>
      <c r="H771" s="19">
        <v>44767</v>
      </c>
      <c r="I771" s="42" t="s">
        <v>342</v>
      </c>
      <c r="J771" s="32" t="s">
        <v>2212</v>
      </c>
      <c r="K771" s="21"/>
      <c r="L771" s="35">
        <v>0</v>
      </c>
      <c r="M771" s="24">
        <v>0</v>
      </c>
      <c r="N771" s="23">
        <v>27000000</v>
      </c>
      <c r="O771" s="37">
        <v>1</v>
      </c>
      <c r="P771" s="25"/>
      <c r="Q771" s="26"/>
      <c r="R771" s="36"/>
    </row>
    <row r="772" spans="1:18" ht="17.25" customHeight="1" x14ac:dyDescent="0.3">
      <c r="A772" s="33">
        <v>765</v>
      </c>
      <c r="B772" s="17">
        <v>44586</v>
      </c>
      <c r="C772" s="18">
        <v>44587</v>
      </c>
      <c r="D772" s="29" t="s">
        <v>2462</v>
      </c>
      <c r="E772" s="20" t="s">
        <v>1374</v>
      </c>
      <c r="F772" s="20" t="s">
        <v>742</v>
      </c>
      <c r="G772" s="34">
        <v>21000000</v>
      </c>
      <c r="H772" s="19">
        <v>44767</v>
      </c>
      <c r="I772" s="42" t="s">
        <v>342</v>
      </c>
      <c r="J772" s="32" t="s">
        <v>2213</v>
      </c>
      <c r="K772" s="21"/>
      <c r="L772" s="35">
        <v>0</v>
      </c>
      <c r="M772" s="24">
        <v>0</v>
      </c>
      <c r="N772" s="23">
        <v>21000000</v>
      </c>
      <c r="O772" s="37">
        <v>1</v>
      </c>
      <c r="P772" s="25"/>
      <c r="Q772" s="26"/>
      <c r="R772" s="36"/>
    </row>
    <row r="773" spans="1:18" ht="17.25" customHeight="1" x14ac:dyDescent="0.3">
      <c r="A773" s="33">
        <v>766</v>
      </c>
      <c r="B773" s="17">
        <v>44586</v>
      </c>
      <c r="C773" s="18">
        <v>44589</v>
      </c>
      <c r="D773" s="29" t="s">
        <v>2461</v>
      </c>
      <c r="E773" s="20" t="s">
        <v>1375</v>
      </c>
      <c r="F773" s="20" t="s">
        <v>1142</v>
      </c>
      <c r="G773" s="34">
        <v>63093333</v>
      </c>
      <c r="H773" s="19">
        <v>44931</v>
      </c>
      <c r="I773" s="42" t="s">
        <v>342</v>
      </c>
      <c r="J773" s="32" t="s">
        <v>2214</v>
      </c>
      <c r="K773" s="21"/>
      <c r="L773" s="35">
        <v>0</v>
      </c>
      <c r="M773" s="24">
        <v>0</v>
      </c>
      <c r="N773" s="23">
        <v>63093333</v>
      </c>
      <c r="O773" s="37">
        <v>0.80409356725146197</v>
      </c>
      <c r="P773" s="25"/>
      <c r="Q773" s="26"/>
      <c r="R773" s="36"/>
    </row>
    <row r="774" spans="1:18" ht="17.25" customHeight="1" x14ac:dyDescent="0.3">
      <c r="A774" s="33">
        <v>767</v>
      </c>
      <c r="B774" s="17">
        <v>44586</v>
      </c>
      <c r="C774" s="18">
        <v>44589</v>
      </c>
      <c r="D774" s="29" t="s">
        <v>2461</v>
      </c>
      <c r="E774" s="20" t="s">
        <v>1376</v>
      </c>
      <c r="F774" s="20" t="s">
        <v>1143</v>
      </c>
      <c r="G774" s="34">
        <v>63093333</v>
      </c>
      <c r="H774" s="19">
        <v>44931</v>
      </c>
      <c r="I774" s="42" t="s">
        <v>342</v>
      </c>
      <c r="J774" s="32" t="s">
        <v>2215</v>
      </c>
      <c r="K774" s="21"/>
      <c r="L774" s="35">
        <v>0</v>
      </c>
      <c r="M774" s="24">
        <v>0</v>
      </c>
      <c r="N774" s="23">
        <v>63093333</v>
      </c>
      <c r="O774" s="37">
        <v>0.80409356725146197</v>
      </c>
      <c r="P774" s="25"/>
      <c r="Q774" s="26"/>
      <c r="R774" s="36"/>
    </row>
    <row r="775" spans="1:18" ht="17.25" customHeight="1" x14ac:dyDescent="0.3">
      <c r="A775" s="33">
        <v>768</v>
      </c>
      <c r="B775" s="17">
        <v>44586</v>
      </c>
      <c r="C775" s="18">
        <v>44587</v>
      </c>
      <c r="D775" s="29" t="s">
        <v>2462</v>
      </c>
      <c r="E775" s="20" t="s">
        <v>1377</v>
      </c>
      <c r="F775" s="20" t="s">
        <v>732</v>
      </c>
      <c r="G775" s="34">
        <v>18600000</v>
      </c>
      <c r="H775" s="19">
        <v>44767</v>
      </c>
      <c r="I775" s="42" t="s">
        <v>342</v>
      </c>
      <c r="J775" s="32" t="s">
        <v>2216</v>
      </c>
      <c r="K775" s="21"/>
      <c r="L775" s="35">
        <v>0</v>
      </c>
      <c r="M775" s="24">
        <v>0</v>
      </c>
      <c r="N775" s="23">
        <v>18600000</v>
      </c>
      <c r="O775" s="37">
        <v>1</v>
      </c>
      <c r="P775" s="25"/>
      <c r="Q775" s="26"/>
      <c r="R775" s="36"/>
    </row>
    <row r="776" spans="1:18" ht="17.25" customHeight="1" x14ac:dyDescent="0.3">
      <c r="A776" s="33">
        <v>769</v>
      </c>
      <c r="B776" s="17">
        <v>44585</v>
      </c>
      <c r="C776" s="18">
        <v>44586</v>
      </c>
      <c r="D776" s="29" t="s">
        <v>2461</v>
      </c>
      <c r="E776" s="20" t="s">
        <v>523</v>
      </c>
      <c r="F776" s="20" t="s">
        <v>1144</v>
      </c>
      <c r="G776" s="34">
        <v>84975000</v>
      </c>
      <c r="H776" s="19">
        <v>44919</v>
      </c>
      <c r="I776" s="42" t="s">
        <v>342</v>
      </c>
      <c r="J776" s="32" t="s">
        <v>2217</v>
      </c>
      <c r="K776" s="21"/>
      <c r="L776" s="35">
        <v>0</v>
      </c>
      <c r="M776" s="24">
        <v>0</v>
      </c>
      <c r="N776" s="23">
        <v>84975000</v>
      </c>
      <c r="O776" s="37">
        <v>0.83483483483483478</v>
      </c>
      <c r="P776" s="25"/>
      <c r="Q776" s="26"/>
      <c r="R776" s="36"/>
    </row>
    <row r="777" spans="1:18" ht="17.25" customHeight="1" x14ac:dyDescent="0.3">
      <c r="A777" s="33">
        <v>771</v>
      </c>
      <c r="B777" s="17">
        <v>44586</v>
      </c>
      <c r="C777" s="18">
        <v>44587</v>
      </c>
      <c r="D777" s="29" t="s">
        <v>2461</v>
      </c>
      <c r="E777" s="20" t="s">
        <v>476</v>
      </c>
      <c r="F777" s="20" t="s">
        <v>477</v>
      </c>
      <c r="G777" s="34">
        <v>92288000</v>
      </c>
      <c r="H777" s="19">
        <v>44927</v>
      </c>
      <c r="I777" s="42" t="s">
        <v>342</v>
      </c>
      <c r="J777" s="32" t="s">
        <v>2218</v>
      </c>
      <c r="K777" s="21"/>
      <c r="L777" s="35">
        <v>0</v>
      </c>
      <c r="M777" s="24">
        <v>0</v>
      </c>
      <c r="N777" s="23">
        <v>92288000</v>
      </c>
      <c r="O777" s="37">
        <v>0.81470588235294117</v>
      </c>
      <c r="P777" s="25"/>
      <c r="Q777" s="26"/>
      <c r="R777" s="36"/>
    </row>
    <row r="778" spans="1:18" ht="17.25" customHeight="1" x14ac:dyDescent="0.3">
      <c r="A778" s="33">
        <v>772</v>
      </c>
      <c r="B778" s="17">
        <v>44586</v>
      </c>
      <c r="C778" s="18">
        <v>44587</v>
      </c>
      <c r="D778" s="29" t="s">
        <v>2461</v>
      </c>
      <c r="E778" s="20" t="s">
        <v>1378</v>
      </c>
      <c r="F778" s="20" t="s">
        <v>1145</v>
      </c>
      <c r="G778" s="34">
        <v>70246000</v>
      </c>
      <c r="H778" s="19">
        <v>44932</v>
      </c>
      <c r="I778" s="42" t="s">
        <v>342</v>
      </c>
      <c r="J778" s="32" t="s">
        <v>2219</v>
      </c>
      <c r="K778" s="21"/>
      <c r="L778" s="35">
        <v>0</v>
      </c>
      <c r="M778" s="24">
        <v>0</v>
      </c>
      <c r="N778" s="23">
        <v>70246000</v>
      </c>
      <c r="O778" s="37">
        <v>0.80289855072463767</v>
      </c>
      <c r="P778" s="25"/>
      <c r="Q778" s="26"/>
      <c r="R778" s="36"/>
    </row>
    <row r="779" spans="1:18" ht="17.25" customHeight="1" x14ac:dyDescent="0.3">
      <c r="A779" s="33">
        <v>773</v>
      </c>
      <c r="B779" s="17">
        <v>44586</v>
      </c>
      <c r="C779" s="18">
        <v>44587</v>
      </c>
      <c r="D779" s="29" t="s">
        <v>2461</v>
      </c>
      <c r="E779" s="20" t="s">
        <v>535</v>
      </c>
      <c r="F779" s="20" t="s">
        <v>199</v>
      </c>
      <c r="G779" s="34">
        <v>73325700</v>
      </c>
      <c r="H779" s="19">
        <v>44930</v>
      </c>
      <c r="I779" s="42" t="s">
        <v>342</v>
      </c>
      <c r="J779" s="32" t="s">
        <v>2220</v>
      </c>
      <c r="K779" s="21"/>
      <c r="L779" s="35">
        <v>0</v>
      </c>
      <c r="M779" s="24">
        <v>0</v>
      </c>
      <c r="N779" s="23">
        <v>73325700</v>
      </c>
      <c r="O779" s="37">
        <v>0.80758017492711365</v>
      </c>
      <c r="P779" s="25"/>
      <c r="Q779" s="26"/>
      <c r="R779" s="36"/>
    </row>
    <row r="780" spans="1:18" ht="17.25" customHeight="1" x14ac:dyDescent="0.3">
      <c r="A780" s="33">
        <v>774</v>
      </c>
      <c r="B780" s="17">
        <v>44585</v>
      </c>
      <c r="C780" s="18">
        <v>44587</v>
      </c>
      <c r="D780" s="29" t="s">
        <v>2461</v>
      </c>
      <c r="E780" s="20" t="s">
        <v>505</v>
      </c>
      <c r="F780" s="20" t="s">
        <v>252</v>
      </c>
      <c r="G780" s="34">
        <v>65739750</v>
      </c>
      <c r="H780" s="19">
        <v>44936</v>
      </c>
      <c r="I780" s="42" t="s">
        <v>342</v>
      </c>
      <c r="J780" s="32" t="s">
        <v>2221</v>
      </c>
      <c r="K780" s="21"/>
      <c r="L780" s="35">
        <v>0</v>
      </c>
      <c r="M780" s="24">
        <v>0</v>
      </c>
      <c r="N780" s="23">
        <v>65739750</v>
      </c>
      <c r="O780" s="37">
        <v>0.79369627507163321</v>
      </c>
      <c r="P780" s="25"/>
      <c r="Q780" s="26"/>
      <c r="R780" s="36"/>
    </row>
    <row r="781" spans="1:18" ht="17.25" customHeight="1" x14ac:dyDescent="0.3">
      <c r="A781" s="33">
        <v>775</v>
      </c>
      <c r="B781" s="17">
        <v>44586</v>
      </c>
      <c r="C781" s="18">
        <v>44587</v>
      </c>
      <c r="D781" s="29" t="s">
        <v>2461</v>
      </c>
      <c r="E781" s="20" t="s">
        <v>269</v>
      </c>
      <c r="F781" s="20" t="s">
        <v>1146</v>
      </c>
      <c r="G781" s="34">
        <v>145487500</v>
      </c>
      <c r="H781" s="19">
        <v>44930</v>
      </c>
      <c r="I781" s="42" t="s">
        <v>342</v>
      </c>
      <c r="J781" s="32" t="s">
        <v>2222</v>
      </c>
      <c r="K781" s="21"/>
      <c r="L781" s="35">
        <v>0</v>
      </c>
      <c r="M781" s="24">
        <v>0</v>
      </c>
      <c r="N781" s="23">
        <v>145487500</v>
      </c>
      <c r="O781" s="37">
        <v>0.80758017492711365</v>
      </c>
      <c r="P781" s="25"/>
      <c r="Q781" s="26"/>
      <c r="R781" s="36"/>
    </row>
    <row r="782" spans="1:18" ht="17.25" customHeight="1" x14ac:dyDescent="0.3">
      <c r="A782" s="33">
        <v>776</v>
      </c>
      <c r="B782" s="17">
        <v>44585</v>
      </c>
      <c r="C782" s="18">
        <v>44587</v>
      </c>
      <c r="D782" s="29" t="s">
        <v>2462</v>
      </c>
      <c r="E782" s="20" t="s">
        <v>2600</v>
      </c>
      <c r="F782" s="20" t="s">
        <v>1147</v>
      </c>
      <c r="G782" s="34">
        <v>18360000</v>
      </c>
      <c r="H782" s="19">
        <v>44767</v>
      </c>
      <c r="I782" s="42" t="s">
        <v>342</v>
      </c>
      <c r="J782" s="32" t="s">
        <v>2223</v>
      </c>
      <c r="K782" s="21"/>
      <c r="L782" s="35">
        <v>0</v>
      </c>
      <c r="M782" s="24">
        <v>0</v>
      </c>
      <c r="N782" s="23">
        <v>18360000</v>
      </c>
      <c r="O782" s="37">
        <v>1</v>
      </c>
      <c r="P782" s="25"/>
      <c r="Q782" s="26"/>
      <c r="R782" s="36"/>
    </row>
    <row r="783" spans="1:18" ht="17.25" customHeight="1" x14ac:dyDescent="0.3">
      <c r="A783" s="33">
        <v>777</v>
      </c>
      <c r="B783" s="17">
        <v>44585</v>
      </c>
      <c r="C783" s="18">
        <v>44587</v>
      </c>
      <c r="D783" s="29" t="s">
        <v>2461</v>
      </c>
      <c r="E783" s="20" t="s">
        <v>2601</v>
      </c>
      <c r="F783" s="20" t="s">
        <v>1148</v>
      </c>
      <c r="G783" s="34">
        <v>69628000</v>
      </c>
      <c r="H783" s="19">
        <v>44971</v>
      </c>
      <c r="I783" s="42" t="s">
        <v>342</v>
      </c>
      <c r="J783" s="32" t="s">
        <v>2224</v>
      </c>
      <c r="K783" s="21"/>
      <c r="L783" s="35">
        <v>0</v>
      </c>
      <c r="M783" s="24">
        <v>0</v>
      </c>
      <c r="N783" s="23">
        <v>69628000</v>
      </c>
      <c r="O783" s="37">
        <v>0.72135416666666663</v>
      </c>
      <c r="P783" s="25"/>
      <c r="Q783" s="26"/>
      <c r="R783" s="36"/>
    </row>
    <row r="784" spans="1:18" ht="17.25" customHeight="1" x14ac:dyDescent="0.3">
      <c r="A784" s="33">
        <v>778</v>
      </c>
      <c r="B784" s="17">
        <v>44586</v>
      </c>
      <c r="C784" s="18">
        <v>44587</v>
      </c>
      <c r="D784" s="29" t="s">
        <v>2461</v>
      </c>
      <c r="E784" s="20" t="s">
        <v>1379</v>
      </c>
      <c r="F784" s="20" t="s">
        <v>1079</v>
      </c>
      <c r="G784" s="34">
        <v>58879950</v>
      </c>
      <c r="H784" s="19">
        <v>44899</v>
      </c>
      <c r="I784" s="42" t="s">
        <v>342</v>
      </c>
      <c r="J784" s="32" t="s">
        <v>2225</v>
      </c>
      <c r="K784" s="21"/>
      <c r="L784" s="35">
        <v>0</v>
      </c>
      <c r="M784" s="24">
        <v>0</v>
      </c>
      <c r="N784" s="23">
        <v>58879950</v>
      </c>
      <c r="O784" s="37">
        <v>0.88782051282051277</v>
      </c>
      <c r="P784" s="25"/>
      <c r="Q784" s="26"/>
      <c r="R784" s="36"/>
    </row>
    <row r="785" spans="1:18" ht="17.25" customHeight="1" x14ac:dyDescent="0.3">
      <c r="A785" s="33">
        <v>779</v>
      </c>
      <c r="B785" s="17">
        <v>44586</v>
      </c>
      <c r="C785" s="18">
        <v>44587</v>
      </c>
      <c r="D785" s="29" t="s">
        <v>2462</v>
      </c>
      <c r="E785" s="20" t="s">
        <v>1380</v>
      </c>
      <c r="F785" s="20" t="s">
        <v>314</v>
      </c>
      <c r="G785" s="34">
        <v>34917000</v>
      </c>
      <c r="H785" s="19">
        <v>44930</v>
      </c>
      <c r="I785" s="42" t="s">
        <v>342</v>
      </c>
      <c r="J785" s="32" t="s">
        <v>2226</v>
      </c>
      <c r="K785" s="21"/>
      <c r="L785" s="35">
        <v>0</v>
      </c>
      <c r="M785" s="24">
        <v>0</v>
      </c>
      <c r="N785" s="23">
        <v>34917000</v>
      </c>
      <c r="O785" s="37">
        <v>0.80758017492711365</v>
      </c>
      <c r="P785" s="25"/>
      <c r="Q785" s="26"/>
      <c r="R785" s="36"/>
    </row>
    <row r="786" spans="1:18" ht="17.25" customHeight="1" x14ac:dyDescent="0.3">
      <c r="A786" s="33">
        <v>780</v>
      </c>
      <c r="B786" s="17">
        <v>44586</v>
      </c>
      <c r="C786" s="18">
        <v>44587</v>
      </c>
      <c r="D786" s="29" t="s">
        <v>2462</v>
      </c>
      <c r="E786" s="20" t="s">
        <v>442</v>
      </c>
      <c r="F786" s="20" t="s">
        <v>159</v>
      </c>
      <c r="G786" s="34">
        <v>27583400</v>
      </c>
      <c r="H786" s="19">
        <v>44899</v>
      </c>
      <c r="I786" s="42" t="s">
        <v>342</v>
      </c>
      <c r="J786" s="32" t="s">
        <v>2227</v>
      </c>
      <c r="K786" s="21"/>
      <c r="L786" s="35">
        <v>0</v>
      </c>
      <c r="M786" s="24">
        <v>0</v>
      </c>
      <c r="N786" s="23">
        <v>27583400</v>
      </c>
      <c r="O786" s="37">
        <v>0.88782051282051277</v>
      </c>
      <c r="P786" s="25"/>
      <c r="Q786" s="26"/>
      <c r="R786" s="36"/>
    </row>
    <row r="787" spans="1:18" ht="17.25" customHeight="1" x14ac:dyDescent="0.3">
      <c r="A787" s="33">
        <v>781</v>
      </c>
      <c r="B787" s="17">
        <v>44586</v>
      </c>
      <c r="C787" s="18">
        <v>44587</v>
      </c>
      <c r="D787" s="29" t="s">
        <v>2461</v>
      </c>
      <c r="E787" s="20" t="s">
        <v>2516</v>
      </c>
      <c r="F787" s="20" t="s">
        <v>59</v>
      </c>
      <c r="G787" s="34">
        <v>34299000</v>
      </c>
      <c r="H787" s="19">
        <v>44767</v>
      </c>
      <c r="I787" s="42" t="s">
        <v>342</v>
      </c>
      <c r="J787" s="32" t="s">
        <v>2228</v>
      </c>
      <c r="K787" s="21"/>
      <c r="L787" s="35">
        <v>0</v>
      </c>
      <c r="M787" s="24">
        <v>0</v>
      </c>
      <c r="N787" s="23">
        <v>34299000</v>
      </c>
      <c r="O787" s="37">
        <v>1</v>
      </c>
      <c r="P787" s="25"/>
      <c r="Q787" s="26"/>
      <c r="R787" s="36"/>
    </row>
    <row r="788" spans="1:18" ht="17.25" customHeight="1" x14ac:dyDescent="0.3">
      <c r="A788" s="33">
        <v>782</v>
      </c>
      <c r="B788" s="17">
        <v>44586</v>
      </c>
      <c r="C788" s="18">
        <v>44587</v>
      </c>
      <c r="D788" s="29" t="s">
        <v>2461</v>
      </c>
      <c r="E788" s="20" t="s">
        <v>2602</v>
      </c>
      <c r="F788" s="20" t="s">
        <v>827</v>
      </c>
      <c r="G788" s="34">
        <v>80300000</v>
      </c>
      <c r="H788" s="19">
        <v>44920</v>
      </c>
      <c r="I788" s="42" t="s">
        <v>342</v>
      </c>
      <c r="J788" s="32" t="s">
        <v>2229</v>
      </c>
      <c r="K788" s="21"/>
      <c r="L788" s="35">
        <v>0</v>
      </c>
      <c r="M788" s="24">
        <v>0</v>
      </c>
      <c r="N788" s="23">
        <v>80300000</v>
      </c>
      <c r="O788" s="37">
        <v>0.83183183183183185</v>
      </c>
      <c r="P788" s="25"/>
      <c r="Q788" s="26"/>
      <c r="R788" s="36"/>
    </row>
    <row r="789" spans="1:18" ht="17.25" customHeight="1" x14ac:dyDescent="0.3">
      <c r="A789" s="33">
        <v>783</v>
      </c>
      <c r="B789" s="17">
        <v>44586</v>
      </c>
      <c r="C789" s="18">
        <v>44589</v>
      </c>
      <c r="D789" s="29" t="s">
        <v>2461</v>
      </c>
      <c r="E789" s="20" t="s">
        <v>1381</v>
      </c>
      <c r="F789" s="20" t="s">
        <v>1149</v>
      </c>
      <c r="G789" s="34">
        <v>58300000</v>
      </c>
      <c r="H789" s="19">
        <v>44922</v>
      </c>
      <c r="I789" s="42" t="s">
        <v>342</v>
      </c>
      <c r="J789" s="32" t="s">
        <v>2230</v>
      </c>
      <c r="K789" s="21"/>
      <c r="L789" s="35">
        <v>0</v>
      </c>
      <c r="M789" s="24">
        <v>0</v>
      </c>
      <c r="N789" s="23">
        <v>58300000</v>
      </c>
      <c r="O789" s="37">
        <v>0.82582582582582587</v>
      </c>
      <c r="P789" s="25"/>
      <c r="Q789" s="26"/>
      <c r="R789" s="36"/>
    </row>
    <row r="790" spans="1:18" ht="17.25" customHeight="1" x14ac:dyDescent="0.3">
      <c r="A790" s="33">
        <v>784</v>
      </c>
      <c r="B790" s="17">
        <v>44586</v>
      </c>
      <c r="C790" s="18">
        <v>44588</v>
      </c>
      <c r="D790" s="29" t="s">
        <v>2461</v>
      </c>
      <c r="E790" s="20" t="s">
        <v>1382</v>
      </c>
      <c r="F790" s="20" t="s">
        <v>728</v>
      </c>
      <c r="G790" s="34">
        <v>67980000</v>
      </c>
      <c r="H790" s="19">
        <v>44921</v>
      </c>
      <c r="I790" s="42" t="s">
        <v>342</v>
      </c>
      <c r="J790" s="32" t="s">
        <v>2231</v>
      </c>
      <c r="K790" s="21"/>
      <c r="L790" s="35">
        <v>0</v>
      </c>
      <c r="M790" s="24">
        <v>0</v>
      </c>
      <c r="N790" s="23">
        <v>67980000</v>
      </c>
      <c r="O790" s="37">
        <v>0.8288288288288288</v>
      </c>
      <c r="P790" s="25"/>
      <c r="Q790" s="26"/>
      <c r="R790" s="36"/>
    </row>
    <row r="791" spans="1:18" ht="17.25" customHeight="1" x14ac:dyDescent="0.3">
      <c r="A791" s="33">
        <v>785</v>
      </c>
      <c r="B791" s="17">
        <v>44586</v>
      </c>
      <c r="C791" s="18">
        <v>44588</v>
      </c>
      <c r="D791" s="29" t="s">
        <v>2461</v>
      </c>
      <c r="E791" s="20" t="s">
        <v>37</v>
      </c>
      <c r="F791" s="20" t="s">
        <v>1150</v>
      </c>
      <c r="G791" s="34">
        <v>138457000</v>
      </c>
      <c r="H791" s="19">
        <v>44830</v>
      </c>
      <c r="I791" s="42" t="s">
        <v>342</v>
      </c>
      <c r="J791" s="32" t="s">
        <v>2232</v>
      </c>
      <c r="K791" s="21"/>
      <c r="L791" s="35">
        <v>0</v>
      </c>
      <c r="M791" s="24">
        <v>0</v>
      </c>
      <c r="N791" s="23">
        <v>138457000</v>
      </c>
      <c r="O791" s="37">
        <v>1</v>
      </c>
      <c r="P791" s="25"/>
      <c r="Q791" s="26"/>
      <c r="R791" s="36"/>
    </row>
    <row r="792" spans="1:18" ht="17.25" customHeight="1" x14ac:dyDescent="0.3">
      <c r="A792" s="33">
        <v>786</v>
      </c>
      <c r="B792" s="17">
        <v>44586</v>
      </c>
      <c r="C792" s="18">
        <v>44587</v>
      </c>
      <c r="D792" s="29" t="s">
        <v>2461</v>
      </c>
      <c r="E792" s="20" t="s">
        <v>1383</v>
      </c>
      <c r="F792" s="20" t="s">
        <v>1151</v>
      </c>
      <c r="G792" s="34">
        <v>52500000</v>
      </c>
      <c r="H792" s="19">
        <v>44736</v>
      </c>
      <c r="I792" s="42" t="s">
        <v>342</v>
      </c>
      <c r="J792" s="32" t="s">
        <v>2233</v>
      </c>
      <c r="K792" s="21"/>
      <c r="L792" s="35">
        <v>0</v>
      </c>
      <c r="M792" s="24">
        <v>17733333</v>
      </c>
      <c r="N792" s="23">
        <v>34766667</v>
      </c>
      <c r="O792" s="37">
        <v>1</v>
      </c>
      <c r="P792" s="25"/>
      <c r="Q792" s="26"/>
      <c r="R792" s="36"/>
    </row>
    <row r="793" spans="1:18" ht="17.25" customHeight="1" x14ac:dyDescent="0.3">
      <c r="A793" s="33">
        <v>787</v>
      </c>
      <c r="B793" s="17">
        <v>44586</v>
      </c>
      <c r="C793" s="18">
        <v>44589</v>
      </c>
      <c r="D793" s="29" t="s">
        <v>2461</v>
      </c>
      <c r="E793" s="20" t="s">
        <v>1384</v>
      </c>
      <c r="F793" s="20" t="s">
        <v>1152</v>
      </c>
      <c r="G793" s="34">
        <v>41715000</v>
      </c>
      <c r="H793" s="19">
        <v>44861</v>
      </c>
      <c r="I793" s="42" t="s">
        <v>342</v>
      </c>
      <c r="J793" s="32" t="s">
        <v>2234</v>
      </c>
      <c r="K793" s="21"/>
      <c r="L793" s="35">
        <v>0</v>
      </c>
      <c r="M793" s="24">
        <v>0</v>
      </c>
      <c r="N793" s="23">
        <v>41715000</v>
      </c>
      <c r="O793" s="37">
        <v>1</v>
      </c>
      <c r="P793" s="25"/>
      <c r="Q793" s="26"/>
      <c r="R793" s="36"/>
    </row>
    <row r="794" spans="1:18" ht="17.25" customHeight="1" x14ac:dyDescent="0.3">
      <c r="A794" s="33">
        <v>788</v>
      </c>
      <c r="B794" s="17">
        <v>44585</v>
      </c>
      <c r="C794" s="18">
        <v>44587</v>
      </c>
      <c r="D794" s="29" t="s">
        <v>2462</v>
      </c>
      <c r="E794" s="20" t="s">
        <v>1385</v>
      </c>
      <c r="F794" s="20" t="s">
        <v>1153</v>
      </c>
      <c r="G794" s="34">
        <v>24903000</v>
      </c>
      <c r="H794" s="19">
        <v>44859</v>
      </c>
      <c r="I794" s="42" t="s">
        <v>342</v>
      </c>
      <c r="J794" s="32" t="s">
        <v>2235</v>
      </c>
      <c r="K794" s="21"/>
      <c r="L794" s="35">
        <v>0</v>
      </c>
      <c r="M794" s="24">
        <v>0</v>
      </c>
      <c r="N794" s="23">
        <v>24903000</v>
      </c>
      <c r="O794" s="37">
        <v>1</v>
      </c>
      <c r="P794" s="25"/>
      <c r="Q794" s="26"/>
      <c r="R794" s="36"/>
    </row>
    <row r="795" spans="1:18" ht="17.25" customHeight="1" x14ac:dyDescent="0.3">
      <c r="A795" s="33">
        <v>789</v>
      </c>
      <c r="B795" s="17">
        <v>44586</v>
      </c>
      <c r="C795" s="18">
        <v>44588</v>
      </c>
      <c r="D795" s="29" t="s">
        <v>2461</v>
      </c>
      <c r="E795" s="20" t="s">
        <v>47</v>
      </c>
      <c r="F795" s="20" t="s">
        <v>1154</v>
      </c>
      <c r="G795" s="34">
        <v>93000000</v>
      </c>
      <c r="H795" s="19">
        <v>44893</v>
      </c>
      <c r="I795" s="42" t="s">
        <v>342</v>
      </c>
      <c r="J795" s="32" t="s">
        <v>2236</v>
      </c>
      <c r="K795" s="21"/>
      <c r="L795" s="35">
        <v>0</v>
      </c>
      <c r="M795" s="24">
        <v>0</v>
      </c>
      <c r="N795" s="23">
        <v>93000000</v>
      </c>
      <c r="O795" s="37">
        <v>0.90491803278688521</v>
      </c>
      <c r="P795" s="25"/>
      <c r="Q795" s="26"/>
      <c r="R795" s="36"/>
    </row>
    <row r="796" spans="1:18" ht="17.25" customHeight="1" x14ac:dyDescent="0.3">
      <c r="A796" s="33">
        <v>790</v>
      </c>
      <c r="B796" s="17">
        <v>44586</v>
      </c>
      <c r="C796" s="18">
        <v>44587</v>
      </c>
      <c r="D796" s="29" t="s">
        <v>2461</v>
      </c>
      <c r="E796" s="20" t="s">
        <v>1386</v>
      </c>
      <c r="F796" s="20" t="s">
        <v>1155</v>
      </c>
      <c r="G796" s="34">
        <v>61600000</v>
      </c>
      <c r="H796" s="19">
        <v>44920</v>
      </c>
      <c r="I796" s="42" t="s">
        <v>342</v>
      </c>
      <c r="J796" s="32" t="s">
        <v>2237</v>
      </c>
      <c r="K796" s="21"/>
      <c r="L796" s="35">
        <v>0</v>
      </c>
      <c r="M796" s="24">
        <v>0</v>
      </c>
      <c r="N796" s="23">
        <v>61600000</v>
      </c>
      <c r="O796" s="37">
        <v>0.83183183183183185</v>
      </c>
      <c r="P796" s="25"/>
      <c r="Q796" s="26"/>
      <c r="R796" s="36"/>
    </row>
    <row r="797" spans="1:18" ht="17.25" customHeight="1" x14ac:dyDescent="0.3">
      <c r="A797" s="33">
        <v>791</v>
      </c>
      <c r="B797" s="17">
        <v>44586</v>
      </c>
      <c r="C797" s="18">
        <v>44593</v>
      </c>
      <c r="D797" s="29" t="s">
        <v>2461</v>
      </c>
      <c r="E797" s="20" t="s">
        <v>1387</v>
      </c>
      <c r="F797" s="20" t="s">
        <v>1156</v>
      </c>
      <c r="G797" s="34">
        <v>66500000</v>
      </c>
      <c r="H797" s="19">
        <v>44880</v>
      </c>
      <c r="I797" s="42" t="s">
        <v>342</v>
      </c>
      <c r="J797" s="32" t="s">
        <v>2238</v>
      </c>
      <c r="K797" s="21"/>
      <c r="L797" s="35">
        <v>0</v>
      </c>
      <c r="M797" s="24">
        <v>0</v>
      </c>
      <c r="N797" s="23">
        <v>66500000</v>
      </c>
      <c r="O797" s="37">
        <v>0.94425087108013939</v>
      </c>
      <c r="P797" s="25"/>
      <c r="Q797" s="26"/>
      <c r="R797" s="36"/>
    </row>
    <row r="798" spans="1:18" ht="17.25" customHeight="1" x14ac:dyDescent="0.3">
      <c r="A798" s="33">
        <v>792</v>
      </c>
      <c r="B798" s="17">
        <v>44586</v>
      </c>
      <c r="C798" s="18">
        <v>44587</v>
      </c>
      <c r="D798" s="29" t="s">
        <v>2461</v>
      </c>
      <c r="E798" s="20" t="s">
        <v>1388</v>
      </c>
      <c r="F798" s="20" t="s">
        <v>1157</v>
      </c>
      <c r="G798" s="34">
        <v>52250000</v>
      </c>
      <c r="H798" s="19">
        <v>44875</v>
      </c>
      <c r="I798" s="42" t="s">
        <v>342</v>
      </c>
      <c r="J798" s="32" t="s">
        <v>2239</v>
      </c>
      <c r="K798" s="21"/>
      <c r="L798" s="35">
        <v>0</v>
      </c>
      <c r="M798" s="24">
        <v>0</v>
      </c>
      <c r="N798" s="23">
        <v>52250000</v>
      </c>
      <c r="O798" s="37">
        <v>0.96180555555555558</v>
      </c>
      <c r="P798" s="25"/>
      <c r="Q798" s="26"/>
      <c r="R798" s="36"/>
    </row>
    <row r="799" spans="1:18" ht="17.25" customHeight="1" x14ac:dyDescent="0.3">
      <c r="A799" s="33">
        <v>793</v>
      </c>
      <c r="B799" s="17">
        <v>44586</v>
      </c>
      <c r="C799" s="18">
        <v>44587</v>
      </c>
      <c r="D799" s="29" t="s">
        <v>2461</v>
      </c>
      <c r="E799" s="20" t="s">
        <v>1389</v>
      </c>
      <c r="F799" s="20" t="s">
        <v>1158</v>
      </c>
      <c r="G799" s="34">
        <v>33000000</v>
      </c>
      <c r="H799" s="19">
        <v>44736</v>
      </c>
      <c r="I799" s="42" t="s">
        <v>342</v>
      </c>
      <c r="J799" s="32" t="s">
        <v>2240</v>
      </c>
      <c r="K799" s="21"/>
      <c r="L799" s="35">
        <v>0</v>
      </c>
      <c r="M799" s="24">
        <v>5683333</v>
      </c>
      <c r="N799" s="23">
        <v>27316667</v>
      </c>
      <c r="O799" s="37">
        <v>1</v>
      </c>
      <c r="P799" s="25"/>
      <c r="Q799" s="26"/>
      <c r="R799" s="36"/>
    </row>
    <row r="800" spans="1:18" ht="17.25" customHeight="1" x14ac:dyDescent="0.3">
      <c r="A800" s="33">
        <v>794</v>
      </c>
      <c r="B800" s="17">
        <v>44587</v>
      </c>
      <c r="C800" s="18">
        <v>44588</v>
      </c>
      <c r="D800" s="29" t="s">
        <v>2461</v>
      </c>
      <c r="E800" s="20" t="s">
        <v>1390</v>
      </c>
      <c r="F800" s="20" t="s">
        <v>1159</v>
      </c>
      <c r="G800" s="34">
        <v>67980000</v>
      </c>
      <c r="H800" s="19">
        <v>44921</v>
      </c>
      <c r="I800" s="42" t="s">
        <v>342</v>
      </c>
      <c r="J800" s="32" t="s">
        <v>2241</v>
      </c>
      <c r="K800" s="21"/>
      <c r="L800" s="35">
        <v>0</v>
      </c>
      <c r="M800" s="24">
        <v>0</v>
      </c>
      <c r="N800" s="23">
        <v>67980000</v>
      </c>
      <c r="O800" s="37">
        <v>0.8288288288288288</v>
      </c>
      <c r="P800" s="25"/>
      <c r="Q800" s="26"/>
      <c r="R800" s="36"/>
    </row>
    <row r="801" spans="1:18" ht="17.25" customHeight="1" x14ac:dyDescent="0.3">
      <c r="A801" s="33">
        <v>795</v>
      </c>
      <c r="B801" s="17">
        <v>44586</v>
      </c>
      <c r="C801" s="18">
        <v>44588</v>
      </c>
      <c r="D801" s="29" t="s">
        <v>2462</v>
      </c>
      <c r="E801" s="20" t="s">
        <v>1391</v>
      </c>
      <c r="F801" s="20" t="s">
        <v>327</v>
      </c>
      <c r="G801" s="34">
        <v>20400000</v>
      </c>
      <c r="H801" s="19">
        <v>44768</v>
      </c>
      <c r="I801" s="42" t="s">
        <v>342</v>
      </c>
      <c r="J801" s="32" t="s">
        <v>2242</v>
      </c>
      <c r="K801" s="21"/>
      <c r="L801" s="35">
        <v>0</v>
      </c>
      <c r="M801" s="24">
        <v>0</v>
      </c>
      <c r="N801" s="23">
        <v>20400000</v>
      </c>
      <c r="O801" s="37">
        <v>1</v>
      </c>
      <c r="P801" s="25"/>
      <c r="Q801" s="26"/>
      <c r="R801" s="36"/>
    </row>
    <row r="802" spans="1:18" ht="17.25" customHeight="1" x14ac:dyDescent="0.3">
      <c r="A802" s="33">
        <v>796</v>
      </c>
      <c r="B802" s="17">
        <v>44587</v>
      </c>
      <c r="C802" s="18">
        <v>44588</v>
      </c>
      <c r="D802" s="29" t="s">
        <v>2461</v>
      </c>
      <c r="E802" s="20" t="s">
        <v>268</v>
      </c>
      <c r="F802" s="20" t="s">
        <v>1079</v>
      </c>
      <c r="G802" s="34">
        <v>34299000</v>
      </c>
      <c r="H802" s="19">
        <v>44768</v>
      </c>
      <c r="I802" s="42" t="s">
        <v>342</v>
      </c>
      <c r="J802" s="32" t="s">
        <v>2243</v>
      </c>
      <c r="K802" s="21"/>
      <c r="L802" s="35">
        <v>0</v>
      </c>
      <c r="M802" s="24">
        <v>0</v>
      </c>
      <c r="N802" s="23">
        <v>34299000</v>
      </c>
      <c r="O802" s="37">
        <v>1</v>
      </c>
      <c r="P802" s="25"/>
      <c r="Q802" s="26"/>
      <c r="R802" s="36"/>
    </row>
    <row r="803" spans="1:18" ht="17.25" customHeight="1" x14ac:dyDescent="0.3">
      <c r="A803" s="33">
        <v>797</v>
      </c>
      <c r="B803" s="17">
        <v>44586</v>
      </c>
      <c r="C803" s="18">
        <v>44593</v>
      </c>
      <c r="D803" s="29" t="s">
        <v>2461</v>
      </c>
      <c r="E803" s="20" t="s">
        <v>1392</v>
      </c>
      <c r="F803" s="20" t="s">
        <v>1160</v>
      </c>
      <c r="G803" s="34">
        <v>34299000</v>
      </c>
      <c r="H803" s="19">
        <v>44773</v>
      </c>
      <c r="I803" s="42" t="s">
        <v>342</v>
      </c>
      <c r="J803" s="32" t="s">
        <v>2244</v>
      </c>
      <c r="K803" s="21"/>
      <c r="L803" s="35">
        <v>0</v>
      </c>
      <c r="M803" s="24">
        <v>0</v>
      </c>
      <c r="N803" s="23">
        <v>34299000</v>
      </c>
      <c r="O803" s="37">
        <v>1</v>
      </c>
      <c r="P803" s="25"/>
      <c r="Q803" s="26"/>
      <c r="R803" s="36"/>
    </row>
    <row r="804" spans="1:18" ht="17.25" customHeight="1" x14ac:dyDescent="0.3">
      <c r="A804" s="33">
        <v>798</v>
      </c>
      <c r="B804" s="17">
        <v>44587</v>
      </c>
      <c r="C804" s="18">
        <v>44588</v>
      </c>
      <c r="D804" s="29" t="s">
        <v>2462</v>
      </c>
      <c r="E804" s="20" t="s">
        <v>1393</v>
      </c>
      <c r="F804" s="20" t="s">
        <v>1161</v>
      </c>
      <c r="G804" s="34">
        <v>45100000</v>
      </c>
      <c r="H804" s="19">
        <v>44921</v>
      </c>
      <c r="I804" s="42" t="s">
        <v>342</v>
      </c>
      <c r="J804" s="32" t="s">
        <v>2245</v>
      </c>
      <c r="K804" s="21"/>
      <c r="L804" s="35">
        <v>0</v>
      </c>
      <c r="M804" s="24">
        <v>0</v>
      </c>
      <c r="N804" s="23">
        <v>45100000</v>
      </c>
      <c r="O804" s="37">
        <v>0.8288288288288288</v>
      </c>
      <c r="P804" s="25"/>
      <c r="Q804" s="26"/>
      <c r="R804" s="36"/>
    </row>
    <row r="805" spans="1:18" ht="17.25" customHeight="1" x14ac:dyDescent="0.3">
      <c r="A805" s="33">
        <v>799</v>
      </c>
      <c r="B805" s="17">
        <v>44586</v>
      </c>
      <c r="C805" s="18">
        <v>44588</v>
      </c>
      <c r="D805" s="29" t="s">
        <v>2462</v>
      </c>
      <c r="E805" s="20" t="s">
        <v>1394</v>
      </c>
      <c r="F805" s="20" t="s">
        <v>1162</v>
      </c>
      <c r="G805" s="34">
        <v>44000000</v>
      </c>
      <c r="H805" s="19">
        <v>44921</v>
      </c>
      <c r="I805" s="42" t="s">
        <v>342</v>
      </c>
      <c r="J805" s="32" t="s">
        <v>2246</v>
      </c>
      <c r="K805" s="21"/>
      <c r="L805" s="35">
        <v>0</v>
      </c>
      <c r="M805" s="24">
        <v>0</v>
      </c>
      <c r="N805" s="23">
        <v>44000000</v>
      </c>
      <c r="O805" s="37">
        <v>0.8288288288288288</v>
      </c>
      <c r="P805" s="25"/>
      <c r="Q805" s="26"/>
      <c r="R805" s="36"/>
    </row>
    <row r="806" spans="1:18" ht="17.25" customHeight="1" x14ac:dyDescent="0.3">
      <c r="A806" s="33">
        <v>800</v>
      </c>
      <c r="B806" s="17">
        <v>44587</v>
      </c>
      <c r="C806" s="18">
        <v>44593</v>
      </c>
      <c r="D806" s="29" t="s">
        <v>2461</v>
      </c>
      <c r="E806" s="20" t="s">
        <v>1395</v>
      </c>
      <c r="F806" s="20" t="s">
        <v>1163</v>
      </c>
      <c r="G806" s="34">
        <v>63000000</v>
      </c>
      <c r="H806" s="19">
        <v>44910</v>
      </c>
      <c r="I806" s="42" t="s">
        <v>342</v>
      </c>
      <c r="J806" s="32" t="s">
        <v>2247</v>
      </c>
      <c r="K806" s="21">
        <v>1</v>
      </c>
      <c r="L806" s="35">
        <v>31500000</v>
      </c>
      <c r="M806" s="24">
        <v>0</v>
      </c>
      <c r="N806" s="23">
        <v>94500000</v>
      </c>
      <c r="O806" s="37">
        <v>0.85488958990536279</v>
      </c>
      <c r="P806" s="25"/>
      <c r="Q806" s="26"/>
      <c r="R806" s="36"/>
    </row>
    <row r="807" spans="1:18" ht="17.25" customHeight="1" x14ac:dyDescent="0.3">
      <c r="A807" s="33">
        <v>801</v>
      </c>
      <c r="B807" s="17">
        <v>44587</v>
      </c>
      <c r="C807" s="18">
        <v>44588</v>
      </c>
      <c r="D807" s="29" t="s">
        <v>2461</v>
      </c>
      <c r="E807" s="20" t="s">
        <v>1396</v>
      </c>
      <c r="F807" s="20" t="s">
        <v>1164</v>
      </c>
      <c r="G807" s="34">
        <v>71379000</v>
      </c>
      <c r="H807" s="19">
        <v>44921</v>
      </c>
      <c r="I807" s="42" t="s">
        <v>342</v>
      </c>
      <c r="J807" s="32" t="s">
        <v>2248</v>
      </c>
      <c r="K807" s="21"/>
      <c r="L807" s="35">
        <v>0</v>
      </c>
      <c r="M807" s="24">
        <v>0</v>
      </c>
      <c r="N807" s="23">
        <v>71379000</v>
      </c>
      <c r="O807" s="37">
        <v>0.8288288288288288</v>
      </c>
      <c r="P807" s="25"/>
      <c r="Q807" s="26"/>
      <c r="R807" s="36"/>
    </row>
    <row r="808" spans="1:18" ht="17.25" customHeight="1" x14ac:dyDescent="0.3">
      <c r="A808" s="33">
        <v>802</v>
      </c>
      <c r="B808" s="17">
        <v>44586</v>
      </c>
      <c r="C808" s="18">
        <v>44588</v>
      </c>
      <c r="D808" s="29" t="s">
        <v>2462</v>
      </c>
      <c r="E808" s="20" t="s">
        <v>1397</v>
      </c>
      <c r="F808" s="20" t="s">
        <v>1165</v>
      </c>
      <c r="G808" s="34">
        <v>44000000</v>
      </c>
      <c r="H808" s="19">
        <v>44921</v>
      </c>
      <c r="I808" s="42" t="s">
        <v>342</v>
      </c>
      <c r="J808" s="32" t="s">
        <v>2249</v>
      </c>
      <c r="K808" s="21"/>
      <c r="L808" s="35">
        <v>0</v>
      </c>
      <c r="M808" s="24">
        <v>0</v>
      </c>
      <c r="N808" s="23">
        <v>44000000</v>
      </c>
      <c r="O808" s="37">
        <v>0.8288288288288288</v>
      </c>
      <c r="P808" s="25"/>
      <c r="Q808" s="26"/>
      <c r="R808" s="36"/>
    </row>
    <row r="809" spans="1:18" ht="17.25" customHeight="1" x14ac:dyDescent="0.3">
      <c r="A809" s="33">
        <v>803</v>
      </c>
      <c r="B809" s="17">
        <v>44586</v>
      </c>
      <c r="C809" s="18">
        <v>44588</v>
      </c>
      <c r="D809" s="29" t="s">
        <v>2461</v>
      </c>
      <c r="E809" s="20" t="s">
        <v>1398</v>
      </c>
      <c r="F809" s="20" t="s">
        <v>1166</v>
      </c>
      <c r="G809" s="34">
        <v>57783000</v>
      </c>
      <c r="H809" s="19">
        <v>44921</v>
      </c>
      <c r="I809" s="42" t="s">
        <v>342</v>
      </c>
      <c r="J809" s="32" t="s">
        <v>2250</v>
      </c>
      <c r="K809" s="21"/>
      <c r="L809" s="35">
        <v>0</v>
      </c>
      <c r="M809" s="24">
        <v>0</v>
      </c>
      <c r="N809" s="23">
        <v>57783000</v>
      </c>
      <c r="O809" s="37">
        <v>0.8288288288288288</v>
      </c>
      <c r="P809" s="25"/>
      <c r="Q809" s="26"/>
      <c r="R809" s="36"/>
    </row>
    <row r="810" spans="1:18" ht="17.25" customHeight="1" x14ac:dyDescent="0.3">
      <c r="A810" s="33">
        <v>804</v>
      </c>
      <c r="B810" s="17">
        <v>44586</v>
      </c>
      <c r="C810" s="18">
        <v>44589</v>
      </c>
      <c r="D810" s="29" t="s">
        <v>2461</v>
      </c>
      <c r="E810" s="20" t="s">
        <v>1399</v>
      </c>
      <c r="F810" s="20" t="s">
        <v>1167</v>
      </c>
      <c r="G810" s="34">
        <v>57200000</v>
      </c>
      <c r="H810" s="19">
        <v>44811</v>
      </c>
      <c r="I810" s="42" t="s">
        <v>342</v>
      </c>
      <c r="J810" s="32" t="s">
        <v>2251</v>
      </c>
      <c r="K810" s="21"/>
      <c r="L810" s="35">
        <v>0</v>
      </c>
      <c r="M810" s="24">
        <v>19066667</v>
      </c>
      <c r="N810" s="23">
        <v>38133333</v>
      </c>
      <c r="O810" s="37">
        <v>1</v>
      </c>
      <c r="P810" s="25"/>
      <c r="Q810" s="26"/>
      <c r="R810" s="36"/>
    </row>
    <row r="811" spans="1:18" ht="17.25" customHeight="1" x14ac:dyDescent="0.3">
      <c r="A811" s="33">
        <v>805</v>
      </c>
      <c r="B811" s="17">
        <v>44586</v>
      </c>
      <c r="C811" s="18">
        <v>44588</v>
      </c>
      <c r="D811" s="29" t="s">
        <v>2462</v>
      </c>
      <c r="E811" s="20" t="s">
        <v>1400</v>
      </c>
      <c r="F811" s="20" t="s">
        <v>1003</v>
      </c>
      <c r="G811" s="34">
        <v>21000000</v>
      </c>
      <c r="H811" s="19">
        <v>44768</v>
      </c>
      <c r="I811" s="42" t="s">
        <v>342</v>
      </c>
      <c r="J811" s="32" t="s">
        <v>2252</v>
      </c>
      <c r="K811" s="21"/>
      <c r="L811" s="35">
        <v>0</v>
      </c>
      <c r="M811" s="24">
        <v>0</v>
      </c>
      <c r="N811" s="23">
        <v>21000000</v>
      </c>
      <c r="O811" s="37">
        <v>1</v>
      </c>
      <c r="P811" s="25"/>
      <c r="Q811" s="26"/>
      <c r="R811" s="36"/>
    </row>
    <row r="812" spans="1:18" ht="17.25" customHeight="1" x14ac:dyDescent="0.3">
      <c r="A812" s="33">
        <v>806</v>
      </c>
      <c r="B812" s="17">
        <v>44587</v>
      </c>
      <c r="C812" s="18">
        <v>44588</v>
      </c>
      <c r="D812" s="29" t="s">
        <v>2461</v>
      </c>
      <c r="E812" s="20" t="s">
        <v>1401</v>
      </c>
      <c r="F812" s="20" t="s">
        <v>1168</v>
      </c>
      <c r="G812" s="34">
        <v>72000000</v>
      </c>
      <c r="H812" s="19">
        <v>44925</v>
      </c>
      <c r="I812" s="42" t="s">
        <v>342</v>
      </c>
      <c r="J812" s="32" t="s">
        <v>2253</v>
      </c>
      <c r="K812" s="21">
        <v>1</v>
      </c>
      <c r="L812" s="35">
        <v>28200000</v>
      </c>
      <c r="M812" s="24">
        <v>0</v>
      </c>
      <c r="N812" s="23">
        <v>100200000</v>
      </c>
      <c r="O812" s="37">
        <v>0.81899109792284863</v>
      </c>
      <c r="P812" s="25"/>
      <c r="Q812" s="26"/>
      <c r="R812" s="36"/>
    </row>
    <row r="813" spans="1:18" ht="17.25" customHeight="1" x14ac:dyDescent="0.3">
      <c r="A813" s="33">
        <v>807</v>
      </c>
      <c r="B813" s="17">
        <v>44587</v>
      </c>
      <c r="C813" s="18">
        <v>44588</v>
      </c>
      <c r="D813" s="29" t="s">
        <v>2461</v>
      </c>
      <c r="E813" s="20" t="s">
        <v>1402</v>
      </c>
      <c r="F813" s="20" t="s">
        <v>1169</v>
      </c>
      <c r="G813" s="34">
        <v>118400000</v>
      </c>
      <c r="H813" s="19">
        <v>44887</v>
      </c>
      <c r="I813" s="42" t="s">
        <v>342</v>
      </c>
      <c r="J813" s="32" t="s">
        <v>2254</v>
      </c>
      <c r="K813" s="21"/>
      <c r="L813" s="35">
        <v>0</v>
      </c>
      <c r="M813" s="24">
        <v>0</v>
      </c>
      <c r="N813" s="23">
        <v>118400000</v>
      </c>
      <c r="O813" s="37">
        <v>0.92307692307692313</v>
      </c>
      <c r="P813" s="25"/>
      <c r="Q813" s="26"/>
      <c r="R813" s="36"/>
    </row>
    <row r="814" spans="1:18" ht="17.25" customHeight="1" x14ac:dyDescent="0.3">
      <c r="A814" s="33">
        <v>808</v>
      </c>
      <c r="B814" s="17">
        <v>44587</v>
      </c>
      <c r="C814" s="18">
        <v>44593</v>
      </c>
      <c r="D814" s="29" t="s">
        <v>2461</v>
      </c>
      <c r="E814" s="20" t="s">
        <v>1403</v>
      </c>
      <c r="F814" s="20" t="s">
        <v>1170</v>
      </c>
      <c r="G814" s="34">
        <v>105000000</v>
      </c>
      <c r="H814" s="19">
        <v>44736</v>
      </c>
      <c r="I814" s="42" t="s">
        <v>342</v>
      </c>
      <c r="J814" s="32" t="s">
        <v>2255</v>
      </c>
      <c r="K814" s="21"/>
      <c r="L814" s="35">
        <v>0</v>
      </c>
      <c r="M814" s="24">
        <v>57000000</v>
      </c>
      <c r="N814" s="23">
        <v>48000000</v>
      </c>
      <c r="O814" s="37">
        <v>1</v>
      </c>
      <c r="P814" s="25"/>
      <c r="Q814" s="26"/>
      <c r="R814" s="36"/>
    </row>
    <row r="815" spans="1:18" ht="17.25" customHeight="1" x14ac:dyDescent="0.3">
      <c r="A815" s="33">
        <v>809</v>
      </c>
      <c r="B815" s="17">
        <v>44587</v>
      </c>
      <c r="C815" s="18">
        <v>44588</v>
      </c>
      <c r="D815" s="29" t="s">
        <v>2461</v>
      </c>
      <c r="E815" s="20" t="s">
        <v>1404</v>
      </c>
      <c r="F815" s="20" t="s">
        <v>1171</v>
      </c>
      <c r="G815" s="34">
        <v>96600000</v>
      </c>
      <c r="H815" s="19">
        <v>44736</v>
      </c>
      <c r="I815" s="42" t="s">
        <v>342</v>
      </c>
      <c r="J815" s="32" t="s">
        <v>2256</v>
      </c>
      <c r="K815" s="21"/>
      <c r="L815" s="35">
        <v>0</v>
      </c>
      <c r="M815" s="24">
        <v>51213333</v>
      </c>
      <c r="N815" s="23">
        <v>45386667</v>
      </c>
      <c r="O815" s="37">
        <v>1</v>
      </c>
      <c r="P815" s="25"/>
      <c r="Q815" s="26"/>
      <c r="R815" s="36"/>
    </row>
    <row r="816" spans="1:18" ht="17.25" customHeight="1" x14ac:dyDescent="0.3">
      <c r="A816" s="33">
        <v>810</v>
      </c>
      <c r="B816" s="17">
        <v>44587</v>
      </c>
      <c r="C816" s="18">
        <v>44593</v>
      </c>
      <c r="D816" s="29" t="s">
        <v>2461</v>
      </c>
      <c r="E816" s="20" t="s">
        <v>1405</v>
      </c>
      <c r="F816" s="20" t="s">
        <v>1172</v>
      </c>
      <c r="G816" s="34">
        <v>66500000</v>
      </c>
      <c r="H816" s="19">
        <v>44736</v>
      </c>
      <c r="I816" s="42" t="s">
        <v>342</v>
      </c>
      <c r="J816" s="32" t="s">
        <v>2257</v>
      </c>
      <c r="K816" s="21"/>
      <c r="L816" s="35">
        <v>0</v>
      </c>
      <c r="M816" s="24">
        <v>32900000</v>
      </c>
      <c r="N816" s="23">
        <v>33600000</v>
      </c>
      <c r="O816" s="37">
        <v>1</v>
      </c>
      <c r="P816" s="25"/>
      <c r="Q816" s="26"/>
      <c r="R816" s="36"/>
    </row>
    <row r="817" spans="1:18" ht="17.25" customHeight="1" x14ac:dyDescent="0.3">
      <c r="A817" s="33">
        <v>811</v>
      </c>
      <c r="B817" s="17">
        <v>44587</v>
      </c>
      <c r="C817" s="18">
        <v>44589</v>
      </c>
      <c r="D817" s="29" t="s">
        <v>2461</v>
      </c>
      <c r="E817" s="20" t="s">
        <v>1406</v>
      </c>
      <c r="F817" s="20" t="s">
        <v>1173</v>
      </c>
      <c r="G817" s="34">
        <v>61600000</v>
      </c>
      <c r="H817" s="19">
        <v>44922</v>
      </c>
      <c r="I817" s="42" t="s">
        <v>342</v>
      </c>
      <c r="J817" s="32" t="s">
        <v>2258</v>
      </c>
      <c r="K817" s="21"/>
      <c r="L817" s="35">
        <v>0</v>
      </c>
      <c r="M817" s="24">
        <v>0</v>
      </c>
      <c r="N817" s="23">
        <v>61600000</v>
      </c>
      <c r="O817" s="37">
        <v>0.82582582582582587</v>
      </c>
      <c r="P817" s="25"/>
      <c r="Q817" s="26"/>
      <c r="R817" s="36"/>
    </row>
    <row r="818" spans="1:18" ht="17.25" customHeight="1" x14ac:dyDescent="0.3">
      <c r="A818" s="33">
        <v>812</v>
      </c>
      <c r="B818" s="17">
        <v>44587</v>
      </c>
      <c r="C818" s="18">
        <v>44593</v>
      </c>
      <c r="D818" s="29" t="s">
        <v>2461</v>
      </c>
      <c r="E818" s="20" t="s">
        <v>1407</v>
      </c>
      <c r="F818" s="20" t="s">
        <v>1174</v>
      </c>
      <c r="G818" s="34">
        <v>62881500</v>
      </c>
      <c r="H818" s="19">
        <v>44926</v>
      </c>
      <c r="I818" s="42" t="s">
        <v>342</v>
      </c>
      <c r="J818" s="32" t="s">
        <v>2259</v>
      </c>
      <c r="K818" s="21"/>
      <c r="L818" s="35">
        <v>0</v>
      </c>
      <c r="M818" s="24">
        <v>0</v>
      </c>
      <c r="N818" s="23">
        <v>62881500</v>
      </c>
      <c r="O818" s="37">
        <v>0.81381381381381379</v>
      </c>
      <c r="P818" s="25"/>
      <c r="Q818" s="26"/>
      <c r="R818" s="36"/>
    </row>
    <row r="819" spans="1:18" ht="17.25" customHeight="1" x14ac:dyDescent="0.3">
      <c r="A819" s="33">
        <v>813</v>
      </c>
      <c r="B819" s="17">
        <v>44587</v>
      </c>
      <c r="C819" s="18">
        <v>44593</v>
      </c>
      <c r="D819" s="29" t="s">
        <v>2461</v>
      </c>
      <c r="E819" s="20" t="s">
        <v>1408</v>
      </c>
      <c r="F819" s="20" t="s">
        <v>1175</v>
      </c>
      <c r="G819" s="34">
        <v>45000000</v>
      </c>
      <c r="H819" s="19">
        <v>44742</v>
      </c>
      <c r="I819" s="42" t="s">
        <v>342</v>
      </c>
      <c r="J819" s="32" t="s">
        <v>2260</v>
      </c>
      <c r="K819" s="21"/>
      <c r="L819" s="35">
        <v>0</v>
      </c>
      <c r="M819" s="24">
        <v>0</v>
      </c>
      <c r="N819" s="23">
        <v>45000000</v>
      </c>
      <c r="O819" s="37">
        <v>1</v>
      </c>
      <c r="P819" s="25"/>
      <c r="Q819" s="26"/>
      <c r="R819" s="36"/>
    </row>
    <row r="820" spans="1:18" ht="17.25" customHeight="1" x14ac:dyDescent="0.3">
      <c r="A820" s="33">
        <v>814</v>
      </c>
      <c r="B820" s="17">
        <v>44587</v>
      </c>
      <c r="C820" s="18">
        <v>44589</v>
      </c>
      <c r="D820" s="29" t="s">
        <v>2461</v>
      </c>
      <c r="E820" s="20" t="s">
        <v>1409</v>
      </c>
      <c r="F820" s="20" t="s">
        <v>1176</v>
      </c>
      <c r="G820" s="34">
        <v>67980000</v>
      </c>
      <c r="H820" s="19">
        <v>44922</v>
      </c>
      <c r="I820" s="42" t="s">
        <v>342</v>
      </c>
      <c r="J820" s="32" t="s">
        <v>2261</v>
      </c>
      <c r="K820" s="21"/>
      <c r="L820" s="35">
        <v>0</v>
      </c>
      <c r="M820" s="24">
        <v>0</v>
      </c>
      <c r="N820" s="23">
        <v>67980000</v>
      </c>
      <c r="O820" s="37">
        <v>0.82582582582582587</v>
      </c>
      <c r="P820" s="25"/>
      <c r="Q820" s="26"/>
      <c r="R820" s="36"/>
    </row>
    <row r="821" spans="1:18" ht="17.25" customHeight="1" x14ac:dyDescent="0.3">
      <c r="A821" s="33">
        <v>815</v>
      </c>
      <c r="B821" s="17">
        <v>44587</v>
      </c>
      <c r="C821" s="18">
        <v>44589</v>
      </c>
      <c r="D821" s="29" t="s">
        <v>2461</v>
      </c>
      <c r="E821" s="20" t="s">
        <v>1410</v>
      </c>
      <c r="F821" s="20" t="s">
        <v>1177</v>
      </c>
      <c r="G821" s="34">
        <v>77000000</v>
      </c>
      <c r="H821" s="19">
        <v>44922</v>
      </c>
      <c r="I821" s="42" t="s">
        <v>342</v>
      </c>
      <c r="J821" s="32" t="s">
        <v>2262</v>
      </c>
      <c r="K821" s="21"/>
      <c r="L821" s="35">
        <v>0</v>
      </c>
      <c r="M821" s="24">
        <v>0</v>
      </c>
      <c r="N821" s="23">
        <v>77000000</v>
      </c>
      <c r="O821" s="37">
        <v>0.82582582582582587</v>
      </c>
      <c r="P821" s="25"/>
      <c r="Q821" s="26"/>
      <c r="R821" s="36"/>
    </row>
    <row r="822" spans="1:18" ht="17.25" customHeight="1" x14ac:dyDescent="0.3">
      <c r="A822" s="33">
        <v>816</v>
      </c>
      <c r="B822" s="17">
        <v>44587</v>
      </c>
      <c r="C822" s="18">
        <v>44593</v>
      </c>
      <c r="D822" s="29" t="s">
        <v>2461</v>
      </c>
      <c r="E822" s="20" t="s">
        <v>1411</v>
      </c>
      <c r="F822" s="20" t="s">
        <v>1178</v>
      </c>
      <c r="G822" s="34">
        <v>124810000</v>
      </c>
      <c r="H822" s="19">
        <v>44910</v>
      </c>
      <c r="I822" s="42" t="s">
        <v>342</v>
      </c>
      <c r="J822" s="32" t="s">
        <v>2263</v>
      </c>
      <c r="K822" s="21">
        <v>1</v>
      </c>
      <c r="L822" s="35">
        <v>44575000</v>
      </c>
      <c r="M822" s="24">
        <v>0</v>
      </c>
      <c r="N822" s="23">
        <v>169385000</v>
      </c>
      <c r="O822" s="37">
        <v>0.85488958990536279</v>
      </c>
      <c r="P822" s="25"/>
      <c r="Q822" s="26"/>
      <c r="R822" s="36"/>
    </row>
    <row r="823" spans="1:18" ht="17.25" customHeight="1" x14ac:dyDescent="0.3">
      <c r="A823" s="33">
        <v>817</v>
      </c>
      <c r="B823" s="17">
        <v>44587</v>
      </c>
      <c r="C823" s="18">
        <v>44593</v>
      </c>
      <c r="D823" s="29" t="s">
        <v>2461</v>
      </c>
      <c r="E823" s="20" t="s">
        <v>1412</v>
      </c>
      <c r="F823" s="20" t="s">
        <v>1179</v>
      </c>
      <c r="G823" s="34">
        <v>69570000</v>
      </c>
      <c r="H823" s="19">
        <v>44803</v>
      </c>
      <c r="I823" s="42" t="s">
        <v>342</v>
      </c>
      <c r="J823" s="32" t="s">
        <v>2264</v>
      </c>
      <c r="K823" s="21"/>
      <c r="L823" s="35">
        <v>0</v>
      </c>
      <c r="M823" s="24">
        <v>15460000</v>
      </c>
      <c r="N823" s="23">
        <v>54110000</v>
      </c>
      <c r="O823" s="37">
        <v>1</v>
      </c>
      <c r="P823" s="25"/>
      <c r="Q823" s="26"/>
      <c r="R823" s="36"/>
    </row>
    <row r="824" spans="1:18" ht="17.25" customHeight="1" x14ac:dyDescent="0.3">
      <c r="A824" s="33">
        <v>818</v>
      </c>
      <c r="B824" s="17">
        <v>44587</v>
      </c>
      <c r="C824" s="18">
        <v>44593</v>
      </c>
      <c r="D824" s="29" t="s">
        <v>2461</v>
      </c>
      <c r="E824" s="20" t="s">
        <v>1413</v>
      </c>
      <c r="F824" s="20" t="s">
        <v>1180</v>
      </c>
      <c r="G824" s="34">
        <v>64400000</v>
      </c>
      <c r="H824" s="19">
        <v>44804</v>
      </c>
      <c r="I824" s="42" t="s">
        <v>342</v>
      </c>
      <c r="J824" s="32" t="s">
        <v>2265</v>
      </c>
      <c r="K824" s="21"/>
      <c r="L824" s="35">
        <v>0</v>
      </c>
      <c r="M824" s="24">
        <v>0</v>
      </c>
      <c r="N824" s="23">
        <v>64400000</v>
      </c>
      <c r="O824" s="37">
        <v>1</v>
      </c>
      <c r="P824" s="25"/>
      <c r="Q824" s="26"/>
      <c r="R824" s="36"/>
    </row>
    <row r="825" spans="1:18" ht="17.25" customHeight="1" x14ac:dyDescent="0.3">
      <c r="A825" s="33">
        <v>819</v>
      </c>
      <c r="B825" s="17">
        <v>44587</v>
      </c>
      <c r="C825" s="18">
        <v>44588</v>
      </c>
      <c r="D825" s="29" t="s">
        <v>2461</v>
      </c>
      <c r="E825" s="20" t="s">
        <v>1414</v>
      </c>
      <c r="F825" s="20" t="s">
        <v>1181</v>
      </c>
      <c r="G825" s="34">
        <v>49000000</v>
      </c>
      <c r="H825" s="19">
        <v>44735</v>
      </c>
      <c r="I825" s="42" t="s">
        <v>342</v>
      </c>
      <c r="J825" s="32" t="s">
        <v>2266</v>
      </c>
      <c r="K825" s="21"/>
      <c r="L825" s="35">
        <v>0</v>
      </c>
      <c r="M825" s="24">
        <v>14700000</v>
      </c>
      <c r="N825" s="23">
        <v>34300000</v>
      </c>
      <c r="O825" s="37">
        <v>1</v>
      </c>
      <c r="P825" s="25"/>
      <c r="Q825" s="26"/>
      <c r="R825" s="36"/>
    </row>
    <row r="826" spans="1:18" ht="17.25" customHeight="1" x14ac:dyDescent="0.3">
      <c r="A826" s="33">
        <v>820</v>
      </c>
      <c r="B826" s="17">
        <v>44587</v>
      </c>
      <c r="C826" s="18">
        <v>44593</v>
      </c>
      <c r="D826" s="29" t="s">
        <v>2461</v>
      </c>
      <c r="E826" s="20" t="s">
        <v>1415</v>
      </c>
      <c r="F826" s="20" t="s">
        <v>1182</v>
      </c>
      <c r="G826" s="34">
        <v>102300000</v>
      </c>
      <c r="H826" s="19">
        <v>44926</v>
      </c>
      <c r="I826" s="42" t="s">
        <v>342</v>
      </c>
      <c r="J826" s="32" t="s">
        <v>2267</v>
      </c>
      <c r="K826" s="21"/>
      <c r="L826" s="35">
        <v>0</v>
      </c>
      <c r="M826" s="24">
        <v>0</v>
      </c>
      <c r="N826" s="23">
        <v>102300000</v>
      </c>
      <c r="O826" s="37">
        <v>0.81381381381381379</v>
      </c>
      <c r="P826" s="25"/>
      <c r="Q826" s="26"/>
      <c r="R826" s="36"/>
    </row>
    <row r="827" spans="1:18" ht="17.25" customHeight="1" x14ac:dyDescent="0.3">
      <c r="A827" s="33">
        <v>821</v>
      </c>
      <c r="B827" s="17">
        <v>44588</v>
      </c>
      <c r="C827" s="18">
        <v>44593</v>
      </c>
      <c r="D827" s="29" t="s">
        <v>2461</v>
      </c>
      <c r="E827" s="20" t="s">
        <v>1416</v>
      </c>
      <c r="F827" s="20" t="s">
        <v>1183</v>
      </c>
      <c r="G827" s="34">
        <v>82258000</v>
      </c>
      <c r="H827" s="19">
        <v>44925</v>
      </c>
      <c r="I827" s="42" t="s">
        <v>342</v>
      </c>
      <c r="J827" s="32" t="s">
        <v>2268</v>
      </c>
      <c r="K827" s="21"/>
      <c r="L827" s="35">
        <v>0</v>
      </c>
      <c r="M827" s="24">
        <v>0</v>
      </c>
      <c r="N827" s="23">
        <v>82258000</v>
      </c>
      <c r="O827" s="37">
        <v>0.8162650602409639</v>
      </c>
      <c r="P827" s="25"/>
      <c r="Q827" s="26"/>
      <c r="R827" s="36"/>
    </row>
    <row r="828" spans="1:18" ht="17.25" customHeight="1" x14ac:dyDescent="0.3">
      <c r="A828" s="33">
        <v>822</v>
      </c>
      <c r="B828" s="17">
        <v>44587</v>
      </c>
      <c r="C828" s="18">
        <v>44589</v>
      </c>
      <c r="D828" s="29" t="s">
        <v>2461</v>
      </c>
      <c r="E828" s="20" t="s">
        <v>1417</v>
      </c>
      <c r="F828" s="20" t="s">
        <v>1184</v>
      </c>
      <c r="G828" s="34">
        <v>58300000</v>
      </c>
      <c r="H828" s="19">
        <v>44922</v>
      </c>
      <c r="I828" s="42" t="s">
        <v>342</v>
      </c>
      <c r="J828" s="32" t="s">
        <v>2269</v>
      </c>
      <c r="K828" s="21"/>
      <c r="L828" s="35">
        <v>0</v>
      </c>
      <c r="M828" s="24">
        <v>0</v>
      </c>
      <c r="N828" s="23">
        <v>58300000</v>
      </c>
      <c r="O828" s="37">
        <v>0.82582582582582587</v>
      </c>
      <c r="P828" s="25"/>
      <c r="Q828" s="26"/>
      <c r="R828" s="36"/>
    </row>
    <row r="829" spans="1:18" ht="17.25" customHeight="1" x14ac:dyDescent="0.3">
      <c r="A829" s="33">
        <v>823</v>
      </c>
      <c r="B829" s="17">
        <v>44587</v>
      </c>
      <c r="C829" s="18">
        <v>44589</v>
      </c>
      <c r="D829" s="29" t="s">
        <v>2461</v>
      </c>
      <c r="E829" s="20" t="s">
        <v>1418</v>
      </c>
      <c r="F829" s="20" t="s">
        <v>728</v>
      </c>
      <c r="G829" s="34">
        <v>67980000</v>
      </c>
      <c r="H829" s="19">
        <v>44922</v>
      </c>
      <c r="I829" s="42" t="s">
        <v>342</v>
      </c>
      <c r="J829" s="32" t="s">
        <v>2270</v>
      </c>
      <c r="K829" s="21"/>
      <c r="L829" s="35">
        <v>0</v>
      </c>
      <c r="M829" s="24">
        <v>0</v>
      </c>
      <c r="N829" s="23">
        <v>67980000</v>
      </c>
      <c r="O829" s="37">
        <v>0.82582582582582587</v>
      </c>
      <c r="P829" s="25"/>
      <c r="Q829" s="26"/>
      <c r="R829" s="36"/>
    </row>
    <row r="830" spans="1:18" ht="17.25" customHeight="1" x14ac:dyDescent="0.3">
      <c r="A830" s="33">
        <v>824</v>
      </c>
      <c r="B830" s="17">
        <v>44588</v>
      </c>
      <c r="C830" s="18">
        <v>44589</v>
      </c>
      <c r="D830" s="29" t="s">
        <v>2461</v>
      </c>
      <c r="E830" s="20" t="s">
        <v>1419</v>
      </c>
      <c r="F830" s="20" t="s">
        <v>1185</v>
      </c>
      <c r="G830" s="34">
        <v>66362333</v>
      </c>
      <c r="H830" s="19">
        <v>44736</v>
      </c>
      <c r="I830" s="42" t="s">
        <v>342</v>
      </c>
      <c r="J830" s="32" t="s">
        <v>2271</v>
      </c>
      <c r="K830" s="21"/>
      <c r="L830" s="35">
        <v>0</v>
      </c>
      <c r="M830" s="24">
        <v>25545333</v>
      </c>
      <c r="N830" s="23">
        <v>40817000</v>
      </c>
      <c r="O830" s="37">
        <v>1</v>
      </c>
      <c r="P830" s="25"/>
      <c r="Q830" s="26"/>
      <c r="R830" s="36"/>
    </row>
    <row r="831" spans="1:18" ht="17.25" customHeight="1" x14ac:dyDescent="0.3">
      <c r="A831" s="33">
        <v>825</v>
      </c>
      <c r="B831" s="17">
        <v>44587</v>
      </c>
      <c r="C831" s="18">
        <v>44593</v>
      </c>
      <c r="D831" s="29" t="s">
        <v>2461</v>
      </c>
      <c r="E831" s="20" t="s">
        <v>1420</v>
      </c>
      <c r="F831" s="20" t="s">
        <v>1186</v>
      </c>
      <c r="G831" s="34">
        <v>55620000</v>
      </c>
      <c r="H831" s="19">
        <v>44925</v>
      </c>
      <c r="I831" s="42" t="s">
        <v>342</v>
      </c>
      <c r="J831" s="32" t="s">
        <v>2272</v>
      </c>
      <c r="K831" s="21"/>
      <c r="L831" s="35">
        <v>12360000</v>
      </c>
      <c r="M831" s="24">
        <v>0</v>
      </c>
      <c r="N831" s="23">
        <v>67980000</v>
      </c>
      <c r="O831" s="37">
        <v>0.8162650602409639</v>
      </c>
      <c r="P831" s="25"/>
      <c r="Q831" s="26"/>
      <c r="R831" s="36"/>
    </row>
    <row r="832" spans="1:18" ht="17.25" customHeight="1" x14ac:dyDescent="0.3">
      <c r="A832" s="33">
        <v>826</v>
      </c>
      <c r="B832" s="17">
        <v>44587</v>
      </c>
      <c r="C832" s="18">
        <v>44593</v>
      </c>
      <c r="D832" s="29" t="s">
        <v>2461</v>
      </c>
      <c r="E832" s="20" t="s">
        <v>1421</v>
      </c>
      <c r="F832" s="20" t="s">
        <v>1187</v>
      </c>
      <c r="G832" s="34">
        <v>62881500</v>
      </c>
      <c r="H832" s="19">
        <v>44926</v>
      </c>
      <c r="I832" s="42" t="s">
        <v>342</v>
      </c>
      <c r="J832" s="32" t="s">
        <v>2273</v>
      </c>
      <c r="K832" s="21"/>
      <c r="L832" s="35">
        <v>0</v>
      </c>
      <c r="M832" s="24">
        <v>0</v>
      </c>
      <c r="N832" s="23">
        <v>62881500</v>
      </c>
      <c r="O832" s="37">
        <v>0.81381381381381379</v>
      </c>
      <c r="P832" s="25"/>
      <c r="Q832" s="26"/>
      <c r="R832" s="36"/>
    </row>
    <row r="833" spans="1:18" ht="17.25" customHeight="1" x14ac:dyDescent="0.3">
      <c r="A833" s="33">
        <v>827</v>
      </c>
      <c r="B833" s="17">
        <v>44587</v>
      </c>
      <c r="C833" s="18">
        <v>44589</v>
      </c>
      <c r="D833" s="29" t="s">
        <v>2461</v>
      </c>
      <c r="E833" s="20" t="s">
        <v>1422</v>
      </c>
      <c r="F833" s="20" t="s">
        <v>1188</v>
      </c>
      <c r="G833" s="34">
        <v>82258000</v>
      </c>
      <c r="H833" s="19">
        <v>44922</v>
      </c>
      <c r="I833" s="42" t="s">
        <v>342</v>
      </c>
      <c r="J833" s="32" t="s">
        <v>2274</v>
      </c>
      <c r="K833" s="21"/>
      <c r="L833" s="35">
        <v>0</v>
      </c>
      <c r="M833" s="24">
        <v>0</v>
      </c>
      <c r="N833" s="23">
        <v>82258000</v>
      </c>
      <c r="O833" s="37">
        <v>0.82582582582582587</v>
      </c>
      <c r="P833" s="25"/>
      <c r="Q833" s="26"/>
      <c r="R833" s="36"/>
    </row>
    <row r="834" spans="1:18" ht="17.25" customHeight="1" x14ac:dyDescent="0.3">
      <c r="A834" s="33">
        <v>828</v>
      </c>
      <c r="B834" s="17">
        <v>44588</v>
      </c>
      <c r="C834" s="18">
        <v>44589</v>
      </c>
      <c r="D834" s="29" t="s">
        <v>2461</v>
      </c>
      <c r="E834" s="20" t="s">
        <v>1423</v>
      </c>
      <c r="F834" s="20" t="s">
        <v>1189</v>
      </c>
      <c r="G834" s="34">
        <v>85500000</v>
      </c>
      <c r="H834" s="19">
        <v>44877</v>
      </c>
      <c r="I834" s="42" t="s">
        <v>342</v>
      </c>
      <c r="J834" s="32" t="s">
        <v>2275</v>
      </c>
      <c r="K834" s="21"/>
      <c r="L834" s="35">
        <v>0</v>
      </c>
      <c r="M834" s="24">
        <v>0</v>
      </c>
      <c r="N834" s="23">
        <v>85500000</v>
      </c>
      <c r="O834" s="37">
        <v>0.95486111111111116</v>
      </c>
      <c r="P834" s="25"/>
      <c r="Q834" s="26"/>
      <c r="R834" s="36"/>
    </row>
    <row r="835" spans="1:18" ht="17.25" customHeight="1" x14ac:dyDescent="0.3">
      <c r="A835" s="33">
        <v>829</v>
      </c>
      <c r="B835" s="17">
        <v>44587</v>
      </c>
      <c r="C835" s="18">
        <v>44593</v>
      </c>
      <c r="D835" s="29" t="s">
        <v>2461</v>
      </c>
      <c r="E835" s="20" t="s">
        <v>1424</v>
      </c>
      <c r="F835" s="20" t="s">
        <v>59</v>
      </c>
      <c r="G835" s="34">
        <v>34299000</v>
      </c>
      <c r="H835" s="19">
        <v>44772</v>
      </c>
      <c r="I835" s="42" t="s">
        <v>342</v>
      </c>
      <c r="J835" s="32" t="s">
        <v>2276</v>
      </c>
      <c r="K835" s="21"/>
      <c r="L835" s="35">
        <v>0</v>
      </c>
      <c r="M835" s="24">
        <v>0</v>
      </c>
      <c r="N835" s="23">
        <v>34299000</v>
      </c>
      <c r="O835" s="37">
        <v>1</v>
      </c>
      <c r="P835" s="25"/>
      <c r="Q835" s="26"/>
      <c r="R835" s="36"/>
    </row>
    <row r="836" spans="1:18" ht="17.25" customHeight="1" x14ac:dyDescent="0.3">
      <c r="A836" s="33">
        <v>830</v>
      </c>
      <c r="B836" s="17">
        <v>44587</v>
      </c>
      <c r="C836" s="18">
        <v>44589</v>
      </c>
      <c r="D836" s="29" t="s">
        <v>2462</v>
      </c>
      <c r="E836" s="20" t="s">
        <v>1425</v>
      </c>
      <c r="F836" s="20" t="s">
        <v>1190</v>
      </c>
      <c r="G836" s="34">
        <v>20517600</v>
      </c>
      <c r="H836" s="19">
        <v>44769</v>
      </c>
      <c r="I836" s="42" t="s">
        <v>342</v>
      </c>
      <c r="J836" s="32" t="s">
        <v>2277</v>
      </c>
      <c r="K836" s="21"/>
      <c r="L836" s="35">
        <v>0</v>
      </c>
      <c r="M836" s="24">
        <v>0</v>
      </c>
      <c r="N836" s="23">
        <v>20517600</v>
      </c>
      <c r="O836" s="37">
        <v>1</v>
      </c>
      <c r="P836" s="25"/>
      <c r="Q836" s="26"/>
      <c r="R836" s="36"/>
    </row>
    <row r="837" spans="1:18" ht="17.25" customHeight="1" x14ac:dyDescent="0.3">
      <c r="A837" s="33">
        <v>831</v>
      </c>
      <c r="B837" s="17">
        <v>44587</v>
      </c>
      <c r="C837" s="18">
        <v>44589</v>
      </c>
      <c r="D837" s="29" t="s">
        <v>2461</v>
      </c>
      <c r="E837" s="20" t="s">
        <v>1426</v>
      </c>
      <c r="F837" s="20" t="s">
        <v>1191</v>
      </c>
      <c r="G837" s="34">
        <v>81950000</v>
      </c>
      <c r="H837" s="19">
        <v>44922</v>
      </c>
      <c r="I837" s="42" t="s">
        <v>342</v>
      </c>
      <c r="J837" s="32" t="s">
        <v>2278</v>
      </c>
      <c r="K837" s="21"/>
      <c r="L837" s="35">
        <v>0</v>
      </c>
      <c r="M837" s="24">
        <v>0</v>
      </c>
      <c r="N837" s="23">
        <v>81950000</v>
      </c>
      <c r="O837" s="37">
        <v>0.82582582582582587</v>
      </c>
      <c r="P837" s="25"/>
      <c r="Q837" s="26"/>
      <c r="R837" s="36"/>
    </row>
    <row r="838" spans="1:18" ht="17.25" customHeight="1" x14ac:dyDescent="0.3">
      <c r="A838" s="33">
        <v>832</v>
      </c>
      <c r="B838" s="17">
        <v>44588</v>
      </c>
      <c r="C838" s="18">
        <v>44589</v>
      </c>
      <c r="D838" s="29" t="s">
        <v>2461</v>
      </c>
      <c r="E838" s="20" t="s">
        <v>1427</v>
      </c>
      <c r="F838" s="20" t="s">
        <v>1192</v>
      </c>
      <c r="G838" s="34">
        <v>39000000</v>
      </c>
      <c r="H838" s="19">
        <v>44769</v>
      </c>
      <c r="I838" s="42" t="s">
        <v>342</v>
      </c>
      <c r="J838" s="32" t="s">
        <v>2279</v>
      </c>
      <c r="K838" s="21"/>
      <c r="L838" s="35">
        <v>0</v>
      </c>
      <c r="M838" s="24">
        <v>0</v>
      </c>
      <c r="N838" s="23">
        <v>39000000</v>
      </c>
      <c r="O838" s="37">
        <v>1</v>
      </c>
      <c r="P838" s="25"/>
      <c r="Q838" s="26"/>
      <c r="R838" s="36"/>
    </row>
    <row r="839" spans="1:18" ht="17.25" customHeight="1" x14ac:dyDescent="0.3">
      <c r="A839" s="33">
        <v>833</v>
      </c>
      <c r="B839" s="17">
        <v>44588</v>
      </c>
      <c r="C839" s="18">
        <v>44589</v>
      </c>
      <c r="D839" s="29" t="s">
        <v>2461</v>
      </c>
      <c r="E839" s="20" t="s">
        <v>1428</v>
      </c>
      <c r="F839" s="20" t="s">
        <v>1016</v>
      </c>
      <c r="G839" s="34">
        <v>41715000</v>
      </c>
      <c r="H839" s="19">
        <v>44861</v>
      </c>
      <c r="I839" s="42" t="s">
        <v>342</v>
      </c>
      <c r="J839" s="32" t="s">
        <v>2280</v>
      </c>
      <c r="K839" s="21"/>
      <c r="L839" s="35">
        <v>0</v>
      </c>
      <c r="M839" s="24">
        <v>0</v>
      </c>
      <c r="N839" s="23">
        <v>41715000</v>
      </c>
      <c r="O839" s="37">
        <v>1</v>
      </c>
      <c r="P839" s="25"/>
      <c r="Q839" s="26"/>
      <c r="R839" s="36"/>
    </row>
    <row r="840" spans="1:18" ht="17.25" customHeight="1" x14ac:dyDescent="0.3">
      <c r="A840" s="33">
        <v>834</v>
      </c>
      <c r="B840" s="17">
        <v>44587</v>
      </c>
      <c r="C840" s="18">
        <v>44589</v>
      </c>
      <c r="D840" s="29" t="s">
        <v>2461</v>
      </c>
      <c r="E840" s="20" t="s">
        <v>1429</v>
      </c>
      <c r="F840" s="20" t="s">
        <v>1193</v>
      </c>
      <c r="G840" s="34">
        <v>72000000</v>
      </c>
      <c r="H840" s="19">
        <v>44769</v>
      </c>
      <c r="I840" s="42" t="s">
        <v>342</v>
      </c>
      <c r="J840" s="32" t="s">
        <v>2281</v>
      </c>
      <c r="K840" s="21"/>
      <c r="L840" s="35">
        <v>0</v>
      </c>
      <c r="M840" s="24">
        <v>0</v>
      </c>
      <c r="N840" s="23">
        <v>72000000</v>
      </c>
      <c r="O840" s="37">
        <v>1</v>
      </c>
      <c r="P840" s="25"/>
      <c r="Q840" s="26"/>
      <c r="R840" s="36"/>
    </row>
    <row r="841" spans="1:18" ht="17.25" customHeight="1" x14ac:dyDescent="0.3">
      <c r="A841" s="33">
        <v>835</v>
      </c>
      <c r="B841" s="17">
        <v>44588</v>
      </c>
      <c r="C841" s="18">
        <v>44588</v>
      </c>
      <c r="D841" s="29" t="s">
        <v>2461</v>
      </c>
      <c r="E841" s="20" t="s">
        <v>1430</v>
      </c>
      <c r="F841" s="20" t="s">
        <v>1194</v>
      </c>
      <c r="G841" s="34">
        <v>52500000</v>
      </c>
      <c r="H841" s="19">
        <v>44736</v>
      </c>
      <c r="I841" s="42" t="s">
        <v>342</v>
      </c>
      <c r="J841" s="32" t="s">
        <v>2282</v>
      </c>
      <c r="K841" s="21"/>
      <c r="L841" s="35">
        <v>0</v>
      </c>
      <c r="M841" s="24">
        <v>18200000</v>
      </c>
      <c r="N841" s="23">
        <v>34300000</v>
      </c>
      <c r="O841" s="37">
        <v>1</v>
      </c>
      <c r="P841" s="25"/>
      <c r="Q841" s="26"/>
      <c r="R841" s="36"/>
    </row>
    <row r="842" spans="1:18" ht="17.25" customHeight="1" x14ac:dyDescent="0.3">
      <c r="A842" s="33">
        <v>836</v>
      </c>
      <c r="B842" s="17">
        <v>44588</v>
      </c>
      <c r="C842" s="18">
        <v>44589</v>
      </c>
      <c r="D842" s="29" t="s">
        <v>2461</v>
      </c>
      <c r="E842" s="20" t="s">
        <v>1431</v>
      </c>
      <c r="F842" s="20" t="s">
        <v>1195</v>
      </c>
      <c r="G842" s="34">
        <v>85500000</v>
      </c>
      <c r="H842" s="19">
        <v>44767</v>
      </c>
      <c r="I842" s="42" t="s">
        <v>342</v>
      </c>
      <c r="J842" s="32" t="s">
        <v>2283</v>
      </c>
      <c r="K842" s="21"/>
      <c r="L842" s="35">
        <v>0</v>
      </c>
      <c r="M842" s="24">
        <v>32100000</v>
      </c>
      <c r="N842" s="23">
        <v>53400000</v>
      </c>
      <c r="O842" s="37">
        <v>1</v>
      </c>
      <c r="P842" s="25"/>
      <c r="Q842" s="26"/>
      <c r="R842" s="36"/>
    </row>
    <row r="843" spans="1:18" ht="17.25" customHeight="1" x14ac:dyDescent="0.3">
      <c r="A843" s="33">
        <v>837</v>
      </c>
      <c r="B843" s="17">
        <v>44588</v>
      </c>
      <c r="C843" s="18">
        <v>44595</v>
      </c>
      <c r="D843" s="29" t="s">
        <v>2461</v>
      </c>
      <c r="E843" s="20" t="s">
        <v>1432</v>
      </c>
      <c r="F843" s="20" t="s">
        <v>1196</v>
      </c>
      <c r="G843" s="34">
        <v>52250000</v>
      </c>
      <c r="H843" s="19">
        <v>44882</v>
      </c>
      <c r="I843" s="42" t="s">
        <v>342</v>
      </c>
      <c r="J843" s="32" t="s">
        <v>2284</v>
      </c>
      <c r="K843" s="21"/>
      <c r="L843" s="35">
        <v>0</v>
      </c>
      <c r="M843" s="24">
        <v>0</v>
      </c>
      <c r="N843" s="23">
        <v>52250000</v>
      </c>
      <c r="O843" s="37">
        <v>0.93728222996515675</v>
      </c>
      <c r="P843" s="25"/>
      <c r="Q843" s="26"/>
      <c r="R843" s="36"/>
    </row>
    <row r="844" spans="1:18" ht="17.25" customHeight="1" x14ac:dyDescent="0.3">
      <c r="A844" s="33">
        <v>838</v>
      </c>
      <c r="B844" s="17">
        <v>44588</v>
      </c>
      <c r="C844" s="18">
        <v>44593</v>
      </c>
      <c r="D844" s="29" t="s">
        <v>2461</v>
      </c>
      <c r="E844" s="20" t="s">
        <v>538</v>
      </c>
      <c r="F844" s="20" t="s">
        <v>1197</v>
      </c>
      <c r="G844" s="34">
        <v>34299000</v>
      </c>
      <c r="H844" s="19">
        <v>44773</v>
      </c>
      <c r="I844" s="42" t="s">
        <v>342</v>
      </c>
      <c r="J844" s="32" t="s">
        <v>2285</v>
      </c>
      <c r="K844" s="21"/>
      <c r="L844" s="35">
        <v>0</v>
      </c>
      <c r="M844" s="24">
        <v>0</v>
      </c>
      <c r="N844" s="23">
        <v>34299000</v>
      </c>
      <c r="O844" s="37">
        <v>1</v>
      </c>
      <c r="P844" s="25"/>
      <c r="Q844" s="26"/>
      <c r="R844" s="36"/>
    </row>
    <row r="845" spans="1:18" ht="17.25" customHeight="1" x14ac:dyDescent="0.3">
      <c r="A845" s="33">
        <v>839</v>
      </c>
      <c r="B845" s="17">
        <v>44588</v>
      </c>
      <c r="C845" s="18">
        <v>44593</v>
      </c>
      <c r="D845" s="29" t="s">
        <v>2462</v>
      </c>
      <c r="E845" s="20" t="s">
        <v>102</v>
      </c>
      <c r="F845" s="20" t="s">
        <v>1198</v>
      </c>
      <c r="G845" s="34">
        <v>33660000</v>
      </c>
      <c r="H845" s="19">
        <v>44926</v>
      </c>
      <c r="I845" s="42" t="s">
        <v>342</v>
      </c>
      <c r="J845" s="32" t="s">
        <v>2286</v>
      </c>
      <c r="K845" s="21"/>
      <c r="L845" s="35">
        <v>0</v>
      </c>
      <c r="M845" s="24">
        <v>0</v>
      </c>
      <c r="N845" s="23">
        <v>33660000</v>
      </c>
      <c r="O845" s="37">
        <v>0.81381381381381379</v>
      </c>
      <c r="P845" s="25"/>
      <c r="Q845" s="26"/>
      <c r="R845" s="36"/>
    </row>
    <row r="846" spans="1:18" ht="17.25" customHeight="1" x14ac:dyDescent="0.3">
      <c r="A846" s="33">
        <v>840</v>
      </c>
      <c r="B846" s="17">
        <v>44588</v>
      </c>
      <c r="C846" s="18">
        <v>44589</v>
      </c>
      <c r="D846" s="29" t="s">
        <v>2462</v>
      </c>
      <c r="E846" s="20" t="s">
        <v>1433</v>
      </c>
      <c r="F846" s="20" t="s">
        <v>1199</v>
      </c>
      <c r="G846" s="34">
        <v>31460000</v>
      </c>
      <c r="H846" s="19">
        <v>44922</v>
      </c>
      <c r="I846" s="42" t="s">
        <v>342</v>
      </c>
      <c r="J846" s="32" t="s">
        <v>2287</v>
      </c>
      <c r="K846" s="21"/>
      <c r="L846" s="35">
        <v>0</v>
      </c>
      <c r="M846" s="24">
        <v>0</v>
      </c>
      <c r="N846" s="23">
        <v>31460000</v>
      </c>
      <c r="O846" s="37">
        <v>0.82582582582582587</v>
      </c>
      <c r="P846" s="25"/>
      <c r="Q846" s="26"/>
      <c r="R846" s="36"/>
    </row>
    <row r="847" spans="1:18" ht="17.25" customHeight="1" x14ac:dyDescent="0.3">
      <c r="A847" s="33">
        <v>841</v>
      </c>
      <c r="B847" s="17">
        <v>44588</v>
      </c>
      <c r="C847" s="18">
        <v>44593</v>
      </c>
      <c r="D847" s="29" t="s">
        <v>2462</v>
      </c>
      <c r="E847" s="20" t="s">
        <v>1434</v>
      </c>
      <c r="F847" s="20" t="s">
        <v>1200</v>
      </c>
      <c r="G847" s="34">
        <v>32960000</v>
      </c>
      <c r="H847" s="19">
        <v>44834</v>
      </c>
      <c r="I847" s="42" t="s">
        <v>342</v>
      </c>
      <c r="J847" s="32" t="s">
        <v>2288</v>
      </c>
      <c r="K847" s="21"/>
      <c r="L847" s="35">
        <v>0</v>
      </c>
      <c r="M847" s="24">
        <v>0</v>
      </c>
      <c r="N847" s="23">
        <v>32960000</v>
      </c>
      <c r="O847" s="37">
        <v>1</v>
      </c>
      <c r="P847" s="25"/>
      <c r="Q847" s="26"/>
      <c r="R847" s="36"/>
    </row>
    <row r="848" spans="1:18" ht="17.25" customHeight="1" x14ac:dyDescent="0.3">
      <c r="A848" s="33">
        <v>842</v>
      </c>
      <c r="B848" s="17">
        <v>44588</v>
      </c>
      <c r="C848" s="18">
        <v>44593</v>
      </c>
      <c r="D848" s="29" t="s">
        <v>2461</v>
      </c>
      <c r="E848" s="20" t="s">
        <v>1435</v>
      </c>
      <c r="F848" s="20" t="s">
        <v>1201</v>
      </c>
      <c r="G848" s="34">
        <v>46800000</v>
      </c>
      <c r="H848" s="19">
        <v>44939</v>
      </c>
      <c r="I848" s="42" t="s">
        <v>342</v>
      </c>
      <c r="J848" s="32" t="s">
        <v>2289</v>
      </c>
      <c r="K848" s="21"/>
      <c r="L848" s="35">
        <v>12653333</v>
      </c>
      <c r="M848" s="24">
        <v>0</v>
      </c>
      <c r="N848" s="23">
        <v>59453333</v>
      </c>
      <c r="O848" s="37">
        <v>0.7832369942196532</v>
      </c>
      <c r="P848" s="25"/>
      <c r="Q848" s="26"/>
      <c r="R848" s="36"/>
    </row>
    <row r="849" spans="1:18" ht="17.25" customHeight="1" x14ac:dyDescent="0.3">
      <c r="A849" s="33">
        <v>843</v>
      </c>
      <c r="B849" s="17">
        <v>44588</v>
      </c>
      <c r="C849" s="18">
        <v>44589</v>
      </c>
      <c r="D849" s="29" t="s">
        <v>2462</v>
      </c>
      <c r="E849" s="20" t="s">
        <v>1436</v>
      </c>
      <c r="F849" s="20" t="s">
        <v>1202</v>
      </c>
      <c r="G849" s="34">
        <v>31460000</v>
      </c>
      <c r="H849" s="19">
        <v>44922</v>
      </c>
      <c r="I849" s="42" t="s">
        <v>342</v>
      </c>
      <c r="J849" s="32" t="s">
        <v>2290</v>
      </c>
      <c r="K849" s="21"/>
      <c r="L849" s="35">
        <v>0</v>
      </c>
      <c r="M849" s="24">
        <v>0</v>
      </c>
      <c r="N849" s="23">
        <v>31460000</v>
      </c>
      <c r="O849" s="37">
        <v>0.82582582582582587</v>
      </c>
      <c r="P849" s="25"/>
      <c r="Q849" s="26"/>
      <c r="R849" s="36"/>
    </row>
    <row r="850" spans="1:18" ht="17.25" customHeight="1" x14ac:dyDescent="0.3">
      <c r="A850" s="33">
        <v>844</v>
      </c>
      <c r="B850" s="17">
        <v>44588</v>
      </c>
      <c r="C850" s="18">
        <v>44589</v>
      </c>
      <c r="D850" s="29" t="s">
        <v>2462</v>
      </c>
      <c r="E850" s="20" t="s">
        <v>2393</v>
      </c>
      <c r="F850" s="20" t="s">
        <v>742</v>
      </c>
      <c r="G850" s="34">
        <v>21000000</v>
      </c>
      <c r="H850" s="19">
        <v>44769</v>
      </c>
      <c r="I850" s="42" t="s">
        <v>342</v>
      </c>
      <c r="J850" s="32" t="s">
        <v>2291</v>
      </c>
      <c r="K850" s="21"/>
      <c r="L850" s="35">
        <v>0</v>
      </c>
      <c r="M850" s="24">
        <v>0</v>
      </c>
      <c r="N850" s="23">
        <v>21000000</v>
      </c>
      <c r="O850" s="37">
        <v>1</v>
      </c>
      <c r="P850" s="25"/>
      <c r="Q850" s="26"/>
      <c r="R850" s="36"/>
    </row>
    <row r="851" spans="1:18" ht="17.25" customHeight="1" x14ac:dyDescent="0.3">
      <c r="A851" s="33">
        <v>845</v>
      </c>
      <c r="B851" s="17">
        <v>44588</v>
      </c>
      <c r="C851" s="18">
        <v>44601</v>
      </c>
      <c r="D851" s="29" t="s">
        <v>2461</v>
      </c>
      <c r="E851" s="20" t="s">
        <v>21</v>
      </c>
      <c r="F851" s="20" t="s">
        <v>1203</v>
      </c>
      <c r="G851" s="34">
        <v>61600000</v>
      </c>
      <c r="H851" s="19">
        <v>44742</v>
      </c>
      <c r="I851" s="42" t="s">
        <v>342</v>
      </c>
      <c r="J851" s="32" t="s">
        <v>2292</v>
      </c>
      <c r="K851" s="21"/>
      <c r="L851" s="35">
        <v>0</v>
      </c>
      <c r="M851" s="24">
        <v>46293333</v>
      </c>
      <c r="N851" s="23">
        <v>15306667</v>
      </c>
      <c r="O851" s="37">
        <v>1</v>
      </c>
      <c r="P851" s="25"/>
      <c r="Q851" s="26"/>
      <c r="R851" s="36"/>
    </row>
    <row r="852" spans="1:18" ht="17.25" customHeight="1" x14ac:dyDescent="0.3">
      <c r="A852" s="33">
        <v>846</v>
      </c>
      <c r="B852" s="17">
        <v>44589</v>
      </c>
      <c r="C852" s="18">
        <v>44593</v>
      </c>
      <c r="D852" s="29" t="s">
        <v>2461</v>
      </c>
      <c r="E852" s="20" t="s">
        <v>1437</v>
      </c>
      <c r="F852" s="20" t="s">
        <v>1204</v>
      </c>
      <c r="G852" s="34">
        <v>90627000</v>
      </c>
      <c r="H852" s="19">
        <v>44896</v>
      </c>
      <c r="I852" s="42" t="s">
        <v>342</v>
      </c>
      <c r="J852" s="32" t="s">
        <v>2293</v>
      </c>
      <c r="K852" s="21"/>
      <c r="L852" s="35">
        <v>0</v>
      </c>
      <c r="M852" s="24">
        <v>0</v>
      </c>
      <c r="N852" s="23">
        <v>90627000</v>
      </c>
      <c r="O852" s="37">
        <v>0.89438943894389444</v>
      </c>
      <c r="P852" s="25"/>
      <c r="Q852" s="26"/>
      <c r="R852" s="36"/>
    </row>
    <row r="853" spans="1:18" ht="17.25" customHeight="1" x14ac:dyDescent="0.3">
      <c r="A853" s="33">
        <v>847</v>
      </c>
      <c r="B853" s="17">
        <v>44588</v>
      </c>
      <c r="C853" s="18">
        <v>44593</v>
      </c>
      <c r="D853" s="29" t="s">
        <v>2461</v>
      </c>
      <c r="E853" s="20" t="s">
        <v>1438</v>
      </c>
      <c r="F853" s="20" t="s">
        <v>1205</v>
      </c>
      <c r="G853" s="34">
        <v>47700000</v>
      </c>
      <c r="H853" s="19">
        <v>44804</v>
      </c>
      <c r="I853" s="42" t="s">
        <v>342</v>
      </c>
      <c r="J853" s="32" t="s">
        <v>2294</v>
      </c>
      <c r="K853" s="21"/>
      <c r="L853" s="35">
        <v>0</v>
      </c>
      <c r="M853" s="24">
        <v>10600000</v>
      </c>
      <c r="N853" s="23">
        <v>37100000</v>
      </c>
      <c r="O853" s="37">
        <v>1</v>
      </c>
      <c r="P853" s="25"/>
      <c r="Q853" s="26"/>
      <c r="R853" s="36"/>
    </row>
    <row r="854" spans="1:18" ht="17.25" customHeight="1" x14ac:dyDescent="0.3">
      <c r="A854" s="33">
        <v>848</v>
      </c>
      <c r="B854" s="17">
        <v>44588</v>
      </c>
      <c r="C854" s="18">
        <v>44589</v>
      </c>
      <c r="D854" s="29" t="s">
        <v>2461</v>
      </c>
      <c r="E854" s="20" t="s">
        <v>1439</v>
      </c>
      <c r="F854" s="20" t="s">
        <v>1206</v>
      </c>
      <c r="G854" s="34">
        <v>49000000</v>
      </c>
      <c r="H854" s="19">
        <v>44736</v>
      </c>
      <c r="I854" s="42" t="s">
        <v>342</v>
      </c>
      <c r="J854" s="32" t="s">
        <v>2295</v>
      </c>
      <c r="K854" s="21"/>
      <c r="L854" s="35">
        <v>0</v>
      </c>
      <c r="M854" s="24">
        <v>14700000</v>
      </c>
      <c r="N854" s="23">
        <v>34300000</v>
      </c>
      <c r="O854" s="37">
        <v>1</v>
      </c>
      <c r="P854" s="25"/>
      <c r="Q854" s="26"/>
      <c r="R854" s="36"/>
    </row>
    <row r="855" spans="1:18" ht="17.25" customHeight="1" x14ac:dyDescent="0.3">
      <c r="A855" s="33">
        <v>849</v>
      </c>
      <c r="B855" s="17">
        <v>44588</v>
      </c>
      <c r="C855" s="18">
        <v>44593</v>
      </c>
      <c r="D855" s="29" t="s">
        <v>2461</v>
      </c>
      <c r="E855" s="20" t="s">
        <v>1440</v>
      </c>
      <c r="F855" s="20" t="s">
        <v>1207</v>
      </c>
      <c r="G855" s="34">
        <v>43260000</v>
      </c>
      <c r="H855" s="19">
        <v>44895</v>
      </c>
      <c r="I855" s="42" t="s">
        <v>342</v>
      </c>
      <c r="J855" s="32" t="s">
        <v>2296</v>
      </c>
      <c r="K855" s="21">
        <v>1</v>
      </c>
      <c r="L855" s="35">
        <v>18540000</v>
      </c>
      <c r="M855" s="24">
        <v>0</v>
      </c>
      <c r="N855" s="23">
        <v>61800000</v>
      </c>
      <c r="O855" s="37">
        <v>0.89735099337748347</v>
      </c>
      <c r="P855" s="25"/>
      <c r="Q855" s="26"/>
      <c r="R855" s="36"/>
    </row>
    <row r="856" spans="1:18" ht="17.25" customHeight="1" x14ac:dyDescent="0.3">
      <c r="A856" s="33">
        <v>850</v>
      </c>
      <c r="B856" s="17">
        <v>44588</v>
      </c>
      <c r="C856" s="18">
        <v>44593</v>
      </c>
      <c r="D856" s="29" t="s">
        <v>2462</v>
      </c>
      <c r="E856" s="20" t="s">
        <v>1441</v>
      </c>
      <c r="F856" s="20" t="s">
        <v>327</v>
      </c>
      <c r="G856" s="34">
        <v>18300000</v>
      </c>
      <c r="H856" s="19">
        <v>44773</v>
      </c>
      <c r="I856" s="42" t="s">
        <v>342</v>
      </c>
      <c r="J856" s="32" t="s">
        <v>2297</v>
      </c>
      <c r="K856" s="21"/>
      <c r="L856" s="35">
        <v>0</v>
      </c>
      <c r="M856" s="24">
        <v>0</v>
      </c>
      <c r="N856" s="23">
        <v>18300000</v>
      </c>
      <c r="O856" s="37">
        <v>1</v>
      </c>
      <c r="P856" s="25"/>
      <c r="Q856" s="26"/>
      <c r="R856" s="36"/>
    </row>
    <row r="857" spans="1:18" ht="17.25" customHeight="1" x14ac:dyDescent="0.3">
      <c r="A857" s="33">
        <v>851</v>
      </c>
      <c r="B857" s="17">
        <v>44589</v>
      </c>
      <c r="C857" s="18">
        <v>44593</v>
      </c>
      <c r="D857" s="29" t="s">
        <v>2461</v>
      </c>
      <c r="E857" s="20" t="s">
        <v>1442</v>
      </c>
      <c r="F857" s="20" t="s">
        <v>936</v>
      </c>
      <c r="G857" s="34">
        <v>80300000</v>
      </c>
      <c r="H857" s="19">
        <v>44926</v>
      </c>
      <c r="I857" s="42" t="s">
        <v>342</v>
      </c>
      <c r="J857" s="32" t="s">
        <v>2298</v>
      </c>
      <c r="K857" s="21"/>
      <c r="L857" s="35">
        <v>0</v>
      </c>
      <c r="M857" s="24">
        <v>0</v>
      </c>
      <c r="N857" s="23">
        <v>80300000</v>
      </c>
      <c r="O857" s="37">
        <v>0.81381381381381379</v>
      </c>
      <c r="P857" s="25"/>
      <c r="Q857" s="26"/>
      <c r="R857" s="36"/>
    </row>
    <row r="858" spans="1:18" ht="17.25" customHeight="1" x14ac:dyDescent="0.3">
      <c r="A858" s="33">
        <v>852</v>
      </c>
      <c r="B858" s="17">
        <v>44589</v>
      </c>
      <c r="C858" s="18">
        <v>44592</v>
      </c>
      <c r="D858" s="29" t="s">
        <v>2461</v>
      </c>
      <c r="E858" s="20" t="s">
        <v>387</v>
      </c>
      <c r="F858" s="20" t="s">
        <v>1208</v>
      </c>
      <c r="G858" s="34">
        <v>67100000</v>
      </c>
      <c r="H858" s="19">
        <v>44926</v>
      </c>
      <c r="I858" s="42" t="s">
        <v>342</v>
      </c>
      <c r="J858" s="32" t="s">
        <v>2299</v>
      </c>
      <c r="K858" s="21"/>
      <c r="L858" s="35">
        <v>0</v>
      </c>
      <c r="M858" s="24">
        <v>0</v>
      </c>
      <c r="N858" s="23">
        <v>67100000</v>
      </c>
      <c r="O858" s="37">
        <v>0.81437125748502992</v>
      </c>
      <c r="P858" s="25"/>
      <c r="Q858" s="26"/>
      <c r="R858" s="36"/>
    </row>
    <row r="859" spans="1:18" ht="17.25" customHeight="1" x14ac:dyDescent="0.3">
      <c r="A859" s="33">
        <v>853</v>
      </c>
      <c r="B859" s="17">
        <v>44589</v>
      </c>
      <c r="C859" s="18">
        <v>44593</v>
      </c>
      <c r="D859" s="29" t="s">
        <v>2461</v>
      </c>
      <c r="E859" s="20" t="s">
        <v>1443</v>
      </c>
      <c r="F859" s="20" t="s">
        <v>1209</v>
      </c>
      <c r="G859" s="34">
        <v>42000000</v>
      </c>
      <c r="H859" s="19">
        <v>44803</v>
      </c>
      <c r="I859" s="42" t="s">
        <v>342</v>
      </c>
      <c r="J859" s="32" t="s">
        <v>2300</v>
      </c>
      <c r="K859" s="21"/>
      <c r="L859" s="35">
        <v>0</v>
      </c>
      <c r="M859" s="24">
        <v>0</v>
      </c>
      <c r="N859" s="23">
        <v>42000000</v>
      </c>
      <c r="O859" s="37">
        <v>1</v>
      </c>
      <c r="P859" s="25"/>
      <c r="Q859" s="26"/>
      <c r="R859" s="36"/>
    </row>
    <row r="860" spans="1:18" ht="17.25" customHeight="1" x14ac:dyDescent="0.3">
      <c r="A860" s="33">
        <v>854</v>
      </c>
      <c r="B860" s="17">
        <v>44589</v>
      </c>
      <c r="C860" s="18">
        <v>44592</v>
      </c>
      <c r="D860" s="29" t="s">
        <v>2462</v>
      </c>
      <c r="E860" s="20" t="s">
        <v>1444</v>
      </c>
      <c r="F860" s="20" t="s">
        <v>1210</v>
      </c>
      <c r="G860" s="34">
        <v>38500000</v>
      </c>
      <c r="H860" s="19">
        <v>44926</v>
      </c>
      <c r="I860" s="42" t="s">
        <v>342</v>
      </c>
      <c r="J860" s="32" t="s">
        <v>2301</v>
      </c>
      <c r="K860" s="21"/>
      <c r="L860" s="35">
        <v>0</v>
      </c>
      <c r="M860" s="24">
        <v>0</v>
      </c>
      <c r="N860" s="23">
        <v>38500000</v>
      </c>
      <c r="O860" s="37">
        <v>0.81437125748502992</v>
      </c>
      <c r="P860" s="25"/>
      <c r="Q860" s="26"/>
      <c r="R860" s="36"/>
    </row>
    <row r="861" spans="1:18" ht="17.25" customHeight="1" x14ac:dyDescent="0.3">
      <c r="A861" s="33">
        <v>855</v>
      </c>
      <c r="B861" s="17">
        <v>44589</v>
      </c>
      <c r="C861" s="18">
        <v>44593</v>
      </c>
      <c r="D861" s="29" t="s">
        <v>2461</v>
      </c>
      <c r="E861" s="20" t="s">
        <v>2394</v>
      </c>
      <c r="F861" s="20" t="s">
        <v>1211</v>
      </c>
      <c r="G861" s="34">
        <v>36000000</v>
      </c>
      <c r="H861" s="19">
        <v>44772</v>
      </c>
      <c r="I861" s="42" t="s">
        <v>342</v>
      </c>
      <c r="J861" s="32" t="s">
        <v>2302</v>
      </c>
      <c r="K861" s="21"/>
      <c r="L861" s="35">
        <v>0</v>
      </c>
      <c r="M861" s="24">
        <v>0</v>
      </c>
      <c r="N861" s="23">
        <v>36000000</v>
      </c>
      <c r="O861" s="37">
        <v>1</v>
      </c>
      <c r="P861" s="25"/>
      <c r="Q861" s="26"/>
      <c r="R861" s="36"/>
    </row>
    <row r="862" spans="1:18" ht="17.25" customHeight="1" x14ac:dyDescent="0.3">
      <c r="A862" s="33">
        <v>856</v>
      </c>
      <c r="B862" s="17">
        <v>44589</v>
      </c>
      <c r="C862" s="18">
        <v>44594</v>
      </c>
      <c r="D862" s="29" t="s">
        <v>2461</v>
      </c>
      <c r="E862" s="20" t="s">
        <v>1445</v>
      </c>
      <c r="F862" s="20" t="s">
        <v>1212</v>
      </c>
      <c r="G862" s="34">
        <v>96600000</v>
      </c>
      <c r="H862" s="19">
        <v>44735</v>
      </c>
      <c r="I862" s="42" t="s">
        <v>342</v>
      </c>
      <c r="J862" s="32" t="s">
        <v>2303</v>
      </c>
      <c r="K862" s="21"/>
      <c r="L862" s="35">
        <v>0</v>
      </c>
      <c r="M862" s="24">
        <v>57040000</v>
      </c>
      <c r="N862" s="23">
        <v>39560000</v>
      </c>
      <c r="O862" s="37">
        <v>1</v>
      </c>
      <c r="P862" s="25"/>
      <c r="Q862" s="26"/>
      <c r="R862" s="36"/>
    </row>
    <row r="863" spans="1:18" ht="17.25" customHeight="1" x14ac:dyDescent="0.3">
      <c r="A863" s="33">
        <v>857</v>
      </c>
      <c r="B863" s="17">
        <v>44589</v>
      </c>
      <c r="C863" s="18">
        <v>44594</v>
      </c>
      <c r="D863" s="29" t="s">
        <v>2461</v>
      </c>
      <c r="E863" s="20" t="s">
        <v>2450</v>
      </c>
      <c r="F863" s="20" t="s">
        <v>1213</v>
      </c>
      <c r="G863" s="34">
        <v>66240000</v>
      </c>
      <c r="H863" s="19">
        <v>44920</v>
      </c>
      <c r="I863" s="42" t="s">
        <v>342</v>
      </c>
      <c r="J863" s="32" t="s">
        <v>2304</v>
      </c>
      <c r="K863" s="21">
        <v>1</v>
      </c>
      <c r="L863" s="35">
        <v>33120000</v>
      </c>
      <c r="M863" s="24">
        <v>0</v>
      </c>
      <c r="N863" s="23">
        <v>99360000</v>
      </c>
      <c r="O863" s="37">
        <v>0.82822085889570551</v>
      </c>
      <c r="P863" s="25"/>
      <c r="Q863" s="26"/>
      <c r="R863" s="36"/>
    </row>
    <row r="864" spans="1:18" ht="17.25" customHeight="1" x14ac:dyDescent="0.3">
      <c r="A864" s="33">
        <v>858</v>
      </c>
      <c r="B864" s="17">
        <v>44589</v>
      </c>
      <c r="C864" s="18">
        <v>44607</v>
      </c>
      <c r="D864" s="29" t="s">
        <v>2463</v>
      </c>
      <c r="E864" s="20" t="s">
        <v>1446</v>
      </c>
      <c r="F864" s="20" t="s">
        <v>1214</v>
      </c>
      <c r="G864" s="34">
        <v>179553990</v>
      </c>
      <c r="H864" s="19">
        <v>44940</v>
      </c>
      <c r="I864" s="42" t="s">
        <v>342</v>
      </c>
      <c r="J864" s="32" t="s">
        <v>2305</v>
      </c>
      <c r="K864" s="21"/>
      <c r="L864" s="35">
        <v>0</v>
      </c>
      <c r="M864" s="24">
        <v>0</v>
      </c>
      <c r="N864" s="23">
        <v>179553990</v>
      </c>
      <c r="O864" s="37">
        <v>0.77177177177177181</v>
      </c>
      <c r="P864" s="25"/>
      <c r="Q864" s="26"/>
      <c r="R864" s="36"/>
    </row>
    <row r="865" spans="1:18" ht="17.25" customHeight="1" x14ac:dyDescent="0.3">
      <c r="A865" s="33">
        <v>859</v>
      </c>
      <c r="B865" s="17">
        <v>44589</v>
      </c>
      <c r="C865" s="18">
        <v>44593</v>
      </c>
      <c r="D865" s="29" t="s">
        <v>2461</v>
      </c>
      <c r="E865" s="20" t="s">
        <v>1447</v>
      </c>
      <c r="F865" s="20" t="s">
        <v>822</v>
      </c>
      <c r="G865" s="34">
        <v>31800000</v>
      </c>
      <c r="H865" s="19">
        <v>44773</v>
      </c>
      <c r="I865" s="42" t="s">
        <v>342</v>
      </c>
      <c r="J865" s="32" t="s">
        <v>2306</v>
      </c>
      <c r="K865" s="21"/>
      <c r="L865" s="35">
        <v>0</v>
      </c>
      <c r="M865" s="24">
        <v>0</v>
      </c>
      <c r="N865" s="23">
        <v>31800000</v>
      </c>
      <c r="O865" s="37">
        <v>1</v>
      </c>
      <c r="P865" s="25"/>
      <c r="Q865" s="26"/>
      <c r="R865" s="36"/>
    </row>
    <row r="866" spans="1:18" ht="17.25" customHeight="1" x14ac:dyDescent="0.3">
      <c r="A866" s="33">
        <v>860</v>
      </c>
      <c r="B866" s="17">
        <v>44589</v>
      </c>
      <c r="C866" s="18">
        <v>44592</v>
      </c>
      <c r="D866" s="29" t="s">
        <v>2462</v>
      </c>
      <c r="E866" s="20" t="s">
        <v>1448</v>
      </c>
      <c r="F866" s="20" t="s">
        <v>1215</v>
      </c>
      <c r="G866" s="34">
        <v>42900000</v>
      </c>
      <c r="H866" s="19">
        <v>44926</v>
      </c>
      <c r="I866" s="42" t="s">
        <v>342</v>
      </c>
      <c r="J866" s="32" t="s">
        <v>2307</v>
      </c>
      <c r="K866" s="21"/>
      <c r="L866" s="35">
        <v>0</v>
      </c>
      <c r="M866" s="24">
        <v>0</v>
      </c>
      <c r="N866" s="23">
        <v>42900000</v>
      </c>
      <c r="O866" s="37">
        <v>0.81437125748502992</v>
      </c>
      <c r="P866" s="25"/>
      <c r="Q866" s="26"/>
      <c r="R866" s="36"/>
    </row>
    <row r="867" spans="1:18" ht="17.25" customHeight="1" x14ac:dyDescent="0.3">
      <c r="A867" s="33">
        <v>861</v>
      </c>
      <c r="B867" s="17">
        <v>44589</v>
      </c>
      <c r="C867" s="18">
        <v>44593</v>
      </c>
      <c r="D867" s="29" t="s">
        <v>2462</v>
      </c>
      <c r="E867" s="20" t="s">
        <v>2487</v>
      </c>
      <c r="F867" s="20" t="s">
        <v>1216</v>
      </c>
      <c r="G867" s="34">
        <v>17940000</v>
      </c>
      <c r="H867" s="19">
        <v>44773</v>
      </c>
      <c r="I867" s="42" t="s">
        <v>342</v>
      </c>
      <c r="J867" s="32" t="s">
        <v>2308</v>
      </c>
      <c r="K867" s="21"/>
      <c r="L867" s="35">
        <v>0</v>
      </c>
      <c r="M867" s="24">
        <v>0</v>
      </c>
      <c r="N867" s="23">
        <v>17940000</v>
      </c>
      <c r="O867" s="37">
        <v>1</v>
      </c>
      <c r="P867" s="25"/>
      <c r="Q867" s="26"/>
      <c r="R867" s="36"/>
    </row>
    <row r="868" spans="1:18" ht="17.25" customHeight="1" x14ac:dyDescent="0.3">
      <c r="A868" s="33">
        <v>862</v>
      </c>
      <c r="B868" s="17">
        <v>44589</v>
      </c>
      <c r="C868" s="18">
        <v>44593</v>
      </c>
      <c r="D868" s="29" t="s">
        <v>2461</v>
      </c>
      <c r="E868" s="20" t="s">
        <v>2488</v>
      </c>
      <c r="F868" s="20" t="s">
        <v>134</v>
      </c>
      <c r="G868" s="34">
        <v>34299000</v>
      </c>
      <c r="H868" s="19">
        <v>44773</v>
      </c>
      <c r="I868" s="42" t="s">
        <v>342</v>
      </c>
      <c r="J868" s="32" t="s">
        <v>2309</v>
      </c>
      <c r="K868" s="21"/>
      <c r="L868" s="35">
        <v>0</v>
      </c>
      <c r="M868" s="24">
        <v>0</v>
      </c>
      <c r="N868" s="23">
        <v>34299000</v>
      </c>
      <c r="O868" s="37">
        <v>1</v>
      </c>
      <c r="P868" s="25"/>
      <c r="Q868" s="26"/>
      <c r="R868" s="36"/>
    </row>
    <row r="869" spans="1:18" ht="17.25" customHeight="1" x14ac:dyDescent="0.3">
      <c r="A869" s="33">
        <v>863</v>
      </c>
      <c r="B869" s="17">
        <v>44589</v>
      </c>
      <c r="C869" s="18">
        <v>44593</v>
      </c>
      <c r="D869" s="29" t="s">
        <v>2461</v>
      </c>
      <c r="E869" s="20" t="s">
        <v>1449</v>
      </c>
      <c r="F869" s="20" t="s">
        <v>1217</v>
      </c>
      <c r="G869" s="34">
        <v>61600000</v>
      </c>
      <c r="H869" s="19">
        <v>44925</v>
      </c>
      <c r="I869" s="42" t="s">
        <v>342</v>
      </c>
      <c r="J869" s="32" t="s">
        <v>2310</v>
      </c>
      <c r="K869" s="21"/>
      <c r="L869" s="35">
        <v>0</v>
      </c>
      <c r="M869" s="24">
        <v>0</v>
      </c>
      <c r="N869" s="23">
        <v>61600000</v>
      </c>
      <c r="O869" s="37">
        <v>0.8162650602409639</v>
      </c>
      <c r="P869" s="25"/>
      <c r="Q869" s="26"/>
      <c r="R869" s="36"/>
    </row>
    <row r="870" spans="1:18" ht="17.25" customHeight="1" x14ac:dyDescent="0.3">
      <c r="A870" s="33">
        <v>864</v>
      </c>
      <c r="B870" s="17">
        <v>44589</v>
      </c>
      <c r="C870" s="18">
        <v>44593</v>
      </c>
      <c r="D870" s="29" t="s">
        <v>2461</v>
      </c>
      <c r="E870" s="20" t="s">
        <v>1450</v>
      </c>
      <c r="F870" s="20" t="s">
        <v>1218</v>
      </c>
      <c r="G870" s="34">
        <v>42000000</v>
      </c>
      <c r="H870" s="19">
        <v>44803</v>
      </c>
      <c r="I870" s="42" t="s">
        <v>342</v>
      </c>
      <c r="J870" s="32" t="s">
        <v>2311</v>
      </c>
      <c r="K870" s="21"/>
      <c r="L870" s="35">
        <v>0</v>
      </c>
      <c r="M870" s="24">
        <v>0</v>
      </c>
      <c r="N870" s="23">
        <v>42000000</v>
      </c>
      <c r="O870" s="37">
        <v>1</v>
      </c>
      <c r="P870" s="25"/>
      <c r="Q870" s="26"/>
      <c r="R870" s="36"/>
    </row>
    <row r="871" spans="1:18" ht="17.25" customHeight="1" x14ac:dyDescent="0.3">
      <c r="A871" s="33">
        <v>865</v>
      </c>
      <c r="B871" s="17">
        <v>44589</v>
      </c>
      <c r="C871" s="18">
        <v>44593</v>
      </c>
      <c r="D871" s="29" t="s">
        <v>2461</v>
      </c>
      <c r="E871" s="20" t="s">
        <v>1451</v>
      </c>
      <c r="F871" s="20" t="s">
        <v>1219</v>
      </c>
      <c r="G871" s="34">
        <v>67980000</v>
      </c>
      <c r="H871" s="19">
        <v>44926</v>
      </c>
      <c r="I871" s="42" t="s">
        <v>342</v>
      </c>
      <c r="J871" s="32" t="s">
        <v>2312</v>
      </c>
      <c r="K871" s="21"/>
      <c r="L871" s="35">
        <v>0</v>
      </c>
      <c r="M871" s="24">
        <v>0</v>
      </c>
      <c r="N871" s="23">
        <v>67980000</v>
      </c>
      <c r="O871" s="37">
        <v>0.81381381381381379</v>
      </c>
      <c r="P871" s="25"/>
      <c r="Q871" s="26"/>
      <c r="R871" s="36"/>
    </row>
    <row r="872" spans="1:18" ht="17.25" customHeight="1" x14ac:dyDescent="0.3">
      <c r="A872" s="33">
        <v>866</v>
      </c>
      <c r="B872" s="17">
        <v>44589</v>
      </c>
      <c r="C872" s="18">
        <v>44593</v>
      </c>
      <c r="D872" s="29" t="s">
        <v>2462</v>
      </c>
      <c r="E872" s="20" t="s">
        <v>1452</v>
      </c>
      <c r="F872" s="20" t="s">
        <v>1220</v>
      </c>
      <c r="G872" s="34">
        <v>46200000</v>
      </c>
      <c r="H872" s="19">
        <v>44925</v>
      </c>
      <c r="I872" s="42" t="s">
        <v>342</v>
      </c>
      <c r="J872" s="32" t="s">
        <v>2313</v>
      </c>
      <c r="K872" s="21"/>
      <c r="L872" s="35">
        <v>0</v>
      </c>
      <c r="M872" s="24">
        <v>0</v>
      </c>
      <c r="N872" s="23">
        <v>46200000</v>
      </c>
      <c r="O872" s="37">
        <v>0.8162650602409639</v>
      </c>
      <c r="P872" s="25"/>
      <c r="Q872" s="26"/>
      <c r="R872" s="36"/>
    </row>
    <row r="873" spans="1:18" ht="17.25" customHeight="1" x14ac:dyDescent="0.3">
      <c r="A873" s="33">
        <v>867</v>
      </c>
      <c r="B873" s="17">
        <v>44589</v>
      </c>
      <c r="C873" s="18">
        <v>44593</v>
      </c>
      <c r="D873" s="29" t="s">
        <v>2462</v>
      </c>
      <c r="E873" s="20" t="s">
        <v>1453</v>
      </c>
      <c r="F873" s="20" t="s">
        <v>1221</v>
      </c>
      <c r="G873" s="34">
        <v>36300000</v>
      </c>
      <c r="H873" s="19">
        <v>44782</v>
      </c>
      <c r="I873" s="42" t="s">
        <v>342</v>
      </c>
      <c r="J873" s="32" t="s">
        <v>2314</v>
      </c>
      <c r="K873" s="21"/>
      <c r="L873" s="35">
        <v>0</v>
      </c>
      <c r="M873" s="24">
        <v>0</v>
      </c>
      <c r="N873" s="23">
        <v>36300000</v>
      </c>
      <c r="O873" s="37">
        <v>1</v>
      </c>
      <c r="P873" s="25"/>
      <c r="Q873" s="26"/>
      <c r="R873" s="36"/>
    </row>
    <row r="874" spans="1:18" ht="17.25" customHeight="1" x14ac:dyDescent="0.3">
      <c r="A874" s="33">
        <v>868</v>
      </c>
      <c r="B874" s="17">
        <v>44589</v>
      </c>
      <c r="C874" s="18">
        <v>44593</v>
      </c>
      <c r="D874" s="29" t="s">
        <v>2461</v>
      </c>
      <c r="E874" s="20" t="s">
        <v>1454</v>
      </c>
      <c r="F874" s="20" t="s">
        <v>1222</v>
      </c>
      <c r="G874" s="34">
        <v>39200000</v>
      </c>
      <c r="H874" s="19">
        <v>44804</v>
      </c>
      <c r="I874" s="42" t="s">
        <v>342</v>
      </c>
      <c r="J874" s="32" t="s">
        <v>2315</v>
      </c>
      <c r="K874" s="21"/>
      <c r="L874" s="35">
        <v>0</v>
      </c>
      <c r="M874" s="24">
        <v>0</v>
      </c>
      <c r="N874" s="23">
        <v>39200000</v>
      </c>
      <c r="O874" s="37">
        <v>1</v>
      </c>
      <c r="P874" s="25"/>
      <c r="Q874" s="26"/>
      <c r="R874" s="36"/>
    </row>
    <row r="875" spans="1:18" ht="17.25" customHeight="1" x14ac:dyDescent="0.3">
      <c r="A875" s="33">
        <v>869</v>
      </c>
      <c r="B875" s="17">
        <v>44589</v>
      </c>
      <c r="C875" s="18">
        <v>44593</v>
      </c>
      <c r="D875" s="29" t="s">
        <v>2461</v>
      </c>
      <c r="E875" s="20" t="s">
        <v>1455</v>
      </c>
      <c r="F875" s="20" t="s">
        <v>1223</v>
      </c>
      <c r="G875" s="34">
        <v>42000000</v>
      </c>
      <c r="H875" s="19">
        <v>44803</v>
      </c>
      <c r="I875" s="42" t="s">
        <v>342</v>
      </c>
      <c r="J875" s="32" t="s">
        <v>2316</v>
      </c>
      <c r="K875" s="21"/>
      <c r="L875" s="35">
        <v>0</v>
      </c>
      <c r="M875" s="24">
        <v>0</v>
      </c>
      <c r="N875" s="23">
        <v>42000000</v>
      </c>
      <c r="O875" s="37">
        <v>1</v>
      </c>
      <c r="P875" s="25"/>
      <c r="Q875" s="26"/>
      <c r="R875" s="36"/>
    </row>
    <row r="876" spans="1:18" ht="17.25" customHeight="1" x14ac:dyDescent="0.3">
      <c r="A876" s="33">
        <v>84557</v>
      </c>
      <c r="B876" s="17">
        <v>44587</v>
      </c>
      <c r="C876" s="18">
        <v>44594</v>
      </c>
      <c r="D876" s="29" t="s">
        <v>2464</v>
      </c>
      <c r="E876" s="20" t="s">
        <v>2489</v>
      </c>
      <c r="F876" s="20" t="s">
        <v>1224</v>
      </c>
      <c r="G876" s="34">
        <v>180084341</v>
      </c>
      <c r="H876" s="19">
        <v>44743</v>
      </c>
      <c r="I876" s="42" t="s">
        <v>342</v>
      </c>
      <c r="J876" s="32" t="s">
        <v>2317</v>
      </c>
      <c r="K876" s="21"/>
      <c r="L876" s="35">
        <v>0</v>
      </c>
      <c r="M876" s="24">
        <v>0</v>
      </c>
      <c r="N876" s="23">
        <v>180084341</v>
      </c>
      <c r="O876" s="37">
        <v>1</v>
      </c>
      <c r="P876" s="25"/>
      <c r="Q876" s="26"/>
      <c r="R876" s="36"/>
    </row>
    <row r="877" spans="1:18" ht="17.25" customHeight="1" x14ac:dyDescent="0.3">
      <c r="A877" s="33">
        <v>84554</v>
      </c>
      <c r="B877" s="17">
        <v>44587</v>
      </c>
      <c r="C877" s="18">
        <v>44593</v>
      </c>
      <c r="D877" s="29" t="s">
        <v>2464</v>
      </c>
      <c r="E877" s="20" t="s">
        <v>550</v>
      </c>
      <c r="F877" s="20" t="s">
        <v>1225</v>
      </c>
      <c r="G877" s="34">
        <v>670694614</v>
      </c>
      <c r="H877" s="19">
        <v>44804</v>
      </c>
      <c r="I877" s="42" t="s">
        <v>342</v>
      </c>
      <c r="J877" s="32" t="s">
        <v>2318</v>
      </c>
      <c r="K877" s="21">
        <v>1</v>
      </c>
      <c r="L877" s="35">
        <v>75015758</v>
      </c>
      <c r="M877" s="24">
        <v>0</v>
      </c>
      <c r="N877" s="23">
        <v>745710372</v>
      </c>
      <c r="O877" s="37">
        <v>1</v>
      </c>
      <c r="P877" s="25"/>
      <c r="Q877" s="26"/>
      <c r="R877" s="36"/>
    </row>
    <row r="878" spans="1:18" ht="17.25" customHeight="1" x14ac:dyDescent="0.3">
      <c r="A878" s="33">
        <v>84554</v>
      </c>
      <c r="B878" s="17">
        <v>44587</v>
      </c>
      <c r="C878" s="18">
        <v>44593</v>
      </c>
      <c r="D878" s="29" t="s">
        <v>2464</v>
      </c>
      <c r="E878" s="20" t="s">
        <v>550</v>
      </c>
      <c r="F878" s="20" t="s">
        <v>1225</v>
      </c>
      <c r="G878" s="34">
        <v>74904156</v>
      </c>
      <c r="H878" s="19">
        <v>44804</v>
      </c>
      <c r="I878" s="42" t="s">
        <v>343</v>
      </c>
      <c r="J878" s="32" t="s">
        <v>2318</v>
      </c>
      <c r="K878" s="21">
        <v>1</v>
      </c>
      <c r="L878" s="35">
        <v>0</v>
      </c>
      <c r="M878" s="24">
        <v>0</v>
      </c>
      <c r="N878" s="23">
        <v>74904156</v>
      </c>
      <c r="O878" s="37">
        <v>1</v>
      </c>
      <c r="P878" s="25"/>
      <c r="Q878" s="26"/>
      <c r="R878" s="36"/>
    </row>
    <row r="879" spans="1:18" ht="17.25" customHeight="1" x14ac:dyDescent="0.3">
      <c r="A879" s="33">
        <v>84618</v>
      </c>
      <c r="B879" s="17">
        <v>44588</v>
      </c>
      <c r="C879" s="18">
        <v>44599</v>
      </c>
      <c r="D879" s="29" t="s">
        <v>2463</v>
      </c>
      <c r="E879" s="20" t="s">
        <v>2395</v>
      </c>
      <c r="F879" s="20" t="s">
        <v>1226</v>
      </c>
      <c r="G879" s="34">
        <v>60690000</v>
      </c>
      <c r="H879" s="19">
        <v>44963</v>
      </c>
      <c r="I879" s="42" t="s">
        <v>343</v>
      </c>
      <c r="J879" s="32" t="s">
        <v>2319</v>
      </c>
      <c r="K879" s="21">
        <v>1</v>
      </c>
      <c r="L879" s="35">
        <v>30341430</v>
      </c>
      <c r="M879" s="24">
        <v>0</v>
      </c>
      <c r="N879" s="23">
        <v>91031430</v>
      </c>
      <c r="O879" s="37">
        <v>0.72802197802197799</v>
      </c>
      <c r="P879" s="25"/>
      <c r="Q879" s="26"/>
      <c r="R879" s="36"/>
    </row>
    <row r="880" spans="1:18" ht="17.25" customHeight="1" x14ac:dyDescent="0.3">
      <c r="A880" s="33">
        <v>84613</v>
      </c>
      <c r="B880" s="17">
        <v>44588</v>
      </c>
      <c r="C880" s="18">
        <v>44594</v>
      </c>
      <c r="D880" s="29" t="s">
        <v>2463</v>
      </c>
      <c r="E880" s="20" t="s">
        <v>333</v>
      </c>
      <c r="F880" s="20" t="s">
        <v>1227</v>
      </c>
      <c r="G880" s="34">
        <v>38984400</v>
      </c>
      <c r="H880" s="19">
        <v>44958</v>
      </c>
      <c r="I880" s="42" t="s">
        <v>343</v>
      </c>
      <c r="J880" s="32" t="s">
        <v>2320</v>
      </c>
      <c r="K880" s="21"/>
      <c r="L880" s="35">
        <v>0</v>
      </c>
      <c r="M880" s="24">
        <v>0</v>
      </c>
      <c r="N880" s="23">
        <v>38984400</v>
      </c>
      <c r="O880" s="37">
        <v>0.74175824175824179</v>
      </c>
      <c r="P880" s="25"/>
      <c r="Q880" s="26"/>
      <c r="R880" s="36"/>
    </row>
    <row r="881" spans="1:18" ht="17.25" customHeight="1" x14ac:dyDescent="0.3">
      <c r="A881" s="33">
        <v>84730</v>
      </c>
      <c r="B881" s="17">
        <v>44592</v>
      </c>
      <c r="C881" s="18">
        <v>44594</v>
      </c>
      <c r="D881" s="29" t="s">
        <v>2463</v>
      </c>
      <c r="E881" s="20" t="s">
        <v>2490</v>
      </c>
      <c r="F881" s="20" t="s">
        <v>2354</v>
      </c>
      <c r="G881" s="34">
        <v>958649740</v>
      </c>
      <c r="H881" s="19">
        <v>44927</v>
      </c>
      <c r="I881" s="42" t="s">
        <v>342</v>
      </c>
      <c r="J881" s="32" t="s">
        <v>2355</v>
      </c>
      <c r="K881" s="21">
        <v>1</v>
      </c>
      <c r="L881" s="35">
        <v>479324662</v>
      </c>
      <c r="M881" s="24">
        <v>0</v>
      </c>
      <c r="N881" s="23">
        <v>1437974402</v>
      </c>
      <c r="O881" s="37">
        <v>0.81081081081081086</v>
      </c>
      <c r="P881" s="25"/>
      <c r="Q881" s="26"/>
      <c r="R881" s="36"/>
    </row>
    <row r="882" spans="1:18" ht="17.25" customHeight="1" x14ac:dyDescent="0.3">
      <c r="A882" s="33">
        <v>85626</v>
      </c>
      <c r="B882" s="17">
        <v>44614</v>
      </c>
      <c r="C882" s="18">
        <v>44614</v>
      </c>
      <c r="D882" s="29" t="s">
        <v>2463</v>
      </c>
      <c r="E882" s="20" t="s">
        <v>2352</v>
      </c>
      <c r="F882" s="20" t="s">
        <v>2353</v>
      </c>
      <c r="G882" s="34">
        <v>290000000</v>
      </c>
      <c r="H882" s="19">
        <v>44978</v>
      </c>
      <c r="I882" s="42" t="s">
        <v>343</v>
      </c>
      <c r="J882" s="32" t="s">
        <v>2356</v>
      </c>
      <c r="K882" s="21">
        <v>1</v>
      </c>
      <c r="L882" s="35">
        <v>145000000</v>
      </c>
      <c r="M882" s="24">
        <v>0</v>
      </c>
      <c r="N882" s="23">
        <v>435000000</v>
      </c>
      <c r="O882" s="37">
        <v>0.68681318681318682</v>
      </c>
      <c r="P882" s="25"/>
      <c r="Q882" s="26"/>
      <c r="R882" s="36"/>
    </row>
    <row r="883" spans="1:18" ht="17.25" customHeight="1" x14ac:dyDescent="0.3">
      <c r="A883" s="33">
        <v>85626</v>
      </c>
      <c r="B883" s="17">
        <v>44614</v>
      </c>
      <c r="C883" s="18">
        <v>44614</v>
      </c>
      <c r="D883" s="29" t="s">
        <v>2463</v>
      </c>
      <c r="E883" s="20" t="s">
        <v>2352</v>
      </c>
      <c r="F883" s="20" t="s">
        <v>2353</v>
      </c>
      <c r="G883" s="34">
        <v>58878817</v>
      </c>
      <c r="H883" s="19">
        <v>44978</v>
      </c>
      <c r="I883" s="42" t="s">
        <v>343</v>
      </c>
      <c r="J883" s="32" t="s">
        <v>2356</v>
      </c>
      <c r="K883" s="21">
        <v>1</v>
      </c>
      <c r="L883" s="35">
        <v>29439409</v>
      </c>
      <c r="M883" s="24">
        <v>0</v>
      </c>
      <c r="N883" s="23">
        <v>88318226</v>
      </c>
      <c r="O883" s="37">
        <v>0.68681318681318682</v>
      </c>
      <c r="P883" s="25"/>
      <c r="Q883" s="26"/>
      <c r="R883" s="36"/>
    </row>
    <row r="884" spans="1:18" ht="17.25" customHeight="1" x14ac:dyDescent="0.3">
      <c r="A884" s="33">
        <v>871</v>
      </c>
      <c r="B884" s="17">
        <v>44602</v>
      </c>
      <c r="C884" s="18">
        <v>44602</v>
      </c>
      <c r="D884" s="29" t="s">
        <v>2465</v>
      </c>
      <c r="E884" s="20" t="s">
        <v>2603</v>
      </c>
      <c r="F884" s="20" t="s">
        <v>2517</v>
      </c>
      <c r="G884" s="34">
        <v>0</v>
      </c>
      <c r="H884" s="19">
        <v>44926</v>
      </c>
      <c r="I884" s="42" t="s">
        <v>2428</v>
      </c>
      <c r="J884" s="32" t="s">
        <v>2429</v>
      </c>
      <c r="K884" s="21"/>
      <c r="L884" s="35">
        <v>0</v>
      </c>
      <c r="M884" s="24">
        <v>0</v>
      </c>
      <c r="N884" s="23">
        <v>0</v>
      </c>
      <c r="O884" s="37">
        <v>0.80864197530864201</v>
      </c>
      <c r="P884" s="25"/>
      <c r="Q884" s="26"/>
      <c r="R884" s="36"/>
    </row>
    <row r="885" spans="1:18" ht="17.25" customHeight="1" x14ac:dyDescent="0.3">
      <c r="A885" s="33">
        <v>872</v>
      </c>
      <c r="B885" s="17">
        <v>44602</v>
      </c>
      <c r="C885" s="18">
        <v>44602</v>
      </c>
      <c r="D885" s="29" t="s">
        <v>2465</v>
      </c>
      <c r="E885" s="20" t="s">
        <v>2396</v>
      </c>
      <c r="F885" s="20" t="s">
        <v>2517</v>
      </c>
      <c r="G885" s="34">
        <v>0</v>
      </c>
      <c r="H885" s="19">
        <v>44926</v>
      </c>
      <c r="I885" s="42" t="s">
        <v>2428</v>
      </c>
      <c r="J885" s="32" t="s">
        <v>2429</v>
      </c>
      <c r="K885" s="21"/>
      <c r="L885" s="35">
        <v>0</v>
      </c>
      <c r="M885" s="24">
        <v>0</v>
      </c>
      <c r="N885" s="23">
        <v>0</v>
      </c>
      <c r="O885" s="37">
        <v>0.80864197530864201</v>
      </c>
      <c r="P885" s="25"/>
      <c r="Q885" s="26"/>
      <c r="R885" s="36"/>
    </row>
    <row r="886" spans="1:18" ht="17.25" customHeight="1" x14ac:dyDescent="0.3">
      <c r="A886" s="33">
        <v>873</v>
      </c>
      <c r="B886" s="17">
        <v>44602</v>
      </c>
      <c r="C886" s="18">
        <v>44602</v>
      </c>
      <c r="D886" s="29" t="s">
        <v>2465</v>
      </c>
      <c r="E886" s="20" t="s">
        <v>2397</v>
      </c>
      <c r="F886" s="20" t="s">
        <v>2517</v>
      </c>
      <c r="G886" s="34">
        <v>0</v>
      </c>
      <c r="H886" s="19">
        <v>44926</v>
      </c>
      <c r="I886" s="42" t="s">
        <v>2428</v>
      </c>
      <c r="J886" s="32" t="s">
        <v>2429</v>
      </c>
      <c r="K886" s="21"/>
      <c r="L886" s="35">
        <v>0</v>
      </c>
      <c r="M886" s="24">
        <v>0</v>
      </c>
      <c r="N886" s="23">
        <v>0</v>
      </c>
      <c r="O886" s="37">
        <v>0.80864197530864201</v>
      </c>
      <c r="P886" s="25"/>
      <c r="Q886" s="26"/>
      <c r="R886" s="36"/>
    </row>
    <row r="887" spans="1:18" ht="17.25" customHeight="1" x14ac:dyDescent="0.3">
      <c r="A887" s="33">
        <v>874</v>
      </c>
      <c r="B887" s="17">
        <v>44602</v>
      </c>
      <c r="C887" s="18">
        <v>44602</v>
      </c>
      <c r="D887" s="29" t="s">
        <v>2465</v>
      </c>
      <c r="E887" s="20" t="s">
        <v>2398</v>
      </c>
      <c r="F887" s="20" t="s">
        <v>2517</v>
      </c>
      <c r="G887" s="34">
        <v>0</v>
      </c>
      <c r="H887" s="19">
        <v>44926</v>
      </c>
      <c r="I887" s="42" t="s">
        <v>2428</v>
      </c>
      <c r="J887" s="32" t="s">
        <v>2429</v>
      </c>
      <c r="K887" s="21"/>
      <c r="L887" s="35">
        <v>0</v>
      </c>
      <c r="M887" s="24">
        <v>0</v>
      </c>
      <c r="N887" s="23">
        <v>0</v>
      </c>
      <c r="O887" s="37">
        <v>0.80864197530864201</v>
      </c>
      <c r="P887" s="25"/>
      <c r="Q887" s="26"/>
      <c r="R887" s="36"/>
    </row>
    <row r="888" spans="1:18" ht="17.25" customHeight="1" x14ac:dyDescent="0.3">
      <c r="A888" s="33">
        <v>875</v>
      </c>
      <c r="B888" s="17">
        <v>44602</v>
      </c>
      <c r="C888" s="18">
        <v>44602</v>
      </c>
      <c r="D888" s="29" t="s">
        <v>2465</v>
      </c>
      <c r="E888" s="20" t="s">
        <v>2399</v>
      </c>
      <c r="F888" s="20" t="s">
        <v>2518</v>
      </c>
      <c r="G888" s="34">
        <v>0</v>
      </c>
      <c r="H888" s="19">
        <v>44926</v>
      </c>
      <c r="I888" s="42" t="s">
        <v>2428</v>
      </c>
      <c r="J888" s="32" t="s">
        <v>2429</v>
      </c>
      <c r="K888" s="21"/>
      <c r="L888" s="35">
        <v>0</v>
      </c>
      <c r="M888" s="24">
        <v>0</v>
      </c>
      <c r="N888" s="23">
        <v>0</v>
      </c>
      <c r="O888" s="37">
        <v>0.80864197530864201</v>
      </c>
      <c r="P888" s="25"/>
      <c r="Q888" s="26"/>
      <c r="R888" s="36"/>
    </row>
    <row r="889" spans="1:18" ht="17.25" customHeight="1" x14ac:dyDescent="0.3">
      <c r="A889" s="33">
        <v>876</v>
      </c>
      <c r="B889" s="17">
        <v>44602</v>
      </c>
      <c r="C889" s="18">
        <v>44602</v>
      </c>
      <c r="D889" s="29" t="s">
        <v>2465</v>
      </c>
      <c r="E889" s="20" t="s">
        <v>2400</v>
      </c>
      <c r="F889" s="20" t="s">
        <v>2517</v>
      </c>
      <c r="G889" s="34">
        <v>0</v>
      </c>
      <c r="H889" s="19">
        <v>44926</v>
      </c>
      <c r="I889" s="42" t="s">
        <v>2428</v>
      </c>
      <c r="J889" s="32" t="s">
        <v>2429</v>
      </c>
      <c r="K889" s="21"/>
      <c r="L889" s="35">
        <v>0</v>
      </c>
      <c r="M889" s="24">
        <v>0</v>
      </c>
      <c r="N889" s="23">
        <v>0</v>
      </c>
      <c r="O889" s="37">
        <v>0.80864197530864201</v>
      </c>
      <c r="P889" s="25"/>
      <c r="Q889" s="26"/>
      <c r="R889" s="36"/>
    </row>
    <row r="890" spans="1:18" ht="17.25" customHeight="1" x14ac:dyDescent="0.3">
      <c r="A890" s="33">
        <v>877</v>
      </c>
      <c r="B890" s="17">
        <v>44602</v>
      </c>
      <c r="C890" s="18">
        <v>44602</v>
      </c>
      <c r="D890" s="29" t="s">
        <v>2465</v>
      </c>
      <c r="E890" s="20" t="s">
        <v>2401</v>
      </c>
      <c r="F890" s="20" t="s">
        <v>2517</v>
      </c>
      <c r="G890" s="34">
        <v>0</v>
      </c>
      <c r="H890" s="19">
        <v>44926</v>
      </c>
      <c r="I890" s="42" t="s">
        <v>2428</v>
      </c>
      <c r="J890" s="32" t="s">
        <v>2429</v>
      </c>
      <c r="K890" s="21"/>
      <c r="L890" s="35">
        <v>0</v>
      </c>
      <c r="M890" s="24">
        <v>0</v>
      </c>
      <c r="N890" s="23">
        <v>0</v>
      </c>
      <c r="O890" s="37">
        <v>0.80864197530864201</v>
      </c>
      <c r="P890" s="25"/>
      <c r="Q890" s="26"/>
      <c r="R890" s="36"/>
    </row>
    <row r="891" spans="1:18" ht="17.25" customHeight="1" x14ac:dyDescent="0.3">
      <c r="A891" s="33">
        <v>878</v>
      </c>
      <c r="B891" s="17">
        <v>44601</v>
      </c>
      <c r="C891" s="18">
        <v>44601</v>
      </c>
      <c r="D891" s="29" t="s">
        <v>2465</v>
      </c>
      <c r="E891" s="20" t="s">
        <v>2402</v>
      </c>
      <c r="F891" s="20" t="s">
        <v>2518</v>
      </c>
      <c r="G891" s="34">
        <v>0</v>
      </c>
      <c r="H891" s="19">
        <v>44926</v>
      </c>
      <c r="I891" s="42" t="s">
        <v>2428</v>
      </c>
      <c r="J891" s="32" t="s">
        <v>2429</v>
      </c>
      <c r="K891" s="21"/>
      <c r="L891" s="35">
        <v>0</v>
      </c>
      <c r="M891" s="24">
        <v>0</v>
      </c>
      <c r="N891" s="23">
        <v>0</v>
      </c>
      <c r="O891" s="37">
        <v>0.8092307692307692</v>
      </c>
      <c r="P891" s="25"/>
      <c r="Q891" s="26"/>
      <c r="R891" s="36"/>
    </row>
    <row r="892" spans="1:18" ht="17.25" customHeight="1" x14ac:dyDescent="0.3">
      <c r="A892" s="33">
        <v>879</v>
      </c>
      <c r="B892" s="17">
        <v>44602</v>
      </c>
      <c r="C892" s="18">
        <v>44602</v>
      </c>
      <c r="D892" s="29" t="s">
        <v>2465</v>
      </c>
      <c r="E892" s="20" t="s">
        <v>2403</v>
      </c>
      <c r="F892" s="20" t="s">
        <v>2519</v>
      </c>
      <c r="G892" s="34">
        <v>0</v>
      </c>
      <c r="H892" s="19">
        <v>44926</v>
      </c>
      <c r="I892" s="42" t="s">
        <v>2428</v>
      </c>
      <c r="J892" s="32" t="s">
        <v>2429</v>
      </c>
      <c r="K892" s="21"/>
      <c r="L892" s="35">
        <v>0</v>
      </c>
      <c r="M892" s="24">
        <v>0</v>
      </c>
      <c r="N892" s="23">
        <v>0</v>
      </c>
      <c r="O892" s="37">
        <v>0.80864197530864201</v>
      </c>
      <c r="P892" s="25"/>
      <c r="Q892" s="26"/>
      <c r="R892" s="36"/>
    </row>
    <row r="893" spans="1:18" ht="17.25" customHeight="1" x14ac:dyDescent="0.3">
      <c r="A893" s="33">
        <v>880</v>
      </c>
      <c r="B893" s="17">
        <v>44602</v>
      </c>
      <c r="C893" s="18">
        <v>44602</v>
      </c>
      <c r="D893" s="29" t="s">
        <v>2465</v>
      </c>
      <c r="E893" s="20" t="s">
        <v>2404</v>
      </c>
      <c r="F893" s="20" t="s">
        <v>2518</v>
      </c>
      <c r="G893" s="34">
        <v>0</v>
      </c>
      <c r="H893" s="19">
        <v>44926</v>
      </c>
      <c r="I893" s="42" t="s">
        <v>2428</v>
      </c>
      <c r="J893" s="32" t="s">
        <v>2429</v>
      </c>
      <c r="K893" s="21"/>
      <c r="L893" s="35">
        <v>0</v>
      </c>
      <c r="M893" s="24">
        <v>0</v>
      </c>
      <c r="N893" s="23">
        <v>0</v>
      </c>
      <c r="O893" s="37">
        <v>0.80864197530864201</v>
      </c>
      <c r="P893" s="25"/>
      <c r="Q893" s="26"/>
      <c r="R893" s="36"/>
    </row>
    <row r="894" spans="1:18" ht="17.25" customHeight="1" x14ac:dyDescent="0.3">
      <c r="A894" s="33">
        <v>881</v>
      </c>
      <c r="B894" s="17">
        <v>44602</v>
      </c>
      <c r="C894" s="18">
        <v>44602</v>
      </c>
      <c r="D894" s="29" t="s">
        <v>2465</v>
      </c>
      <c r="E894" s="20" t="s">
        <v>2405</v>
      </c>
      <c r="F894" s="20" t="s">
        <v>2517</v>
      </c>
      <c r="G894" s="34">
        <v>0</v>
      </c>
      <c r="H894" s="19">
        <v>44926</v>
      </c>
      <c r="I894" s="42" t="s">
        <v>2428</v>
      </c>
      <c r="J894" s="32" t="s">
        <v>2429</v>
      </c>
      <c r="K894" s="21"/>
      <c r="L894" s="35">
        <v>0</v>
      </c>
      <c r="M894" s="24">
        <v>0</v>
      </c>
      <c r="N894" s="23">
        <v>0</v>
      </c>
      <c r="O894" s="37">
        <v>0.80864197530864201</v>
      </c>
      <c r="P894" s="25"/>
      <c r="Q894" s="26"/>
      <c r="R894" s="36"/>
    </row>
    <row r="895" spans="1:18" ht="17.25" customHeight="1" x14ac:dyDescent="0.3">
      <c r="A895" s="33">
        <v>882</v>
      </c>
      <c r="B895" s="17">
        <v>44602</v>
      </c>
      <c r="C895" s="18">
        <v>44602</v>
      </c>
      <c r="D895" s="29" t="s">
        <v>2465</v>
      </c>
      <c r="E895" s="20" t="s">
        <v>2406</v>
      </c>
      <c r="F895" s="20" t="s">
        <v>2517</v>
      </c>
      <c r="G895" s="34">
        <v>0</v>
      </c>
      <c r="H895" s="19">
        <v>44926</v>
      </c>
      <c r="I895" s="42" t="s">
        <v>2428</v>
      </c>
      <c r="J895" s="32" t="s">
        <v>2429</v>
      </c>
      <c r="K895" s="21"/>
      <c r="L895" s="35">
        <v>0</v>
      </c>
      <c r="M895" s="24">
        <v>0</v>
      </c>
      <c r="N895" s="23">
        <v>0</v>
      </c>
      <c r="O895" s="37">
        <v>0.80864197530864201</v>
      </c>
      <c r="P895" s="25"/>
      <c r="Q895" s="26"/>
      <c r="R895" s="36"/>
    </row>
    <row r="896" spans="1:18" ht="17.25" customHeight="1" x14ac:dyDescent="0.3">
      <c r="A896" s="33">
        <v>883</v>
      </c>
      <c r="B896" s="17">
        <v>44602</v>
      </c>
      <c r="C896" s="18">
        <v>44602</v>
      </c>
      <c r="D896" s="29" t="s">
        <v>2465</v>
      </c>
      <c r="E896" s="20" t="s">
        <v>2407</v>
      </c>
      <c r="F896" s="20" t="s">
        <v>2517</v>
      </c>
      <c r="G896" s="34">
        <v>0</v>
      </c>
      <c r="H896" s="19">
        <v>44926</v>
      </c>
      <c r="I896" s="42" t="s">
        <v>2428</v>
      </c>
      <c r="J896" s="32" t="s">
        <v>2429</v>
      </c>
      <c r="K896" s="21"/>
      <c r="L896" s="35">
        <v>0</v>
      </c>
      <c r="M896" s="24">
        <v>0</v>
      </c>
      <c r="N896" s="23">
        <v>0</v>
      </c>
      <c r="O896" s="37">
        <v>0.80864197530864201</v>
      </c>
      <c r="P896" s="25"/>
      <c r="Q896" s="26"/>
      <c r="R896" s="36"/>
    </row>
    <row r="897" spans="1:18" ht="17.25" customHeight="1" x14ac:dyDescent="0.3">
      <c r="A897" s="33">
        <v>884</v>
      </c>
      <c r="B897" s="17">
        <v>44602</v>
      </c>
      <c r="C897" s="18">
        <v>44602</v>
      </c>
      <c r="D897" s="29" t="s">
        <v>2465</v>
      </c>
      <c r="E897" s="20" t="s">
        <v>2408</v>
      </c>
      <c r="F897" s="20" t="s">
        <v>2518</v>
      </c>
      <c r="G897" s="34">
        <v>0</v>
      </c>
      <c r="H897" s="19">
        <v>44926</v>
      </c>
      <c r="I897" s="42" t="s">
        <v>2428</v>
      </c>
      <c r="J897" s="32" t="s">
        <v>2429</v>
      </c>
      <c r="K897" s="21"/>
      <c r="L897" s="35">
        <v>0</v>
      </c>
      <c r="M897" s="24">
        <v>0</v>
      </c>
      <c r="N897" s="23">
        <v>0</v>
      </c>
      <c r="O897" s="37">
        <v>0.80864197530864201</v>
      </c>
      <c r="P897" s="25"/>
      <c r="Q897" s="26"/>
      <c r="R897" s="36"/>
    </row>
    <row r="898" spans="1:18" ht="17.25" customHeight="1" x14ac:dyDescent="0.3">
      <c r="A898" s="33">
        <v>885</v>
      </c>
      <c r="B898" s="17">
        <v>44602</v>
      </c>
      <c r="C898" s="18">
        <v>44602</v>
      </c>
      <c r="D898" s="29" t="s">
        <v>2465</v>
      </c>
      <c r="E898" s="20" t="s">
        <v>2409</v>
      </c>
      <c r="F898" s="20" t="s">
        <v>2518</v>
      </c>
      <c r="G898" s="34">
        <v>0</v>
      </c>
      <c r="H898" s="19">
        <v>44926</v>
      </c>
      <c r="I898" s="42" t="s">
        <v>2428</v>
      </c>
      <c r="J898" s="32" t="s">
        <v>2429</v>
      </c>
      <c r="K898" s="21"/>
      <c r="L898" s="35">
        <v>0</v>
      </c>
      <c r="M898" s="24">
        <v>0</v>
      </c>
      <c r="N898" s="23">
        <v>0</v>
      </c>
      <c r="O898" s="37">
        <v>0.80864197530864201</v>
      </c>
      <c r="P898" s="25"/>
      <c r="Q898" s="26"/>
      <c r="R898" s="36"/>
    </row>
    <row r="899" spans="1:18" ht="17.25" customHeight="1" x14ac:dyDescent="0.3">
      <c r="A899" s="33">
        <v>886</v>
      </c>
      <c r="B899" s="17">
        <v>44602</v>
      </c>
      <c r="C899" s="18">
        <v>44602</v>
      </c>
      <c r="D899" s="29" t="s">
        <v>2465</v>
      </c>
      <c r="E899" s="20" t="s">
        <v>2410</v>
      </c>
      <c r="F899" s="20" t="s">
        <v>2517</v>
      </c>
      <c r="G899" s="34">
        <v>0</v>
      </c>
      <c r="H899" s="19">
        <v>44926</v>
      </c>
      <c r="I899" s="42" t="s">
        <v>2428</v>
      </c>
      <c r="J899" s="32" t="s">
        <v>2429</v>
      </c>
      <c r="K899" s="21"/>
      <c r="L899" s="35">
        <v>0</v>
      </c>
      <c r="M899" s="24">
        <v>0</v>
      </c>
      <c r="N899" s="23">
        <v>0</v>
      </c>
      <c r="O899" s="37">
        <v>0.80864197530864201</v>
      </c>
      <c r="P899" s="25"/>
      <c r="Q899" s="26"/>
      <c r="R899" s="36"/>
    </row>
    <row r="900" spans="1:18" ht="17.25" customHeight="1" x14ac:dyDescent="0.3">
      <c r="A900" s="33">
        <v>887</v>
      </c>
      <c r="B900" s="17">
        <v>44602</v>
      </c>
      <c r="C900" s="18">
        <v>44602</v>
      </c>
      <c r="D900" s="29" t="s">
        <v>2465</v>
      </c>
      <c r="E900" s="20" t="s">
        <v>2411</v>
      </c>
      <c r="F900" s="20" t="s">
        <v>2517</v>
      </c>
      <c r="G900" s="34">
        <v>0</v>
      </c>
      <c r="H900" s="19">
        <v>44926</v>
      </c>
      <c r="I900" s="42" t="s">
        <v>2428</v>
      </c>
      <c r="J900" s="32" t="s">
        <v>2429</v>
      </c>
      <c r="K900" s="21"/>
      <c r="L900" s="35">
        <v>0</v>
      </c>
      <c r="M900" s="24">
        <v>0</v>
      </c>
      <c r="N900" s="23">
        <v>0</v>
      </c>
      <c r="O900" s="37">
        <v>0.80864197530864201</v>
      </c>
      <c r="P900" s="25"/>
      <c r="Q900" s="26"/>
      <c r="R900" s="36"/>
    </row>
    <row r="901" spans="1:18" ht="17.25" customHeight="1" x14ac:dyDescent="0.3">
      <c r="A901" s="33">
        <v>888</v>
      </c>
      <c r="B901" s="17">
        <v>44601</v>
      </c>
      <c r="C901" s="18">
        <v>44601</v>
      </c>
      <c r="D901" s="29" t="s">
        <v>2465</v>
      </c>
      <c r="E901" s="20" t="s">
        <v>2412</v>
      </c>
      <c r="F901" s="20" t="s">
        <v>2518</v>
      </c>
      <c r="G901" s="34">
        <v>0</v>
      </c>
      <c r="H901" s="19">
        <v>44926</v>
      </c>
      <c r="I901" s="42" t="s">
        <v>2428</v>
      </c>
      <c r="J901" s="32" t="s">
        <v>2429</v>
      </c>
      <c r="K901" s="21"/>
      <c r="L901" s="35">
        <v>0</v>
      </c>
      <c r="M901" s="24">
        <v>0</v>
      </c>
      <c r="N901" s="23">
        <v>0</v>
      </c>
      <c r="O901" s="37">
        <v>0.8092307692307692</v>
      </c>
      <c r="P901" s="25"/>
      <c r="Q901" s="26"/>
      <c r="R901" s="36"/>
    </row>
    <row r="902" spans="1:18" ht="17.25" customHeight="1" x14ac:dyDescent="0.3">
      <c r="A902" s="33">
        <v>889</v>
      </c>
      <c r="B902" s="17">
        <v>44602</v>
      </c>
      <c r="C902" s="18">
        <v>44602</v>
      </c>
      <c r="D902" s="29" t="s">
        <v>2465</v>
      </c>
      <c r="E902" s="20" t="s">
        <v>2413</v>
      </c>
      <c r="F902" s="20" t="s">
        <v>2517</v>
      </c>
      <c r="G902" s="34">
        <v>0</v>
      </c>
      <c r="H902" s="19">
        <v>44926</v>
      </c>
      <c r="I902" s="42" t="s">
        <v>2428</v>
      </c>
      <c r="J902" s="32" t="s">
        <v>2429</v>
      </c>
      <c r="K902" s="21"/>
      <c r="L902" s="35">
        <v>0</v>
      </c>
      <c r="M902" s="24">
        <v>0</v>
      </c>
      <c r="N902" s="23">
        <v>0</v>
      </c>
      <c r="O902" s="37">
        <v>0.80864197530864201</v>
      </c>
      <c r="P902" s="25"/>
      <c r="Q902" s="26"/>
      <c r="R902" s="36"/>
    </row>
    <row r="903" spans="1:18" ht="17.25" customHeight="1" x14ac:dyDescent="0.3">
      <c r="A903" s="33">
        <v>890</v>
      </c>
      <c r="B903" s="17">
        <v>44603</v>
      </c>
      <c r="C903" s="18">
        <v>44603</v>
      </c>
      <c r="D903" s="29" t="s">
        <v>2465</v>
      </c>
      <c r="E903" s="20" t="s">
        <v>2414</v>
      </c>
      <c r="F903" s="20" t="s">
        <v>2517</v>
      </c>
      <c r="G903" s="34">
        <v>0</v>
      </c>
      <c r="H903" s="19">
        <v>44926</v>
      </c>
      <c r="I903" s="42" t="s">
        <v>2428</v>
      </c>
      <c r="J903" s="32" t="s">
        <v>2429</v>
      </c>
      <c r="K903" s="21"/>
      <c r="L903" s="35">
        <v>0</v>
      </c>
      <c r="M903" s="24">
        <v>0</v>
      </c>
      <c r="N903" s="23">
        <v>0</v>
      </c>
      <c r="O903" s="37">
        <v>0.80804953560371517</v>
      </c>
      <c r="P903" s="25"/>
      <c r="Q903" s="26"/>
      <c r="R903" s="36"/>
    </row>
    <row r="904" spans="1:18" ht="17.25" customHeight="1" x14ac:dyDescent="0.3">
      <c r="A904" s="33">
        <v>891</v>
      </c>
      <c r="B904" s="17">
        <v>44599</v>
      </c>
      <c r="C904" s="18">
        <v>44599</v>
      </c>
      <c r="D904" s="29" t="s">
        <v>2465</v>
      </c>
      <c r="E904" s="20" t="s">
        <v>2415</v>
      </c>
      <c r="F904" s="20" t="s">
        <v>2518</v>
      </c>
      <c r="G904" s="34">
        <v>0</v>
      </c>
      <c r="H904" s="19">
        <v>44926</v>
      </c>
      <c r="I904" s="42" t="s">
        <v>2428</v>
      </c>
      <c r="J904" s="32" t="s">
        <v>2429</v>
      </c>
      <c r="K904" s="21"/>
      <c r="L904" s="35">
        <v>0</v>
      </c>
      <c r="M904" s="24">
        <v>0</v>
      </c>
      <c r="N904" s="23">
        <v>0</v>
      </c>
      <c r="O904" s="37">
        <v>0.81039755351681952</v>
      </c>
      <c r="P904" s="25"/>
      <c r="Q904" s="26"/>
      <c r="R904" s="36"/>
    </row>
    <row r="905" spans="1:18" ht="17.25" customHeight="1" x14ac:dyDescent="0.3">
      <c r="A905" s="33">
        <v>892</v>
      </c>
      <c r="B905" s="17">
        <v>44602</v>
      </c>
      <c r="C905" s="18">
        <v>44602</v>
      </c>
      <c r="D905" s="29" t="s">
        <v>2465</v>
      </c>
      <c r="E905" s="20" t="s">
        <v>2416</v>
      </c>
      <c r="F905" s="20" t="s">
        <v>2518</v>
      </c>
      <c r="G905" s="34">
        <v>0</v>
      </c>
      <c r="H905" s="19">
        <v>44926</v>
      </c>
      <c r="I905" s="42" t="s">
        <v>2428</v>
      </c>
      <c r="J905" s="32" t="s">
        <v>2429</v>
      </c>
      <c r="K905" s="21"/>
      <c r="L905" s="35">
        <v>0</v>
      </c>
      <c r="M905" s="24">
        <v>0</v>
      </c>
      <c r="N905" s="23">
        <v>0</v>
      </c>
      <c r="O905" s="37">
        <v>0.80864197530864201</v>
      </c>
      <c r="P905" s="25"/>
      <c r="Q905" s="26"/>
      <c r="R905" s="36"/>
    </row>
    <row r="906" spans="1:18" ht="17.25" customHeight="1" x14ac:dyDescent="0.3">
      <c r="A906" s="33">
        <v>893</v>
      </c>
      <c r="B906" s="17">
        <v>44602</v>
      </c>
      <c r="C906" s="18">
        <v>44602</v>
      </c>
      <c r="D906" s="29" t="s">
        <v>2465</v>
      </c>
      <c r="E906" s="20" t="s">
        <v>2417</v>
      </c>
      <c r="F906" s="20" t="s">
        <v>2517</v>
      </c>
      <c r="G906" s="34">
        <v>0</v>
      </c>
      <c r="H906" s="19">
        <v>44926</v>
      </c>
      <c r="I906" s="42" t="s">
        <v>2428</v>
      </c>
      <c r="J906" s="32" t="s">
        <v>2429</v>
      </c>
      <c r="K906" s="21"/>
      <c r="L906" s="35">
        <v>0</v>
      </c>
      <c r="M906" s="24">
        <v>0</v>
      </c>
      <c r="N906" s="23">
        <v>0</v>
      </c>
      <c r="O906" s="37">
        <v>0.80864197530864201</v>
      </c>
      <c r="P906" s="25"/>
      <c r="Q906" s="26"/>
      <c r="R906" s="36"/>
    </row>
    <row r="907" spans="1:18" ht="17.25" customHeight="1" x14ac:dyDescent="0.3">
      <c r="A907" s="33">
        <v>894</v>
      </c>
      <c r="B907" s="17">
        <v>44602</v>
      </c>
      <c r="C907" s="18">
        <v>44602</v>
      </c>
      <c r="D907" s="29" t="s">
        <v>2465</v>
      </c>
      <c r="E907" s="20" t="s">
        <v>2604</v>
      </c>
      <c r="F907" s="20" t="s">
        <v>2518</v>
      </c>
      <c r="G907" s="34">
        <v>0</v>
      </c>
      <c r="H907" s="19">
        <v>44926</v>
      </c>
      <c r="I907" s="42" t="s">
        <v>2428</v>
      </c>
      <c r="J907" s="32" t="s">
        <v>2429</v>
      </c>
      <c r="K907" s="21"/>
      <c r="L907" s="35">
        <v>0</v>
      </c>
      <c r="M907" s="24">
        <v>0</v>
      </c>
      <c r="N907" s="23">
        <v>0</v>
      </c>
      <c r="O907" s="37">
        <v>0.80864197530864201</v>
      </c>
      <c r="P907" s="25"/>
      <c r="Q907" s="26"/>
      <c r="R907" s="36"/>
    </row>
    <row r="908" spans="1:18" ht="17.25" customHeight="1" x14ac:dyDescent="0.3">
      <c r="A908" s="33">
        <v>895</v>
      </c>
      <c r="B908" s="17">
        <v>44602</v>
      </c>
      <c r="C908" s="18">
        <v>44602</v>
      </c>
      <c r="D908" s="29" t="s">
        <v>2465</v>
      </c>
      <c r="E908" s="20" t="s">
        <v>2418</v>
      </c>
      <c r="F908" s="20" t="s">
        <v>2517</v>
      </c>
      <c r="G908" s="34">
        <v>0</v>
      </c>
      <c r="H908" s="19">
        <v>44926</v>
      </c>
      <c r="I908" s="42" t="s">
        <v>2428</v>
      </c>
      <c r="J908" s="32" t="s">
        <v>2429</v>
      </c>
      <c r="K908" s="21"/>
      <c r="L908" s="35">
        <v>0</v>
      </c>
      <c r="M908" s="24">
        <v>0</v>
      </c>
      <c r="N908" s="23">
        <v>0</v>
      </c>
      <c r="O908" s="37">
        <v>0.80864197530864201</v>
      </c>
      <c r="P908" s="25"/>
      <c r="Q908" s="26"/>
      <c r="R908" s="36"/>
    </row>
    <row r="909" spans="1:18" ht="17.25" customHeight="1" x14ac:dyDescent="0.3">
      <c r="A909" s="33">
        <v>896</v>
      </c>
      <c r="B909" s="17">
        <v>44601</v>
      </c>
      <c r="C909" s="18">
        <v>44601</v>
      </c>
      <c r="D909" s="29" t="s">
        <v>2465</v>
      </c>
      <c r="E909" s="20" t="s">
        <v>2419</v>
      </c>
      <c r="F909" s="20" t="s">
        <v>2517</v>
      </c>
      <c r="G909" s="34">
        <v>0</v>
      </c>
      <c r="H909" s="19">
        <v>44926</v>
      </c>
      <c r="I909" s="42" t="s">
        <v>2428</v>
      </c>
      <c r="J909" s="32" t="s">
        <v>2429</v>
      </c>
      <c r="K909" s="21"/>
      <c r="L909" s="35">
        <v>0</v>
      </c>
      <c r="M909" s="24">
        <v>0</v>
      </c>
      <c r="N909" s="23">
        <v>0</v>
      </c>
      <c r="O909" s="37">
        <v>0.8092307692307692</v>
      </c>
      <c r="P909" s="25"/>
      <c r="Q909" s="26"/>
      <c r="R909" s="36"/>
    </row>
    <row r="910" spans="1:18" ht="17.25" customHeight="1" x14ac:dyDescent="0.3">
      <c r="A910" s="33">
        <v>897</v>
      </c>
      <c r="B910" s="17">
        <v>44602</v>
      </c>
      <c r="C910" s="18">
        <v>44602</v>
      </c>
      <c r="D910" s="29" t="s">
        <v>2465</v>
      </c>
      <c r="E910" s="20" t="s">
        <v>2420</v>
      </c>
      <c r="F910" s="20" t="s">
        <v>2518</v>
      </c>
      <c r="G910" s="34">
        <v>0</v>
      </c>
      <c r="H910" s="19">
        <v>44926</v>
      </c>
      <c r="I910" s="42" t="s">
        <v>2428</v>
      </c>
      <c r="J910" s="32" t="s">
        <v>2429</v>
      </c>
      <c r="K910" s="21"/>
      <c r="L910" s="35">
        <v>0</v>
      </c>
      <c r="M910" s="24">
        <v>0</v>
      </c>
      <c r="N910" s="23">
        <v>0</v>
      </c>
      <c r="O910" s="37">
        <v>0.80864197530864201</v>
      </c>
      <c r="P910" s="25"/>
      <c r="Q910" s="26"/>
      <c r="R910" s="36"/>
    </row>
    <row r="911" spans="1:18" ht="17.25" customHeight="1" x14ac:dyDescent="0.3">
      <c r="A911" s="33">
        <v>898</v>
      </c>
      <c r="B911" s="17">
        <v>44602</v>
      </c>
      <c r="C911" s="18">
        <v>44602</v>
      </c>
      <c r="D911" s="29" t="s">
        <v>2465</v>
      </c>
      <c r="E911" s="20" t="s">
        <v>2421</v>
      </c>
      <c r="F911" s="20" t="s">
        <v>2517</v>
      </c>
      <c r="G911" s="34">
        <v>0</v>
      </c>
      <c r="H911" s="19">
        <v>44926</v>
      </c>
      <c r="I911" s="42" t="s">
        <v>2428</v>
      </c>
      <c r="J911" s="32" t="s">
        <v>2429</v>
      </c>
      <c r="K911" s="21"/>
      <c r="L911" s="35">
        <v>0</v>
      </c>
      <c r="M911" s="24">
        <v>0</v>
      </c>
      <c r="N911" s="23">
        <v>0</v>
      </c>
      <c r="O911" s="37">
        <v>0.80864197530864201</v>
      </c>
      <c r="P911" s="25"/>
      <c r="Q911" s="26"/>
      <c r="R911" s="36"/>
    </row>
    <row r="912" spans="1:18" ht="17.25" customHeight="1" x14ac:dyDescent="0.3">
      <c r="A912" s="33">
        <v>899</v>
      </c>
      <c r="B912" s="17">
        <v>44602</v>
      </c>
      <c r="C912" s="18">
        <v>44602</v>
      </c>
      <c r="D912" s="29" t="s">
        <v>2465</v>
      </c>
      <c r="E912" s="20" t="s">
        <v>2422</v>
      </c>
      <c r="F912" s="20" t="s">
        <v>2517</v>
      </c>
      <c r="G912" s="34">
        <v>0</v>
      </c>
      <c r="H912" s="19">
        <v>44926</v>
      </c>
      <c r="I912" s="42" t="s">
        <v>2428</v>
      </c>
      <c r="J912" s="32" t="s">
        <v>2429</v>
      </c>
      <c r="K912" s="21"/>
      <c r="L912" s="35">
        <v>0</v>
      </c>
      <c r="M912" s="24">
        <v>0</v>
      </c>
      <c r="N912" s="23">
        <v>0</v>
      </c>
      <c r="O912" s="37">
        <v>0.80864197530864201</v>
      </c>
      <c r="P912" s="25"/>
      <c r="Q912" s="26"/>
      <c r="R912" s="36"/>
    </row>
    <row r="913" spans="1:18" ht="17.25" customHeight="1" x14ac:dyDescent="0.3">
      <c r="A913" s="33">
        <v>900</v>
      </c>
      <c r="B913" s="17">
        <v>44601</v>
      </c>
      <c r="C913" s="18">
        <v>44601</v>
      </c>
      <c r="D913" s="29" t="s">
        <v>2465</v>
      </c>
      <c r="E913" s="20" t="s">
        <v>2423</v>
      </c>
      <c r="F913" s="20" t="s">
        <v>2517</v>
      </c>
      <c r="G913" s="34">
        <v>0</v>
      </c>
      <c r="H913" s="19">
        <v>44926</v>
      </c>
      <c r="I913" s="42" t="s">
        <v>2428</v>
      </c>
      <c r="J913" s="32" t="s">
        <v>2429</v>
      </c>
      <c r="K913" s="21"/>
      <c r="L913" s="35">
        <v>0</v>
      </c>
      <c r="M913" s="24">
        <v>0</v>
      </c>
      <c r="N913" s="23">
        <v>0</v>
      </c>
      <c r="O913" s="37">
        <v>0.8092307692307692</v>
      </c>
      <c r="P913" s="25"/>
      <c r="Q913" s="26"/>
      <c r="R913" s="36"/>
    </row>
    <row r="914" spans="1:18" ht="17.25" customHeight="1" x14ac:dyDescent="0.3">
      <c r="A914" s="33">
        <v>901</v>
      </c>
      <c r="B914" s="17">
        <v>44623</v>
      </c>
      <c r="C914" s="18">
        <v>44627</v>
      </c>
      <c r="D914" s="29" t="s">
        <v>2463</v>
      </c>
      <c r="E914" s="20" t="s">
        <v>2424</v>
      </c>
      <c r="F914" s="20" t="s">
        <v>2426</v>
      </c>
      <c r="G914" s="34">
        <v>3304630</v>
      </c>
      <c r="H914" s="19">
        <v>44744</v>
      </c>
      <c r="I914" s="42" t="s">
        <v>342</v>
      </c>
      <c r="J914" s="32" t="s">
        <v>2430</v>
      </c>
      <c r="K914" s="21"/>
      <c r="L914" s="35">
        <v>0</v>
      </c>
      <c r="M914" s="24">
        <v>0</v>
      </c>
      <c r="N914" s="23">
        <v>3304630</v>
      </c>
      <c r="O914" s="37">
        <v>1</v>
      </c>
      <c r="P914" s="25"/>
      <c r="Q914" s="26"/>
      <c r="R914" s="36"/>
    </row>
    <row r="915" spans="1:18" ht="17.25" customHeight="1" x14ac:dyDescent="0.3">
      <c r="A915" s="33">
        <v>902</v>
      </c>
      <c r="B915" s="17">
        <v>44636</v>
      </c>
      <c r="C915" s="18">
        <v>44644</v>
      </c>
      <c r="D915" s="29" t="s">
        <v>2463</v>
      </c>
      <c r="E915" s="20" t="s">
        <v>2491</v>
      </c>
      <c r="F915" s="20" t="s">
        <v>2427</v>
      </c>
      <c r="G915" s="34">
        <v>65000000</v>
      </c>
      <c r="H915" s="19">
        <v>44926</v>
      </c>
      <c r="I915" s="42" t="s">
        <v>343</v>
      </c>
      <c r="J915" s="32" t="s">
        <v>2431</v>
      </c>
      <c r="K915" s="21"/>
      <c r="L915" s="35">
        <v>0</v>
      </c>
      <c r="M915" s="24">
        <v>0</v>
      </c>
      <c r="N915" s="23">
        <v>65000000</v>
      </c>
      <c r="O915" s="37">
        <v>0.78014184397163122</v>
      </c>
      <c r="P915" s="25"/>
      <c r="Q915" s="26"/>
      <c r="R915" s="36"/>
    </row>
    <row r="916" spans="1:18" ht="17.25" customHeight="1" x14ac:dyDescent="0.3">
      <c r="A916" s="33">
        <v>87454</v>
      </c>
      <c r="B916" s="17">
        <v>44648</v>
      </c>
      <c r="C916" s="18">
        <v>44692</v>
      </c>
      <c r="D916" s="29" t="s">
        <v>2466</v>
      </c>
      <c r="E916" s="20" t="s">
        <v>2425</v>
      </c>
      <c r="F916" s="20" t="s">
        <v>2360</v>
      </c>
      <c r="G916" s="34">
        <v>30501000</v>
      </c>
      <c r="H916" s="19">
        <v>45026</v>
      </c>
      <c r="I916" s="42" t="s">
        <v>343</v>
      </c>
      <c r="J916" s="32" t="s">
        <v>2432</v>
      </c>
      <c r="K916" s="21"/>
      <c r="L916" s="35">
        <v>0</v>
      </c>
      <c r="M916" s="24">
        <v>0</v>
      </c>
      <c r="N916" s="23">
        <v>30501000</v>
      </c>
      <c r="O916" s="37">
        <v>0.51497005988023947</v>
      </c>
      <c r="P916" s="25"/>
      <c r="Q916" s="26"/>
      <c r="R916" s="36"/>
    </row>
    <row r="917" spans="1:18" ht="17.25" customHeight="1" x14ac:dyDescent="0.3">
      <c r="A917" s="33">
        <v>903</v>
      </c>
      <c r="B917" s="17">
        <v>44650</v>
      </c>
      <c r="C917" s="18">
        <v>44652</v>
      </c>
      <c r="D917" s="29" t="s">
        <v>2467</v>
      </c>
      <c r="E917" s="20" t="s">
        <v>2451</v>
      </c>
      <c r="F917" s="20" t="s">
        <v>2454</v>
      </c>
      <c r="G917" s="34">
        <v>40670893</v>
      </c>
      <c r="H917" s="19">
        <v>45015</v>
      </c>
      <c r="I917" s="42" t="s">
        <v>343</v>
      </c>
      <c r="J917" s="32" t="s">
        <v>2468</v>
      </c>
      <c r="K917" s="21"/>
      <c r="L917" s="35">
        <v>0</v>
      </c>
      <c r="M917" s="24">
        <v>0</v>
      </c>
      <c r="N917" s="23">
        <v>40670893</v>
      </c>
      <c r="O917" s="37">
        <v>0.58402203856749313</v>
      </c>
      <c r="P917" s="25"/>
      <c r="Q917" s="26"/>
      <c r="R917" s="36"/>
    </row>
    <row r="918" spans="1:18" ht="17.25" customHeight="1" x14ac:dyDescent="0.3">
      <c r="A918" s="33">
        <v>904</v>
      </c>
      <c r="B918" s="17">
        <v>44664</v>
      </c>
      <c r="C918" s="18">
        <v>44669</v>
      </c>
      <c r="D918" s="29" t="s">
        <v>2463</v>
      </c>
      <c r="E918" s="20" t="s">
        <v>2452</v>
      </c>
      <c r="F918" s="20" t="s">
        <v>2455</v>
      </c>
      <c r="G918" s="34">
        <v>444000000</v>
      </c>
      <c r="H918" s="19">
        <v>44974</v>
      </c>
      <c r="I918" s="42" t="s">
        <v>342</v>
      </c>
      <c r="J918" s="32" t="s">
        <v>2469</v>
      </c>
      <c r="K918" s="21"/>
      <c r="L918" s="35">
        <v>0</v>
      </c>
      <c r="M918" s="24">
        <v>0</v>
      </c>
      <c r="N918" s="23">
        <v>444000000</v>
      </c>
      <c r="O918" s="37">
        <v>0.63934426229508201</v>
      </c>
      <c r="P918" s="25"/>
      <c r="Q918" s="26"/>
      <c r="R918" s="36"/>
    </row>
    <row r="919" spans="1:18" ht="17.25" customHeight="1" x14ac:dyDescent="0.3">
      <c r="A919" s="33">
        <v>905</v>
      </c>
      <c r="B919" s="17">
        <v>44679</v>
      </c>
      <c r="C919" s="18">
        <v>44680</v>
      </c>
      <c r="D919" s="29" t="s">
        <v>2463</v>
      </c>
      <c r="E919" s="20" t="s">
        <v>2453</v>
      </c>
      <c r="F919" s="20" t="s">
        <v>2520</v>
      </c>
      <c r="G919" s="34">
        <v>3300000</v>
      </c>
      <c r="H919" s="19">
        <v>44725</v>
      </c>
      <c r="I919" s="42" t="s">
        <v>343</v>
      </c>
      <c r="J919" s="32" t="s">
        <v>2470</v>
      </c>
      <c r="K919" s="21"/>
      <c r="L919" s="35">
        <v>0</v>
      </c>
      <c r="M919" s="24">
        <v>0</v>
      </c>
      <c r="N919" s="23">
        <v>3300000</v>
      </c>
      <c r="O919" s="37">
        <v>1</v>
      </c>
      <c r="P919" s="25"/>
      <c r="Q919" s="26"/>
      <c r="R919" s="36"/>
    </row>
    <row r="920" spans="1:18" ht="17.25" customHeight="1" x14ac:dyDescent="0.3">
      <c r="A920" s="33">
        <v>906</v>
      </c>
      <c r="B920" s="17">
        <v>44693</v>
      </c>
      <c r="C920" s="18">
        <v>44698</v>
      </c>
      <c r="D920" s="29" t="s">
        <v>2463</v>
      </c>
      <c r="E920" s="20" t="s">
        <v>2492</v>
      </c>
      <c r="F920" s="20" t="s">
        <v>2521</v>
      </c>
      <c r="G920" s="34">
        <v>24942965</v>
      </c>
      <c r="H920" s="19">
        <v>44908</v>
      </c>
      <c r="I920" s="42" t="s">
        <v>343</v>
      </c>
      <c r="J920" s="32" t="s">
        <v>2756</v>
      </c>
      <c r="K920" s="21"/>
      <c r="L920" s="35">
        <v>0</v>
      </c>
      <c r="M920" s="24">
        <v>0</v>
      </c>
      <c r="N920" s="23">
        <v>24942965</v>
      </c>
      <c r="O920" s="37">
        <v>0.79047619047619044</v>
      </c>
      <c r="P920" s="25"/>
      <c r="Q920" s="26"/>
      <c r="R920" s="36"/>
    </row>
    <row r="921" spans="1:18" ht="17.25" customHeight="1" x14ac:dyDescent="0.3">
      <c r="A921" s="33">
        <v>907</v>
      </c>
      <c r="B921" s="17">
        <v>44700</v>
      </c>
      <c r="C921" s="18">
        <v>44704</v>
      </c>
      <c r="D921" s="29" t="s">
        <v>2466</v>
      </c>
      <c r="E921" s="20" t="s">
        <v>2493</v>
      </c>
      <c r="F921" s="20" t="s">
        <v>2522</v>
      </c>
      <c r="G921" s="34">
        <v>15000000</v>
      </c>
      <c r="H921" s="19">
        <v>44926</v>
      </c>
      <c r="I921" s="42" t="s">
        <v>343</v>
      </c>
      <c r="J921" s="32" t="s">
        <v>2757</v>
      </c>
      <c r="K921" s="21"/>
      <c r="L921" s="35">
        <v>0</v>
      </c>
      <c r="M921" s="24">
        <v>0</v>
      </c>
      <c r="N921" s="23">
        <v>15000000</v>
      </c>
      <c r="O921" s="37">
        <v>0.72072072072072069</v>
      </c>
      <c r="P921" s="25"/>
      <c r="Q921" s="26"/>
      <c r="R921" s="36"/>
    </row>
    <row r="922" spans="1:18" ht="17.25" customHeight="1" x14ac:dyDescent="0.3">
      <c r="A922" s="33">
        <v>907</v>
      </c>
      <c r="B922" s="17">
        <v>44700</v>
      </c>
      <c r="C922" s="18">
        <v>44704</v>
      </c>
      <c r="D922" s="29" t="s">
        <v>2466</v>
      </c>
      <c r="E922" s="20" t="s">
        <v>2493</v>
      </c>
      <c r="F922" s="20" t="s">
        <v>2522</v>
      </c>
      <c r="G922" s="34">
        <v>6177000</v>
      </c>
      <c r="H922" s="19">
        <v>44926</v>
      </c>
      <c r="I922" s="42" t="s">
        <v>343</v>
      </c>
      <c r="J922" s="32" t="s">
        <v>2757</v>
      </c>
      <c r="K922" s="21"/>
      <c r="L922" s="35">
        <v>0</v>
      </c>
      <c r="M922" s="24">
        <v>0</v>
      </c>
      <c r="N922" s="23">
        <v>6177000</v>
      </c>
      <c r="O922" s="37">
        <v>0.72072072072072069</v>
      </c>
      <c r="P922" s="25"/>
      <c r="Q922" s="26"/>
      <c r="R922" s="36"/>
    </row>
    <row r="923" spans="1:18" ht="17.25" customHeight="1" x14ac:dyDescent="0.3">
      <c r="A923" s="33">
        <v>907</v>
      </c>
      <c r="B923" s="17">
        <v>44700</v>
      </c>
      <c r="C923" s="18">
        <v>44704</v>
      </c>
      <c r="D923" s="29" t="s">
        <v>2466</v>
      </c>
      <c r="E923" s="20" t="s">
        <v>2493</v>
      </c>
      <c r="F923" s="20" t="s">
        <v>2522</v>
      </c>
      <c r="G923" s="34">
        <v>5400000</v>
      </c>
      <c r="H923" s="19">
        <v>44926</v>
      </c>
      <c r="I923" s="42" t="s">
        <v>343</v>
      </c>
      <c r="J923" s="32" t="s">
        <v>2757</v>
      </c>
      <c r="K923" s="21"/>
      <c r="L923" s="35">
        <v>0</v>
      </c>
      <c r="M923" s="24">
        <v>0</v>
      </c>
      <c r="N923" s="23">
        <v>5400000</v>
      </c>
      <c r="O923" s="37">
        <v>0.72072072072072069</v>
      </c>
      <c r="P923" s="25"/>
      <c r="Q923" s="26"/>
      <c r="R923" s="36"/>
    </row>
    <row r="924" spans="1:18" ht="17.25" customHeight="1" x14ac:dyDescent="0.3">
      <c r="A924" s="33">
        <v>907</v>
      </c>
      <c r="B924" s="17">
        <v>44700</v>
      </c>
      <c r="C924" s="18">
        <v>44704</v>
      </c>
      <c r="D924" s="29" t="s">
        <v>2466</v>
      </c>
      <c r="E924" s="20" t="s">
        <v>2493</v>
      </c>
      <c r="F924" s="20" t="s">
        <v>2522</v>
      </c>
      <c r="G924" s="34">
        <v>4893000</v>
      </c>
      <c r="H924" s="19">
        <v>44926</v>
      </c>
      <c r="I924" s="42" t="s">
        <v>343</v>
      </c>
      <c r="J924" s="32" t="s">
        <v>2757</v>
      </c>
      <c r="K924" s="21"/>
      <c r="L924" s="35">
        <v>0</v>
      </c>
      <c r="M924" s="24">
        <v>0</v>
      </c>
      <c r="N924" s="23">
        <v>4893000</v>
      </c>
      <c r="O924" s="37">
        <v>0.72072072072072069</v>
      </c>
      <c r="P924" s="25"/>
      <c r="Q924" s="26"/>
      <c r="R924" s="36"/>
    </row>
    <row r="925" spans="1:18" ht="17.25" customHeight="1" x14ac:dyDescent="0.3">
      <c r="A925" s="33">
        <v>907</v>
      </c>
      <c r="B925" s="17">
        <v>44700</v>
      </c>
      <c r="C925" s="18">
        <v>44704</v>
      </c>
      <c r="D925" s="29" t="s">
        <v>2466</v>
      </c>
      <c r="E925" s="20" t="s">
        <v>2493</v>
      </c>
      <c r="F925" s="20" t="s">
        <v>2522</v>
      </c>
      <c r="G925" s="34">
        <v>9000000</v>
      </c>
      <c r="H925" s="19">
        <v>44926</v>
      </c>
      <c r="I925" s="42" t="s">
        <v>343</v>
      </c>
      <c r="J925" s="32" t="s">
        <v>2757</v>
      </c>
      <c r="K925" s="21"/>
      <c r="L925" s="35">
        <v>0</v>
      </c>
      <c r="M925" s="24">
        <v>0</v>
      </c>
      <c r="N925" s="23">
        <v>9000000</v>
      </c>
      <c r="O925" s="37">
        <v>0.72072072072072069</v>
      </c>
      <c r="P925" s="25"/>
      <c r="Q925" s="26"/>
      <c r="R925" s="36"/>
    </row>
    <row r="926" spans="1:18" ht="17.25" customHeight="1" x14ac:dyDescent="0.3">
      <c r="A926" s="33">
        <v>908</v>
      </c>
      <c r="B926" s="17">
        <v>44700</v>
      </c>
      <c r="C926" s="18">
        <v>44701</v>
      </c>
      <c r="D926" s="29" t="s">
        <v>2463</v>
      </c>
      <c r="E926" s="20" t="s">
        <v>2494</v>
      </c>
      <c r="F926" s="20" t="s">
        <v>2523</v>
      </c>
      <c r="G926" s="34">
        <v>1000000000</v>
      </c>
      <c r="H926" s="19">
        <v>44926</v>
      </c>
      <c r="I926" s="42" t="s">
        <v>342</v>
      </c>
      <c r="J926" s="32" t="s">
        <v>2758</v>
      </c>
      <c r="K926" s="21"/>
      <c r="L926" s="35">
        <v>0</v>
      </c>
      <c r="M926" s="24">
        <v>0</v>
      </c>
      <c r="N926" s="23">
        <v>1000000000</v>
      </c>
      <c r="O926" s="37">
        <v>0.72444444444444445</v>
      </c>
      <c r="P926" s="25"/>
      <c r="Q926" s="26"/>
      <c r="R926" s="36"/>
    </row>
    <row r="927" spans="1:18" ht="17.25" customHeight="1" x14ac:dyDescent="0.3">
      <c r="A927" s="33">
        <v>908</v>
      </c>
      <c r="B927" s="17">
        <v>44700</v>
      </c>
      <c r="C927" s="18">
        <v>44701</v>
      </c>
      <c r="D927" s="29" t="s">
        <v>2463</v>
      </c>
      <c r="E927" s="20" t="s">
        <v>2494</v>
      </c>
      <c r="F927" s="20" t="s">
        <v>2523</v>
      </c>
      <c r="G927" s="34">
        <v>600000000</v>
      </c>
      <c r="H927" s="19">
        <v>44926</v>
      </c>
      <c r="I927" s="42" t="s">
        <v>342</v>
      </c>
      <c r="J927" s="32" t="s">
        <v>2758</v>
      </c>
      <c r="K927" s="21"/>
      <c r="L927" s="35">
        <v>550000000</v>
      </c>
      <c r="M927" s="24">
        <v>0</v>
      </c>
      <c r="N927" s="23">
        <v>1150000000</v>
      </c>
      <c r="O927" s="37">
        <v>0.72444444444444445</v>
      </c>
      <c r="P927" s="25"/>
      <c r="Q927" s="26"/>
      <c r="R927" s="36"/>
    </row>
    <row r="928" spans="1:18" ht="17.25" customHeight="1" x14ac:dyDescent="0.3">
      <c r="A928" s="33">
        <v>909</v>
      </c>
      <c r="B928" s="17">
        <v>44701</v>
      </c>
      <c r="C928" s="18">
        <v>44704</v>
      </c>
      <c r="D928" s="29" t="s">
        <v>2466</v>
      </c>
      <c r="E928" s="20" t="s">
        <v>2495</v>
      </c>
      <c r="F928" s="20" t="s">
        <v>2524</v>
      </c>
      <c r="G928" s="34">
        <v>300000</v>
      </c>
      <c r="H928" s="19">
        <v>44979</v>
      </c>
      <c r="I928" s="42" t="s">
        <v>343</v>
      </c>
      <c r="J928" s="32" t="s">
        <v>2759</v>
      </c>
      <c r="K928" s="21"/>
      <c r="L928" s="35">
        <v>0</v>
      </c>
      <c r="M928" s="24">
        <v>0</v>
      </c>
      <c r="N928" s="23">
        <v>300000</v>
      </c>
      <c r="O928" s="37">
        <v>0.58181818181818179</v>
      </c>
      <c r="P928" s="25"/>
      <c r="Q928" s="26"/>
      <c r="R928" s="36"/>
    </row>
    <row r="929" spans="1:18" ht="17.25" customHeight="1" x14ac:dyDescent="0.3">
      <c r="A929" s="33">
        <v>909</v>
      </c>
      <c r="B929" s="17">
        <v>44701</v>
      </c>
      <c r="C929" s="18">
        <v>44704</v>
      </c>
      <c r="D929" s="29" t="s">
        <v>2466</v>
      </c>
      <c r="E929" s="20" t="s">
        <v>2495</v>
      </c>
      <c r="F929" s="20" t="s">
        <v>2524</v>
      </c>
      <c r="G929" s="34">
        <v>23928000</v>
      </c>
      <c r="H929" s="19">
        <v>44979</v>
      </c>
      <c r="I929" s="42" t="s">
        <v>343</v>
      </c>
      <c r="J929" s="32" t="s">
        <v>2759</v>
      </c>
      <c r="K929" s="21"/>
      <c r="L929" s="35">
        <v>0</v>
      </c>
      <c r="M929" s="24">
        <v>0</v>
      </c>
      <c r="N929" s="23">
        <v>23928000</v>
      </c>
      <c r="O929" s="37">
        <v>0.58181818181818179</v>
      </c>
      <c r="P929" s="25"/>
      <c r="Q929" s="26"/>
      <c r="R929" s="36"/>
    </row>
    <row r="930" spans="1:18" ht="17.25" customHeight="1" x14ac:dyDescent="0.3">
      <c r="A930" s="33">
        <v>909</v>
      </c>
      <c r="B930" s="17">
        <v>44701</v>
      </c>
      <c r="C930" s="18">
        <v>44704</v>
      </c>
      <c r="D930" s="29" t="s">
        <v>2466</v>
      </c>
      <c r="E930" s="20" t="s">
        <v>2495</v>
      </c>
      <c r="F930" s="20" t="s">
        <v>2524</v>
      </c>
      <c r="G930" s="34">
        <v>3375000</v>
      </c>
      <c r="H930" s="19">
        <v>44979</v>
      </c>
      <c r="I930" s="42" t="s">
        <v>343</v>
      </c>
      <c r="J930" s="32" t="s">
        <v>2759</v>
      </c>
      <c r="K930" s="21"/>
      <c r="L930" s="35">
        <v>0</v>
      </c>
      <c r="M930" s="24">
        <v>0</v>
      </c>
      <c r="N930" s="23">
        <v>3375000</v>
      </c>
      <c r="O930" s="37">
        <v>0.58181818181818179</v>
      </c>
      <c r="P930" s="25"/>
      <c r="Q930" s="26"/>
      <c r="R930" s="36"/>
    </row>
    <row r="931" spans="1:18" ht="17.25" customHeight="1" x14ac:dyDescent="0.3">
      <c r="A931" s="33">
        <v>909</v>
      </c>
      <c r="B931" s="17">
        <v>44701</v>
      </c>
      <c r="C931" s="18">
        <v>44704</v>
      </c>
      <c r="D931" s="29" t="s">
        <v>2466</v>
      </c>
      <c r="E931" s="20" t="s">
        <v>2495</v>
      </c>
      <c r="F931" s="20" t="s">
        <v>2524</v>
      </c>
      <c r="G931" s="34">
        <v>5000000</v>
      </c>
      <c r="H931" s="19">
        <v>44979</v>
      </c>
      <c r="I931" s="42" t="s">
        <v>343</v>
      </c>
      <c r="J931" s="32" t="s">
        <v>2759</v>
      </c>
      <c r="K931" s="21"/>
      <c r="L931" s="35">
        <v>0</v>
      </c>
      <c r="M931" s="24">
        <v>0</v>
      </c>
      <c r="N931" s="23">
        <v>5000000</v>
      </c>
      <c r="O931" s="37">
        <v>0.58181818181818179</v>
      </c>
      <c r="P931" s="25"/>
      <c r="Q931" s="26"/>
      <c r="R931" s="36"/>
    </row>
    <row r="932" spans="1:18" ht="17.25" customHeight="1" x14ac:dyDescent="0.3">
      <c r="A932" s="33">
        <v>909</v>
      </c>
      <c r="B932" s="17">
        <v>44701</v>
      </c>
      <c r="C932" s="18">
        <v>44704</v>
      </c>
      <c r="D932" s="29" t="s">
        <v>2466</v>
      </c>
      <c r="E932" s="20" t="s">
        <v>2495</v>
      </c>
      <c r="F932" s="20" t="s">
        <v>2524</v>
      </c>
      <c r="G932" s="34">
        <v>15000000</v>
      </c>
      <c r="H932" s="19">
        <v>44979</v>
      </c>
      <c r="I932" s="42" t="s">
        <v>343</v>
      </c>
      <c r="J932" s="32" t="s">
        <v>2759</v>
      </c>
      <c r="K932" s="21"/>
      <c r="L932" s="35">
        <v>0</v>
      </c>
      <c r="M932" s="24">
        <v>0</v>
      </c>
      <c r="N932" s="23">
        <v>15000000</v>
      </c>
      <c r="O932" s="37">
        <v>0.58181818181818179</v>
      </c>
      <c r="P932" s="25"/>
      <c r="Q932" s="26"/>
      <c r="R932" s="36"/>
    </row>
    <row r="933" spans="1:18" ht="17.25" customHeight="1" x14ac:dyDescent="0.3">
      <c r="A933" s="33">
        <v>909</v>
      </c>
      <c r="B933" s="17">
        <v>44701</v>
      </c>
      <c r="C933" s="18">
        <v>44704</v>
      </c>
      <c r="D933" s="29" t="s">
        <v>2466</v>
      </c>
      <c r="E933" s="20" t="s">
        <v>2495</v>
      </c>
      <c r="F933" s="20" t="s">
        <v>2524</v>
      </c>
      <c r="G933" s="34">
        <v>11857000</v>
      </c>
      <c r="H933" s="19">
        <v>44979</v>
      </c>
      <c r="I933" s="42" t="s">
        <v>343</v>
      </c>
      <c r="J933" s="32" t="s">
        <v>2759</v>
      </c>
      <c r="K933" s="21"/>
      <c r="L933" s="35">
        <v>0</v>
      </c>
      <c r="M933" s="24">
        <v>0</v>
      </c>
      <c r="N933" s="23">
        <v>11857000</v>
      </c>
      <c r="O933" s="37">
        <v>0.58181818181818179</v>
      </c>
      <c r="P933" s="25"/>
      <c r="Q933" s="26"/>
      <c r="R933" s="36"/>
    </row>
    <row r="934" spans="1:18" ht="17.25" customHeight="1" x14ac:dyDescent="0.3">
      <c r="A934" s="33">
        <v>910</v>
      </c>
      <c r="B934" s="17">
        <v>44704</v>
      </c>
      <c r="C934" s="18">
        <v>44707</v>
      </c>
      <c r="D934" s="29" t="s">
        <v>2463</v>
      </c>
      <c r="E934" s="20" t="s">
        <v>2496</v>
      </c>
      <c r="F934" s="20" t="s">
        <v>2525</v>
      </c>
      <c r="G934" s="34">
        <v>50540000</v>
      </c>
      <c r="H934" s="19">
        <v>44737</v>
      </c>
      <c r="I934" s="42" t="s">
        <v>342</v>
      </c>
      <c r="J934" s="32" t="s">
        <v>2760</v>
      </c>
      <c r="K934" s="21"/>
      <c r="L934" s="35">
        <v>0</v>
      </c>
      <c r="M934" s="24">
        <v>0</v>
      </c>
      <c r="N934" s="23">
        <v>50540000</v>
      </c>
      <c r="O934" s="37">
        <v>1</v>
      </c>
      <c r="P934" s="25"/>
      <c r="Q934" s="26"/>
      <c r="R934" s="36"/>
    </row>
    <row r="935" spans="1:18" ht="17.25" customHeight="1" x14ac:dyDescent="0.3">
      <c r="A935" s="33">
        <v>911</v>
      </c>
      <c r="B935" s="17">
        <v>44726</v>
      </c>
      <c r="C935" s="18">
        <v>44728</v>
      </c>
      <c r="D935" s="29" t="s">
        <v>2463</v>
      </c>
      <c r="E935" s="20" t="s">
        <v>2497</v>
      </c>
      <c r="F935" s="20" t="s">
        <v>2526</v>
      </c>
      <c r="G935" s="34">
        <v>16545760</v>
      </c>
      <c r="H935" s="19">
        <v>44925</v>
      </c>
      <c r="I935" s="42" t="s">
        <v>342</v>
      </c>
      <c r="J935" s="32" t="s">
        <v>2761</v>
      </c>
      <c r="K935" s="21"/>
      <c r="L935" s="35">
        <v>0</v>
      </c>
      <c r="M935" s="24">
        <v>0</v>
      </c>
      <c r="N935" s="23">
        <v>16545760</v>
      </c>
      <c r="O935" s="37">
        <v>0.69035532994923854</v>
      </c>
      <c r="P935" s="25"/>
      <c r="Q935" s="26"/>
      <c r="R935" s="36"/>
    </row>
    <row r="936" spans="1:18" ht="17.25" customHeight="1" x14ac:dyDescent="0.3">
      <c r="A936" s="33">
        <v>912</v>
      </c>
      <c r="B936" s="17">
        <v>44726</v>
      </c>
      <c r="C936" s="18">
        <v>44727</v>
      </c>
      <c r="D936" s="29" t="s">
        <v>2467</v>
      </c>
      <c r="E936" s="20" t="s">
        <v>2498</v>
      </c>
      <c r="F936" s="20" t="s">
        <v>2527</v>
      </c>
      <c r="G936" s="34">
        <v>7782005</v>
      </c>
      <c r="H936" s="19">
        <v>45091</v>
      </c>
      <c r="I936" s="42" t="s">
        <v>343</v>
      </c>
      <c r="J936" s="32" t="s">
        <v>2762</v>
      </c>
      <c r="K936" s="21"/>
      <c r="L936" s="35">
        <v>0</v>
      </c>
      <c r="M936" s="24">
        <v>0</v>
      </c>
      <c r="N936" s="23">
        <v>7782005</v>
      </c>
      <c r="O936" s="37">
        <v>0.37637362637362637</v>
      </c>
      <c r="P936" s="25"/>
      <c r="Q936" s="26"/>
      <c r="R936" s="36"/>
    </row>
    <row r="937" spans="1:18" ht="17.25" customHeight="1" x14ac:dyDescent="0.3">
      <c r="A937" s="33">
        <v>913</v>
      </c>
      <c r="B937" s="17">
        <v>44729</v>
      </c>
      <c r="C937" s="18">
        <v>44742</v>
      </c>
      <c r="D937" s="29" t="s">
        <v>2464</v>
      </c>
      <c r="E937" s="20" t="s">
        <v>2499</v>
      </c>
      <c r="F937" s="20" t="s">
        <v>2528</v>
      </c>
      <c r="G937" s="34">
        <v>6783000</v>
      </c>
      <c r="H937" s="19">
        <v>45106</v>
      </c>
      <c r="I937" s="42" t="s">
        <v>342</v>
      </c>
      <c r="J937" s="32" t="s">
        <v>2763</v>
      </c>
      <c r="K937" s="21"/>
      <c r="L937" s="35">
        <v>0</v>
      </c>
      <c r="M937" s="24">
        <v>0</v>
      </c>
      <c r="N937" s="23">
        <v>6783000</v>
      </c>
      <c r="O937" s="37">
        <v>0.33516483516483514</v>
      </c>
      <c r="P937" s="25"/>
      <c r="Q937" s="26"/>
      <c r="R937" s="36"/>
    </row>
    <row r="938" spans="1:18" ht="17.25" customHeight="1" x14ac:dyDescent="0.3">
      <c r="A938" s="33">
        <v>914</v>
      </c>
      <c r="B938" s="17">
        <v>44736</v>
      </c>
      <c r="C938" s="18">
        <v>44740</v>
      </c>
      <c r="D938" s="29" t="s">
        <v>2752</v>
      </c>
      <c r="E938" s="20" t="s">
        <v>2471</v>
      </c>
      <c r="F938" s="20" t="s">
        <v>2529</v>
      </c>
      <c r="G938" s="34">
        <v>633552612</v>
      </c>
      <c r="H938" s="19">
        <v>44933</v>
      </c>
      <c r="I938" s="42" t="s">
        <v>342</v>
      </c>
      <c r="J938" s="32" t="s">
        <v>2764</v>
      </c>
      <c r="K938" s="21"/>
      <c r="L938" s="35">
        <v>0</v>
      </c>
      <c r="M938" s="24">
        <v>0</v>
      </c>
      <c r="N938" s="23">
        <v>633552612</v>
      </c>
      <c r="O938" s="37">
        <v>0.6424870466321243</v>
      </c>
      <c r="P938" s="25"/>
      <c r="Q938" s="26"/>
      <c r="R938" s="36"/>
    </row>
    <row r="939" spans="1:18" ht="17.25" customHeight="1" x14ac:dyDescent="0.3">
      <c r="A939" s="33">
        <v>915</v>
      </c>
      <c r="B939" s="17">
        <v>44740</v>
      </c>
      <c r="C939" s="18">
        <v>44756</v>
      </c>
      <c r="D939" s="29" t="s">
        <v>2464</v>
      </c>
      <c r="E939" s="20" t="s">
        <v>2500</v>
      </c>
      <c r="F939" s="20" t="s">
        <v>2530</v>
      </c>
      <c r="G939" s="34">
        <v>17459000</v>
      </c>
      <c r="H939" s="19">
        <v>45120</v>
      </c>
      <c r="I939" s="42" t="s">
        <v>342</v>
      </c>
      <c r="J939" s="32" t="s">
        <v>2765</v>
      </c>
      <c r="K939" s="21"/>
      <c r="L939" s="35">
        <v>0</v>
      </c>
      <c r="M939" s="24">
        <v>0</v>
      </c>
      <c r="N939" s="23">
        <v>17459000</v>
      </c>
      <c r="O939" s="37">
        <v>0.2967032967032967</v>
      </c>
      <c r="P939" s="25"/>
      <c r="Q939" s="26"/>
      <c r="R939" s="36"/>
    </row>
    <row r="940" spans="1:18" ht="17.25" customHeight="1" x14ac:dyDescent="0.3">
      <c r="A940" s="33">
        <v>916</v>
      </c>
      <c r="B940" s="17">
        <v>44742</v>
      </c>
      <c r="C940" s="18">
        <v>44753</v>
      </c>
      <c r="D940" s="29" t="s">
        <v>2463</v>
      </c>
      <c r="E940" s="20" t="s">
        <v>2501</v>
      </c>
      <c r="F940" s="20" t="s">
        <v>2531</v>
      </c>
      <c r="G940" s="34">
        <v>1379298412</v>
      </c>
      <c r="H940" s="19">
        <v>44936</v>
      </c>
      <c r="I940" s="42" t="s">
        <v>342</v>
      </c>
      <c r="J940" s="32" t="s">
        <v>2766</v>
      </c>
      <c r="K940" s="21"/>
      <c r="L940" s="35">
        <v>0</v>
      </c>
      <c r="M940" s="24">
        <v>0</v>
      </c>
      <c r="N940" s="23">
        <v>1379298412</v>
      </c>
      <c r="O940" s="37">
        <v>0.60655737704918034</v>
      </c>
      <c r="P940" s="25"/>
      <c r="Q940" s="26"/>
      <c r="R940" s="36"/>
    </row>
    <row r="941" spans="1:18" ht="17.25" customHeight="1" x14ac:dyDescent="0.3">
      <c r="A941" s="33">
        <v>917</v>
      </c>
      <c r="B941" s="17">
        <v>44748</v>
      </c>
      <c r="C941" s="18">
        <v>44756</v>
      </c>
      <c r="D941" s="29" t="s">
        <v>2463</v>
      </c>
      <c r="E941" s="20" t="s">
        <v>2502</v>
      </c>
      <c r="F941" s="20" t="s">
        <v>2532</v>
      </c>
      <c r="G941" s="34">
        <v>2511571507</v>
      </c>
      <c r="H941" s="19">
        <v>44939</v>
      </c>
      <c r="I941" s="42" t="s">
        <v>342</v>
      </c>
      <c r="J941" s="32" t="s">
        <v>2767</v>
      </c>
      <c r="K941" s="21"/>
      <c r="L941" s="35">
        <v>0</v>
      </c>
      <c r="M941" s="24">
        <v>0</v>
      </c>
      <c r="N941" s="23">
        <v>2511571507</v>
      </c>
      <c r="O941" s="37">
        <v>0.5901639344262295</v>
      </c>
      <c r="P941" s="25"/>
      <c r="Q941" s="26"/>
      <c r="R941" s="36"/>
    </row>
    <row r="942" spans="1:18" ht="17.25" customHeight="1" x14ac:dyDescent="0.3">
      <c r="A942" s="33">
        <v>92663</v>
      </c>
      <c r="B942" s="17">
        <v>44741</v>
      </c>
      <c r="C942" s="18">
        <v>44743</v>
      </c>
      <c r="D942" s="29" t="s">
        <v>2466</v>
      </c>
      <c r="E942" s="20" t="s">
        <v>2503</v>
      </c>
      <c r="F942" s="20" t="s">
        <v>2533</v>
      </c>
      <c r="G942" s="34">
        <v>297401051</v>
      </c>
      <c r="H942" s="19">
        <v>44895</v>
      </c>
      <c r="I942" s="42" t="s">
        <v>342</v>
      </c>
      <c r="J942" s="32" t="s">
        <v>2768</v>
      </c>
      <c r="K942" s="21"/>
      <c r="L942" s="35">
        <v>0</v>
      </c>
      <c r="M942" s="24">
        <v>0</v>
      </c>
      <c r="N942" s="23">
        <v>297401051</v>
      </c>
      <c r="O942" s="37">
        <v>0.79605263157894735</v>
      </c>
      <c r="P942" s="25"/>
      <c r="Q942" s="26"/>
      <c r="R942" s="36"/>
    </row>
    <row r="943" spans="1:18" ht="17.25" customHeight="1" x14ac:dyDescent="0.3">
      <c r="A943" s="33">
        <v>918</v>
      </c>
      <c r="B943" s="17">
        <v>44748</v>
      </c>
      <c r="C943" s="18">
        <v>44750</v>
      </c>
      <c r="D943" s="29" t="s">
        <v>2461</v>
      </c>
      <c r="E943" s="20" t="s">
        <v>2504</v>
      </c>
      <c r="F943" s="20" t="s">
        <v>2534</v>
      </c>
      <c r="G943" s="34">
        <v>48000000</v>
      </c>
      <c r="H943" s="19">
        <v>44933</v>
      </c>
      <c r="I943" s="42" t="s">
        <v>342</v>
      </c>
      <c r="J943" s="32" t="s">
        <v>2769</v>
      </c>
      <c r="K943" s="21"/>
      <c r="L943" s="35">
        <v>0</v>
      </c>
      <c r="M943" s="24">
        <v>0</v>
      </c>
      <c r="N943" s="23">
        <v>48000000</v>
      </c>
      <c r="O943" s="37">
        <v>0.62295081967213117</v>
      </c>
      <c r="P943" s="25"/>
      <c r="Q943" s="26"/>
      <c r="R943" s="36"/>
    </row>
    <row r="944" spans="1:18" ht="17.25" customHeight="1" x14ac:dyDescent="0.3">
      <c r="A944" s="33">
        <v>919</v>
      </c>
      <c r="B944" s="17">
        <v>44749</v>
      </c>
      <c r="C944" s="18">
        <v>44753</v>
      </c>
      <c r="D944" s="29" t="s">
        <v>2461</v>
      </c>
      <c r="E944" s="20" t="s">
        <v>17</v>
      </c>
      <c r="F944" s="20" t="s">
        <v>2535</v>
      </c>
      <c r="G944" s="34">
        <v>41577667</v>
      </c>
      <c r="H944" s="19">
        <v>44869</v>
      </c>
      <c r="I944" s="42" t="s">
        <v>342</v>
      </c>
      <c r="J944" s="32" t="s">
        <v>2770</v>
      </c>
      <c r="K944" s="21"/>
      <c r="L944" s="35">
        <v>0</v>
      </c>
      <c r="M944" s="24">
        <v>0</v>
      </c>
      <c r="N944" s="23">
        <v>41577667</v>
      </c>
      <c r="O944" s="37">
        <v>0.9568965517241379</v>
      </c>
      <c r="P944" s="25"/>
      <c r="Q944" s="26"/>
      <c r="R944" s="36"/>
    </row>
    <row r="945" spans="1:18" ht="17.25" customHeight="1" x14ac:dyDescent="0.3">
      <c r="A945" s="33">
        <v>920</v>
      </c>
      <c r="B945" s="17">
        <v>44749</v>
      </c>
      <c r="C945" s="18">
        <v>44750</v>
      </c>
      <c r="D945" s="29" t="s">
        <v>2461</v>
      </c>
      <c r="E945" s="20" t="s">
        <v>1239</v>
      </c>
      <c r="F945" s="20" t="s">
        <v>2536</v>
      </c>
      <c r="G945" s="34">
        <v>78000000</v>
      </c>
      <c r="H945" s="19">
        <v>44933</v>
      </c>
      <c r="I945" s="42" t="s">
        <v>342</v>
      </c>
      <c r="J945" s="32" t="s">
        <v>2771</v>
      </c>
      <c r="K945" s="21"/>
      <c r="L945" s="35">
        <v>0</v>
      </c>
      <c r="M945" s="24">
        <v>0</v>
      </c>
      <c r="N945" s="23">
        <v>78000000</v>
      </c>
      <c r="O945" s="37">
        <v>0.62295081967213117</v>
      </c>
      <c r="P945" s="25"/>
      <c r="Q945" s="26"/>
      <c r="R945" s="36"/>
    </row>
    <row r="946" spans="1:18" ht="17.25" customHeight="1" x14ac:dyDescent="0.3">
      <c r="A946" s="33">
        <v>921</v>
      </c>
      <c r="B946" s="17">
        <v>44750</v>
      </c>
      <c r="C946" s="18">
        <v>44763</v>
      </c>
      <c r="D946" s="29" t="s">
        <v>2461</v>
      </c>
      <c r="E946" s="20" t="s">
        <v>2505</v>
      </c>
      <c r="F946" s="20" t="s">
        <v>2537</v>
      </c>
      <c r="G946" s="34">
        <v>13783333</v>
      </c>
      <c r="H946" s="19">
        <v>44814</v>
      </c>
      <c r="I946" s="42" t="s">
        <v>342</v>
      </c>
      <c r="J946" s="32" t="s">
        <v>2772</v>
      </c>
      <c r="K946" s="21"/>
      <c r="L946" s="35">
        <v>0</v>
      </c>
      <c r="M946" s="24">
        <v>0</v>
      </c>
      <c r="N946" s="23">
        <v>13783333</v>
      </c>
      <c r="O946" s="37">
        <v>1</v>
      </c>
      <c r="P946" s="25"/>
      <c r="Q946" s="26"/>
      <c r="R946" s="36"/>
    </row>
    <row r="947" spans="1:18" ht="17.25" customHeight="1" x14ac:dyDescent="0.3">
      <c r="A947" s="33">
        <v>922</v>
      </c>
      <c r="B947" s="17">
        <v>44749</v>
      </c>
      <c r="C947" s="18">
        <v>44753</v>
      </c>
      <c r="D947" s="29" t="s">
        <v>2462</v>
      </c>
      <c r="E947" s="20" t="s">
        <v>2506</v>
      </c>
      <c r="F947" s="20" t="s">
        <v>2538</v>
      </c>
      <c r="G947" s="34">
        <v>28026000</v>
      </c>
      <c r="H947" s="19">
        <v>44929</v>
      </c>
      <c r="I947" s="42" t="s">
        <v>342</v>
      </c>
      <c r="J947" s="32" t="s">
        <v>2773</v>
      </c>
      <c r="K947" s="21"/>
      <c r="L947" s="35">
        <v>0</v>
      </c>
      <c r="M947" s="24">
        <v>0</v>
      </c>
      <c r="N947" s="23">
        <v>28026000</v>
      </c>
      <c r="O947" s="37">
        <v>0.63068181818181823</v>
      </c>
      <c r="P947" s="25"/>
      <c r="Q947" s="26"/>
      <c r="R947" s="36"/>
    </row>
    <row r="948" spans="1:18" ht="17.25" customHeight="1" x14ac:dyDescent="0.3">
      <c r="A948" s="33">
        <v>923</v>
      </c>
      <c r="B948" s="17">
        <v>44754</v>
      </c>
      <c r="C948" s="18">
        <v>44755</v>
      </c>
      <c r="D948" s="29" t="s">
        <v>2461</v>
      </c>
      <c r="E948" s="20" t="s">
        <v>2507</v>
      </c>
      <c r="F948" s="20" t="s">
        <v>2539</v>
      </c>
      <c r="G948" s="34">
        <v>44032500</v>
      </c>
      <c r="H948" s="19">
        <v>44929</v>
      </c>
      <c r="I948" s="42" t="s">
        <v>342</v>
      </c>
      <c r="J948" s="32" t="s">
        <v>2774</v>
      </c>
      <c r="K948" s="21"/>
      <c r="L948" s="35">
        <v>0</v>
      </c>
      <c r="M948" s="24">
        <v>0</v>
      </c>
      <c r="N948" s="23">
        <v>44032500</v>
      </c>
      <c r="O948" s="37">
        <v>0.62643678160919536</v>
      </c>
      <c r="P948" s="25"/>
      <c r="Q948" s="26"/>
      <c r="R948" s="36"/>
    </row>
    <row r="949" spans="1:18" ht="17.25" customHeight="1" x14ac:dyDescent="0.3">
      <c r="A949" s="33">
        <v>924</v>
      </c>
      <c r="B949" s="17">
        <v>44754</v>
      </c>
      <c r="C949" s="18">
        <v>44754</v>
      </c>
      <c r="D949" s="29" t="s">
        <v>2461</v>
      </c>
      <c r="E949" s="20" t="s">
        <v>233</v>
      </c>
      <c r="F949" s="20" t="s">
        <v>638</v>
      </c>
      <c r="G949" s="34">
        <v>32100000</v>
      </c>
      <c r="H949" s="19">
        <v>44937</v>
      </c>
      <c r="I949" s="42" t="s">
        <v>342</v>
      </c>
      <c r="J949" s="32" t="s">
        <v>2775</v>
      </c>
      <c r="K949" s="21"/>
      <c r="L949" s="35">
        <v>0</v>
      </c>
      <c r="M949" s="24">
        <v>0</v>
      </c>
      <c r="N949" s="23">
        <v>32100000</v>
      </c>
      <c r="O949" s="37">
        <v>0.60109289617486339</v>
      </c>
      <c r="P949" s="25"/>
      <c r="Q949" s="26"/>
      <c r="R949" s="36"/>
    </row>
    <row r="950" spans="1:18" ht="17.25" customHeight="1" x14ac:dyDescent="0.3">
      <c r="A950" s="33">
        <v>925</v>
      </c>
      <c r="B950" s="17">
        <v>44754</v>
      </c>
      <c r="C950" s="18">
        <v>44754</v>
      </c>
      <c r="D950" s="29" t="s">
        <v>2461</v>
      </c>
      <c r="E950" s="20" t="s">
        <v>2478</v>
      </c>
      <c r="F950" s="20" t="s">
        <v>638</v>
      </c>
      <c r="G950" s="34">
        <v>37080000</v>
      </c>
      <c r="H950" s="19">
        <v>44937</v>
      </c>
      <c r="I950" s="42" t="s">
        <v>342</v>
      </c>
      <c r="J950" s="32" t="s">
        <v>2776</v>
      </c>
      <c r="K950" s="21"/>
      <c r="L950" s="35">
        <v>0</v>
      </c>
      <c r="M950" s="24">
        <v>0</v>
      </c>
      <c r="N950" s="23">
        <v>37080000</v>
      </c>
      <c r="O950" s="37">
        <v>0.60109289617486339</v>
      </c>
      <c r="P950" s="25"/>
      <c r="Q950" s="26"/>
      <c r="R950" s="36"/>
    </row>
    <row r="951" spans="1:18" ht="17.25" customHeight="1" x14ac:dyDescent="0.3">
      <c r="A951" s="33">
        <v>926</v>
      </c>
      <c r="B951" s="17">
        <v>44755</v>
      </c>
      <c r="C951" s="18">
        <v>44755</v>
      </c>
      <c r="D951" s="29" t="s">
        <v>2461</v>
      </c>
      <c r="E951" s="20" t="s">
        <v>152</v>
      </c>
      <c r="F951" s="20" t="s">
        <v>638</v>
      </c>
      <c r="G951" s="34">
        <v>44700000</v>
      </c>
      <c r="H951" s="19">
        <v>44938</v>
      </c>
      <c r="I951" s="42" t="s">
        <v>342</v>
      </c>
      <c r="J951" s="32" t="s">
        <v>2777</v>
      </c>
      <c r="K951" s="21"/>
      <c r="L951" s="35">
        <v>0</v>
      </c>
      <c r="M951" s="24">
        <v>0</v>
      </c>
      <c r="N951" s="23">
        <v>44700000</v>
      </c>
      <c r="O951" s="37">
        <v>0.59562841530054644</v>
      </c>
      <c r="P951" s="25"/>
      <c r="Q951" s="26"/>
      <c r="R951" s="36"/>
    </row>
    <row r="952" spans="1:18" ht="17.25" customHeight="1" x14ac:dyDescent="0.3">
      <c r="A952" s="33">
        <v>927</v>
      </c>
      <c r="B952" s="17">
        <v>44769</v>
      </c>
      <c r="C952" s="18">
        <v>44770</v>
      </c>
      <c r="D952" s="29" t="s">
        <v>2461</v>
      </c>
      <c r="E952" s="20" t="s">
        <v>475</v>
      </c>
      <c r="F952" s="20" t="s">
        <v>2540</v>
      </c>
      <c r="G952" s="34">
        <v>38203333</v>
      </c>
      <c r="H952" s="19">
        <v>44930</v>
      </c>
      <c r="I952" s="42" t="s">
        <v>342</v>
      </c>
      <c r="J952" s="32" t="s">
        <v>2778</v>
      </c>
      <c r="K952" s="21"/>
      <c r="L952" s="35">
        <v>0</v>
      </c>
      <c r="M952" s="24">
        <v>0</v>
      </c>
      <c r="N952" s="23">
        <v>38203333</v>
      </c>
      <c r="O952" s="37">
        <v>0.58750000000000002</v>
      </c>
      <c r="P952" s="25"/>
      <c r="Q952" s="26"/>
      <c r="R952" s="36"/>
    </row>
    <row r="953" spans="1:18" ht="17.25" customHeight="1" x14ac:dyDescent="0.3">
      <c r="A953" s="33">
        <v>928</v>
      </c>
      <c r="B953" s="17">
        <v>44755</v>
      </c>
      <c r="C953" s="18">
        <v>44756</v>
      </c>
      <c r="D953" s="29" t="s">
        <v>2461</v>
      </c>
      <c r="E953" s="20" t="s">
        <v>2357</v>
      </c>
      <c r="F953" s="20" t="s">
        <v>2541</v>
      </c>
      <c r="G953" s="34">
        <v>29066600</v>
      </c>
      <c r="H953" s="19">
        <v>44924</v>
      </c>
      <c r="I953" s="42" t="s">
        <v>342</v>
      </c>
      <c r="J953" s="32" t="s">
        <v>2779</v>
      </c>
      <c r="K953" s="21"/>
      <c r="L953" s="35">
        <v>0</v>
      </c>
      <c r="M953" s="24">
        <v>0</v>
      </c>
      <c r="N953" s="23">
        <v>29066600</v>
      </c>
      <c r="O953" s="37">
        <v>0.6428571428571429</v>
      </c>
      <c r="P953" s="25"/>
      <c r="Q953" s="26"/>
      <c r="R953" s="36"/>
    </row>
    <row r="954" spans="1:18" ht="17.25" customHeight="1" x14ac:dyDescent="0.3">
      <c r="A954" s="33">
        <v>929</v>
      </c>
      <c r="B954" s="17">
        <v>44755</v>
      </c>
      <c r="C954" s="18">
        <v>44757</v>
      </c>
      <c r="D954" s="29" t="s">
        <v>2461</v>
      </c>
      <c r="E954" s="20" t="s">
        <v>2508</v>
      </c>
      <c r="F954" s="20" t="s">
        <v>2542</v>
      </c>
      <c r="G954" s="34">
        <v>42600000</v>
      </c>
      <c r="H954" s="19">
        <v>44940</v>
      </c>
      <c r="I954" s="42" t="s">
        <v>342</v>
      </c>
      <c r="J954" s="32" t="s">
        <v>2780</v>
      </c>
      <c r="K954" s="21"/>
      <c r="L954" s="35">
        <v>0</v>
      </c>
      <c r="M954" s="24">
        <v>0</v>
      </c>
      <c r="N954" s="23">
        <v>42600000</v>
      </c>
      <c r="O954" s="37">
        <v>0.58469945355191255</v>
      </c>
      <c r="P954" s="25"/>
      <c r="Q954" s="26"/>
      <c r="R954" s="36"/>
    </row>
    <row r="955" spans="1:18" ht="17.25" customHeight="1" x14ac:dyDescent="0.3">
      <c r="A955" s="33">
        <v>930</v>
      </c>
      <c r="B955" s="17">
        <v>44756</v>
      </c>
      <c r="C955" s="18">
        <v>44757</v>
      </c>
      <c r="D955" s="29" t="s">
        <v>2462</v>
      </c>
      <c r="E955" s="20" t="s">
        <v>2477</v>
      </c>
      <c r="F955" s="20" t="s">
        <v>2543</v>
      </c>
      <c r="G955" s="34">
        <v>21000000</v>
      </c>
      <c r="H955" s="19">
        <v>44940</v>
      </c>
      <c r="I955" s="42" t="s">
        <v>342</v>
      </c>
      <c r="J955" s="32" t="s">
        <v>2781</v>
      </c>
      <c r="K955" s="21"/>
      <c r="L955" s="35">
        <v>0</v>
      </c>
      <c r="M955" s="24">
        <v>0</v>
      </c>
      <c r="N955" s="23">
        <v>21000000</v>
      </c>
      <c r="O955" s="37">
        <v>0.58469945355191255</v>
      </c>
      <c r="P955" s="25"/>
      <c r="Q955" s="26"/>
      <c r="R955" s="36"/>
    </row>
    <row r="956" spans="1:18" ht="17.25" customHeight="1" x14ac:dyDescent="0.3">
      <c r="A956" s="33">
        <v>931</v>
      </c>
      <c r="B956" s="17">
        <v>44756</v>
      </c>
      <c r="C956" s="18">
        <v>44757</v>
      </c>
      <c r="D956" s="29" t="s">
        <v>2461</v>
      </c>
      <c r="E956" s="20" t="s">
        <v>234</v>
      </c>
      <c r="F956" s="20" t="s">
        <v>2544</v>
      </c>
      <c r="G956" s="34">
        <v>28200000</v>
      </c>
      <c r="H956" s="19">
        <v>44940</v>
      </c>
      <c r="I956" s="42" t="s">
        <v>342</v>
      </c>
      <c r="J956" s="32" t="s">
        <v>2782</v>
      </c>
      <c r="K956" s="21"/>
      <c r="L956" s="35">
        <v>0</v>
      </c>
      <c r="M956" s="24">
        <v>0</v>
      </c>
      <c r="N956" s="23">
        <v>28200000</v>
      </c>
      <c r="O956" s="37">
        <v>0.58469945355191255</v>
      </c>
      <c r="P956" s="25"/>
      <c r="Q956" s="26"/>
      <c r="R956" s="36"/>
    </row>
    <row r="957" spans="1:18" ht="17.25" customHeight="1" x14ac:dyDescent="0.3">
      <c r="A957" s="33">
        <v>932</v>
      </c>
      <c r="B957" s="17">
        <v>44756</v>
      </c>
      <c r="C957" s="18">
        <v>44757</v>
      </c>
      <c r="D957" s="29" t="s">
        <v>2462</v>
      </c>
      <c r="E957" s="20" t="s">
        <v>113</v>
      </c>
      <c r="F957" s="20" t="s">
        <v>2543</v>
      </c>
      <c r="G957" s="34">
        <v>21000000</v>
      </c>
      <c r="H957" s="19">
        <v>44940</v>
      </c>
      <c r="I957" s="42" t="s">
        <v>342</v>
      </c>
      <c r="J957" s="32" t="s">
        <v>2783</v>
      </c>
      <c r="K957" s="21"/>
      <c r="L957" s="35">
        <v>0</v>
      </c>
      <c r="M957" s="24">
        <v>0</v>
      </c>
      <c r="N957" s="23">
        <v>21000000</v>
      </c>
      <c r="O957" s="37">
        <v>0.58469945355191255</v>
      </c>
      <c r="P957" s="25"/>
      <c r="Q957" s="26"/>
      <c r="R957" s="36"/>
    </row>
    <row r="958" spans="1:18" ht="17.25" customHeight="1" x14ac:dyDescent="0.3">
      <c r="A958" s="33">
        <v>933</v>
      </c>
      <c r="B958" s="17">
        <v>44756</v>
      </c>
      <c r="C958" s="18">
        <v>44768</v>
      </c>
      <c r="D958" s="29" t="s">
        <v>2463</v>
      </c>
      <c r="E958" s="20" t="s">
        <v>2509</v>
      </c>
      <c r="F958" s="20" t="s">
        <v>2545</v>
      </c>
      <c r="G958" s="34">
        <v>289000000</v>
      </c>
      <c r="H958" s="19">
        <v>44951</v>
      </c>
      <c r="I958" s="42" t="s">
        <v>342</v>
      </c>
      <c r="J958" s="32" t="s">
        <v>2784</v>
      </c>
      <c r="K958" s="21"/>
      <c r="L958" s="35">
        <v>0</v>
      </c>
      <c r="M958" s="24">
        <v>0</v>
      </c>
      <c r="N958" s="23">
        <v>289000000</v>
      </c>
      <c r="O958" s="37">
        <v>0.52459016393442626</v>
      </c>
      <c r="P958" s="25"/>
      <c r="Q958" s="26"/>
      <c r="R958" s="36"/>
    </row>
    <row r="959" spans="1:18" ht="17.25" customHeight="1" x14ac:dyDescent="0.3">
      <c r="A959" s="33">
        <v>934</v>
      </c>
      <c r="B959" s="17">
        <v>44757</v>
      </c>
      <c r="C959" s="18">
        <v>44758</v>
      </c>
      <c r="D959" s="29" t="s">
        <v>2462</v>
      </c>
      <c r="E959" s="20" t="s">
        <v>178</v>
      </c>
      <c r="F959" s="20" t="s">
        <v>2543</v>
      </c>
      <c r="G959" s="34">
        <v>21000000</v>
      </c>
      <c r="H959" s="19">
        <v>44941</v>
      </c>
      <c r="I959" s="42" t="s">
        <v>342</v>
      </c>
      <c r="J959" s="32" t="s">
        <v>2785</v>
      </c>
      <c r="K959" s="21"/>
      <c r="L959" s="35">
        <v>0</v>
      </c>
      <c r="M959" s="24">
        <v>0</v>
      </c>
      <c r="N959" s="23">
        <v>21000000</v>
      </c>
      <c r="O959" s="37">
        <v>0.57923497267759561</v>
      </c>
      <c r="P959" s="25"/>
      <c r="Q959" s="26"/>
      <c r="R959" s="36"/>
    </row>
    <row r="960" spans="1:18" ht="17.25" customHeight="1" x14ac:dyDescent="0.3">
      <c r="A960" s="33">
        <v>935</v>
      </c>
      <c r="B960" s="17">
        <v>44756</v>
      </c>
      <c r="C960" s="18">
        <v>44757</v>
      </c>
      <c r="D960" s="29" t="s">
        <v>2461</v>
      </c>
      <c r="E960" s="20" t="s">
        <v>2448</v>
      </c>
      <c r="F960" s="20" t="s">
        <v>858</v>
      </c>
      <c r="G960" s="34">
        <v>31071667</v>
      </c>
      <c r="H960" s="19">
        <v>44941</v>
      </c>
      <c r="I960" s="42" t="s">
        <v>342</v>
      </c>
      <c r="J960" s="32" t="s">
        <v>2786</v>
      </c>
      <c r="K960" s="21"/>
      <c r="L960" s="35">
        <v>0</v>
      </c>
      <c r="M960" s="24">
        <v>0</v>
      </c>
      <c r="N960" s="23">
        <v>31071667</v>
      </c>
      <c r="O960" s="37">
        <v>0.58152173913043481</v>
      </c>
      <c r="P960" s="25"/>
      <c r="Q960" s="26"/>
      <c r="R960" s="36"/>
    </row>
    <row r="961" spans="1:18" ht="17.25" customHeight="1" x14ac:dyDescent="0.3">
      <c r="A961" s="33">
        <v>936</v>
      </c>
      <c r="B961" s="17">
        <v>44757</v>
      </c>
      <c r="C961" s="18">
        <v>44758</v>
      </c>
      <c r="D961" s="29" t="s">
        <v>2462</v>
      </c>
      <c r="E961" s="20" t="s">
        <v>221</v>
      </c>
      <c r="F961" s="20" t="s">
        <v>2543</v>
      </c>
      <c r="G961" s="34">
        <v>21000000</v>
      </c>
      <c r="H961" s="19">
        <v>44941</v>
      </c>
      <c r="I961" s="42" t="s">
        <v>342</v>
      </c>
      <c r="J961" s="32" t="s">
        <v>2787</v>
      </c>
      <c r="K961" s="21"/>
      <c r="L961" s="35">
        <v>0</v>
      </c>
      <c r="M961" s="24">
        <v>0</v>
      </c>
      <c r="N961" s="23">
        <v>21000000</v>
      </c>
      <c r="O961" s="37">
        <v>0.57923497267759561</v>
      </c>
      <c r="P961" s="25"/>
      <c r="Q961" s="26"/>
      <c r="R961" s="36"/>
    </row>
    <row r="962" spans="1:18" ht="17.25" customHeight="1" x14ac:dyDescent="0.3">
      <c r="A962" s="33">
        <v>937</v>
      </c>
      <c r="B962" s="17">
        <v>44757</v>
      </c>
      <c r="C962" s="18">
        <v>44758</v>
      </c>
      <c r="D962" s="29" t="s">
        <v>2462</v>
      </c>
      <c r="E962" s="20" t="s">
        <v>236</v>
      </c>
      <c r="F962" s="20" t="s">
        <v>2543</v>
      </c>
      <c r="G962" s="34">
        <v>21000000</v>
      </c>
      <c r="H962" s="19">
        <v>44941</v>
      </c>
      <c r="I962" s="42" t="s">
        <v>342</v>
      </c>
      <c r="J962" s="32" t="s">
        <v>2788</v>
      </c>
      <c r="K962" s="21"/>
      <c r="L962" s="35">
        <v>0</v>
      </c>
      <c r="M962" s="24">
        <v>0</v>
      </c>
      <c r="N962" s="23">
        <v>21000000</v>
      </c>
      <c r="O962" s="37">
        <v>0.57923497267759561</v>
      </c>
      <c r="P962" s="25"/>
      <c r="Q962" s="26"/>
      <c r="R962" s="36"/>
    </row>
    <row r="963" spans="1:18" ht="17.25" customHeight="1" x14ac:dyDescent="0.3">
      <c r="A963" s="33">
        <v>938</v>
      </c>
      <c r="B963" s="17">
        <v>44757</v>
      </c>
      <c r="C963" s="18">
        <v>44758</v>
      </c>
      <c r="D963" s="29" t="s">
        <v>2462</v>
      </c>
      <c r="E963" s="20" t="s">
        <v>147</v>
      </c>
      <c r="F963" s="20" t="s">
        <v>2543</v>
      </c>
      <c r="G963" s="34">
        <v>21000000</v>
      </c>
      <c r="H963" s="19">
        <v>44941</v>
      </c>
      <c r="I963" s="42" t="s">
        <v>342</v>
      </c>
      <c r="J963" s="32" t="s">
        <v>2789</v>
      </c>
      <c r="K963" s="21"/>
      <c r="L963" s="35">
        <v>0</v>
      </c>
      <c r="M963" s="24">
        <v>0</v>
      </c>
      <c r="N963" s="23">
        <v>21000000</v>
      </c>
      <c r="O963" s="37">
        <v>0.57923497267759561</v>
      </c>
      <c r="P963" s="25"/>
      <c r="Q963" s="26"/>
      <c r="R963" s="36"/>
    </row>
    <row r="964" spans="1:18" ht="17.25" customHeight="1" x14ac:dyDescent="0.3">
      <c r="A964" s="33">
        <v>939</v>
      </c>
      <c r="B964" s="17">
        <v>44760</v>
      </c>
      <c r="C964" s="18">
        <v>44761</v>
      </c>
      <c r="D964" s="29" t="s">
        <v>2461</v>
      </c>
      <c r="E964" s="20" t="s">
        <v>2510</v>
      </c>
      <c r="F964" s="20" t="s">
        <v>753</v>
      </c>
      <c r="G964" s="34">
        <v>36822500</v>
      </c>
      <c r="H964" s="19">
        <v>44929</v>
      </c>
      <c r="I964" s="42" t="s">
        <v>342</v>
      </c>
      <c r="J964" s="32" t="s">
        <v>2790</v>
      </c>
      <c r="K964" s="21"/>
      <c r="L964" s="35">
        <v>0</v>
      </c>
      <c r="M964" s="24">
        <v>0</v>
      </c>
      <c r="N964" s="23">
        <v>36822500</v>
      </c>
      <c r="O964" s="37">
        <v>0.61309523809523814</v>
      </c>
      <c r="P964" s="25"/>
      <c r="Q964" s="26"/>
      <c r="R964" s="36"/>
    </row>
    <row r="965" spans="1:18" ht="17.25" customHeight="1" x14ac:dyDescent="0.3">
      <c r="A965" s="33">
        <v>940</v>
      </c>
      <c r="B965" s="17">
        <v>44750</v>
      </c>
      <c r="C965" s="18">
        <v>44750</v>
      </c>
      <c r="D965" s="29" t="s">
        <v>2463</v>
      </c>
      <c r="E965" s="20" t="s">
        <v>2511</v>
      </c>
      <c r="F965" s="20" t="s">
        <v>2546</v>
      </c>
      <c r="G965" s="34">
        <v>0</v>
      </c>
      <c r="H965" s="19">
        <v>44799</v>
      </c>
      <c r="I965" s="42" t="s">
        <v>2428</v>
      </c>
      <c r="J965" s="32" t="s">
        <v>2791</v>
      </c>
      <c r="K965" s="21"/>
      <c r="L965" s="35">
        <v>0</v>
      </c>
      <c r="M965" s="24">
        <v>0</v>
      </c>
      <c r="N965" s="23">
        <v>0</v>
      </c>
      <c r="O965" s="37">
        <v>1</v>
      </c>
      <c r="P965" s="25"/>
      <c r="Q965" s="26"/>
      <c r="R965" s="36"/>
    </row>
    <row r="966" spans="1:18" ht="17.25" customHeight="1" x14ac:dyDescent="0.3">
      <c r="A966" s="33">
        <v>941</v>
      </c>
      <c r="B966" s="17">
        <v>44763</v>
      </c>
      <c r="C966" s="18">
        <v>44795</v>
      </c>
      <c r="D966" s="29" t="s">
        <v>2753</v>
      </c>
      <c r="E966" s="20" t="s">
        <v>2605</v>
      </c>
      <c r="F966" s="20" t="s">
        <v>2679</v>
      </c>
      <c r="G966" s="34">
        <v>1306448484</v>
      </c>
      <c r="H966" s="19">
        <v>45067</v>
      </c>
      <c r="I966" s="42" t="s">
        <v>342</v>
      </c>
      <c r="J966" s="32" t="s">
        <v>2792</v>
      </c>
      <c r="K966" s="21"/>
      <c r="L966" s="35">
        <v>0</v>
      </c>
      <c r="M966" s="24">
        <v>0</v>
      </c>
      <c r="N966" s="23">
        <v>1306448484</v>
      </c>
      <c r="O966" s="37">
        <v>0.25367647058823528</v>
      </c>
      <c r="P966" s="25"/>
      <c r="Q966" s="26"/>
      <c r="R966" s="36"/>
    </row>
    <row r="967" spans="1:18" ht="17.25" customHeight="1" x14ac:dyDescent="0.3">
      <c r="A967" s="33">
        <v>942</v>
      </c>
      <c r="B967" s="17">
        <v>44774</v>
      </c>
      <c r="C967" s="18">
        <v>44795</v>
      </c>
      <c r="D967" s="29" t="s">
        <v>2753</v>
      </c>
      <c r="E967" s="20" t="s">
        <v>2606</v>
      </c>
      <c r="F967" s="20" t="s">
        <v>2680</v>
      </c>
      <c r="G967" s="34">
        <v>1103657494</v>
      </c>
      <c r="H967" s="19">
        <v>44978</v>
      </c>
      <c r="I967" s="42" t="s">
        <v>342</v>
      </c>
      <c r="J967" s="32" t="s">
        <v>2792</v>
      </c>
      <c r="K967" s="21"/>
      <c r="L967" s="35">
        <v>0</v>
      </c>
      <c r="M967" s="24">
        <v>0</v>
      </c>
      <c r="N967" s="23">
        <v>1103657494</v>
      </c>
      <c r="O967" s="37">
        <v>0.37704918032786883</v>
      </c>
      <c r="P967" s="25"/>
      <c r="Q967" s="26"/>
      <c r="R967" s="36"/>
    </row>
    <row r="968" spans="1:18" ht="17.25" customHeight="1" x14ac:dyDescent="0.3">
      <c r="A968" s="33">
        <v>943</v>
      </c>
      <c r="B968" s="17">
        <v>44761</v>
      </c>
      <c r="C968" s="18">
        <v>44763</v>
      </c>
      <c r="D968" s="29" t="s">
        <v>2462</v>
      </c>
      <c r="E968" s="20" t="s">
        <v>2479</v>
      </c>
      <c r="F968" s="20" t="s">
        <v>2543</v>
      </c>
      <c r="G968" s="34">
        <v>21000000</v>
      </c>
      <c r="H968" s="19">
        <v>44946</v>
      </c>
      <c r="I968" s="42" t="s">
        <v>342</v>
      </c>
      <c r="J968" s="32" t="s">
        <v>2793</v>
      </c>
      <c r="K968" s="21"/>
      <c r="L968" s="35">
        <v>0</v>
      </c>
      <c r="M968" s="24">
        <v>0</v>
      </c>
      <c r="N968" s="23">
        <v>21000000</v>
      </c>
      <c r="O968" s="37">
        <v>0.55191256830601088</v>
      </c>
      <c r="P968" s="25"/>
      <c r="Q968" s="26"/>
      <c r="R968" s="36"/>
    </row>
    <row r="969" spans="1:18" ht="17.25" customHeight="1" x14ac:dyDescent="0.3">
      <c r="A969" s="33">
        <v>944</v>
      </c>
      <c r="B969" s="17">
        <v>44761</v>
      </c>
      <c r="C969" s="18">
        <v>44763</v>
      </c>
      <c r="D969" s="29" t="s">
        <v>2461</v>
      </c>
      <c r="E969" s="20" t="s">
        <v>208</v>
      </c>
      <c r="F969" s="20" t="s">
        <v>930</v>
      </c>
      <c r="G969" s="34">
        <v>43706667</v>
      </c>
      <c r="H969" s="19">
        <v>44942</v>
      </c>
      <c r="I969" s="42" t="s">
        <v>342</v>
      </c>
      <c r="J969" s="32" t="s">
        <v>2794</v>
      </c>
      <c r="K969" s="21"/>
      <c r="L969" s="35">
        <v>0</v>
      </c>
      <c r="M969" s="24">
        <v>0</v>
      </c>
      <c r="N969" s="23">
        <v>43706667</v>
      </c>
      <c r="O969" s="37">
        <v>0.56424581005586594</v>
      </c>
      <c r="P969" s="25"/>
      <c r="Q969" s="26"/>
      <c r="R969" s="36"/>
    </row>
    <row r="970" spans="1:18" ht="17.25" customHeight="1" x14ac:dyDescent="0.3">
      <c r="A970" s="33">
        <v>945</v>
      </c>
      <c r="B970" s="17">
        <v>44761</v>
      </c>
      <c r="C970" s="18">
        <v>44763</v>
      </c>
      <c r="D970" s="29" t="s">
        <v>2461</v>
      </c>
      <c r="E970" s="20" t="s">
        <v>2358</v>
      </c>
      <c r="F970" s="20" t="s">
        <v>952</v>
      </c>
      <c r="G970" s="34">
        <v>24163800</v>
      </c>
      <c r="H970" s="19">
        <v>44903</v>
      </c>
      <c r="I970" s="42" t="s">
        <v>342</v>
      </c>
      <c r="J970" s="32" t="s">
        <v>2795</v>
      </c>
      <c r="K970" s="21"/>
      <c r="L970" s="35">
        <v>0</v>
      </c>
      <c r="M970" s="24">
        <v>0</v>
      </c>
      <c r="N970" s="23">
        <v>24163800</v>
      </c>
      <c r="O970" s="37">
        <v>0.72142857142857142</v>
      </c>
      <c r="P970" s="25"/>
      <c r="Q970" s="26"/>
      <c r="R970" s="36"/>
    </row>
    <row r="971" spans="1:18" ht="17.25" customHeight="1" x14ac:dyDescent="0.3">
      <c r="A971" s="33">
        <v>946</v>
      </c>
      <c r="B971" s="17">
        <v>44763</v>
      </c>
      <c r="C971" s="18">
        <v>44769</v>
      </c>
      <c r="D971" s="29" t="s">
        <v>2461</v>
      </c>
      <c r="E971" s="20" t="s">
        <v>1453</v>
      </c>
      <c r="F971" s="20" t="s">
        <v>2547</v>
      </c>
      <c r="G971" s="34">
        <v>28620000</v>
      </c>
      <c r="H971" s="19">
        <v>44934</v>
      </c>
      <c r="I971" s="42" t="s">
        <v>342</v>
      </c>
      <c r="J971" s="32" t="s">
        <v>2796</v>
      </c>
      <c r="K971" s="21"/>
      <c r="L971" s="35">
        <v>0</v>
      </c>
      <c r="M971" s="24">
        <v>0</v>
      </c>
      <c r="N971" s="23">
        <v>28620000</v>
      </c>
      <c r="O971" s="37">
        <v>0.5757575757575758</v>
      </c>
      <c r="P971" s="25"/>
      <c r="Q971" s="26"/>
      <c r="R971" s="36"/>
    </row>
    <row r="972" spans="1:18" ht="17.25" customHeight="1" x14ac:dyDescent="0.3">
      <c r="A972" s="33">
        <v>947</v>
      </c>
      <c r="B972" s="17">
        <v>44763</v>
      </c>
      <c r="C972" s="18">
        <v>44764</v>
      </c>
      <c r="D972" s="29" t="s">
        <v>2462</v>
      </c>
      <c r="E972" s="20" t="s">
        <v>195</v>
      </c>
      <c r="F972" s="20" t="s">
        <v>2543</v>
      </c>
      <c r="G972" s="34">
        <v>20416667</v>
      </c>
      <c r="H972" s="19">
        <v>44942</v>
      </c>
      <c r="I972" s="42" t="s">
        <v>342</v>
      </c>
      <c r="J972" s="32" t="s">
        <v>2797</v>
      </c>
      <c r="K972" s="21"/>
      <c r="L972" s="35">
        <v>0</v>
      </c>
      <c r="M972" s="24">
        <v>0</v>
      </c>
      <c r="N972" s="23">
        <v>20416667</v>
      </c>
      <c r="O972" s="37">
        <v>0.5617977528089888</v>
      </c>
      <c r="P972" s="25"/>
      <c r="Q972" s="26"/>
      <c r="R972" s="36"/>
    </row>
    <row r="973" spans="1:18" ht="17.25" customHeight="1" x14ac:dyDescent="0.3">
      <c r="A973" s="33">
        <v>92749</v>
      </c>
      <c r="B973" s="17">
        <v>44742</v>
      </c>
      <c r="C973" s="18">
        <v>44743</v>
      </c>
      <c r="D973" s="29" t="s">
        <v>2463</v>
      </c>
      <c r="E973" s="20" t="s">
        <v>2512</v>
      </c>
      <c r="F973" s="20" t="s">
        <v>2548</v>
      </c>
      <c r="G973" s="34">
        <v>186948912</v>
      </c>
      <c r="H973" s="19">
        <v>44926</v>
      </c>
      <c r="I973" s="42" t="s">
        <v>342</v>
      </c>
      <c r="J973" s="32" t="s">
        <v>2798</v>
      </c>
      <c r="K973" s="21"/>
      <c r="L973" s="35">
        <v>0</v>
      </c>
      <c r="M973" s="24">
        <v>0</v>
      </c>
      <c r="N973" s="23">
        <v>186948912</v>
      </c>
      <c r="O973" s="37">
        <v>0.66120218579234968</v>
      </c>
      <c r="P973" s="25"/>
      <c r="Q973" s="26"/>
      <c r="R973" s="36"/>
    </row>
    <row r="974" spans="1:18" ht="17.25" customHeight="1" x14ac:dyDescent="0.3">
      <c r="A974" s="33">
        <v>948</v>
      </c>
      <c r="B974" s="17">
        <v>44764</v>
      </c>
      <c r="C974" s="18">
        <v>44768</v>
      </c>
      <c r="D974" s="29" t="s">
        <v>2461</v>
      </c>
      <c r="E974" s="20" t="s">
        <v>2589</v>
      </c>
      <c r="F974" s="20" t="s">
        <v>2549</v>
      </c>
      <c r="G974" s="34">
        <v>39655000</v>
      </c>
      <c r="H974" s="19">
        <v>44936</v>
      </c>
      <c r="I974" s="42" t="s">
        <v>342</v>
      </c>
      <c r="J974" s="32" t="s">
        <v>2799</v>
      </c>
      <c r="K974" s="21"/>
      <c r="L974" s="35">
        <v>0</v>
      </c>
      <c r="M974" s="24">
        <v>0</v>
      </c>
      <c r="N974" s="23">
        <v>39655000</v>
      </c>
      <c r="O974" s="37">
        <v>0.5714285714285714</v>
      </c>
      <c r="P974" s="25"/>
      <c r="Q974" s="26"/>
      <c r="R974" s="36"/>
    </row>
    <row r="975" spans="1:18" ht="17.25" customHeight="1" x14ac:dyDescent="0.3">
      <c r="A975" s="33">
        <v>949</v>
      </c>
      <c r="B975" s="17">
        <v>44763</v>
      </c>
      <c r="C975" s="18">
        <v>44764</v>
      </c>
      <c r="D975" s="29" t="s">
        <v>2461</v>
      </c>
      <c r="E975" s="20" t="s">
        <v>206</v>
      </c>
      <c r="F975" s="20" t="s">
        <v>2550</v>
      </c>
      <c r="G975" s="34">
        <v>28200000</v>
      </c>
      <c r="H975" s="19">
        <v>44947</v>
      </c>
      <c r="I975" s="42" t="s">
        <v>342</v>
      </c>
      <c r="J975" s="32" t="s">
        <v>2800</v>
      </c>
      <c r="K975" s="21"/>
      <c r="L975" s="35">
        <v>0</v>
      </c>
      <c r="M975" s="24">
        <v>0</v>
      </c>
      <c r="N975" s="23">
        <v>28200000</v>
      </c>
      <c r="O975" s="37">
        <v>0.54644808743169404</v>
      </c>
      <c r="P975" s="25"/>
      <c r="Q975" s="26"/>
      <c r="R975" s="36"/>
    </row>
    <row r="976" spans="1:18" ht="17.25" customHeight="1" x14ac:dyDescent="0.3">
      <c r="A976" s="33">
        <v>950</v>
      </c>
      <c r="B976" s="17">
        <v>44764</v>
      </c>
      <c r="C976" s="18">
        <v>44768</v>
      </c>
      <c r="D976" s="29" t="s">
        <v>2462</v>
      </c>
      <c r="E976" s="20" t="s">
        <v>1301</v>
      </c>
      <c r="F976" s="20" t="s">
        <v>2543</v>
      </c>
      <c r="G976" s="34">
        <v>20416667</v>
      </c>
      <c r="H976" s="19">
        <v>44946</v>
      </c>
      <c r="I976" s="42" t="s">
        <v>342</v>
      </c>
      <c r="J976" s="32" t="s">
        <v>2801</v>
      </c>
      <c r="K976" s="21"/>
      <c r="L976" s="35">
        <v>0</v>
      </c>
      <c r="M976" s="24">
        <v>0</v>
      </c>
      <c r="N976" s="23">
        <v>20416667</v>
      </c>
      <c r="O976" s="37">
        <v>0.5393258426966292</v>
      </c>
      <c r="P976" s="25"/>
      <c r="Q976" s="26"/>
      <c r="R976" s="36"/>
    </row>
    <row r="977" spans="1:18" ht="17.25" customHeight="1" x14ac:dyDescent="0.3">
      <c r="A977" s="33">
        <v>951</v>
      </c>
      <c r="B977" s="17">
        <v>44764</v>
      </c>
      <c r="C977" s="18">
        <v>44768</v>
      </c>
      <c r="D977" s="29" t="s">
        <v>2462</v>
      </c>
      <c r="E977" s="20" t="s">
        <v>144</v>
      </c>
      <c r="F977" s="20" t="s">
        <v>2551</v>
      </c>
      <c r="G977" s="34">
        <v>20300000</v>
      </c>
      <c r="H977" s="19">
        <v>44945</v>
      </c>
      <c r="I977" s="42" t="s">
        <v>342</v>
      </c>
      <c r="J977" s="32" t="s">
        <v>2802</v>
      </c>
      <c r="K977" s="21"/>
      <c r="L977" s="35">
        <v>0</v>
      </c>
      <c r="M977" s="24">
        <v>0</v>
      </c>
      <c r="N977" s="23">
        <v>20300000</v>
      </c>
      <c r="O977" s="37">
        <v>0.5423728813559322</v>
      </c>
      <c r="P977" s="25"/>
      <c r="Q977" s="26"/>
      <c r="R977" s="36"/>
    </row>
    <row r="978" spans="1:18" ht="17.25" customHeight="1" x14ac:dyDescent="0.3">
      <c r="A978" s="33">
        <v>952</v>
      </c>
      <c r="B978" s="17">
        <v>44764</v>
      </c>
      <c r="C978" s="18">
        <v>44767</v>
      </c>
      <c r="D978" s="29" t="s">
        <v>2462</v>
      </c>
      <c r="E978" s="20" t="s">
        <v>2481</v>
      </c>
      <c r="F978" s="20" t="s">
        <v>2551</v>
      </c>
      <c r="G978" s="34">
        <v>20533333</v>
      </c>
      <c r="H978" s="19">
        <v>44946</v>
      </c>
      <c r="I978" s="42" t="s">
        <v>342</v>
      </c>
      <c r="J978" s="32" t="s">
        <v>2803</v>
      </c>
      <c r="K978" s="21"/>
      <c r="L978" s="35">
        <v>0</v>
      </c>
      <c r="M978" s="24">
        <v>0</v>
      </c>
      <c r="N978" s="23">
        <v>20533333</v>
      </c>
      <c r="O978" s="37">
        <v>0.54189944134078216</v>
      </c>
      <c r="P978" s="25"/>
      <c r="Q978" s="26"/>
      <c r="R978" s="36"/>
    </row>
    <row r="979" spans="1:18" ht="17.25" customHeight="1" x14ac:dyDescent="0.3">
      <c r="A979" s="33">
        <v>953</v>
      </c>
      <c r="B979" s="17">
        <v>44767</v>
      </c>
      <c r="C979" s="18">
        <v>44789</v>
      </c>
      <c r="D979" s="29" t="s">
        <v>2754</v>
      </c>
      <c r="E979" s="20" t="s">
        <v>2607</v>
      </c>
      <c r="F979" s="20" t="s">
        <v>2681</v>
      </c>
      <c r="G979" s="34">
        <v>361405308</v>
      </c>
      <c r="H979" s="19">
        <v>44869</v>
      </c>
      <c r="I979" s="42" t="s">
        <v>342</v>
      </c>
      <c r="J979" s="32" t="s">
        <v>2804</v>
      </c>
      <c r="K979" s="21"/>
      <c r="L979" s="35">
        <v>0</v>
      </c>
      <c r="M979" s="24">
        <v>0</v>
      </c>
      <c r="N979" s="23">
        <v>361405308</v>
      </c>
      <c r="O979" s="37">
        <v>0.9375</v>
      </c>
      <c r="P979" s="25"/>
      <c r="Q979" s="26"/>
      <c r="R979" s="36"/>
    </row>
    <row r="980" spans="1:18" ht="17.25" customHeight="1" x14ac:dyDescent="0.3">
      <c r="A980" s="33">
        <v>954</v>
      </c>
      <c r="B980" s="17">
        <v>44764</v>
      </c>
      <c r="C980" s="18">
        <v>44768</v>
      </c>
      <c r="D980" s="29" t="s">
        <v>2461</v>
      </c>
      <c r="E980" s="20" t="s">
        <v>139</v>
      </c>
      <c r="F980" s="20" t="s">
        <v>2552</v>
      </c>
      <c r="G980" s="34">
        <v>35432000</v>
      </c>
      <c r="H980" s="19">
        <v>44943</v>
      </c>
      <c r="I980" s="42" t="s">
        <v>342</v>
      </c>
      <c r="J980" s="32" t="s">
        <v>2805</v>
      </c>
      <c r="K980" s="21"/>
      <c r="L980" s="35">
        <v>0</v>
      </c>
      <c r="M980" s="24">
        <v>0</v>
      </c>
      <c r="N980" s="23">
        <v>35432000</v>
      </c>
      <c r="O980" s="37">
        <v>0.5485714285714286</v>
      </c>
      <c r="P980" s="25"/>
      <c r="Q980" s="26"/>
      <c r="R980" s="36"/>
    </row>
    <row r="981" spans="1:18" ht="17.25" customHeight="1" x14ac:dyDescent="0.3">
      <c r="A981" s="33">
        <v>955</v>
      </c>
      <c r="B981" s="17">
        <v>44767</v>
      </c>
      <c r="C981" s="18">
        <v>44768</v>
      </c>
      <c r="D981" s="29" t="s">
        <v>2462</v>
      </c>
      <c r="E981" s="20" t="s">
        <v>2513</v>
      </c>
      <c r="F981" s="20" t="s">
        <v>2553</v>
      </c>
      <c r="G981" s="34">
        <v>15000000</v>
      </c>
      <c r="H981" s="19">
        <v>44951</v>
      </c>
      <c r="I981" s="42" t="s">
        <v>342</v>
      </c>
      <c r="J981" s="32" t="s">
        <v>2806</v>
      </c>
      <c r="K981" s="21"/>
      <c r="L981" s="35">
        <v>0</v>
      </c>
      <c r="M981" s="24">
        <v>0</v>
      </c>
      <c r="N981" s="23">
        <v>15000000</v>
      </c>
      <c r="O981" s="37">
        <v>0.52459016393442626</v>
      </c>
      <c r="P981" s="25"/>
      <c r="Q981" s="26"/>
      <c r="R981" s="36"/>
    </row>
    <row r="982" spans="1:18" ht="17.25" customHeight="1" x14ac:dyDescent="0.3">
      <c r="A982" s="33">
        <v>956</v>
      </c>
      <c r="B982" s="17">
        <v>44767</v>
      </c>
      <c r="C982" s="18">
        <v>44770</v>
      </c>
      <c r="D982" s="29" t="s">
        <v>2463</v>
      </c>
      <c r="E982" s="20" t="s">
        <v>326</v>
      </c>
      <c r="F982" s="20" t="s">
        <v>2554</v>
      </c>
      <c r="G982" s="34">
        <v>230937451</v>
      </c>
      <c r="H982" s="19">
        <v>44984</v>
      </c>
      <c r="I982" s="42" t="s">
        <v>342</v>
      </c>
      <c r="J982" s="32" t="s">
        <v>2807</v>
      </c>
      <c r="K982" s="21"/>
      <c r="L982" s="35">
        <v>0</v>
      </c>
      <c r="M982" s="24">
        <v>0</v>
      </c>
      <c r="N982" s="23">
        <v>230937451</v>
      </c>
      <c r="O982" s="37">
        <v>0.43925233644859812</v>
      </c>
      <c r="P982" s="25"/>
      <c r="Q982" s="26"/>
      <c r="R982" s="36"/>
    </row>
    <row r="983" spans="1:18" ht="17.25" customHeight="1" x14ac:dyDescent="0.3">
      <c r="A983" s="33">
        <v>957</v>
      </c>
      <c r="B983" s="17">
        <v>44768</v>
      </c>
      <c r="C983" s="18">
        <v>44770</v>
      </c>
      <c r="D983" s="29" t="s">
        <v>2461</v>
      </c>
      <c r="E983" s="20" t="s">
        <v>65</v>
      </c>
      <c r="F983" s="20" t="s">
        <v>2555</v>
      </c>
      <c r="G983" s="34">
        <v>31208333</v>
      </c>
      <c r="H983" s="19">
        <v>44948</v>
      </c>
      <c r="I983" s="42" t="s">
        <v>342</v>
      </c>
      <c r="J983" s="32" t="s">
        <v>2808</v>
      </c>
      <c r="K983" s="21"/>
      <c r="L983" s="35">
        <v>0</v>
      </c>
      <c r="M983" s="24">
        <v>0</v>
      </c>
      <c r="N983" s="23">
        <v>31208333</v>
      </c>
      <c r="O983" s="37">
        <v>0.5280898876404494</v>
      </c>
      <c r="P983" s="25"/>
      <c r="Q983" s="26"/>
      <c r="R983" s="36"/>
    </row>
    <row r="984" spans="1:18" ht="17.25" customHeight="1" x14ac:dyDescent="0.3">
      <c r="A984" s="33">
        <v>958</v>
      </c>
      <c r="B984" s="17">
        <v>44768</v>
      </c>
      <c r="C984" s="18">
        <v>44770</v>
      </c>
      <c r="D984" s="29" t="s">
        <v>2462</v>
      </c>
      <c r="E984" s="20" t="s">
        <v>2324</v>
      </c>
      <c r="F984" s="20" t="s">
        <v>2551</v>
      </c>
      <c r="G984" s="34">
        <v>20066667</v>
      </c>
      <c r="H984" s="19">
        <v>44945</v>
      </c>
      <c r="I984" s="42" t="s">
        <v>342</v>
      </c>
      <c r="J984" s="32" t="s">
        <v>2809</v>
      </c>
      <c r="K984" s="21"/>
      <c r="L984" s="35">
        <v>0</v>
      </c>
      <c r="M984" s="24">
        <v>0</v>
      </c>
      <c r="N984" s="23">
        <v>20066667</v>
      </c>
      <c r="O984" s="37">
        <v>0.53714285714285714</v>
      </c>
      <c r="P984" s="25"/>
      <c r="Q984" s="26"/>
      <c r="R984" s="36"/>
    </row>
    <row r="985" spans="1:18" ht="17.25" customHeight="1" x14ac:dyDescent="0.3">
      <c r="A985" s="33">
        <v>959</v>
      </c>
      <c r="B985" s="17">
        <v>44768</v>
      </c>
      <c r="C985" s="18">
        <v>44769</v>
      </c>
      <c r="D985" s="29" t="s">
        <v>2461</v>
      </c>
      <c r="E985" s="20" t="s">
        <v>2514</v>
      </c>
      <c r="F985" s="20" t="s">
        <v>2556</v>
      </c>
      <c r="G985" s="34">
        <v>33475000</v>
      </c>
      <c r="H985" s="19">
        <v>44921</v>
      </c>
      <c r="I985" s="42" t="s">
        <v>342</v>
      </c>
      <c r="J985" s="32" t="s">
        <v>2810</v>
      </c>
      <c r="K985" s="21"/>
      <c r="L985" s="35">
        <v>0</v>
      </c>
      <c r="M985" s="24">
        <v>0</v>
      </c>
      <c r="N985" s="23">
        <v>33475000</v>
      </c>
      <c r="O985" s="37">
        <v>0.625</v>
      </c>
      <c r="P985" s="25"/>
      <c r="Q985" s="26"/>
      <c r="R985" s="36"/>
    </row>
    <row r="986" spans="1:18" ht="17.25" customHeight="1" x14ac:dyDescent="0.3">
      <c r="A986" s="33">
        <v>960</v>
      </c>
      <c r="B986" s="17">
        <v>44769</v>
      </c>
      <c r="C986" s="18">
        <v>44770</v>
      </c>
      <c r="D986" s="29" t="s">
        <v>2462</v>
      </c>
      <c r="E986" s="20" t="s">
        <v>138</v>
      </c>
      <c r="F986" s="20" t="s">
        <v>2557</v>
      </c>
      <c r="G986" s="34">
        <v>25050000</v>
      </c>
      <c r="H986" s="19">
        <v>44940</v>
      </c>
      <c r="I986" s="42" t="s">
        <v>342</v>
      </c>
      <c r="J986" s="32" t="s">
        <v>2811</v>
      </c>
      <c r="K986" s="21"/>
      <c r="L986" s="35">
        <v>0</v>
      </c>
      <c r="M986" s="24">
        <v>0</v>
      </c>
      <c r="N986" s="23">
        <v>25050000</v>
      </c>
      <c r="O986" s="37">
        <v>0.55294117647058827</v>
      </c>
      <c r="P986" s="25"/>
      <c r="Q986" s="26"/>
      <c r="R986" s="36"/>
    </row>
    <row r="987" spans="1:18" ht="17.25" customHeight="1" x14ac:dyDescent="0.3">
      <c r="A987" s="33">
        <v>961</v>
      </c>
      <c r="B987" s="17">
        <v>44768</v>
      </c>
      <c r="C987" s="18">
        <v>44770</v>
      </c>
      <c r="D987" s="29" t="s">
        <v>2461</v>
      </c>
      <c r="E987" s="20" t="s">
        <v>106</v>
      </c>
      <c r="F987" s="20" t="s">
        <v>2558</v>
      </c>
      <c r="G987" s="34">
        <v>31440750</v>
      </c>
      <c r="H987" s="19">
        <v>44938</v>
      </c>
      <c r="I987" s="42" t="s">
        <v>342</v>
      </c>
      <c r="J987" s="32" t="s">
        <v>2812</v>
      </c>
      <c r="K987" s="21"/>
      <c r="L987" s="35">
        <v>0</v>
      </c>
      <c r="M987" s="24">
        <v>0</v>
      </c>
      <c r="N987" s="23">
        <v>31440750</v>
      </c>
      <c r="O987" s="37">
        <v>0.55952380952380953</v>
      </c>
      <c r="P987" s="25"/>
      <c r="Q987" s="26"/>
      <c r="R987" s="36"/>
    </row>
    <row r="988" spans="1:18" ht="17.25" customHeight="1" x14ac:dyDescent="0.3">
      <c r="A988" s="33">
        <v>962</v>
      </c>
      <c r="B988" s="17">
        <v>44769</v>
      </c>
      <c r="C988" s="18">
        <v>44770</v>
      </c>
      <c r="D988" s="29" t="s">
        <v>2462</v>
      </c>
      <c r="E988" s="20" t="s">
        <v>207</v>
      </c>
      <c r="F988" s="20" t="s">
        <v>2551</v>
      </c>
      <c r="G988" s="34">
        <v>20066667</v>
      </c>
      <c r="H988" s="19">
        <v>44945</v>
      </c>
      <c r="I988" s="42" t="s">
        <v>342</v>
      </c>
      <c r="J988" s="32" t="s">
        <v>2813</v>
      </c>
      <c r="K988" s="21"/>
      <c r="L988" s="35">
        <v>0</v>
      </c>
      <c r="M988" s="24">
        <v>0</v>
      </c>
      <c r="N988" s="23">
        <v>20066667</v>
      </c>
      <c r="O988" s="37">
        <v>0.53714285714285714</v>
      </c>
      <c r="P988" s="25"/>
      <c r="Q988" s="26"/>
      <c r="R988" s="36"/>
    </row>
    <row r="989" spans="1:18" ht="17.25" customHeight="1" x14ac:dyDescent="0.3">
      <c r="A989" s="33">
        <v>963</v>
      </c>
      <c r="B989" s="17">
        <v>44764</v>
      </c>
      <c r="C989" s="18">
        <v>44764</v>
      </c>
      <c r="D989" s="29" t="s">
        <v>2752</v>
      </c>
      <c r="E989" s="20" t="s">
        <v>2608</v>
      </c>
      <c r="F989" s="20" t="s">
        <v>2559</v>
      </c>
      <c r="G989" s="34">
        <v>0</v>
      </c>
      <c r="H989" s="19" t="s">
        <v>2922</v>
      </c>
      <c r="I989" s="42" t="s">
        <v>2428</v>
      </c>
      <c r="J989" s="32" t="s">
        <v>2814</v>
      </c>
      <c r="K989" s="21"/>
      <c r="L989" s="35">
        <v>0</v>
      </c>
      <c r="M989" s="24">
        <v>0</v>
      </c>
      <c r="N989" s="23">
        <v>0</v>
      </c>
      <c r="O989" s="37">
        <v>0</v>
      </c>
      <c r="P989" s="25"/>
      <c r="Q989" s="26"/>
      <c r="R989" s="36"/>
    </row>
    <row r="990" spans="1:18" ht="17.25" customHeight="1" x14ac:dyDescent="0.3">
      <c r="A990" s="33">
        <v>964</v>
      </c>
      <c r="B990" s="17">
        <v>44769</v>
      </c>
      <c r="C990" s="18">
        <v>44770</v>
      </c>
      <c r="D990" s="29" t="s">
        <v>2461</v>
      </c>
      <c r="E990" s="20" t="s">
        <v>2515</v>
      </c>
      <c r="F990" s="20" t="s">
        <v>3003</v>
      </c>
      <c r="G990" s="34">
        <v>7280000</v>
      </c>
      <c r="H990" s="19">
        <v>44800</v>
      </c>
      <c r="I990" s="42" t="s">
        <v>342</v>
      </c>
      <c r="J990" s="32" t="s">
        <v>2815</v>
      </c>
      <c r="K990" s="21"/>
      <c r="L990" s="35">
        <v>0</v>
      </c>
      <c r="M990" s="24">
        <v>0</v>
      </c>
      <c r="N990" s="23">
        <v>7280000</v>
      </c>
      <c r="O990" s="37">
        <v>1</v>
      </c>
      <c r="P990" s="25"/>
      <c r="Q990" s="26"/>
      <c r="R990" s="36"/>
    </row>
    <row r="991" spans="1:18" ht="17.25" customHeight="1" x14ac:dyDescent="0.3">
      <c r="A991" s="33">
        <v>965</v>
      </c>
      <c r="B991" s="17">
        <v>44769</v>
      </c>
      <c r="C991" s="18">
        <v>44770</v>
      </c>
      <c r="D991" s="29" t="s">
        <v>2462</v>
      </c>
      <c r="E991" s="20" t="s">
        <v>1342</v>
      </c>
      <c r="F991" s="20" t="s">
        <v>2560</v>
      </c>
      <c r="G991" s="34">
        <v>20066667</v>
      </c>
      <c r="H991" s="19">
        <v>44945</v>
      </c>
      <c r="I991" s="42" t="s">
        <v>342</v>
      </c>
      <c r="J991" s="32" t="s">
        <v>2816</v>
      </c>
      <c r="K991" s="21"/>
      <c r="L991" s="35">
        <v>0</v>
      </c>
      <c r="M991" s="24">
        <v>0</v>
      </c>
      <c r="N991" s="23">
        <v>20066667</v>
      </c>
      <c r="O991" s="37">
        <v>0.53714285714285714</v>
      </c>
      <c r="P991" s="25"/>
      <c r="Q991" s="26"/>
      <c r="R991" s="36"/>
    </row>
    <row r="992" spans="1:18" ht="17.25" customHeight="1" x14ac:dyDescent="0.3">
      <c r="A992" s="33">
        <v>966</v>
      </c>
      <c r="B992" s="17">
        <v>44770</v>
      </c>
      <c r="C992" s="18">
        <v>44771</v>
      </c>
      <c r="D992" s="29" t="s">
        <v>2461</v>
      </c>
      <c r="E992" s="20" t="s">
        <v>437</v>
      </c>
      <c r="F992" s="20" t="s">
        <v>59</v>
      </c>
      <c r="G992" s="34">
        <v>31440750</v>
      </c>
      <c r="H992" s="19">
        <v>44939</v>
      </c>
      <c r="I992" s="42" t="s">
        <v>342</v>
      </c>
      <c r="J992" s="32" t="s">
        <v>2817</v>
      </c>
      <c r="K992" s="21"/>
      <c r="L992" s="35">
        <v>0</v>
      </c>
      <c r="M992" s="24">
        <v>0</v>
      </c>
      <c r="N992" s="23">
        <v>31440750</v>
      </c>
      <c r="O992" s="37">
        <v>0.5535714285714286</v>
      </c>
      <c r="P992" s="25"/>
      <c r="Q992" s="26"/>
      <c r="R992" s="36"/>
    </row>
    <row r="993" spans="1:18" ht="17.25" customHeight="1" x14ac:dyDescent="0.3">
      <c r="A993" s="33">
        <v>967</v>
      </c>
      <c r="B993" s="17">
        <v>44770</v>
      </c>
      <c r="C993" s="18">
        <v>44771</v>
      </c>
      <c r="D993" s="29" t="s">
        <v>2461</v>
      </c>
      <c r="E993" s="20" t="s">
        <v>2516</v>
      </c>
      <c r="F993" s="20" t="s">
        <v>59</v>
      </c>
      <c r="G993" s="34">
        <v>31440750</v>
      </c>
      <c r="H993" s="19">
        <v>44939</v>
      </c>
      <c r="I993" s="42" t="s">
        <v>342</v>
      </c>
      <c r="J993" s="32" t="s">
        <v>2818</v>
      </c>
      <c r="K993" s="21"/>
      <c r="L993" s="35">
        <v>0</v>
      </c>
      <c r="M993" s="24">
        <v>0</v>
      </c>
      <c r="N993" s="23">
        <v>31440750</v>
      </c>
      <c r="O993" s="37">
        <v>0.5535714285714286</v>
      </c>
      <c r="P993" s="25"/>
      <c r="Q993" s="26"/>
      <c r="R993" s="36"/>
    </row>
    <row r="994" spans="1:18" ht="17.25" customHeight="1" x14ac:dyDescent="0.3">
      <c r="A994" s="33">
        <v>968</v>
      </c>
      <c r="B994" s="17">
        <v>44769</v>
      </c>
      <c r="C994" s="18">
        <v>44770</v>
      </c>
      <c r="D994" s="29" t="s">
        <v>2461</v>
      </c>
      <c r="E994" s="20" t="s">
        <v>56</v>
      </c>
      <c r="F994" s="20" t="s">
        <v>2561</v>
      </c>
      <c r="G994" s="34">
        <v>25800000</v>
      </c>
      <c r="H994" s="19">
        <v>44945</v>
      </c>
      <c r="I994" s="42" t="s">
        <v>342</v>
      </c>
      <c r="J994" s="32" t="s">
        <v>2819</v>
      </c>
      <c r="K994" s="21"/>
      <c r="L994" s="35">
        <v>0</v>
      </c>
      <c r="M994" s="24">
        <v>0</v>
      </c>
      <c r="N994" s="23">
        <v>25800000</v>
      </c>
      <c r="O994" s="37">
        <v>0.53714285714285714</v>
      </c>
      <c r="P994" s="25"/>
      <c r="Q994" s="26"/>
      <c r="R994" s="36"/>
    </row>
    <row r="995" spans="1:18" ht="17.25" customHeight="1" x14ac:dyDescent="0.3">
      <c r="A995" s="33">
        <v>969</v>
      </c>
      <c r="B995" s="17">
        <v>44771</v>
      </c>
      <c r="C995" s="18">
        <v>44774</v>
      </c>
      <c r="D995" s="29" t="s">
        <v>2461</v>
      </c>
      <c r="E995" s="20" t="s">
        <v>2609</v>
      </c>
      <c r="F995" s="20" t="s">
        <v>3004</v>
      </c>
      <c r="G995" s="34">
        <v>30900000</v>
      </c>
      <c r="H995" s="19">
        <v>44926</v>
      </c>
      <c r="I995" s="42" t="s">
        <v>342</v>
      </c>
      <c r="J995" s="32" t="s">
        <v>2820</v>
      </c>
      <c r="K995" s="21"/>
      <c r="L995" s="35">
        <v>0</v>
      </c>
      <c r="M995" s="24">
        <v>0</v>
      </c>
      <c r="N995" s="23">
        <v>30900000</v>
      </c>
      <c r="O995" s="37">
        <v>0.59210526315789469</v>
      </c>
      <c r="P995" s="25"/>
      <c r="Q995" s="26"/>
      <c r="R995" s="36"/>
    </row>
    <row r="996" spans="1:18" ht="17.25" customHeight="1" x14ac:dyDescent="0.3">
      <c r="A996" s="33">
        <v>970</v>
      </c>
      <c r="B996" s="17">
        <v>44774</v>
      </c>
      <c r="C996" s="18">
        <v>44776</v>
      </c>
      <c r="D996" s="29" t="s">
        <v>2462</v>
      </c>
      <c r="E996" s="20" t="s">
        <v>346</v>
      </c>
      <c r="F996" s="20" t="s">
        <v>2682</v>
      </c>
      <c r="G996" s="34">
        <v>17600000</v>
      </c>
      <c r="H996" s="19">
        <v>44938</v>
      </c>
      <c r="I996" s="42" t="s">
        <v>342</v>
      </c>
      <c r="J996" s="32" t="s">
        <v>2821</v>
      </c>
      <c r="K996" s="21"/>
      <c r="L996" s="35">
        <v>0</v>
      </c>
      <c r="M996" s="24">
        <v>0</v>
      </c>
      <c r="N996" s="23">
        <v>17600000</v>
      </c>
      <c r="O996" s="37">
        <v>0.54320987654320985</v>
      </c>
      <c r="P996" s="25"/>
      <c r="Q996" s="26"/>
      <c r="R996" s="36"/>
    </row>
    <row r="997" spans="1:18" ht="17.25" customHeight="1" x14ac:dyDescent="0.3">
      <c r="A997" s="33">
        <v>971</v>
      </c>
      <c r="B997" s="17">
        <v>44774</v>
      </c>
      <c r="C997" s="18">
        <v>44776</v>
      </c>
      <c r="D997" s="29" t="s">
        <v>2461</v>
      </c>
      <c r="E997" s="20" t="s">
        <v>38</v>
      </c>
      <c r="F997" s="20" t="s">
        <v>2683</v>
      </c>
      <c r="G997" s="34">
        <v>38933333</v>
      </c>
      <c r="H997" s="19">
        <v>44938</v>
      </c>
      <c r="I997" s="42" t="s">
        <v>342</v>
      </c>
      <c r="J997" s="32" t="s">
        <v>2822</v>
      </c>
      <c r="K997" s="21"/>
      <c r="L997" s="35">
        <v>0</v>
      </c>
      <c r="M997" s="24">
        <v>0</v>
      </c>
      <c r="N997" s="23">
        <v>38933333</v>
      </c>
      <c r="O997" s="37">
        <v>0.54320987654320985</v>
      </c>
      <c r="P997" s="25"/>
      <c r="Q997" s="26"/>
      <c r="R997" s="36"/>
    </row>
    <row r="998" spans="1:18" ht="17.25" customHeight="1" x14ac:dyDescent="0.3">
      <c r="A998" s="33">
        <v>972</v>
      </c>
      <c r="B998" s="17">
        <v>44774</v>
      </c>
      <c r="C998" s="18">
        <v>44776</v>
      </c>
      <c r="D998" s="29" t="s">
        <v>2461</v>
      </c>
      <c r="E998" s="20" t="s">
        <v>1348</v>
      </c>
      <c r="F998" s="20" t="s">
        <v>2684</v>
      </c>
      <c r="G998" s="34">
        <v>37743333</v>
      </c>
      <c r="H998" s="19">
        <v>44947</v>
      </c>
      <c r="I998" s="42" t="s">
        <v>342</v>
      </c>
      <c r="J998" s="32" t="s">
        <v>2823</v>
      </c>
      <c r="K998" s="21"/>
      <c r="L998" s="35">
        <v>0</v>
      </c>
      <c r="M998" s="24">
        <v>0</v>
      </c>
      <c r="N998" s="23">
        <v>37743333</v>
      </c>
      <c r="O998" s="37">
        <v>0.51461988304093564</v>
      </c>
      <c r="P998" s="25"/>
      <c r="Q998" s="26"/>
      <c r="R998" s="36"/>
    </row>
    <row r="999" spans="1:18" ht="17.25" customHeight="1" x14ac:dyDescent="0.3">
      <c r="A999" s="33">
        <v>973</v>
      </c>
      <c r="B999" s="17">
        <v>44782</v>
      </c>
      <c r="C999" s="18">
        <v>44783</v>
      </c>
      <c r="D999" s="29" t="s">
        <v>2461</v>
      </c>
      <c r="E999" s="20" t="s">
        <v>2610</v>
      </c>
      <c r="F999" s="20" t="s">
        <v>2685</v>
      </c>
      <c r="G999" s="34">
        <v>40150000</v>
      </c>
      <c r="H999" s="19">
        <v>44950</v>
      </c>
      <c r="I999" s="42" t="s">
        <v>342</v>
      </c>
      <c r="J999" s="32" t="s">
        <v>2824</v>
      </c>
      <c r="K999" s="21"/>
      <c r="L999" s="35">
        <v>0</v>
      </c>
      <c r="M999" s="24">
        <v>0</v>
      </c>
      <c r="N999" s="23">
        <v>40150000</v>
      </c>
      <c r="O999" s="37">
        <v>0.48502994011976047</v>
      </c>
      <c r="P999" s="25"/>
      <c r="Q999" s="26"/>
      <c r="R999" s="36"/>
    </row>
    <row r="1000" spans="1:18" ht="17.25" customHeight="1" x14ac:dyDescent="0.3">
      <c r="A1000" s="33">
        <v>974</v>
      </c>
      <c r="B1000" s="17">
        <v>44775</v>
      </c>
      <c r="C1000" s="18">
        <v>44776</v>
      </c>
      <c r="D1000" s="29" t="s">
        <v>2462</v>
      </c>
      <c r="E1000" s="20" t="s">
        <v>2570</v>
      </c>
      <c r="F1000" s="20" t="s">
        <v>2551</v>
      </c>
      <c r="G1000" s="34">
        <v>21000000</v>
      </c>
      <c r="H1000" s="19">
        <v>44959</v>
      </c>
      <c r="I1000" s="42" t="s">
        <v>342</v>
      </c>
      <c r="J1000" s="32" t="s">
        <v>2825</v>
      </c>
      <c r="K1000" s="21"/>
      <c r="L1000" s="35">
        <v>0</v>
      </c>
      <c r="M1000" s="24">
        <v>0</v>
      </c>
      <c r="N1000" s="23">
        <v>21000000</v>
      </c>
      <c r="O1000" s="37">
        <v>0.48087431693989069</v>
      </c>
      <c r="P1000" s="25"/>
      <c r="Q1000" s="26"/>
      <c r="R1000" s="36"/>
    </row>
    <row r="1001" spans="1:18" ht="17.25" customHeight="1" x14ac:dyDescent="0.3">
      <c r="A1001" s="33">
        <v>975</v>
      </c>
      <c r="B1001" s="17">
        <v>44775</v>
      </c>
      <c r="C1001" s="18">
        <v>44776</v>
      </c>
      <c r="D1001" s="29" t="s">
        <v>2461</v>
      </c>
      <c r="E1001" s="20" t="s">
        <v>2344</v>
      </c>
      <c r="F1001" s="20" t="s">
        <v>2686</v>
      </c>
      <c r="G1001" s="34">
        <v>51300000</v>
      </c>
      <c r="H1001" s="19">
        <v>44926</v>
      </c>
      <c r="I1001" s="42" t="s">
        <v>342</v>
      </c>
      <c r="J1001" s="32" t="s">
        <v>2826</v>
      </c>
      <c r="K1001" s="21"/>
      <c r="L1001" s="35">
        <v>0</v>
      </c>
      <c r="M1001" s="24">
        <v>0</v>
      </c>
      <c r="N1001" s="23">
        <v>51300000</v>
      </c>
      <c r="O1001" s="37">
        <v>0.58666666666666667</v>
      </c>
      <c r="P1001" s="25"/>
      <c r="Q1001" s="26"/>
      <c r="R1001" s="36"/>
    </row>
    <row r="1002" spans="1:18" ht="17.25" customHeight="1" x14ac:dyDescent="0.3">
      <c r="A1002" s="33">
        <v>976</v>
      </c>
      <c r="B1002" s="17">
        <v>44775</v>
      </c>
      <c r="C1002" s="18">
        <v>44777</v>
      </c>
      <c r="D1002" s="29" t="s">
        <v>2461</v>
      </c>
      <c r="E1002" s="20" t="s">
        <v>1389</v>
      </c>
      <c r="F1002" s="20" t="s">
        <v>2687</v>
      </c>
      <c r="G1002" s="34">
        <v>30250000</v>
      </c>
      <c r="H1002" s="19">
        <v>44944</v>
      </c>
      <c r="I1002" s="42" t="s">
        <v>342</v>
      </c>
      <c r="J1002" s="32" t="s">
        <v>2827</v>
      </c>
      <c r="K1002" s="21"/>
      <c r="L1002" s="35">
        <v>0</v>
      </c>
      <c r="M1002" s="24">
        <v>0</v>
      </c>
      <c r="N1002" s="23">
        <v>30250000</v>
      </c>
      <c r="O1002" s="37">
        <v>0.52095808383233533</v>
      </c>
      <c r="P1002" s="25"/>
      <c r="Q1002" s="26"/>
      <c r="R1002" s="36"/>
    </row>
    <row r="1003" spans="1:18" ht="17.25" customHeight="1" x14ac:dyDescent="0.3">
      <c r="A1003" s="33">
        <v>977</v>
      </c>
      <c r="B1003" s="17">
        <v>44775</v>
      </c>
      <c r="C1003" s="18">
        <v>44776</v>
      </c>
      <c r="D1003" s="29" t="s">
        <v>2461</v>
      </c>
      <c r="E1003" s="20" t="s">
        <v>148</v>
      </c>
      <c r="F1003" s="20" t="s">
        <v>2688</v>
      </c>
      <c r="G1003" s="34">
        <v>27000000</v>
      </c>
      <c r="H1003" s="19">
        <v>44959</v>
      </c>
      <c r="I1003" s="42" t="s">
        <v>342</v>
      </c>
      <c r="J1003" s="32" t="s">
        <v>2828</v>
      </c>
      <c r="K1003" s="21"/>
      <c r="L1003" s="35">
        <v>0</v>
      </c>
      <c r="M1003" s="24">
        <v>0</v>
      </c>
      <c r="N1003" s="23">
        <v>27000000</v>
      </c>
      <c r="O1003" s="37">
        <v>0.48087431693989069</v>
      </c>
      <c r="P1003" s="25"/>
      <c r="Q1003" s="26"/>
      <c r="R1003" s="36"/>
    </row>
    <row r="1004" spans="1:18" ht="17.25" customHeight="1" x14ac:dyDescent="0.3">
      <c r="A1004" s="33">
        <v>978</v>
      </c>
      <c r="B1004" s="17">
        <v>44775</v>
      </c>
      <c r="C1004" s="18">
        <v>44776</v>
      </c>
      <c r="D1004" s="29" t="s">
        <v>2462</v>
      </c>
      <c r="E1004" s="20" t="s">
        <v>1377</v>
      </c>
      <c r="F1004" s="20" t="s">
        <v>2551</v>
      </c>
      <c r="G1004" s="34">
        <v>19483333</v>
      </c>
      <c r="H1004" s="19">
        <v>44945</v>
      </c>
      <c r="I1004" s="42" t="s">
        <v>342</v>
      </c>
      <c r="J1004" s="32" t="s">
        <v>2829</v>
      </c>
      <c r="K1004" s="21"/>
      <c r="L1004" s="35">
        <v>0</v>
      </c>
      <c r="M1004" s="24">
        <v>0</v>
      </c>
      <c r="N1004" s="23">
        <v>19483333</v>
      </c>
      <c r="O1004" s="37">
        <v>0.52071005917159763</v>
      </c>
      <c r="P1004" s="25"/>
      <c r="Q1004" s="26"/>
      <c r="R1004" s="36"/>
    </row>
    <row r="1005" spans="1:18" ht="17.25" customHeight="1" x14ac:dyDescent="0.3">
      <c r="A1005" s="33">
        <v>979</v>
      </c>
      <c r="B1005" s="17">
        <v>44775</v>
      </c>
      <c r="C1005" s="18">
        <v>44776</v>
      </c>
      <c r="D1005" s="29" t="s">
        <v>2462</v>
      </c>
      <c r="E1005" s="20" t="s">
        <v>1400</v>
      </c>
      <c r="F1005" s="20" t="s">
        <v>2551</v>
      </c>
      <c r="G1005" s="34">
        <v>19483333</v>
      </c>
      <c r="H1005" s="19">
        <v>44945</v>
      </c>
      <c r="I1005" s="42" t="s">
        <v>342</v>
      </c>
      <c r="J1005" s="32" t="s">
        <v>2830</v>
      </c>
      <c r="K1005" s="21"/>
      <c r="L1005" s="35">
        <v>0</v>
      </c>
      <c r="M1005" s="24">
        <v>0</v>
      </c>
      <c r="N1005" s="23">
        <v>19483333</v>
      </c>
      <c r="O1005" s="37">
        <v>0.52071005917159763</v>
      </c>
      <c r="P1005" s="25"/>
      <c r="Q1005" s="26"/>
      <c r="R1005" s="36"/>
    </row>
    <row r="1006" spans="1:18" ht="17.25" customHeight="1" x14ac:dyDescent="0.3">
      <c r="A1006" s="33">
        <v>980</v>
      </c>
      <c r="B1006" s="17">
        <v>44775</v>
      </c>
      <c r="C1006" s="18">
        <v>44776</v>
      </c>
      <c r="D1006" s="29" t="s">
        <v>2461</v>
      </c>
      <c r="E1006" s="20" t="s">
        <v>2611</v>
      </c>
      <c r="F1006" s="20" t="s">
        <v>2689</v>
      </c>
      <c r="G1006" s="34">
        <v>47792000</v>
      </c>
      <c r="H1006" s="19">
        <v>44953</v>
      </c>
      <c r="I1006" s="42" t="s">
        <v>342</v>
      </c>
      <c r="J1006" s="32" t="s">
        <v>2831</v>
      </c>
      <c r="K1006" s="21"/>
      <c r="L1006" s="35">
        <v>0</v>
      </c>
      <c r="M1006" s="24">
        <v>0</v>
      </c>
      <c r="N1006" s="23">
        <v>47792000</v>
      </c>
      <c r="O1006" s="37">
        <v>0.49717514124293788</v>
      </c>
      <c r="P1006" s="25"/>
      <c r="Q1006" s="26"/>
      <c r="R1006" s="36"/>
    </row>
    <row r="1007" spans="1:18" ht="17.25" customHeight="1" x14ac:dyDescent="0.3">
      <c r="A1007" s="33">
        <v>981</v>
      </c>
      <c r="B1007" s="17">
        <v>44775</v>
      </c>
      <c r="C1007" s="18">
        <v>44776</v>
      </c>
      <c r="D1007" s="29" t="s">
        <v>2461</v>
      </c>
      <c r="E1007" s="20" t="s">
        <v>143</v>
      </c>
      <c r="F1007" s="20" t="s">
        <v>2688</v>
      </c>
      <c r="G1007" s="34">
        <v>26100000</v>
      </c>
      <c r="H1007" s="19">
        <v>44952</v>
      </c>
      <c r="I1007" s="42" t="s">
        <v>342</v>
      </c>
      <c r="J1007" s="32" t="s">
        <v>2832</v>
      </c>
      <c r="K1007" s="21"/>
      <c r="L1007" s="35">
        <v>0</v>
      </c>
      <c r="M1007" s="24">
        <v>0</v>
      </c>
      <c r="N1007" s="23">
        <v>26100000</v>
      </c>
      <c r="O1007" s="37">
        <v>0.5</v>
      </c>
      <c r="P1007" s="25"/>
      <c r="Q1007" s="26"/>
      <c r="R1007" s="36"/>
    </row>
    <row r="1008" spans="1:18" ht="17.25" customHeight="1" x14ac:dyDescent="0.3">
      <c r="A1008" s="33">
        <v>982</v>
      </c>
      <c r="B1008" s="17">
        <v>44775</v>
      </c>
      <c r="C1008" s="18">
        <v>44778</v>
      </c>
      <c r="D1008" s="29" t="s">
        <v>2462</v>
      </c>
      <c r="E1008" s="20" t="s">
        <v>1441</v>
      </c>
      <c r="F1008" s="20" t="s">
        <v>327</v>
      </c>
      <c r="G1008" s="34">
        <v>16775000</v>
      </c>
      <c r="H1008" s="19">
        <v>44945</v>
      </c>
      <c r="I1008" s="42" t="s">
        <v>342</v>
      </c>
      <c r="J1008" s="32" t="s">
        <v>2833</v>
      </c>
      <c r="K1008" s="21"/>
      <c r="L1008" s="35">
        <v>0</v>
      </c>
      <c r="M1008" s="24">
        <v>0</v>
      </c>
      <c r="N1008" s="23">
        <v>16775000</v>
      </c>
      <c r="O1008" s="37">
        <v>0.51497005988023947</v>
      </c>
      <c r="P1008" s="25"/>
      <c r="Q1008" s="26"/>
      <c r="R1008" s="36"/>
    </row>
    <row r="1009" spans="1:18" ht="17.25" customHeight="1" x14ac:dyDescent="0.3">
      <c r="A1009" s="33">
        <v>983</v>
      </c>
      <c r="B1009" s="17">
        <v>44775</v>
      </c>
      <c r="C1009" s="18">
        <v>44778</v>
      </c>
      <c r="D1009" s="29" t="s">
        <v>2461</v>
      </c>
      <c r="E1009" s="20" t="s">
        <v>1424</v>
      </c>
      <c r="F1009" s="20" t="s">
        <v>59</v>
      </c>
      <c r="G1009" s="34">
        <v>31440750</v>
      </c>
      <c r="H1009" s="19">
        <v>44945</v>
      </c>
      <c r="I1009" s="42" t="s">
        <v>342</v>
      </c>
      <c r="J1009" s="32" t="s">
        <v>2834</v>
      </c>
      <c r="K1009" s="21"/>
      <c r="L1009" s="35">
        <v>0</v>
      </c>
      <c r="M1009" s="24">
        <v>0</v>
      </c>
      <c r="N1009" s="23">
        <v>31440750</v>
      </c>
      <c r="O1009" s="37">
        <v>0.51497005988023947</v>
      </c>
      <c r="P1009" s="25"/>
      <c r="Q1009" s="26"/>
      <c r="R1009" s="36"/>
    </row>
    <row r="1010" spans="1:18" ht="17.25" customHeight="1" x14ac:dyDescent="0.3">
      <c r="A1010" s="33">
        <v>984</v>
      </c>
      <c r="B1010" s="17">
        <v>44775</v>
      </c>
      <c r="C1010" s="18">
        <v>44777</v>
      </c>
      <c r="D1010" s="29" t="s">
        <v>2462</v>
      </c>
      <c r="E1010" s="20" t="s">
        <v>1374</v>
      </c>
      <c r="F1010" s="20" t="s">
        <v>2551</v>
      </c>
      <c r="G1010" s="34">
        <v>19483333</v>
      </c>
      <c r="H1010" s="19">
        <v>44946</v>
      </c>
      <c r="I1010" s="42" t="s">
        <v>342</v>
      </c>
      <c r="J1010" s="32" t="s">
        <v>2835</v>
      </c>
      <c r="K1010" s="21"/>
      <c r="L1010" s="35">
        <v>0</v>
      </c>
      <c r="M1010" s="24">
        <v>0</v>
      </c>
      <c r="N1010" s="23">
        <v>19483333</v>
      </c>
      <c r="O1010" s="37">
        <v>0.51479289940828399</v>
      </c>
      <c r="P1010" s="25"/>
      <c r="Q1010" s="26"/>
      <c r="R1010" s="36"/>
    </row>
    <row r="1011" spans="1:18" ht="17.25" customHeight="1" x14ac:dyDescent="0.3">
      <c r="A1011" s="33">
        <v>985</v>
      </c>
      <c r="B1011" s="17">
        <v>44778</v>
      </c>
      <c r="C1011" s="18">
        <v>44791</v>
      </c>
      <c r="D1011" s="29" t="s">
        <v>2752</v>
      </c>
      <c r="E1011" s="20" t="s">
        <v>2612</v>
      </c>
      <c r="F1011" s="20" t="s">
        <v>2690</v>
      </c>
      <c r="G1011" s="34">
        <v>823906738</v>
      </c>
      <c r="H1011" s="19">
        <v>45002</v>
      </c>
      <c r="I1011" s="42" t="s">
        <v>342</v>
      </c>
      <c r="J1011" s="32" t="s">
        <v>2836</v>
      </c>
      <c r="K1011" s="21"/>
      <c r="L1011" s="35">
        <v>0</v>
      </c>
      <c r="M1011" s="24">
        <v>0</v>
      </c>
      <c r="N1011" s="23">
        <v>823906738</v>
      </c>
      <c r="O1011" s="37">
        <v>0.34597156398104267</v>
      </c>
      <c r="P1011" s="25"/>
      <c r="Q1011" s="26"/>
      <c r="R1011" s="36"/>
    </row>
    <row r="1012" spans="1:18" ht="17.25" customHeight="1" x14ac:dyDescent="0.3">
      <c r="A1012" s="33">
        <v>986</v>
      </c>
      <c r="B1012" s="17">
        <v>44778</v>
      </c>
      <c r="C1012" s="18">
        <v>44785</v>
      </c>
      <c r="D1012" s="29" t="s">
        <v>2464</v>
      </c>
      <c r="E1012" s="20" t="s">
        <v>2613</v>
      </c>
      <c r="F1012" s="20" t="s">
        <v>2691</v>
      </c>
      <c r="G1012" s="34">
        <v>23183937</v>
      </c>
      <c r="H1012" s="19">
        <v>45149</v>
      </c>
      <c r="I1012" s="42" t="s">
        <v>343</v>
      </c>
      <c r="J1012" s="32" t="s">
        <v>2837</v>
      </c>
      <c r="K1012" s="21"/>
      <c r="L1012" s="35">
        <v>0</v>
      </c>
      <c r="M1012" s="24">
        <v>0</v>
      </c>
      <c r="N1012" s="23">
        <v>23183937</v>
      </c>
      <c r="O1012" s="37">
        <v>0.21703296703296704</v>
      </c>
      <c r="P1012" s="25"/>
      <c r="Q1012" s="26"/>
      <c r="R1012" s="36"/>
    </row>
    <row r="1013" spans="1:18" ht="17.25" customHeight="1" x14ac:dyDescent="0.3">
      <c r="A1013" s="33">
        <v>987</v>
      </c>
      <c r="B1013" s="17">
        <v>44776</v>
      </c>
      <c r="C1013" s="18">
        <v>44777</v>
      </c>
      <c r="D1013" s="29" t="s">
        <v>2461</v>
      </c>
      <c r="E1013" s="20" t="s">
        <v>89</v>
      </c>
      <c r="F1013" s="20" t="s">
        <v>2692</v>
      </c>
      <c r="G1013" s="34">
        <v>38933333</v>
      </c>
      <c r="H1013" s="19">
        <v>44939</v>
      </c>
      <c r="I1013" s="42" t="s">
        <v>342</v>
      </c>
      <c r="J1013" s="32" t="s">
        <v>2838</v>
      </c>
      <c r="K1013" s="21"/>
      <c r="L1013" s="35">
        <v>0</v>
      </c>
      <c r="M1013" s="24">
        <v>0</v>
      </c>
      <c r="N1013" s="23">
        <v>38933333</v>
      </c>
      <c r="O1013" s="37">
        <v>0.53703703703703709</v>
      </c>
      <c r="P1013" s="25"/>
      <c r="Q1013" s="26"/>
      <c r="R1013" s="36"/>
    </row>
    <row r="1014" spans="1:18" ht="17.25" customHeight="1" x14ac:dyDescent="0.3">
      <c r="A1014" s="33">
        <v>988</v>
      </c>
      <c r="B1014" s="17">
        <v>44777</v>
      </c>
      <c r="C1014" s="18">
        <v>44777</v>
      </c>
      <c r="D1014" s="29" t="s">
        <v>2752</v>
      </c>
      <c r="E1014" s="20" t="s">
        <v>2614</v>
      </c>
      <c r="F1014" s="20" t="s">
        <v>3005</v>
      </c>
      <c r="G1014" s="34">
        <v>3600000000</v>
      </c>
      <c r="H1014" s="19">
        <v>45443</v>
      </c>
      <c r="I1014" s="42" t="s">
        <v>342</v>
      </c>
      <c r="J1014" s="32" t="s">
        <v>2839</v>
      </c>
      <c r="K1014" s="21"/>
      <c r="L1014" s="35">
        <v>0</v>
      </c>
      <c r="M1014" s="24">
        <v>0</v>
      </c>
      <c r="N1014" s="23">
        <v>3600000000</v>
      </c>
      <c r="O1014" s="37">
        <v>0.13063063063063063</v>
      </c>
      <c r="P1014" s="25"/>
      <c r="Q1014" s="26"/>
      <c r="R1014" s="36"/>
    </row>
    <row r="1015" spans="1:18" ht="17.25" customHeight="1" x14ac:dyDescent="0.3">
      <c r="A1015" s="33">
        <v>988</v>
      </c>
      <c r="B1015" s="17">
        <v>44777</v>
      </c>
      <c r="C1015" s="18">
        <v>44777</v>
      </c>
      <c r="D1015" s="29" t="s">
        <v>2752</v>
      </c>
      <c r="E1015" s="20" t="s">
        <v>2614</v>
      </c>
      <c r="F1015" s="20" t="s">
        <v>3005</v>
      </c>
      <c r="G1015" s="34">
        <v>3400000000</v>
      </c>
      <c r="H1015" s="19">
        <v>45443</v>
      </c>
      <c r="I1015" s="42" t="s">
        <v>2751</v>
      </c>
      <c r="J1015" s="32" t="s">
        <v>2839</v>
      </c>
      <c r="K1015" s="21"/>
      <c r="L1015" s="35">
        <v>0</v>
      </c>
      <c r="M1015" s="24">
        <v>0</v>
      </c>
      <c r="N1015" s="23">
        <v>3400000000</v>
      </c>
      <c r="O1015" s="37">
        <v>0.13063063063063063</v>
      </c>
      <c r="P1015" s="25"/>
      <c r="Q1015" s="26"/>
      <c r="R1015" s="36"/>
    </row>
    <row r="1016" spans="1:18" ht="17.25" customHeight="1" x14ac:dyDescent="0.3">
      <c r="A1016" s="33">
        <v>988</v>
      </c>
      <c r="B1016" s="17">
        <v>44777</v>
      </c>
      <c r="C1016" s="18">
        <v>44777</v>
      </c>
      <c r="D1016" s="29" t="s">
        <v>2752</v>
      </c>
      <c r="E1016" s="20" t="s">
        <v>2614</v>
      </c>
      <c r="F1016" s="20" t="s">
        <v>3005</v>
      </c>
      <c r="G1016" s="34">
        <v>83020610</v>
      </c>
      <c r="H1016" s="19">
        <v>45443</v>
      </c>
      <c r="I1016" s="42" t="s">
        <v>2751</v>
      </c>
      <c r="J1016" s="32" t="s">
        <v>2839</v>
      </c>
      <c r="K1016" s="21"/>
      <c r="L1016" s="35">
        <v>0</v>
      </c>
      <c r="M1016" s="24">
        <v>0</v>
      </c>
      <c r="N1016" s="23">
        <v>83020610</v>
      </c>
      <c r="O1016" s="37">
        <v>0.13063063063063063</v>
      </c>
      <c r="P1016" s="25"/>
      <c r="Q1016" s="26"/>
      <c r="R1016" s="36"/>
    </row>
    <row r="1017" spans="1:18" ht="17.25" customHeight="1" x14ac:dyDescent="0.3">
      <c r="A1017" s="33">
        <v>989</v>
      </c>
      <c r="B1017" s="17">
        <v>44777</v>
      </c>
      <c r="C1017" s="18">
        <v>44782</v>
      </c>
      <c r="D1017" s="29" t="s">
        <v>2461</v>
      </c>
      <c r="E1017" s="20" t="s">
        <v>2615</v>
      </c>
      <c r="F1017" s="20" t="s">
        <v>2693</v>
      </c>
      <c r="G1017" s="34">
        <v>30900000</v>
      </c>
      <c r="H1017" s="19">
        <v>44934</v>
      </c>
      <c r="I1017" s="42" t="s">
        <v>342</v>
      </c>
      <c r="J1017" s="32" t="s">
        <v>2840</v>
      </c>
      <c r="K1017" s="21"/>
      <c r="L1017" s="35">
        <v>0</v>
      </c>
      <c r="M1017" s="24">
        <v>0</v>
      </c>
      <c r="N1017" s="23">
        <v>30900000</v>
      </c>
      <c r="O1017" s="37">
        <v>0.53947368421052633</v>
      </c>
      <c r="P1017" s="25"/>
      <c r="Q1017" s="26"/>
      <c r="R1017" s="36"/>
    </row>
    <row r="1018" spans="1:18" ht="17.25" customHeight="1" x14ac:dyDescent="0.3">
      <c r="A1018" s="33">
        <v>990</v>
      </c>
      <c r="B1018" s="17">
        <v>44778</v>
      </c>
      <c r="C1018" s="18">
        <v>44778</v>
      </c>
      <c r="D1018" s="29" t="s">
        <v>2461</v>
      </c>
      <c r="E1018" s="20" t="s">
        <v>2616</v>
      </c>
      <c r="F1018" s="20" t="s">
        <v>2694</v>
      </c>
      <c r="G1018" s="34">
        <v>35000000</v>
      </c>
      <c r="H1018" s="19">
        <v>44930</v>
      </c>
      <c r="I1018" s="42" t="s">
        <v>342</v>
      </c>
      <c r="J1018" s="32" t="s">
        <v>2841</v>
      </c>
      <c r="K1018" s="21"/>
      <c r="L1018" s="35">
        <v>0</v>
      </c>
      <c r="M1018" s="24">
        <v>0</v>
      </c>
      <c r="N1018" s="23">
        <v>35000000</v>
      </c>
      <c r="O1018" s="37">
        <v>0.56578947368421051</v>
      </c>
      <c r="P1018" s="25"/>
      <c r="Q1018" s="26"/>
      <c r="R1018" s="36"/>
    </row>
    <row r="1019" spans="1:18" ht="17.25" customHeight="1" x14ac:dyDescent="0.3">
      <c r="A1019" s="33">
        <v>991</v>
      </c>
      <c r="B1019" s="17">
        <v>44777</v>
      </c>
      <c r="C1019" s="18">
        <v>44778</v>
      </c>
      <c r="D1019" s="29" t="s">
        <v>2461</v>
      </c>
      <c r="E1019" s="20" t="s">
        <v>1414</v>
      </c>
      <c r="F1019" s="20" t="s">
        <v>2695</v>
      </c>
      <c r="G1019" s="34">
        <v>35000000</v>
      </c>
      <c r="H1019" s="19">
        <v>44930</v>
      </c>
      <c r="I1019" s="42" t="s">
        <v>342</v>
      </c>
      <c r="J1019" s="32" t="s">
        <v>2842</v>
      </c>
      <c r="K1019" s="21"/>
      <c r="L1019" s="35">
        <v>0</v>
      </c>
      <c r="M1019" s="24">
        <v>0</v>
      </c>
      <c r="N1019" s="23">
        <v>35000000</v>
      </c>
      <c r="O1019" s="37">
        <v>0.56578947368421051</v>
      </c>
      <c r="P1019" s="25"/>
      <c r="Q1019" s="26"/>
      <c r="R1019" s="36"/>
    </row>
    <row r="1020" spans="1:18" ht="17.25" customHeight="1" x14ac:dyDescent="0.3">
      <c r="A1020" s="33">
        <v>992</v>
      </c>
      <c r="B1020" s="17">
        <v>44783</v>
      </c>
      <c r="C1020" s="18">
        <v>44785</v>
      </c>
      <c r="D1020" s="29" t="s">
        <v>2461</v>
      </c>
      <c r="E1020" s="20" t="s">
        <v>2617</v>
      </c>
      <c r="F1020" s="20" t="s">
        <v>2696</v>
      </c>
      <c r="G1020" s="34">
        <v>58632750</v>
      </c>
      <c r="H1020" s="19">
        <v>44952</v>
      </c>
      <c r="I1020" s="42" t="s">
        <v>342</v>
      </c>
      <c r="J1020" s="32" t="s">
        <v>2843</v>
      </c>
      <c r="K1020" s="21"/>
      <c r="L1020" s="35">
        <v>0</v>
      </c>
      <c r="M1020" s="24">
        <v>0</v>
      </c>
      <c r="N1020" s="23">
        <v>58632750</v>
      </c>
      <c r="O1020" s="37">
        <v>0.47305389221556887</v>
      </c>
      <c r="P1020" s="25"/>
      <c r="Q1020" s="26"/>
      <c r="R1020" s="36"/>
    </row>
    <row r="1021" spans="1:18" ht="17.25" customHeight="1" x14ac:dyDescent="0.3">
      <c r="A1021" s="33">
        <v>993</v>
      </c>
      <c r="B1021" s="17">
        <v>44782</v>
      </c>
      <c r="C1021" s="18">
        <v>44805</v>
      </c>
      <c r="D1021" s="29" t="s">
        <v>2754</v>
      </c>
      <c r="E1021" s="20" t="s">
        <v>2618</v>
      </c>
      <c r="F1021" s="20" t="s">
        <v>2697</v>
      </c>
      <c r="G1021" s="34">
        <v>3600000000</v>
      </c>
      <c r="H1021" s="19">
        <v>44926</v>
      </c>
      <c r="I1021" s="42" t="s">
        <v>342</v>
      </c>
      <c r="J1021" s="32" t="s">
        <v>2844</v>
      </c>
      <c r="K1021" s="21"/>
      <c r="L1021" s="35">
        <v>0</v>
      </c>
      <c r="M1021" s="24">
        <v>0</v>
      </c>
      <c r="N1021" s="23">
        <v>3600000000</v>
      </c>
      <c r="O1021" s="37">
        <v>0.48760330578512395</v>
      </c>
      <c r="P1021" s="25"/>
      <c r="Q1021" s="26"/>
      <c r="R1021" s="36"/>
    </row>
    <row r="1022" spans="1:18" ht="17.25" customHeight="1" x14ac:dyDescent="0.3">
      <c r="A1022" s="33">
        <v>994</v>
      </c>
      <c r="B1022" s="17">
        <v>44783</v>
      </c>
      <c r="C1022" s="18">
        <v>44805</v>
      </c>
      <c r="D1022" s="29" t="s">
        <v>2754</v>
      </c>
      <c r="E1022" s="20" t="s">
        <v>2619</v>
      </c>
      <c r="F1022" s="20" t="s">
        <v>2698</v>
      </c>
      <c r="G1022" s="34">
        <v>3600000000</v>
      </c>
      <c r="H1022" s="19">
        <v>44926</v>
      </c>
      <c r="I1022" s="42" t="s">
        <v>342</v>
      </c>
      <c r="J1022" s="32" t="s">
        <v>2844</v>
      </c>
      <c r="K1022" s="21"/>
      <c r="L1022" s="35">
        <v>0</v>
      </c>
      <c r="M1022" s="24">
        <v>0</v>
      </c>
      <c r="N1022" s="23">
        <v>3600000000</v>
      </c>
      <c r="O1022" s="37">
        <v>0.48760330578512395</v>
      </c>
      <c r="P1022" s="25"/>
      <c r="Q1022" s="26"/>
      <c r="R1022" s="36"/>
    </row>
    <row r="1023" spans="1:18" ht="17.25" customHeight="1" x14ac:dyDescent="0.3">
      <c r="A1023" s="33">
        <v>995</v>
      </c>
      <c r="B1023" s="17">
        <v>44778</v>
      </c>
      <c r="C1023" s="18">
        <v>44795</v>
      </c>
      <c r="D1023" s="29" t="s">
        <v>2755</v>
      </c>
      <c r="E1023" s="20" t="s">
        <v>2620</v>
      </c>
      <c r="F1023" s="20" t="s">
        <v>2699</v>
      </c>
      <c r="G1023" s="34">
        <v>355161424</v>
      </c>
      <c r="H1023" s="19">
        <v>45098</v>
      </c>
      <c r="I1023" s="42" t="s">
        <v>342</v>
      </c>
      <c r="J1023" s="32" t="s">
        <v>2845</v>
      </c>
      <c r="K1023" s="21"/>
      <c r="L1023" s="35">
        <v>0</v>
      </c>
      <c r="M1023" s="24">
        <v>0</v>
      </c>
      <c r="N1023" s="23">
        <v>355161424</v>
      </c>
      <c r="O1023" s="37">
        <v>0.22772277227722773</v>
      </c>
      <c r="P1023" s="25"/>
      <c r="Q1023" s="26"/>
      <c r="R1023" s="36"/>
    </row>
    <row r="1024" spans="1:18" ht="17.25" customHeight="1" x14ac:dyDescent="0.3">
      <c r="A1024" s="33">
        <v>996</v>
      </c>
      <c r="B1024" s="17">
        <v>44778</v>
      </c>
      <c r="C1024" s="18">
        <v>44795</v>
      </c>
      <c r="D1024" s="29" t="s">
        <v>2755</v>
      </c>
      <c r="E1024" s="20" t="s">
        <v>2621</v>
      </c>
      <c r="F1024" s="20" t="s">
        <v>2700</v>
      </c>
      <c r="G1024" s="34">
        <v>240991897</v>
      </c>
      <c r="H1024" s="19">
        <v>45006</v>
      </c>
      <c r="I1024" s="42" t="s">
        <v>342</v>
      </c>
      <c r="J1024" s="32" t="s">
        <v>2845</v>
      </c>
      <c r="K1024" s="21"/>
      <c r="L1024" s="35">
        <v>0</v>
      </c>
      <c r="M1024" s="24">
        <v>0</v>
      </c>
      <c r="N1024" s="23">
        <v>240991897</v>
      </c>
      <c r="O1024" s="37">
        <v>0.32701421800947866</v>
      </c>
      <c r="P1024" s="25"/>
      <c r="Q1024" s="26"/>
      <c r="R1024" s="36"/>
    </row>
    <row r="1025" spans="1:18" ht="17.25" customHeight="1" x14ac:dyDescent="0.3">
      <c r="A1025" s="33">
        <v>997</v>
      </c>
      <c r="B1025" s="17">
        <v>44783</v>
      </c>
      <c r="C1025" s="18">
        <v>44795</v>
      </c>
      <c r="D1025" s="29" t="s">
        <v>2461</v>
      </c>
      <c r="E1025" s="20" t="s">
        <v>2487</v>
      </c>
      <c r="F1025" s="20" t="s">
        <v>2701</v>
      </c>
      <c r="G1025" s="34">
        <v>36500000</v>
      </c>
      <c r="H1025" s="19">
        <v>44926</v>
      </c>
      <c r="I1025" s="42" t="s">
        <v>342</v>
      </c>
      <c r="J1025" s="32" t="s">
        <v>2846</v>
      </c>
      <c r="K1025" s="21"/>
      <c r="L1025" s="35">
        <v>0</v>
      </c>
      <c r="M1025" s="24">
        <v>0</v>
      </c>
      <c r="N1025" s="23">
        <v>36500000</v>
      </c>
      <c r="O1025" s="37">
        <v>0.52671755725190839</v>
      </c>
      <c r="P1025" s="25"/>
      <c r="Q1025" s="26"/>
      <c r="R1025" s="36"/>
    </row>
    <row r="1026" spans="1:18" ht="17.25" customHeight="1" x14ac:dyDescent="0.3">
      <c r="A1026" s="33">
        <v>998</v>
      </c>
      <c r="B1026" s="17">
        <v>44796</v>
      </c>
      <c r="C1026" s="18">
        <v>44852</v>
      </c>
      <c r="D1026" s="29" t="s">
        <v>2754</v>
      </c>
      <c r="E1026" s="20" t="s">
        <v>2622</v>
      </c>
      <c r="F1026" s="20" t="s">
        <v>2702</v>
      </c>
      <c r="G1026" s="34">
        <v>4500000000</v>
      </c>
      <c r="H1026" s="19">
        <v>45033</v>
      </c>
      <c r="I1026" s="42" t="s">
        <v>342</v>
      </c>
      <c r="J1026" s="32" t="s">
        <v>2847</v>
      </c>
      <c r="K1026" s="21"/>
      <c r="L1026" s="35">
        <v>0</v>
      </c>
      <c r="M1026" s="24">
        <v>0</v>
      </c>
      <c r="N1026" s="23">
        <v>4500000000</v>
      </c>
      <c r="O1026" s="37">
        <v>6.6298342541436461E-2</v>
      </c>
      <c r="P1026" s="25"/>
      <c r="Q1026" s="26"/>
      <c r="R1026" s="36"/>
    </row>
    <row r="1027" spans="1:18" ht="17.25" customHeight="1" x14ac:dyDescent="0.3">
      <c r="A1027" s="33">
        <v>999</v>
      </c>
      <c r="B1027" s="17">
        <v>44792</v>
      </c>
      <c r="C1027" s="18">
        <v>44805</v>
      </c>
      <c r="D1027" s="29" t="s">
        <v>2754</v>
      </c>
      <c r="E1027" s="20" t="s">
        <v>2618</v>
      </c>
      <c r="F1027" s="20" t="s">
        <v>2703</v>
      </c>
      <c r="G1027" s="34">
        <v>3600000000</v>
      </c>
      <c r="H1027" s="19">
        <v>44926</v>
      </c>
      <c r="I1027" s="42" t="s">
        <v>342</v>
      </c>
      <c r="J1027" s="32" t="s">
        <v>2844</v>
      </c>
      <c r="K1027" s="21"/>
      <c r="L1027" s="35">
        <v>0</v>
      </c>
      <c r="M1027" s="24">
        <v>0</v>
      </c>
      <c r="N1027" s="23">
        <v>3600000000</v>
      </c>
      <c r="O1027" s="37">
        <v>0.48760330578512395</v>
      </c>
      <c r="P1027" s="25"/>
      <c r="Q1027" s="26"/>
      <c r="R1027" s="36"/>
    </row>
    <row r="1028" spans="1:18" ht="17.25" customHeight="1" x14ac:dyDescent="0.3">
      <c r="A1028" s="33">
        <v>1000</v>
      </c>
      <c r="B1028" s="17">
        <v>44784</v>
      </c>
      <c r="C1028" s="18">
        <v>44852</v>
      </c>
      <c r="D1028" s="29" t="s">
        <v>2755</v>
      </c>
      <c r="E1028" s="20" t="s">
        <v>2623</v>
      </c>
      <c r="F1028" s="20" t="s">
        <v>2704</v>
      </c>
      <c r="G1028" s="34">
        <v>812533111</v>
      </c>
      <c r="H1028" s="19">
        <v>45063</v>
      </c>
      <c r="I1028" s="42" t="s">
        <v>342</v>
      </c>
      <c r="J1028" s="32" t="s">
        <v>2848</v>
      </c>
      <c r="K1028" s="21"/>
      <c r="L1028" s="35">
        <v>0</v>
      </c>
      <c r="M1028" s="24">
        <v>0</v>
      </c>
      <c r="N1028" s="23">
        <v>812533111</v>
      </c>
      <c r="O1028" s="37">
        <v>5.6872037914691941E-2</v>
      </c>
      <c r="P1028" s="25"/>
      <c r="Q1028" s="26"/>
      <c r="R1028" s="36"/>
    </row>
    <row r="1029" spans="1:18" ht="17.25" customHeight="1" x14ac:dyDescent="0.3">
      <c r="A1029" s="33">
        <v>1001</v>
      </c>
      <c r="B1029" s="17">
        <v>44784</v>
      </c>
      <c r="C1029" s="18">
        <v>44789</v>
      </c>
      <c r="D1029" s="29" t="s">
        <v>2462</v>
      </c>
      <c r="E1029" s="20" t="s">
        <v>2624</v>
      </c>
      <c r="F1029" s="20" t="s">
        <v>2705</v>
      </c>
      <c r="G1029" s="34">
        <v>24300000</v>
      </c>
      <c r="H1029" s="19">
        <v>44941</v>
      </c>
      <c r="I1029" s="42" t="s">
        <v>342</v>
      </c>
      <c r="J1029" s="32" t="s">
        <v>2849</v>
      </c>
      <c r="K1029" s="21"/>
      <c r="L1029" s="35">
        <v>0</v>
      </c>
      <c r="M1029" s="24">
        <v>0</v>
      </c>
      <c r="N1029" s="23">
        <v>24300000</v>
      </c>
      <c r="O1029" s="37">
        <v>0.49342105263157893</v>
      </c>
      <c r="P1029" s="25"/>
      <c r="Q1029" s="26"/>
      <c r="R1029" s="36"/>
    </row>
    <row r="1030" spans="1:18" ht="17.25" customHeight="1" x14ac:dyDescent="0.3">
      <c r="A1030" s="33">
        <v>1002</v>
      </c>
      <c r="B1030" s="17">
        <v>44785</v>
      </c>
      <c r="C1030" s="18">
        <v>44790</v>
      </c>
      <c r="D1030" s="29" t="s">
        <v>2461</v>
      </c>
      <c r="E1030" s="20" t="s">
        <v>2625</v>
      </c>
      <c r="F1030" s="20" t="s">
        <v>2706</v>
      </c>
      <c r="G1030" s="34">
        <v>24733333</v>
      </c>
      <c r="H1030" s="19">
        <v>44932</v>
      </c>
      <c r="I1030" s="42" t="s">
        <v>342</v>
      </c>
      <c r="J1030" s="32" t="s">
        <v>2850</v>
      </c>
      <c r="K1030" s="21"/>
      <c r="L1030" s="35">
        <v>0</v>
      </c>
      <c r="M1030" s="24">
        <v>0</v>
      </c>
      <c r="N1030" s="23">
        <v>24733333</v>
      </c>
      <c r="O1030" s="37">
        <v>0.52112676056338025</v>
      </c>
      <c r="P1030" s="25"/>
      <c r="Q1030" s="26"/>
      <c r="R1030" s="36"/>
    </row>
    <row r="1031" spans="1:18" ht="17.25" customHeight="1" x14ac:dyDescent="0.3">
      <c r="A1031" s="33">
        <v>1003</v>
      </c>
      <c r="B1031" s="17">
        <v>44785</v>
      </c>
      <c r="C1031" s="18">
        <v>44790</v>
      </c>
      <c r="D1031" s="29" t="s">
        <v>2461</v>
      </c>
      <c r="E1031" s="20" t="s">
        <v>2626</v>
      </c>
      <c r="F1031" s="20" t="s">
        <v>2707</v>
      </c>
      <c r="G1031" s="34">
        <v>26550000</v>
      </c>
      <c r="H1031" s="19">
        <v>44927</v>
      </c>
      <c r="I1031" s="42" t="s">
        <v>342</v>
      </c>
      <c r="J1031" s="32" t="s">
        <v>2851</v>
      </c>
      <c r="K1031" s="21"/>
      <c r="L1031" s="35">
        <v>0</v>
      </c>
      <c r="M1031" s="24">
        <v>0</v>
      </c>
      <c r="N1031" s="23">
        <v>26550000</v>
      </c>
      <c r="O1031" s="37">
        <v>0.54014598540145986</v>
      </c>
      <c r="P1031" s="25"/>
      <c r="Q1031" s="26"/>
      <c r="R1031" s="36"/>
    </row>
    <row r="1032" spans="1:18" ht="17.25" customHeight="1" x14ac:dyDescent="0.3">
      <c r="A1032" s="33">
        <v>1004</v>
      </c>
      <c r="B1032" s="17">
        <v>44785</v>
      </c>
      <c r="C1032" s="18">
        <v>44785</v>
      </c>
      <c r="D1032" s="29" t="s">
        <v>2752</v>
      </c>
      <c r="E1032" s="20" t="s">
        <v>2627</v>
      </c>
      <c r="F1032" s="20" t="s">
        <v>2708</v>
      </c>
      <c r="G1032" s="34">
        <v>2217200000</v>
      </c>
      <c r="H1032" s="19">
        <v>45027</v>
      </c>
      <c r="I1032" s="42" t="s">
        <v>342</v>
      </c>
      <c r="J1032" s="32" t="s">
        <v>2852</v>
      </c>
      <c r="K1032" s="21"/>
      <c r="L1032" s="35">
        <v>0</v>
      </c>
      <c r="M1032" s="24">
        <v>0</v>
      </c>
      <c r="N1032" s="23">
        <v>2217200000</v>
      </c>
      <c r="O1032" s="37">
        <v>0.32644628099173556</v>
      </c>
      <c r="P1032" s="25"/>
      <c r="Q1032" s="26"/>
      <c r="R1032" s="36"/>
    </row>
    <row r="1033" spans="1:18" ht="17.25" customHeight="1" x14ac:dyDescent="0.3">
      <c r="A1033" s="33">
        <v>1004</v>
      </c>
      <c r="B1033" s="17">
        <v>44785</v>
      </c>
      <c r="C1033" s="18">
        <v>44785</v>
      </c>
      <c r="D1033" s="29" t="s">
        <v>2752</v>
      </c>
      <c r="E1033" s="20" t="s">
        <v>2627</v>
      </c>
      <c r="F1033" s="20" t="s">
        <v>2708</v>
      </c>
      <c r="G1033" s="34">
        <v>130689600</v>
      </c>
      <c r="H1033" s="19">
        <v>45027</v>
      </c>
      <c r="I1033" s="42" t="s">
        <v>2751</v>
      </c>
      <c r="J1033" s="32" t="s">
        <v>2852</v>
      </c>
      <c r="K1033" s="21"/>
      <c r="L1033" s="35">
        <v>0</v>
      </c>
      <c r="M1033" s="24">
        <v>0</v>
      </c>
      <c r="N1033" s="23">
        <v>130689600</v>
      </c>
      <c r="O1033" s="37">
        <v>0.32644628099173556</v>
      </c>
      <c r="P1033" s="25"/>
      <c r="Q1033" s="26"/>
      <c r="R1033" s="36"/>
    </row>
    <row r="1034" spans="1:18" ht="17.25" customHeight="1" x14ac:dyDescent="0.3">
      <c r="A1034" s="33">
        <v>1005</v>
      </c>
      <c r="B1034" s="17">
        <v>44790</v>
      </c>
      <c r="C1034" s="18">
        <v>44791</v>
      </c>
      <c r="D1034" s="29" t="s">
        <v>2462</v>
      </c>
      <c r="E1034" s="20" t="s">
        <v>2628</v>
      </c>
      <c r="F1034" s="20" t="s">
        <v>2709</v>
      </c>
      <c r="G1034" s="34">
        <v>17136000</v>
      </c>
      <c r="H1034" s="19">
        <v>44962</v>
      </c>
      <c r="I1034" s="42" t="s">
        <v>342</v>
      </c>
      <c r="J1034" s="32" t="s">
        <v>2853</v>
      </c>
      <c r="K1034" s="21"/>
      <c r="L1034" s="35">
        <v>0</v>
      </c>
      <c r="M1034" s="24">
        <v>0</v>
      </c>
      <c r="N1034" s="23">
        <v>17136000</v>
      </c>
      <c r="O1034" s="37">
        <v>0.42690058479532161</v>
      </c>
      <c r="P1034" s="25"/>
      <c r="Q1034" s="26"/>
      <c r="R1034" s="36"/>
    </row>
    <row r="1035" spans="1:18" ht="17.25" customHeight="1" x14ac:dyDescent="0.3">
      <c r="A1035" s="33">
        <v>1006</v>
      </c>
      <c r="B1035" s="17">
        <v>44791</v>
      </c>
      <c r="C1035" s="18">
        <v>44796</v>
      </c>
      <c r="D1035" s="29" t="s">
        <v>2462</v>
      </c>
      <c r="E1035" s="20" t="s">
        <v>2393</v>
      </c>
      <c r="F1035" s="20" t="s">
        <v>2551</v>
      </c>
      <c r="G1035" s="34">
        <v>19366667</v>
      </c>
      <c r="H1035" s="19">
        <v>44965</v>
      </c>
      <c r="I1035" s="42" t="s">
        <v>342</v>
      </c>
      <c r="J1035" s="32" t="s">
        <v>2854</v>
      </c>
      <c r="K1035" s="21"/>
      <c r="L1035" s="35">
        <v>0</v>
      </c>
      <c r="M1035" s="24">
        <v>0</v>
      </c>
      <c r="N1035" s="23">
        <v>19366667</v>
      </c>
      <c r="O1035" s="37">
        <v>0.40236686390532544</v>
      </c>
      <c r="P1035" s="25"/>
      <c r="Q1035" s="26"/>
      <c r="R1035" s="36"/>
    </row>
    <row r="1036" spans="1:18" ht="17.25" customHeight="1" x14ac:dyDescent="0.3">
      <c r="A1036" s="33">
        <v>1007</v>
      </c>
      <c r="B1036" s="17">
        <v>44792</v>
      </c>
      <c r="C1036" s="18">
        <v>44795</v>
      </c>
      <c r="D1036" s="29" t="s">
        <v>2462</v>
      </c>
      <c r="E1036" s="20" t="s">
        <v>345</v>
      </c>
      <c r="F1036" s="20" t="s">
        <v>2322</v>
      </c>
      <c r="G1036" s="34">
        <v>19195733</v>
      </c>
      <c r="H1036" s="19">
        <v>44974</v>
      </c>
      <c r="I1036" s="42" t="s">
        <v>342</v>
      </c>
      <c r="J1036" s="32" t="s">
        <v>2855</v>
      </c>
      <c r="K1036" s="21"/>
      <c r="L1036" s="35">
        <v>0</v>
      </c>
      <c r="M1036" s="24">
        <v>0</v>
      </c>
      <c r="N1036" s="23">
        <v>19195733</v>
      </c>
      <c r="O1036" s="37">
        <v>0.38547486033519551</v>
      </c>
      <c r="P1036" s="25"/>
      <c r="Q1036" s="26"/>
      <c r="R1036" s="36"/>
    </row>
    <row r="1037" spans="1:18" ht="17.25" customHeight="1" x14ac:dyDescent="0.3">
      <c r="A1037" s="33">
        <v>1008</v>
      </c>
      <c r="B1037" s="17">
        <v>44792</v>
      </c>
      <c r="C1037" s="18">
        <v>44805</v>
      </c>
      <c r="D1037" s="29" t="s">
        <v>2755</v>
      </c>
      <c r="E1037" s="20" t="s">
        <v>2629</v>
      </c>
      <c r="F1037" s="20" t="s">
        <v>2710</v>
      </c>
      <c r="G1037" s="34">
        <v>432000000</v>
      </c>
      <c r="H1037" s="19">
        <v>44957</v>
      </c>
      <c r="I1037" s="42" t="s">
        <v>342</v>
      </c>
      <c r="J1037" s="32" t="s">
        <v>2856</v>
      </c>
      <c r="K1037" s="21"/>
      <c r="L1037" s="35">
        <v>0</v>
      </c>
      <c r="M1037" s="24">
        <v>0</v>
      </c>
      <c r="N1037" s="23">
        <v>432000000</v>
      </c>
      <c r="O1037" s="37">
        <v>0.38815789473684209</v>
      </c>
      <c r="P1037" s="25"/>
      <c r="Q1037" s="26"/>
      <c r="R1037" s="36"/>
    </row>
    <row r="1038" spans="1:18" ht="17.25" customHeight="1" x14ac:dyDescent="0.3">
      <c r="A1038" s="33">
        <v>1009</v>
      </c>
      <c r="B1038" s="17">
        <v>44792</v>
      </c>
      <c r="C1038" s="18">
        <v>44805</v>
      </c>
      <c r="D1038" s="29" t="s">
        <v>2755</v>
      </c>
      <c r="E1038" s="20" t="s">
        <v>2630</v>
      </c>
      <c r="F1038" s="20" t="s">
        <v>2710</v>
      </c>
      <c r="G1038" s="34">
        <v>432000000</v>
      </c>
      <c r="H1038" s="19">
        <v>44957</v>
      </c>
      <c r="I1038" s="42" t="s">
        <v>342</v>
      </c>
      <c r="J1038" s="32" t="s">
        <v>2857</v>
      </c>
      <c r="K1038" s="21"/>
      <c r="L1038" s="35">
        <v>0</v>
      </c>
      <c r="M1038" s="24">
        <v>0</v>
      </c>
      <c r="N1038" s="23">
        <v>432000000</v>
      </c>
      <c r="O1038" s="37">
        <v>0.38815789473684209</v>
      </c>
      <c r="P1038" s="25"/>
      <c r="Q1038" s="26"/>
      <c r="R1038" s="36"/>
    </row>
    <row r="1039" spans="1:18" ht="17.25" customHeight="1" x14ac:dyDescent="0.3">
      <c r="A1039" s="33">
        <v>1010</v>
      </c>
      <c r="B1039" s="17">
        <v>44792</v>
      </c>
      <c r="C1039" s="18">
        <v>44805</v>
      </c>
      <c r="D1039" s="29" t="s">
        <v>2755</v>
      </c>
      <c r="E1039" s="20" t="s">
        <v>2631</v>
      </c>
      <c r="F1039" s="20" t="s">
        <v>2710</v>
      </c>
      <c r="G1039" s="34">
        <v>431990875</v>
      </c>
      <c r="H1039" s="19">
        <v>44957</v>
      </c>
      <c r="I1039" s="42" t="s">
        <v>342</v>
      </c>
      <c r="J1039" s="32" t="s">
        <v>2857</v>
      </c>
      <c r="K1039" s="21"/>
      <c r="L1039" s="35">
        <v>0</v>
      </c>
      <c r="M1039" s="24">
        <v>0</v>
      </c>
      <c r="N1039" s="23">
        <v>431990875</v>
      </c>
      <c r="O1039" s="37">
        <v>0.38815789473684209</v>
      </c>
      <c r="P1039" s="25"/>
      <c r="Q1039" s="26"/>
      <c r="R1039" s="36"/>
    </row>
    <row r="1040" spans="1:18" ht="17.25" customHeight="1" x14ac:dyDescent="0.3">
      <c r="A1040" s="33">
        <v>1011</v>
      </c>
      <c r="B1040" s="17">
        <v>44795</v>
      </c>
      <c r="C1040" s="18">
        <v>44797</v>
      </c>
      <c r="D1040" s="29" t="s">
        <v>2461</v>
      </c>
      <c r="E1040" s="20" t="s">
        <v>518</v>
      </c>
      <c r="F1040" s="20" t="s">
        <v>2711</v>
      </c>
      <c r="G1040" s="34">
        <v>27733333</v>
      </c>
      <c r="H1040" s="19">
        <v>44929</v>
      </c>
      <c r="I1040" s="42" t="s">
        <v>342</v>
      </c>
      <c r="J1040" s="32" t="s">
        <v>2858</v>
      </c>
      <c r="K1040" s="21"/>
      <c r="L1040" s="35">
        <v>0</v>
      </c>
      <c r="M1040" s="24">
        <v>0</v>
      </c>
      <c r="N1040" s="23">
        <v>27733333</v>
      </c>
      <c r="O1040" s="37">
        <v>0.50757575757575757</v>
      </c>
      <c r="P1040" s="25"/>
      <c r="Q1040" s="26"/>
      <c r="R1040" s="36"/>
    </row>
    <row r="1041" spans="1:18" ht="17.25" customHeight="1" x14ac:dyDescent="0.3">
      <c r="A1041" s="33">
        <v>1012</v>
      </c>
      <c r="B1041" s="17">
        <v>44796</v>
      </c>
      <c r="C1041" s="18">
        <v>44810</v>
      </c>
      <c r="D1041" s="29" t="s">
        <v>2464</v>
      </c>
      <c r="E1041" s="20" t="s">
        <v>2632</v>
      </c>
      <c r="F1041" s="20" t="s">
        <v>2712</v>
      </c>
      <c r="G1041" s="34">
        <v>29856803</v>
      </c>
      <c r="H1041" s="19">
        <v>44962</v>
      </c>
      <c r="I1041" s="42" t="s">
        <v>342</v>
      </c>
      <c r="J1041" s="32" t="s">
        <v>2859</v>
      </c>
      <c r="K1041" s="21"/>
      <c r="L1041" s="35">
        <v>0</v>
      </c>
      <c r="M1041" s="24">
        <v>0</v>
      </c>
      <c r="N1041" s="23">
        <v>29856803</v>
      </c>
      <c r="O1041" s="37">
        <v>0.35526315789473684</v>
      </c>
      <c r="P1041" s="25"/>
      <c r="Q1041" s="26"/>
      <c r="R1041" s="36"/>
    </row>
    <row r="1042" spans="1:18" ht="17.25" customHeight="1" x14ac:dyDescent="0.3">
      <c r="A1042" s="33">
        <v>1013</v>
      </c>
      <c r="B1042" s="17">
        <v>44798</v>
      </c>
      <c r="C1042" s="18">
        <v>44803</v>
      </c>
      <c r="D1042" s="29" t="s">
        <v>2464</v>
      </c>
      <c r="E1042" s="20" t="s">
        <v>2633</v>
      </c>
      <c r="F1042" s="20" t="s">
        <v>2713</v>
      </c>
      <c r="G1042" s="34">
        <v>15955020</v>
      </c>
      <c r="H1042" s="19">
        <v>44834</v>
      </c>
      <c r="I1042" s="42" t="s">
        <v>342</v>
      </c>
      <c r="J1042" s="32" t="s">
        <v>2860</v>
      </c>
      <c r="K1042" s="21"/>
      <c r="L1042" s="35">
        <v>0</v>
      </c>
      <c r="M1042" s="24">
        <v>0</v>
      </c>
      <c r="N1042" s="23">
        <v>15955020</v>
      </c>
      <c r="O1042" s="37">
        <v>-1.3615159699127291E-3</v>
      </c>
      <c r="P1042" s="25"/>
      <c r="Q1042" s="26"/>
      <c r="R1042" s="36"/>
    </row>
    <row r="1043" spans="1:18" ht="17.25" customHeight="1" x14ac:dyDescent="0.3">
      <c r="A1043" s="33">
        <v>1014</v>
      </c>
      <c r="B1043" s="17">
        <v>44796</v>
      </c>
      <c r="C1043" s="18">
        <v>44798</v>
      </c>
      <c r="D1043" s="29" t="s">
        <v>2461</v>
      </c>
      <c r="E1043" s="20" t="s">
        <v>2634</v>
      </c>
      <c r="F1043" s="20" t="s">
        <v>2714</v>
      </c>
      <c r="G1043" s="34">
        <v>23850000</v>
      </c>
      <c r="H1043" s="19">
        <v>44935</v>
      </c>
      <c r="I1043" s="42" t="s">
        <v>342</v>
      </c>
      <c r="J1043" s="32" t="s">
        <v>2861</v>
      </c>
      <c r="K1043" s="21"/>
      <c r="L1043" s="35">
        <v>0</v>
      </c>
      <c r="M1043" s="24">
        <v>0</v>
      </c>
      <c r="N1043" s="23">
        <v>23850000</v>
      </c>
      <c r="O1043" s="37">
        <v>0.48175182481751827</v>
      </c>
      <c r="P1043" s="25"/>
      <c r="Q1043" s="26"/>
      <c r="R1043" s="36"/>
    </row>
    <row r="1044" spans="1:18" ht="17.25" customHeight="1" x14ac:dyDescent="0.3">
      <c r="A1044" s="33">
        <v>1015</v>
      </c>
      <c r="B1044" s="17">
        <v>44797</v>
      </c>
      <c r="C1044" s="18">
        <v>44799</v>
      </c>
      <c r="D1044" s="29" t="s">
        <v>2461</v>
      </c>
      <c r="E1044" s="20" t="s">
        <v>2635</v>
      </c>
      <c r="F1044" s="20" t="s">
        <v>2715</v>
      </c>
      <c r="G1044" s="34">
        <v>16800000</v>
      </c>
      <c r="H1044" s="19">
        <v>44920</v>
      </c>
      <c r="I1044" s="42" t="s">
        <v>342</v>
      </c>
      <c r="J1044" s="32" t="s">
        <v>2862</v>
      </c>
      <c r="K1044" s="21"/>
      <c r="L1044" s="35">
        <v>0</v>
      </c>
      <c r="M1044" s="24">
        <v>0</v>
      </c>
      <c r="N1044" s="23">
        <v>16800000</v>
      </c>
      <c r="O1044" s="37">
        <v>0.53719008264462809</v>
      </c>
      <c r="P1044" s="25"/>
      <c r="Q1044" s="26"/>
      <c r="R1044" s="36"/>
    </row>
    <row r="1045" spans="1:18" ht="17.25" customHeight="1" x14ac:dyDescent="0.3">
      <c r="A1045" s="33">
        <v>1016</v>
      </c>
      <c r="B1045" s="17">
        <v>44797</v>
      </c>
      <c r="C1045" s="18">
        <v>44803</v>
      </c>
      <c r="D1045" s="29" t="s">
        <v>2463</v>
      </c>
      <c r="E1045" s="20" t="s">
        <v>2636</v>
      </c>
      <c r="F1045" s="20" t="s">
        <v>2716</v>
      </c>
      <c r="G1045" s="34">
        <v>153030689</v>
      </c>
      <c r="H1045" s="19">
        <v>44955</v>
      </c>
      <c r="I1045" s="42" t="s">
        <v>342</v>
      </c>
      <c r="J1045" s="32" t="s">
        <v>2863</v>
      </c>
      <c r="K1045" s="21"/>
      <c r="L1045" s="35">
        <v>0</v>
      </c>
      <c r="M1045" s="24">
        <v>0</v>
      </c>
      <c r="N1045" s="23">
        <v>153030689</v>
      </c>
      <c r="O1045" s="37">
        <v>0.40131578947368424</v>
      </c>
      <c r="P1045" s="25"/>
      <c r="Q1045" s="26"/>
      <c r="R1045" s="36"/>
    </row>
    <row r="1046" spans="1:18" ht="17.25" customHeight="1" x14ac:dyDescent="0.3">
      <c r="A1046" s="33">
        <v>1017</v>
      </c>
      <c r="B1046" s="17">
        <v>44796</v>
      </c>
      <c r="C1046" s="18">
        <v>44799</v>
      </c>
      <c r="D1046" s="29" t="s">
        <v>2461</v>
      </c>
      <c r="E1046" s="20" t="s">
        <v>1427</v>
      </c>
      <c r="F1046" s="20" t="s">
        <v>2717</v>
      </c>
      <c r="G1046" s="34">
        <v>32500000</v>
      </c>
      <c r="H1046" s="19">
        <v>44951</v>
      </c>
      <c r="I1046" s="42" t="s">
        <v>342</v>
      </c>
      <c r="J1046" s="32" t="s">
        <v>2864</v>
      </c>
      <c r="K1046" s="21"/>
      <c r="L1046" s="35">
        <v>0</v>
      </c>
      <c r="M1046" s="24">
        <v>0</v>
      </c>
      <c r="N1046" s="23">
        <v>32500000</v>
      </c>
      <c r="O1046" s="37">
        <v>0.42763157894736842</v>
      </c>
      <c r="P1046" s="25"/>
      <c r="Q1046" s="26"/>
      <c r="R1046" s="36"/>
    </row>
    <row r="1047" spans="1:18" ht="17.25" customHeight="1" x14ac:dyDescent="0.3">
      <c r="A1047" s="33">
        <v>1018</v>
      </c>
      <c r="B1047" s="17">
        <v>44797</v>
      </c>
      <c r="C1047" s="18">
        <v>44799</v>
      </c>
      <c r="D1047" s="29" t="s">
        <v>2461</v>
      </c>
      <c r="E1047" s="20" t="s">
        <v>2637</v>
      </c>
      <c r="F1047" s="20" t="s">
        <v>2718</v>
      </c>
      <c r="G1047" s="34">
        <v>43260000</v>
      </c>
      <c r="H1047" s="19">
        <v>44920</v>
      </c>
      <c r="I1047" s="42" t="s">
        <v>342</v>
      </c>
      <c r="J1047" s="32" t="s">
        <v>2865</v>
      </c>
      <c r="K1047" s="21"/>
      <c r="L1047" s="35">
        <v>0</v>
      </c>
      <c r="M1047" s="24">
        <v>0</v>
      </c>
      <c r="N1047" s="23">
        <v>43260000</v>
      </c>
      <c r="O1047" s="37">
        <v>0.53719008264462809</v>
      </c>
      <c r="P1047" s="25"/>
      <c r="Q1047" s="26"/>
      <c r="R1047" s="36"/>
    </row>
    <row r="1048" spans="1:18" ht="17.25" customHeight="1" x14ac:dyDescent="0.3">
      <c r="A1048" s="33">
        <v>1019</v>
      </c>
      <c r="B1048" s="17">
        <v>44797</v>
      </c>
      <c r="C1048" s="18">
        <v>44798</v>
      </c>
      <c r="D1048" s="29" t="s">
        <v>2461</v>
      </c>
      <c r="E1048" s="20" t="s">
        <v>2472</v>
      </c>
      <c r="F1048" s="20" t="s">
        <v>753</v>
      </c>
      <c r="G1048" s="34">
        <v>30127500</v>
      </c>
      <c r="H1048" s="19">
        <v>44935</v>
      </c>
      <c r="I1048" s="42" t="s">
        <v>342</v>
      </c>
      <c r="J1048" s="32" t="s">
        <v>2866</v>
      </c>
      <c r="K1048" s="21"/>
      <c r="L1048" s="35">
        <v>0</v>
      </c>
      <c r="M1048" s="24">
        <v>0</v>
      </c>
      <c r="N1048" s="23">
        <v>30127500</v>
      </c>
      <c r="O1048" s="37">
        <v>0.48175182481751827</v>
      </c>
      <c r="P1048" s="25"/>
      <c r="Q1048" s="26"/>
      <c r="R1048" s="36"/>
    </row>
    <row r="1049" spans="1:18" ht="17.25" customHeight="1" x14ac:dyDescent="0.3">
      <c r="A1049" s="33">
        <v>1020</v>
      </c>
      <c r="B1049" s="17">
        <v>44797</v>
      </c>
      <c r="C1049" s="18">
        <v>44799</v>
      </c>
      <c r="D1049" s="29" t="s">
        <v>2461</v>
      </c>
      <c r="E1049" s="20" t="s">
        <v>2638</v>
      </c>
      <c r="F1049" s="20" t="s">
        <v>2719</v>
      </c>
      <c r="G1049" s="34">
        <v>36500000</v>
      </c>
      <c r="H1049" s="19">
        <v>44951</v>
      </c>
      <c r="I1049" s="42" t="s">
        <v>342</v>
      </c>
      <c r="J1049" s="32" t="s">
        <v>2867</v>
      </c>
      <c r="K1049" s="21"/>
      <c r="L1049" s="35">
        <v>0</v>
      </c>
      <c r="M1049" s="24">
        <v>0</v>
      </c>
      <c r="N1049" s="23">
        <v>36500000</v>
      </c>
      <c r="O1049" s="37">
        <v>0.42763157894736842</v>
      </c>
      <c r="P1049" s="25"/>
      <c r="Q1049" s="26"/>
      <c r="R1049" s="36"/>
    </row>
    <row r="1050" spans="1:18" ht="17.25" customHeight="1" x14ac:dyDescent="0.3">
      <c r="A1050" s="33">
        <v>1021</v>
      </c>
      <c r="B1050" s="17">
        <v>44797</v>
      </c>
      <c r="C1050" s="18">
        <v>44799</v>
      </c>
      <c r="D1050" s="29" t="s">
        <v>2461</v>
      </c>
      <c r="E1050" s="20" t="s">
        <v>519</v>
      </c>
      <c r="F1050" s="20" t="s">
        <v>2720</v>
      </c>
      <c r="G1050" s="34">
        <v>28000000</v>
      </c>
      <c r="H1050" s="19">
        <v>44920</v>
      </c>
      <c r="I1050" s="42" t="s">
        <v>342</v>
      </c>
      <c r="J1050" s="32" t="s">
        <v>2868</v>
      </c>
      <c r="K1050" s="21"/>
      <c r="L1050" s="35">
        <v>0</v>
      </c>
      <c r="M1050" s="24">
        <v>0</v>
      </c>
      <c r="N1050" s="23">
        <v>28000000</v>
      </c>
      <c r="O1050" s="37">
        <v>0.53719008264462809</v>
      </c>
      <c r="P1050" s="25"/>
      <c r="Q1050" s="26"/>
      <c r="R1050" s="36"/>
    </row>
    <row r="1051" spans="1:18" ht="17.25" customHeight="1" x14ac:dyDescent="0.3">
      <c r="A1051" s="33">
        <v>1022</v>
      </c>
      <c r="B1051" s="17">
        <v>44810</v>
      </c>
      <c r="C1051" s="18">
        <v>44811</v>
      </c>
      <c r="D1051" s="29" t="s">
        <v>2461</v>
      </c>
      <c r="E1051" s="20" t="s">
        <v>2639</v>
      </c>
      <c r="F1051" s="20" t="s">
        <v>3006</v>
      </c>
      <c r="G1051" s="34">
        <v>37260000</v>
      </c>
      <c r="H1051" s="19">
        <v>44947</v>
      </c>
      <c r="I1051" s="42" t="s">
        <v>342</v>
      </c>
      <c r="J1051" s="32" t="s">
        <v>2869</v>
      </c>
      <c r="K1051" s="21"/>
      <c r="L1051" s="35">
        <v>0</v>
      </c>
      <c r="M1051" s="24">
        <v>0</v>
      </c>
      <c r="N1051" s="23">
        <v>37260000</v>
      </c>
      <c r="O1051" s="37">
        <v>0.38970588235294118</v>
      </c>
      <c r="P1051" s="25"/>
      <c r="Q1051" s="26"/>
      <c r="R1051" s="36"/>
    </row>
    <row r="1052" spans="1:18" ht="17.25" customHeight="1" x14ac:dyDescent="0.3">
      <c r="A1052" s="33">
        <v>1023</v>
      </c>
      <c r="B1052" s="17">
        <v>44797</v>
      </c>
      <c r="C1052" s="18">
        <v>44799</v>
      </c>
      <c r="D1052" s="29" t="s">
        <v>2461</v>
      </c>
      <c r="E1052" s="20" t="s">
        <v>2640</v>
      </c>
      <c r="F1052" s="20" t="s">
        <v>2721</v>
      </c>
      <c r="G1052" s="34">
        <v>28840000</v>
      </c>
      <c r="H1052" s="19">
        <v>44920</v>
      </c>
      <c r="I1052" s="42" t="s">
        <v>342</v>
      </c>
      <c r="J1052" s="32" t="s">
        <v>2870</v>
      </c>
      <c r="K1052" s="21"/>
      <c r="L1052" s="35">
        <v>0</v>
      </c>
      <c r="M1052" s="24">
        <v>0</v>
      </c>
      <c r="N1052" s="23">
        <v>28840000</v>
      </c>
      <c r="O1052" s="37">
        <v>0.53719008264462809</v>
      </c>
      <c r="P1052" s="25"/>
      <c r="Q1052" s="26"/>
      <c r="R1052" s="36"/>
    </row>
    <row r="1053" spans="1:18" ht="17.25" customHeight="1" x14ac:dyDescent="0.3">
      <c r="A1053" s="33">
        <v>1024</v>
      </c>
      <c r="B1053" s="17">
        <v>44797</v>
      </c>
      <c r="C1053" s="18">
        <v>44798</v>
      </c>
      <c r="D1053" s="29" t="s">
        <v>2461</v>
      </c>
      <c r="E1053" s="20" t="s">
        <v>2641</v>
      </c>
      <c r="F1053" s="20" t="s">
        <v>2722</v>
      </c>
      <c r="G1053" s="34">
        <v>72000000</v>
      </c>
      <c r="H1053" s="19">
        <v>44981</v>
      </c>
      <c r="I1053" s="42" t="s">
        <v>342</v>
      </c>
      <c r="J1053" s="32" t="s">
        <v>2871</v>
      </c>
      <c r="K1053" s="21"/>
      <c r="L1053" s="35">
        <v>0</v>
      </c>
      <c r="M1053" s="24">
        <v>0</v>
      </c>
      <c r="N1053" s="23">
        <v>72000000</v>
      </c>
      <c r="O1053" s="37">
        <v>0.36065573770491804</v>
      </c>
      <c r="P1053" s="25"/>
      <c r="Q1053" s="26"/>
      <c r="R1053" s="36"/>
    </row>
    <row r="1054" spans="1:18" ht="17.25" customHeight="1" x14ac:dyDescent="0.3">
      <c r="A1054" s="33">
        <v>1025</v>
      </c>
      <c r="B1054" s="17">
        <v>44797</v>
      </c>
      <c r="C1054" s="18">
        <v>44799</v>
      </c>
      <c r="D1054" s="29" t="s">
        <v>2461</v>
      </c>
      <c r="E1054" s="20" t="s">
        <v>2394</v>
      </c>
      <c r="F1054" s="20" t="s">
        <v>2723</v>
      </c>
      <c r="G1054" s="34">
        <v>28000000</v>
      </c>
      <c r="H1054" s="19">
        <v>44941</v>
      </c>
      <c r="I1054" s="42" t="s">
        <v>342</v>
      </c>
      <c r="J1054" s="32" t="s">
        <v>2872</v>
      </c>
      <c r="K1054" s="21"/>
      <c r="L1054" s="35">
        <v>0</v>
      </c>
      <c r="M1054" s="24">
        <v>0</v>
      </c>
      <c r="N1054" s="23">
        <v>28000000</v>
      </c>
      <c r="O1054" s="37">
        <v>0.45774647887323944</v>
      </c>
      <c r="P1054" s="25"/>
      <c r="Q1054" s="26"/>
      <c r="R1054" s="36"/>
    </row>
    <row r="1055" spans="1:18" ht="17.25" customHeight="1" x14ac:dyDescent="0.3">
      <c r="A1055" s="33">
        <v>1026</v>
      </c>
      <c r="B1055" s="17">
        <v>44798</v>
      </c>
      <c r="C1055" s="18">
        <v>44802</v>
      </c>
      <c r="D1055" s="29" t="s">
        <v>2461</v>
      </c>
      <c r="E1055" s="20" t="s">
        <v>2642</v>
      </c>
      <c r="F1055" s="20" t="s">
        <v>2724</v>
      </c>
      <c r="G1055" s="34">
        <v>28383333</v>
      </c>
      <c r="H1055" s="19">
        <v>44935</v>
      </c>
      <c r="I1055" s="42" t="s">
        <v>342</v>
      </c>
      <c r="J1055" s="32" t="s">
        <v>2873</v>
      </c>
      <c r="K1055" s="21"/>
      <c r="L1055" s="35">
        <v>0</v>
      </c>
      <c r="M1055" s="24">
        <v>0</v>
      </c>
      <c r="N1055" s="23">
        <v>28383333</v>
      </c>
      <c r="O1055" s="37">
        <v>0.46616541353383456</v>
      </c>
      <c r="P1055" s="25"/>
      <c r="Q1055" s="26"/>
      <c r="R1055" s="36"/>
    </row>
    <row r="1056" spans="1:18" ht="17.25" customHeight="1" x14ac:dyDescent="0.3">
      <c r="A1056" s="33">
        <v>94928</v>
      </c>
      <c r="B1056" s="17">
        <v>44792</v>
      </c>
      <c r="C1056" s="18">
        <v>44796</v>
      </c>
      <c r="D1056" s="29" t="s">
        <v>2463</v>
      </c>
      <c r="E1056" s="20" t="s">
        <v>2490</v>
      </c>
      <c r="F1056" s="20" t="s">
        <v>2354</v>
      </c>
      <c r="G1056" s="34">
        <v>334195789</v>
      </c>
      <c r="H1056" s="19">
        <v>44948</v>
      </c>
      <c r="I1056" s="42" t="s">
        <v>342</v>
      </c>
      <c r="J1056" s="32" t="s">
        <v>2874</v>
      </c>
      <c r="K1056" s="21"/>
      <c r="L1056" s="35">
        <v>0</v>
      </c>
      <c r="M1056" s="24">
        <v>0</v>
      </c>
      <c r="N1056" s="23">
        <v>334195789</v>
      </c>
      <c r="O1056" s="37">
        <v>0.44736842105263158</v>
      </c>
      <c r="P1056" s="25"/>
      <c r="Q1056" s="26"/>
      <c r="R1056" s="36"/>
    </row>
    <row r="1057" spans="1:18" ht="17.25" customHeight="1" x14ac:dyDescent="0.3">
      <c r="A1057" s="33">
        <v>95034</v>
      </c>
      <c r="B1057" s="17">
        <v>44796</v>
      </c>
      <c r="C1057" s="18">
        <v>44816</v>
      </c>
      <c r="D1057" s="29" t="s">
        <v>2463</v>
      </c>
      <c r="E1057" s="20" t="s">
        <v>2643</v>
      </c>
      <c r="F1057" s="20" t="s">
        <v>2725</v>
      </c>
      <c r="G1057" s="34">
        <v>14984170</v>
      </c>
      <c r="H1057" s="19">
        <v>45180</v>
      </c>
      <c r="I1057" s="42" t="s">
        <v>343</v>
      </c>
      <c r="J1057" s="32" t="s">
        <v>2875</v>
      </c>
      <c r="K1057" s="21"/>
      <c r="L1057" s="35">
        <v>0</v>
      </c>
      <c r="M1057" s="24">
        <v>0</v>
      </c>
      <c r="N1057" s="23">
        <v>14984170</v>
      </c>
      <c r="O1057" s="37">
        <v>0.13186813186813187</v>
      </c>
      <c r="P1057" s="25"/>
      <c r="Q1057" s="26"/>
      <c r="R1057" s="36"/>
    </row>
    <row r="1058" spans="1:18" ht="17.25" customHeight="1" x14ac:dyDescent="0.3">
      <c r="A1058" s="33">
        <v>95034</v>
      </c>
      <c r="B1058" s="17">
        <v>44796</v>
      </c>
      <c r="C1058" s="18">
        <v>44816</v>
      </c>
      <c r="D1058" s="29" t="s">
        <v>2463</v>
      </c>
      <c r="E1058" s="20" t="s">
        <v>2643</v>
      </c>
      <c r="F1058" s="20" t="s">
        <v>2725</v>
      </c>
      <c r="G1058" s="34">
        <v>30000000</v>
      </c>
      <c r="H1058" s="19">
        <v>45180</v>
      </c>
      <c r="I1058" s="42" t="s">
        <v>342</v>
      </c>
      <c r="J1058" s="32" t="s">
        <v>2875</v>
      </c>
      <c r="K1058" s="21"/>
      <c r="L1058" s="35">
        <v>0</v>
      </c>
      <c r="M1058" s="24">
        <v>0</v>
      </c>
      <c r="N1058" s="23">
        <v>30000000</v>
      </c>
      <c r="O1058" s="37">
        <v>0.13186813186813187</v>
      </c>
      <c r="P1058" s="25"/>
      <c r="Q1058" s="26"/>
      <c r="R1058" s="36"/>
    </row>
    <row r="1059" spans="1:18" ht="17.25" customHeight="1" x14ac:dyDescent="0.3">
      <c r="A1059" s="33">
        <v>95034</v>
      </c>
      <c r="B1059" s="17">
        <v>44796</v>
      </c>
      <c r="C1059" s="18">
        <v>44816</v>
      </c>
      <c r="D1059" s="29" t="s">
        <v>2463</v>
      </c>
      <c r="E1059" s="20" t="s">
        <v>2643</v>
      </c>
      <c r="F1059" s="20" t="s">
        <v>2725</v>
      </c>
      <c r="G1059" s="34">
        <v>155645830</v>
      </c>
      <c r="H1059" s="19">
        <v>45180</v>
      </c>
      <c r="I1059" s="42" t="s">
        <v>342</v>
      </c>
      <c r="J1059" s="32" t="s">
        <v>2875</v>
      </c>
      <c r="K1059" s="21"/>
      <c r="L1059" s="35">
        <v>0</v>
      </c>
      <c r="M1059" s="24">
        <v>0</v>
      </c>
      <c r="N1059" s="23">
        <v>155645830</v>
      </c>
      <c r="O1059" s="37">
        <v>0.13186813186813187</v>
      </c>
      <c r="P1059" s="25"/>
      <c r="Q1059" s="26"/>
      <c r="R1059" s="36"/>
    </row>
    <row r="1060" spans="1:18" ht="17.25" customHeight="1" x14ac:dyDescent="0.3">
      <c r="A1060" s="33">
        <v>95018</v>
      </c>
      <c r="B1060" s="17">
        <v>44796</v>
      </c>
      <c r="C1060" s="18">
        <v>44798</v>
      </c>
      <c r="D1060" s="29" t="s">
        <v>2464</v>
      </c>
      <c r="E1060" s="20" t="s">
        <v>2644</v>
      </c>
      <c r="F1060" s="20" t="s">
        <v>2726</v>
      </c>
      <c r="G1060" s="34">
        <v>57879080</v>
      </c>
      <c r="H1060" s="19">
        <v>45009</v>
      </c>
      <c r="I1060" s="42" t="s">
        <v>342</v>
      </c>
      <c r="J1060" s="32" t="s">
        <v>2876</v>
      </c>
      <c r="K1060" s="21"/>
      <c r="L1060" s="35">
        <v>0</v>
      </c>
      <c r="M1060" s="24">
        <v>0</v>
      </c>
      <c r="N1060" s="23">
        <v>57879080</v>
      </c>
      <c r="O1060" s="37">
        <v>0.3127962085308057</v>
      </c>
      <c r="P1060" s="25"/>
      <c r="Q1060" s="26"/>
      <c r="R1060" s="36"/>
    </row>
    <row r="1061" spans="1:18" ht="17.25" customHeight="1" x14ac:dyDescent="0.3">
      <c r="A1061" s="33">
        <v>1027</v>
      </c>
      <c r="B1061" s="17">
        <v>44809</v>
      </c>
      <c r="C1061" s="18">
        <v>44811</v>
      </c>
      <c r="D1061" s="29" t="s">
        <v>2461</v>
      </c>
      <c r="E1061" s="20" t="s">
        <v>2645</v>
      </c>
      <c r="F1061" s="20" t="s">
        <v>2727</v>
      </c>
      <c r="G1061" s="34">
        <v>26780000</v>
      </c>
      <c r="H1061" s="19">
        <v>44942</v>
      </c>
      <c r="I1061" s="42" t="s">
        <v>342</v>
      </c>
      <c r="J1061" s="32" t="s">
        <v>2877</v>
      </c>
      <c r="K1061" s="21"/>
      <c r="L1061" s="35">
        <v>0</v>
      </c>
      <c r="M1061" s="24">
        <v>0</v>
      </c>
      <c r="N1061" s="23">
        <v>26780000</v>
      </c>
      <c r="O1061" s="37">
        <v>0.40458015267175573</v>
      </c>
      <c r="P1061" s="25"/>
      <c r="Q1061" s="26"/>
      <c r="R1061" s="36"/>
    </row>
    <row r="1062" spans="1:18" ht="17.25" customHeight="1" x14ac:dyDescent="0.3">
      <c r="A1062" s="33">
        <v>1028</v>
      </c>
      <c r="B1062" s="17">
        <v>44818</v>
      </c>
      <c r="C1062" s="18">
        <v>44823</v>
      </c>
      <c r="D1062" s="29" t="s">
        <v>2461</v>
      </c>
      <c r="E1062" s="20" t="s">
        <v>2646</v>
      </c>
      <c r="F1062" s="20" t="s">
        <v>2728</v>
      </c>
      <c r="G1062" s="34">
        <v>22750000</v>
      </c>
      <c r="H1062" s="19">
        <v>44929</v>
      </c>
      <c r="I1062" s="42" t="s">
        <v>342</v>
      </c>
      <c r="J1062" s="32" t="s">
        <v>2878</v>
      </c>
      <c r="K1062" s="21"/>
      <c r="L1062" s="35">
        <v>0</v>
      </c>
      <c r="M1062" s="24">
        <v>0</v>
      </c>
      <c r="N1062" s="23">
        <v>22750000</v>
      </c>
      <c r="O1062" s="37">
        <v>0.3867924528301887</v>
      </c>
      <c r="P1062" s="25"/>
      <c r="Q1062" s="26"/>
      <c r="R1062" s="36"/>
    </row>
    <row r="1063" spans="1:18" ht="17.25" customHeight="1" x14ac:dyDescent="0.3">
      <c r="A1063" s="33">
        <v>1029</v>
      </c>
      <c r="B1063" s="17">
        <v>44803</v>
      </c>
      <c r="C1063" s="18">
        <v>44805</v>
      </c>
      <c r="D1063" s="29" t="s">
        <v>2461</v>
      </c>
      <c r="E1063" s="20" t="s">
        <v>2647</v>
      </c>
      <c r="F1063" s="20" t="s">
        <v>2729</v>
      </c>
      <c r="G1063" s="34">
        <v>28350000</v>
      </c>
      <c r="H1063" s="19">
        <v>44910</v>
      </c>
      <c r="I1063" s="42" t="s">
        <v>342</v>
      </c>
      <c r="J1063" s="32" t="s">
        <v>2879</v>
      </c>
      <c r="K1063" s="21"/>
      <c r="L1063" s="35">
        <v>0</v>
      </c>
      <c r="M1063" s="24">
        <v>0</v>
      </c>
      <c r="N1063" s="23">
        <v>28350000</v>
      </c>
      <c r="O1063" s="37">
        <v>0.56190476190476191</v>
      </c>
      <c r="P1063" s="25"/>
      <c r="Q1063" s="26"/>
      <c r="R1063" s="36"/>
    </row>
    <row r="1064" spans="1:18" ht="17.25" customHeight="1" x14ac:dyDescent="0.3">
      <c r="A1064" s="33">
        <v>1030</v>
      </c>
      <c r="B1064" s="17">
        <v>44804</v>
      </c>
      <c r="C1064" s="18">
        <v>44806</v>
      </c>
      <c r="D1064" s="29" t="s">
        <v>2462</v>
      </c>
      <c r="E1064" s="20" t="s">
        <v>429</v>
      </c>
      <c r="F1064" s="20" t="s">
        <v>1128</v>
      </c>
      <c r="G1064" s="34">
        <v>20160000</v>
      </c>
      <c r="H1064" s="19">
        <v>44976</v>
      </c>
      <c r="I1064" s="42" t="s">
        <v>342</v>
      </c>
      <c r="J1064" s="32" t="s">
        <v>2880</v>
      </c>
      <c r="K1064" s="21"/>
      <c r="L1064" s="35">
        <v>0</v>
      </c>
      <c r="M1064" s="24">
        <v>0</v>
      </c>
      <c r="N1064" s="23">
        <v>20160000</v>
      </c>
      <c r="O1064" s="37">
        <v>0.3411764705882353</v>
      </c>
      <c r="P1064" s="25"/>
      <c r="Q1064" s="26"/>
      <c r="R1064" s="36"/>
    </row>
    <row r="1065" spans="1:18" ht="17.25" customHeight="1" x14ac:dyDescent="0.3">
      <c r="A1065" s="33">
        <v>1031</v>
      </c>
      <c r="B1065" s="17">
        <v>44806</v>
      </c>
      <c r="C1065" s="18">
        <v>44809</v>
      </c>
      <c r="D1065" s="29" t="s">
        <v>2461</v>
      </c>
      <c r="E1065" s="20" t="s">
        <v>2648</v>
      </c>
      <c r="F1065" s="20" t="s">
        <v>2730</v>
      </c>
      <c r="G1065" s="34">
        <v>35200000</v>
      </c>
      <c r="H1065" s="19">
        <v>44930</v>
      </c>
      <c r="I1065" s="42" t="s">
        <v>342</v>
      </c>
      <c r="J1065" s="32" t="s">
        <v>2881</v>
      </c>
      <c r="K1065" s="21"/>
      <c r="L1065" s="35">
        <v>0</v>
      </c>
      <c r="M1065" s="24">
        <v>0</v>
      </c>
      <c r="N1065" s="23">
        <v>35200000</v>
      </c>
      <c r="O1065" s="37">
        <v>0.45454545454545453</v>
      </c>
      <c r="P1065" s="25"/>
      <c r="Q1065" s="26"/>
      <c r="R1065" s="36"/>
    </row>
    <row r="1066" spans="1:18" ht="17.25" customHeight="1" x14ac:dyDescent="0.3">
      <c r="A1066" s="33">
        <v>1032</v>
      </c>
      <c r="B1066" s="17">
        <v>44809</v>
      </c>
      <c r="C1066" s="18">
        <v>44810</v>
      </c>
      <c r="D1066" s="29" t="s">
        <v>2461</v>
      </c>
      <c r="E1066" s="20" t="s">
        <v>2649</v>
      </c>
      <c r="F1066" s="20" t="s">
        <v>3007</v>
      </c>
      <c r="G1066" s="34">
        <v>21200000</v>
      </c>
      <c r="H1066" s="19">
        <v>44931</v>
      </c>
      <c r="I1066" s="42" t="s">
        <v>342</v>
      </c>
      <c r="J1066" s="32" t="s">
        <v>2882</v>
      </c>
      <c r="K1066" s="21"/>
      <c r="L1066" s="35">
        <v>0</v>
      </c>
      <c r="M1066" s="24">
        <v>0</v>
      </c>
      <c r="N1066" s="23">
        <v>21200000</v>
      </c>
      <c r="O1066" s="37">
        <v>0.4462809917355372</v>
      </c>
      <c r="P1066" s="25"/>
      <c r="Q1066" s="26"/>
      <c r="R1066" s="36"/>
    </row>
    <row r="1067" spans="1:18" ht="17.25" customHeight="1" x14ac:dyDescent="0.3">
      <c r="A1067" s="33">
        <v>1033</v>
      </c>
      <c r="B1067" s="17">
        <v>44809</v>
      </c>
      <c r="C1067" s="18">
        <v>44811</v>
      </c>
      <c r="D1067" s="29" t="s">
        <v>2461</v>
      </c>
      <c r="E1067" s="20" t="s">
        <v>2391</v>
      </c>
      <c r="F1067" s="20" t="s">
        <v>2731</v>
      </c>
      <c r="G1067" s="34">
        <v>31266667</v>
      </c>
      <c r="H1067" s="19">
        <v>44952</v>
      </c>
      <c r="I1067" s="42" t="s">
        <v>342</v>
      </c>
      <c r="J1067" s="32" t="s">
        <v>2883</v>
      </c>
      <c r="K1067" s="21"/>
      <c r="L1067" s="35">
        <v>0</v>
      </c>
      <c r="M1067" s="24">
        <v>0</v>
      </c>
      <c r="N1067" s="23">
        <v>31266667</v>
      </c>
      <c r="O1067" s="37">
        <v>0.37588652482269502</v>
      </c>
      <c r="P1067" s="25"/>
      <c r="Q1067" s="26"/>
      <c r="R1067" s="36"/>
    </row>
    <row r="1068" spans="1:18" ht="17.25" customHeight="1" x14ac:dyDescent="0.3">
      <c r="A1068" s="33">
        <v>1034</v>
      </c>
      <c r="B1068" s="17">
        <v>44809</v>
      </c>
      <c r="C1068" s="18">
        <v>44812</v>
      </c>
      <c r="D1068" s="29" t="s">
        <v>2461</v>
      </c>
      <c r="E1068" s="20" t="s">
        <v>2650</v>
      </c>
      <c r="F1068" s="20" t="s">
        <v>3008</v>
      </c>
      <c r="G1068" s="34">
        <v>30000000</v>
      </c>
      <c r="H1068" s="19">
        <v>44933</v>
      </c>
      <c r="I1068" s="42" t="s">
        <v>342</v>
      </c>
      <c r="J1068" s="32" t="s">
        <v>2884</v>
      </c>
      <c r="K1068" s="21"/>
      <c r="L1068" s="35">
        <v>0</v>
      </c>
      <c r="M1068" s="24">
        <v>0</v>
      </c>
      <c r="N1068" s="23">
        <v>30000000</v>
      </c>
      <c r="O1068" s="37">
        <v>0.42975206611570249</v>
      </c>
      <c r="P1068" s="25"/>
      <c r="Q1068" s="26"/>
      <c r="R1068" s="36"/>
    </row>
    <row r="1069" spans="1:18" ht="17.25" customHeight="1" x14ac:dyDescent="0.3">
      <c r="A1069" s="33">
        <v>1035</v>
      </c>
      <c r="B1069" s="17">
        <v>44810</v>
      </c>
      <c r="C1069" s="18">
        <v>44811</v>
      </c>
      <c r="D1069" s="29" t="s">
        <v>2461</v>
      </c>
      <c r="E1069" s="20" t="s">
        <v>2651</v>
      </c>
      <c r="F1069" s="20" t="s">
        <v>3009</v>
      </c>
      <c r="G1069" s="34">
        <v>7210000</v>
      </c>
      <c r="H1069" s="19">
        <v>44834</v>
      </c>
      <c r="I1069" s="42" t="s">
        <v>342</v>
      </c>
      <c r="J1069" s="32" t="s">
        <v>2885</v>
      </c>
      <c r="K1069" s="21"/>
      <c r="L1069" s="35">
        <v>0</v>
      </c>
      <c r="M1069" s="24">
        <v>1442000</v>
      </c>
      <c r="N1069" s="23">
        <v>5768000</v>
      </c>
      <c r="O1069" s="37">
        <v>1</v>
      </c>
      <c r="P1069" s="25"/>
      <c r="Q1069" s="26"/>
      <c r="R1069" s="36"/>
    </row>
    <row r="1070" spans="1:18" ht="17.25" customHeight="1" x14ac:dyDescent="0.3">
      <c r="A1070" s="33">
        <v>1036</v>
      </c>
      <c r="B1070" s="17">
        <v>44832</v>
      </c>
      <c r="C1070" s="18">
        <v>44834</v>
      </c>
      <c r="D1070" s="29" t="s">
        <v>2462</v>
      </c>
      <c r="E1070" s="20" t="s">
        <v>1425</v>
      </c>
      <c r="F1070" s="20" t="s">
        <v>2732</v>
      </c>
      <c r="G1070" s="34">
        <v>13108467</v>
      </c>
      <c r="H1070" s="19">
        <v>44950</v>
      </c>
      <c r="I1070" s="42" t="s">
        <v>342</v>
      </c>
      <c r="J1070" s="32" t="s">
        <v>2886</v>
      </c>
      <c r="K1070" s="21"/>
      <c r="L1070" s="35">
        <v>0</v>
      </c>
      <c r="M1070" s="24">
        <v>0</v>
      </c>
      <c r="N1070" s="23">
        <v>13108467</v>
      </c>
      <c r="O1070" s="37">
        <v>0.25862068965517243</v>
      </c>
      <c r="P1070" s="25"/>
      <c r="Q1070" s="26"/>
      <c r="R1070" s="36"/>
    </row>
    <row r="1071" spans="1:18" ht="17.25" customHeight="1" x14ac:dyDescent="0.3">
      <c r="A1071" s="33">
        <v>1037</v>
      </c>
      <c r="B1071" s="17">
        <v>44812</v>
      </c>
      <c r="C1071" s="18">
        <v>44813</v>
      </c>
      <c r="D1071" s="29" t="s">
        <v>2461</v>
      </c>
      <c r="E1071" s="20" t="s">
        <v>2652</v>
      </c>
      <c r="F1071" s="20" t="s">
        <v>3010</v>
      </c>
      <c r="G1071" s="34">
        <v>23980000</v>
      </c>
      <c r="H1071" s="19">
        <v>44922</v>
      </c>
      <c r="I1071" s="42" t="s">
        <v>342</v>
      </c>
      <c r="J1071" s="32" t="s">
        <v>2887</v>
      </c>
      <c r="K1071" s="21"/>
      <c r="L1071" s="35">
        <v>0</v>
      </c>
      <c r="M1071" s="24">
        <v>0</v>
      </c>
      <c r="N1071" s="23">
        <v>23980000</v>
      </c>
      <c r="O1071" s="37">
        <v>0.46788990825688076</v>
      </c>
      <c r="P1071" s="25"/>
      <c r="Q1071" s="26"/>
      <c r="R1071" s="36"/>
    </row>
    <row r="1072" spans="1:18" ht="17.25" customHeight="1" x14ac:dyDescent="0.3">
      <c r="A1072" s="33">
        <v>1038</v>
      </c>
      <c r="B1072" s="17">
        <v>44812</v>
      </c>
      <c r="C1072" s="18">
        <v>44813</v>
      </c>
      <c r="D1072" s="29" t="s">
        <v>2461</v>
      </c>
      <c r="E1072" s="20" t="s">
        <v>2653</v>
      </c>
      <c r="F1072" s="20" t="s">
        <v>3011</v>
      </c>
      <c r="G1072" s="34">
        <v>25433333</v>
      </c>
      <c r="H1072" s="19">
        <v>44922</v>
      </c>
      <c r="I1072" s="42" t="s">
        <v>342</v>
      </c>
      <c r="J1072" s="32" t="s">
        <v>2888</v>
      </c>
      <c r="K1072" s="21"/>
      <c r="L1072" s="35">
        <v>0</v>
      </c>
      <c r="M1072" s="24">
        <v>0</v>
      </c>
      <c r="N1072" s="23">
        <v>25433333</v>
      </c>
      <c r="O1072" s="37">
        <v>0.46788990825688076</v>
      </c>
      <c r="P1072" s="25"/>
      <c r="Q1072" s="26"/>
      <c r="R1072" s="36"/>
    </row>
    <row r="1073" spans="1:18" ht="17.25" customHeight="1" x14ac:dyDescent="0.3">
      <c r="A1073" s="33">
        <v>1039</v>
      </c>
      <c r="B1073" s="17">
        <v>44813</v>
      </c>
      <c r="C1073" s="18">
        <v>44820</v>
      </c>
      <c r="D1073" s="29" t="s">
        <v>2461</v>
      </c>
      <c r="E1073" s="20" t="s">
        <v>2654</v>
      </c>
      <c r="F1073" s="20" t="s">
        <v>3012</v>
      </c>
      <c r="G1073" s="34">
        <v>33600000</v>
      </c>
      <c r="H1073" s="19">
        <v>44933</v>
      </c>
      <c r="I1073" s="42" t="s">
        <v>342</v>
      </c>
      <c r="J1073" s="32" t="s">
        <v>2889</v>
      </c>
      <c r="K1073" s="21"/>
      <c r="L1073" s="35">
        <v>0</v>
      </c>
      <c r="M1073" s="24">
        <v>0</v>
      </c>
      <c r="N1073" s="23">
        <v>33600000</v>
      </c>
      <c r="O1073" s="37">
        <v>0.38938053097345132</v>
      </c>
      <c r="P1073" s="25"/>
      <c r="Q1073" s="26"/>
      <c r="R1073" s="36"/>
    </row>
    <row r="1074" spans="1:18" ht="17.25" customHeight="1" x14ac:dyDescent="0.3">
      <c r="A1074" s="33">
        <v>1040</v>
      </c>
      <c r="B1074" s="17">
        <v>44813</v>
      </c>
      <c r="C1074" s="18">
        <v>44816</v>
      </c>
      <c r="D1074" s="29" t="s">
        <v>2461</v>
      </c>
      <c r="E1074" s="20" t="s">
        <v>2655</v>
      </c>
      <c r="F1074" s="20" t="s">
        <v>3013</v>
      </c>
      <c r="G1074" s="34">
        <v>24640000</v>
      </c>
      <c r="H1074" s="19">
        <v>44929</v>
      </c>
      <c r="I1074" s="42" t="s">
        <v>342</v>
      </c>
      <c r="J1074" s="32" t="s">
        <v>2890</v>
      </c>
      <c r="K1074" s="21"/>
      <c r="L1074" s="35">
        <v>0</v>
      </c>
      <c r="M1074" s="24">
        <v>0</v>
      </c>
      <c r="N1074" s="23">
        <v>24640000</v>
      </c>
      <c r="O1074" s="37">
        <v>0.4247787610619469</v>
      </c>
      <c r="P1074" s="25"/>
      <c r="Q1074" s="26"/>
      <c r="R1074" s="36"/>
    </row>
    <row r="1075" spans="1:18" ht="17.25" customHeight="1" x14ac:dyDescent="0.3">
      <c r="A1075" s="33">
        <v>1041</v>
      </c>
      <c r="B1075" s="17">
        <v>44820</v>
      </c>
      <c r="C1075" s="18">
        <v>44834</v>
      </c>
      <c r="D1075" s="29" t="s">
        <v>2752</v>
      </c>
      <c r="E1075" s="20" t="s">
        <v>326</v>
      </c>
      <c r="F1075" s="20" t="s">
        <v>2733</v>
      </c>
      <c r="G1075" s="34">
        <v>418913082</v>
      </c>
      <c r="H1075" s="19">
        <v>44971</v>
      </c>
      <c r="I1075" s="42" t="s">
        <v>342</v>
      </c>
      <c r="J1075" s="32" t="s">
        <v>2891</v>
      </c>
      <c r="K1075" s="21"/>
      <c r="L1075" s="35">
        <v>0</v>
      </c>
      <c r="M1075" s="24">
        <v>0</v>
      </c>
      <c r="N1075" s="23">
        <v>418913082</v>
      </c>
      <c r="O1075" s="37">
        <v>0.21897810218978103</v>
      </c>
      <c r="P1075" s="25"/>
      <c r="Q1075" s="26"/>
      <c r="R1075" s="36"/>
    </row>
    <row r="1076" spans="1:18" ht="17.25" customHeight="1" x14ac:dyDescent="0.3">
      <c r="A1076" s="33">
        <v>1042</v>
      </c>
      <c r="B1076" s="17">
        <v>44813</v>
      </c>
      <c r="C1076" s="18">
        <v>44817</v>
      </c>
      <c r="D1076" s="29" t="s">
        <v>2461</v>
      </c>
      <c r="E1076" s="20" t="s">
        <v>2656</v>
      </c>
      <c r="F1076" s="20" t="s">
        <v>3014</v>
      </c>
      <c r="G1076" s="34">
        <v>35000000</v>
      </c>
      <c r="H1076" s="19">
        <v>44922</v>
      </c>
      <c r="I1076" s="42" t="s">
        <v>342</v>
      </c>
      <c r="J1076" s="32" t="s">
        <v>2892</v>
      </c>
      <c r="K1076" s="21"/>
      <c r="L1076" s="35">
        <v>0</v>
      </c>
      <c r="M1076" s="24">
        <v>0</v>
      </c>
      <c r="N1076" s="23">
        <v>35000000</v>
      </c>
      <c r="O1076" s="37">
        <v>0.44761904761904764</v>
      </c>
      <c r="P1076" s="25"/>
      <c r="Q1076" s="26"/>
      <c r="R1076" s="36"/>
    </row>
    <row r="1077" spans="1:18" ht="17.25" customHeight="1" x14ac:dyDescent="0.3">
      <c r="A1077" s="33">
        <v>1043</v>
      </c>
      <c r="B1077" s="17">
        <v>44816</v>
      </c>
      <c r="C1077" s="18">
        <v>44819</v>
      </c>
      <c r="D1077" s="29" t="s">
        <v>2462</v>
      </c>
      <c r="E1077" s="20" t="s">
        <v>2657</v>
      </c>
      <c r="F1077" s="20" t="s">
        <v>3015</v>
      </c>
      <c r="G1077" s="34">
        <v>12950000</v>
      </c>
      <c r="H1077" s="19">
        <v>44924</v>
      </c>
      <c r="I1077" s="42" t="s">
        <v>342</v>
      </c>
      <c r="J1077" s="32" t="s">
        <v>2893</v>
      </c>
      <c r="K1077" s="21"/>
      <c r="L1077" s="35">
        <v>0</v>
      </c>
      <c r="M1077" s="24">
        <v>0</v>
      </c>
      <c r="N1077" s="23">
        <v>12950000</v>
      </c>
      <c r="O1077" s="37">
        <v>0.42857142857142855</v>
      </c>
      <c r="P1077" s="25"/>
      <c r="Q1077" s="26"/>
      <c r="R1077" s="36"/>
    </row>
    <row r="1078" spans="1:18" ht="17.25" customHeight="1" x14ac:dyDescent="0.3">
      <c r="A1078" s="33">
        <v>1044</v>
      </c>
      <c r="B1078" s="17">
        <v>44816</v>
      </c>
      <c r="C1078" s="18">
        <v>44820</v>
      </c>
      <c r="D1078" s="29" t="s">
        <v>2461</v>
      </c>
      <c r="E1078" s="20" t="s">
        <v>2658</v>
      </c>
      <c r="F1078" s="20" t="s">
        <v>3016</v>
      </c>
      <c r="G1078" s="34">
        <v>18550000</v>
      </c>
      <c r="H1078" s="19">
        <v>44925</v>
      </c>
      <c r="I1078" s="42" t="s">
        <v>342</v>
      </c>
      <c r="J1078" s="32" t="s">
        <v>2894</v>
      </c>
      <c r="K1078" s="21"/>
      <c r="L1078" s="35">
        <v>0</v>
      </c>
      <c r="M1078" s="24">
        <v>0</v>
      </c>
      <c r="N1078" s="23">
        <v>18550000</v>
      </c>
      <c r="O1078" s="37">
        <v>0.41904761904761906</v>
      </c>
      <c r="P1078" s="25"/>
      <c r="Q1078" s="26"/>
      <c r="R1078" s="36"/>
    </row>
    <row r="1079" spans="1:18" ht="17.25" customHeight="1" x14ac:dyDescent="0.3">
      <c r="A1079" s="33">
        <v>1045</v>
      </c>
      <c r="B1079" s="17">
        <v>44819</v>
      </c>
      <c r="C1079" s="18">
        <v>44844</v>
      </c>
      <c r="D1079" s="29" t="s">
        <v>2754</v>
      </c>
      <c r="E1079" s="20" t="s">
        <v>2659</v>
      </c>
      <c r="F1079" s="20" t="s">
        <v>2734</v>
      </c>
      <c r="G1079" s="34">
        <v>366620903</v>
      </c>
      <c r="H1079" s="19">
        <v>44904</v>
      </c>
      <c r="I1079" s="42" t="s">
        <v>342</v>
      </c>
      <c r="J1079" s="32" t="s">
        <v>2895</v>
      </c>
      <c r="K1079" s="21"/>
      <c r="L1079" s="35">
        <v>0</v>
      </c>
      <c r="M1079" s="24">
        <v>0</v>
      </c>
      <c r="N1079" s="23">
        <v>366620903</v>
      </c>
      <c r="O1079" s="37">
        <v>0.33333333333333331</v>
      </c>
      <c r="P1079" s="25"/>
      <c r="Q1079" s="26"/>
      <c r="R1079" s="36"/>
    </row>
    <row r="1080" spans="1:18" ht="17.25" customHeight="1" x14ac:dyDescent="0.3">
      <c r="A1080" s="33">
        <v>1046</v>
      </c>
      <c r="B1080" s="17">
        <v>44817</v>
      </c>
      <c r="C1080" s="18">
        <v>44818</v>
      </c>
      <c r="D1080" s="29" t="s">
        <v>2461</v>
      </c>
      <c r="E1080" s="20" t="s">
        <v>522</v>
      </c>
      <c r="F1080" s="20" t="s">
        <v>1124</v>
      </c>
      <c r="G1080" s="34">
        <v>32445000</v>
      </c>
      <c r="H1080" s="19">
        <v>44954</v>
      </c>
      <c r="I1080" s="42" t="s">
        <v>342</v>
      </c>
      <c r="J1080" s="32" t="s">
        <v>2896</v>
      </c>
      <c r="K1080" s="21"/>
      <c r="L1080" s="35">
        <v>0</v>
      </c>
      <c r="M1080" s="24">
        <v>0</v>
      </c>
      <c r="N1080" s="23">
        <v>32445000</v>
      </c>
      <c r="O1080" s="37">
        <v>0.33823529411764708</v>
      </c>
      <c r="P1080" s="25"/>
      <c r="Q1080" s="26"/>
      <c r="R1080" s="36"/>
    </row>
    <row r="1081" spans="1:18" ht="17.25" customHeight="1" x14ac:dyDescent="0.3">
      <c r="A1081" s="33">
        <v>1047</v>
      </c>
      <c r="B1081" s="17">
        <v>44817</v>
      </c>
      <c r="C1081" s="18">
        <v>44818</v>
      </c>
      <c r="D1081" s="29" t="s">
        <v>2461</v>
      </c>
      <c r="E1081" s="20" t="s">
        <v>2660</v>
      </c>
      <c r="F1081" s="20" t="s">
        <v>3017</v>
      </c>
      <c r="G1081" s="34">
        <v>18550000</v>
      </c>
      <c r="H1081" s="19">
        <v>44923</v>
      </c>
      <c r="I1081" s="42" t="s">
        <v>342</v>
      </c>
      <c r="J1081" s="32" t="s">
        <v>2897</v>
      </c>
      <c r="K1081" s="21"/>
      <c r="L1081" s="35">
        <v>0</v>
      </c>
      <c r="M1081" s="24">
        <v>0</v>
      </c>
      <c r="N1081" s="23">
        <v>18550000</v>
      </c>
      <c r="O1081" s="37">
        <v>0.43809523809523809</v>
      </c>
      <c r="P1081" s="25"/>
      <c r="Q1081" s="26"/>
      <c r="R1081" s="36"/>
    </row>
    <row r="1082" spans="1:18" ht="17.25" customHeight="1" x14ac:dyDescent="0.3">
      <c r="A1082" s="33">
        <v>1048</v>
      </c>
      <c r="B1082" s="17">
        <v>44819</v>
      </c>
      <c r="C1082" s="18">
        <v>44825</v>
      </c>
      <c r="D1082" s="29" t="s">
        <v>2462</v>
      </c>
      <c r="E1082" s="20" t="s">
        <v>2661</v>
      </c>
      <c r="F1082" s="20" t="s">
        <v>2735</v>
      </c>
      <c r="G1082" s="34">
        <v>11790000</v>
      </c>
      <c r="H1082" s="19">
        <v>44958</v>
      </c>
      <c r="I1082" s="42" t="s">
        <v>342</v>
      </c>
      <c r="J1082" s="32" t="s">
        <v>2898</v>
      </c>
      <c r="K1082" s="21"/>
      <c r="L1082" s="35">
        <v>0</v>
      </c>
      <c r="M1082" s="24">
        <v>0</v>
      </c>
      <c r="N1082" s="23">
        <v>11790000</v>
      </c>
      <c r="O1082" s="37">
        <v>0.2932330827067669</v>
      </c>
      <c r="P1082" s="25"/>
      <c r="Q1082" s="26"/>
      <c r="R1082" s="36"/>
    </row>
    <row r="1083" spans="1:18" ht="17.25" customHeight="1" x14ac:dyDescent="0.3">
      <c r="A1083" s="33">
        <v>1049</v>
      </c>
      <c r="B1083" s="17">
        <v>44818</v>
      </c>
      <c r="C1083" s="18">
        <v>44820</v>
      </c>
      <c r="D1083" s="29" t="s">
        <v>2461</v>
      </c>
      <c r="E1083" s="20" t="s">
        <v>2662</v>
      </c>
      <c r="F1083" s="20" t="s">
        <v>3016</v>
      </c>
      <c r="G1083" s="34">
        <v>18550000</v>
      </c>
      <c r="H1083" s="19">
        <v>44925</v>
      </c>
      <c r="I1083" s="42" t="s">
        <v>342</v>
      </c>
      <c r="J1083" s="32" t="s">
        <v>2899</v>
      </c>
      <c r="K1083" s="21"/>
      <c r="L1083" s="35">
        <v>0</v>
      </c>
      <c r="M1083" s="24">
        <v>0</v>
      </c>
      <c r="N1083" s="23">
        <v>18550000</v>
      </c>
      <c r="O1083" s="37">
        <v>0.41904761904761906</v>
      </c>
      <c r="P1083" s="25"/>
      <c r="Q1083" s="26"/>
      <c r="R1083" s="36"/>
    </row>
    <row r="1084" spans="1:18" ht="17.25" customHeight="1" x14ac:dyDescent="0.3">
      <c r="A1084" s="33">
        <v>1050</v>
      </c>
      <c r="B1084" s="17">
        <v>44819</v>
      </c>
      <c r="C1084" s="18">
        <v>44820</v>
      </c>
      <c r="D1084" s="29" t="s">
        <v>2461</v>
      </c>
      <c r="E1084" s="20" t="s">
        <v>2663</v>
      </c>
      <c r="F1084" s="20" t="s">
        <v>3018</v>
      </c>
      <c r="G1084" s="34">
        <v>21630000</v>
      </c>
      <c r="H1084" s="19">
        <v>44925</v>
      </c>
      <c r="I1084" s="42" t="s">
        <v>342</v>
      </c>
      <c r="J1084" s="32" t="s">
        <v>2900</v>
      </c>
      <c r="K1084" s="21"/>
      <c r="L1084" s="35">
        <v>0</v>
      </c>
      <c r="M1084" s="24">
        <v>0</v>
      </c>
      <c r="N1084" s="23">
        <v>21630000</v>
      </c>
      <c r="O1084" s="37">
        <v>0.41904761904761906</v>
      </c>
      <c r="P1084" s="25"/>
      <c r="Q1084" s="26"/>
      <c r="R1084" s="36"/>
    </row>
    <row r="1085" spans="1:18" ht="17.25" customHeight="1" x14ac:dyDescent="0.3">
      <c r="A1085" s="33">
        <v>1051</v>
      </c>
      <c r="B1085" s="17">
        <v>44819</v>
      </c>
      <c r="C1085" s="18">
        <v>44823</v>
      </c>
      <c r="D1085" s="29" t="s">
        <v>2461</v>
      </c>
      <c r="E1085" s="20" t="s">
        <v>2664</v>
      </c>
      <c r="F1085" s="20" t="s">
        <v>2736</v>
      </c>
      <c r="G1085" s="34">
        <v>18020000</v>
      </c>
      <c r="H1085" s="19">
        <v>44925</v>
      </c>
      <c r="I1085" s="42" t="s">
        <v>342</v>
      </c>
      <c r="J1085" s="32" t="s">
        <v>2901</v>
      </c>
      <c r="K1085" s="21"/>
      <c r="L1085" s="35">
        <v>0</v>
      </c>
      <c r="M1085" s="24">
        <v>0</v>
      </c>
      <c r="N1085" s="23">
        <v>18020000</v>
      </c>
      <c r="O1085" s="37">
        <v>0.40196078431372551</v>
      </c>
      <c r="P1085" s="25"/>
      <c r="Q1085" s="26"/>
      <c r="R1085" s="36"/>
    </row>
    <row r="1086" spans="1:18" ht="17.25" customHeight="1" x14ac:dyDescent="0.3">
      <c r="A1086" s="33">
        <v>1052</v>
      </c>
      <c r="B1086" s="17">
        <v>44820</v>
      </c>
      <c r="C1086" s="18">
        <v>44824</v>
      </c>
      <c r="D1086" s="29" t="s">
        <v>2461</v>
      </c>
      <c r="E1086" s="20" t="s">
        <v>2665</v>
      </c>
      <c r="F1086" s="20" t="s">
        <v>2737</v>
      </c>
      <c r="G1086" s="34">
        <v>27037500</v>
      </c>
      <c r="H1086" s="19">
        <v>44930</v>
      </c>
      <c r="I1086" s="42" t="s">
        <v>342</v>
      </c>
      <c r="J1086" s="32" t="s">
        <v>2902</v>
      </c>
      <c r="K1086" s="21"/>
      <c r="L1086" s="35">
        <v>0</v>
      </c>
      <c r="M1086" s="24">
        <v>0</v>
      </c>
      <c r="N1086" s="23">
        <v>27037500</v>
      </c>
      <c r="O1086" s="37">
        <v>0.37735849056603776</v>
      </c>
      <c r="P1086" s="25"/>
      <c r="Q1086" s="26"/>
      <c r="R1086" s="36"/>
    </row>
    <row r="1087" spans="1:18" ht="17.25" customHeight="1" x14ac:dyDescent="0.3">
      <c r="A1087" s="33">
        <v>1053</v>
      </c>
      <c r="B1087" s="17">
        <v>44820</v>
      </c>
      <c r="C1087" s="18">
        <v>44831</v>
      </c>
      <c r="D1087" s="29" t="s">
        <v>2461</v>
      </c>
      <c r="E1087" s="20" t="s">
        <v>2666</v>
      </c>
      <c r="F1087" s="20" t="s">
        <v>2738</v>
      </c>
      <c r="G1087" s="34">
        <v>19250000</v>
      </c>
      <c r="H1087" s="19">
        <v>44937</v>
      </c>
      <c r="I1087" s="42" t="s">
        <v>342</v>
      </c>
      <c r="J1087" s="32" t="s">
        <v>2903</v>
      </c>
      <c r="K1087" s="21"/>
      <c r="L1087" s="35">
        <v>0</v>
      </c>
      <c r="M1087" s="24">
        <v>0</v>
      </c>
      <c r="N1087" s="23">
        <v>19250000</v>
      </c>
      <c r="O1087" s="37">
        <v>0.31132075471698112</v>
      </c>
      <c r="P1087" s="25"/>
      <c r="Q1087" s="26"/>
      <c r="R1087" s="36"/>
    </row>
    <row r="1088" spans="1:18" ht="17.25" customHeight="1" x14ac:dyDescent="0.3">
      <c r="A1088" s="33">
        <v>1054</v>
      </c>
      <c r="B1088" s="17">
        <v>44820</v>
      </c>
      <c r="C1088" s="18">
        <v>44823</v>
      </c>
      <c r="D1088" s="29" t="s">
        <v>2461</v>
      </c>
      <c r="E1088" s="20" t="s">
        <v>2667</v>
      </c>
      <c r="F1088" s="20" t="s">
        <v>2739</v>
      </c>
      <c r="G1088" s="34">
        <v>18020000</v>
      </c>
      <c r="H1088" s="19">
        <v>44925</v>
      </c>
      <c r="I1088" s="42" t="s">
        <v>342</v>
      </c>
      <c r="J1088" s="32" t="s">
        <v>2904</v>
      </c>
      <c r="K1088" s="21"/>
      <c r="L1088" s="35">
        <v>0</v>
      </c>
      <c r="M1088" s="24">
        <v>0</v>
      </c>
      <c r="N1088" s="23">
        <v>18020000</v>
      </c>
      <c r="O1088" s="37">
        <v>0.40196078431372551</v>
      </c>
      <c r="P1088" s="25"/>
      <c r="Q1088" s="26"/>
      <c r="R1088" s="36"/>
    </row>
    <row r="1089" spans="1:18" ht="17.25" customHeight="1" x14ac:dyDescent="0.3">
      <c r="A1089" s="33">
        <v>1055</v>
      </c>
      <c r="B1089" s="17">
        <v>44820</v>
      </c>
      <c r="C1089" s="18">
        <v>44823</v>
      </c>
      <c r="D1089" s="29" t="s">
        <v>2461</v>
      </c>
      <c r="E1089" s="20" t="s">
        <v>2668</v>
      </c>
      <c r="F1089" s="20" t="s">
        <v>2739</v>
      </c>
      <c r="G1089" s="34">
        <v>18020000</v>
      </c>
      <c r="H1089" s="19">
        <v>44925</v>
      </c>
      <c r="I1089" s="42" t="s">
        <v>342</v>
      </c>
      <c r="J1089" s="32" t="s">
        <v>2905</v>
      </c>
      <c r="K1089" s="21"/>
      <c r="L1089" s="35">
        <v>0</v>
      </c>
      <c r="M1089" s="24">
        <v>0</v>
      </c>
      <c r="N1089" s="23">
        <v>18020000</v>
      </c>
      <c r="O1089" s="37">
        <v>0.40196078431372551</v>
      </c>
      <c r="P1089" s="25"/>
      <c r="Q1089" s="26"/>
      <c r="R1089" s="36"/>
    </row>
    <row r="1090" spans="1:18" ht="17.25" customHeight="1" x14ac:dyDescent="0.3">
      <c r="A1090" s="33">
        <v>1056</v>
      </c>
      <c r="B1090" s="17">
        <v>44824</v>
      </c>
      <c r="C1090" s="18">
        <v>44826</v>
      </c>
      <c r="D1090" s="29" t="s">
        <v>2461</v>
      </c>
      <c r="E1090" s="20" t="s">
        <v>2669</v>
      </c>
      <c r="F1090" s="20" t="s">
        <v>2736</v>
      </c>
      <c r="G1090" s="34">
        <v>18020000</v>
      </c>
      <c r="H1090" s="19">
        <v>44929</v>
      </c>
      <c r="I1090" s="42" t="s">
        <v>342</v>
      </c>
      <c r="J1090" s="32" t="s">
        <v>2906</v>
      </c>
      <c r="K1090" s="21"/>
      <c r="L1090" s="35">
        <v>0</v>
      </c>
      <c r="M1090" s="24">
        <v>0</v>
      </c>
      <c r="N1090" s="23">
        <v>18020000</v>
      </c>
      <c r="O1090" s="37">
        <v>0.36893203883495146</v>
      </c>
      <c r="P1090" s="25"/>
      <c r="Q1090" s="26"/>
      <c r="R1090" s="36"/>
    </row>
    <row r="1091" spans="1:18" ht="17.25" customHeight="1" x14ac:dyDescent="0.3">
      <c r="A1091" s="33">
        <v>1057</v>
      </c>
      <c r="B1091" s="17">
        <v>44825</v>
      </c>
      <c r="C1091" s="18">
        <v>44827</v>
      </c>
      <c r="D1091" s="29" t="s">
        <v>2461</v>
      </c>
      <c r="E1091" s="20" t="s">
        <v>1443</v>
      </c>
      <c r="F1091" s="20" t="s">
        <v>2740</v>
      </c>
      <c r="G1091" s="34">
        <v>26400000</v>
      </c>
      <c r="H1091" s="19">
        <v>44961</v>
      </c>
      <c r="I1091" s="42" t="s">
        <v>342</v>
      </c>
      <c r="J1091" s="32" t="s">
        <v>2907</v>
      </c>
      <c r="K1091" s="21"/>
      <c r="L1091" s="35">
        <v>0</v>
      </c>
      <c r="M1091" s="24">
        <v>0</v>
      </c>
      <c r="N1091" s="23">
        <v>26400000</v>
      </c>
      <c r="O1091" s="37">
        <v>0.27611940298507465</v>
      </c>
      <c r="P1091" s="25"/>
      <c r="Q1091" s="26"/>
      <c r="R1091" s="36"/>
    </row>
    <row r="1092" spans="1:18" ht="17.25" customHeight="1" x14ac:dyDescent="0.3">
      <c r="A1092" s="33">
        <v>1058</v>
      </c>
      <c r="B1092" s="17">
        <v>44825</v>
      </c>
      <c r="C1092" s="18">
        <v>44827</v>
      </c>
      <c r="D1092" s="29" t="s">
        <v>2461</v>
      </c>
      <c r="E1092" s="20" t="s">
        <v>1455</v>
      </c>
      <c r="F1092" s="20" t="s">
        <v>3019</v>
      </c>
      <c r="G1092" s="34">
        <v>26200000</v>
      </c>
      <c r="H1092" s="19">
        <v>44960</v>
      </c>
      <c r="I1092" s="42" t="s">
        <v>342</v>
      </c>
      <c r="J1092" s="32" t="s">
        <v>2908</v>
      </c>
      <c r="K1092" s="21"/>
      <c r="L1092" s="35">
        <v>0</v>
      </c>
      <c r="M1092" s="24">
        <v>0</v>
      </c>
      <c r="N1092" s="23">
        <v>26200000</v>
      </c>
      <c r="O1092" s="37">
        <v>0.2781954887218045</v>
      </c>
      <c r="P1092" s="25"/>
      <c r="Q1092" s="26"/>
      <c r="R1092" s="36"/>
    </row>
    <row r="1093" spans="1:18" ht="17.25" customHeight="1" x14ac:dyDescent="0.3">
      <c r="A1093" s="33">
        <v>1059</v>
      </c>
      <c r="B1093" s="17">
        <v>44826</v>
      </c>
      <c r="C1093" s="18">
        <v>44827</v>
      </c>
      <c r="D1093" s="29" t="s">
        <v>2461</v>
      </c>
      <c r="E1093" s="20" t="s">
        <v>1454</v>
      </c>
      <c r="F1093" s="20" t="s">
        <v>3020</v>
      </c>
      <c r="G1093" s="34">
        <v>24453333</v>
      </c>
      <c r="H1093" s="19">
        <v>44960</v>
      </c>
      <c r="I1093" s="42" t="s">
        <v>342</v>
      </c>
      <c r="J1093" s="32" t="s">
        <v>2909</v>
      </c>
      <c r="K1093" s="21"/>
      <c r="L1093" s="35">
        <v>0</v>
      </c>
      <c r="M1093" s="24">
        <v>0</v>
      </c>
      <c r="N1093" s="23">
        <v>24453333</v>
      </c>
      <c r="O1093" s="37">
        <v>0.2781954887218045</v>
      </c>
      <c r="P1093" s="25"/>
      <c r="Q1093" s="26"/>
      <c r="R1093" s="36"/>
    </row>
    <row r="1094" spans="1:18" ht="17.25" customHeight="1" x14ac:dyDescent="0.3">
      <c r="A1094" s="33">
        <v>1060</v>
      </c>
      <c r="B1094" s="17">
        <v>44827</v>
      </c>
      <c r="C1094" s="18">
        <v>44830</v>
      </c>
      <c r="D1094" s="29" t="s">
        <v>2461</v>
      </c>
      <c r="E1094" s="20" t="s">
        <v>2670</v>
      </c>
      <c r="F1094" s="20" t="s">
        <v>2739</v>
      </c>
      <c r="G1094" s="34">
        <v>16783333</v>
      </c>
      <c r="H1094" s="19">
        <v>44925</v>
      </c>
      <c r="I1094" s="42" t="s">
        <v>342</v>
      </c>
      <c r="J1094" s="32" t="s">
        <v>2910</v>
      </c>
      <c r="K1094" s="21"/>
      <c r="L1094" s="35">
        <v>0</v>
      </c>
      <c r="M1094" s="24">
        <v>0</v>
      </c>
      <c r="N1094" s="23">
        <v>16783333</v>
      </c>
      <c r="O1094" s="37">
        <v>0.35789473684210527</v>
      </c>
      <c r="P1094" s="25"/>
      <c r="Q1094" s="26"/>
      <c r="R1094" s="36"/>
    </row>
    <row r="1095" spans="1:18" ht="17.25" customHeight="1" x14ac:dyDescent="0.3">
      <c r="A1095" s="33">
        <v>1061</v>
      </c>
      <c r="B1095" s="17">
        <v>44826</v>
      </c>
      <c r="C1095" s="18">
        <v>44828</v>
      </c>
      <c r="D1095" s="29" t="s">
        <v>2461</v>
      </c>
      <c r="E1095" s="20" t="s">
        <v>1450</v>
      </c>
      <c r="F1095" s="20" t="s">
        <v>2741</v>
      </c>
      <c r="G1095" s="34">
        <v>26200000</v>
      </c>
      <c r="H1095" s="19">
        <v>44961</v>
      </c>
      <c r="I1095" s="42" t="s">
        <v>342</v>
      </c>
      <c r="J1095" s="32" t="s">
        <v>2911</v>
      </c>
      <c r="K1095" s="21"/>
      <c r="L1095" s="35">
        <v>0</v>
      </c>
      <c r="M1095" s="24">
        <v>0</v>
      </c>
      <c r="N1095" s="23">
        <v>26200000</v>
      </c>
      <c r="O1095" s="37">
        <v>0.27067669172932329</v>
      </c>
      <c r="P1095" s="25"/>
      <c r="Q1095" s="26"/>
      <c r="R1095" s="36"/>
    </row>
    <row r="1096" spans="1:18" ht="17.25" customHeight="1" x14ac:dyDescent="0.3">
      <c r="A1096" s="33">
        <v>1062</v>
      </c>
      <c r="B1096" s="17">
        <v>44831</v>
      </c>
      <c r="C1096" s="18">
        <v>44827</v>
      </c>
      <c r="D1096" s="29" t="s">
        <v>2752</v>
      </c>
      <c r="E1096" s="20" t="s">
        <v>2671</v>
      </c>
      <c r="F1096" s="20" t="s">
        <v>2742</v>
      </c>
      <c r="G1096" s="34">
        <v>499864699</v>
      </c>
      <c r="H1096" s="19">
        <v>45282</v>
      </c>
      <c r="I1096" s="42" t="s">
        <v>342</v>
      </c>
      <c r="J1096" s="32" t="s">
        <v>2912</v>
      </c>
      <c r="K1096" s="21"/>
      <c r="L1096" s="35">
        <v>0</v>
      </c>
      <c r="M1096" s="24">
        <v>0</v>
      </c>
      <c r="N1096" s="23">
        <v>499864699</v>
      </c>
      <c r="O1096" s="37">
        <v>8.1318681318681321E-2</v>
      </c>
      <c r="P1096" s="25"/>
      <c r="Q1096" s="26"/>
      <c r="R1096" s="36"/>
    </row>
    <row r="1097" spans="1:18" ht="17.25" customHeight="1" x14ac:dyDescent="0.3">
      <c r="A1097" s="33">
        <v>1062</v>
      </c>
      <c r="B1097" s="17">
        <v>44831</v>
      </c>
      <c r="C1097" s="18">
        <v>44827</v>
      </c>
      <c r="D1097" s="29" t="s">
        <v>2752</v>
      </c>
      <c r="E1097" s="20" t="s">
        <v>2671</v>
      </c>
      <c r="F1097" s="20" t="s">
        <v>2742</v>
      </c>
      <c r="G1097" s="34">
        <v>4000135301</v>
      </c>
      <c r="H1097" s="19">
        <v>45282</v>
      </c>
      <c r="I1097" s="42" t="s">
        <v>342</v>
      </c>
      <c r="J1097" s="32" t="s">
        <v>2912</v>
      </c>
      <c r="K1097" s="21"/>
      <c r="L1097" s="35">
        <v>0</v>
      </c>
      <c r="M1097" s="24">
        <v>0</v>
      </c>
      <c r="N1097" s="23">
        <v>4000135301</v>
      </c>
      <c r="O1097" s="37">
        <v>8.1318681318681321E-2</v>
      </c>
      <c r="P1097" s="25"/>
      <c r="Q1097" s="26"/>
      <c r="R1097" s="36"/>
    </row>
    <row r="1098" spans="1:18" ht="17.25" customHeight="1" x14ac:dyDescent="0.3">
      <c r="A1098" s="33">
        <v>1062</v>
      </c>
      <c r="B1098" s="17">
        <v>44831</v>
      </c>
      <c r="C1098" s="18">
        <v>44827</v>
      </c>
      <c r="D1098" s="29" t="s">
        <v>2752</v>
      </c>
      <c r="E1098" s="20" t="s">
        <v>2671</v>
      </c>
      <c r="F1098" s="20" t="s">
        <v>2742</v>
      </c>
      <c r="G1098" s="34">
        <v>4500000000</v>
      </c>
      <c r="H1098" s="19">
        <v>45282</v>
      </c>
      <c r="I1098" s="42" t="s">
        <v>2751</v>
      </c>
      <c r="J1098" s="32" t="s">
        <v>2912</v>
      </c>
      <c r="K1098" s="21"/>
      <c r="L1098" s="35">
        <v>0</v>
      </c>
      <c r="M1098" s="24">
        <v>0</v>
      </c>
      <c r="N1098" s="23">
        <v>4500000000</v>
      </c>
      <c r="O1098" s="37">
        <v>8.1318681318681321E-2</v>
      </c>
      <c r="P1098" s="25"/>
      <c r="Q1098" s="26"/>
      <c r="R1098" s="36"/>
    </row>
    <row r="1099" spans="1:18" ht="17.25" customHeight="1" x14ac:dyDescent="0.3">
      <c r="A1099" s="33">
        <v>1064</v>
      </c>
      <c r="B1099" s="17">
        <v>44826</v>
      </c>
      <c r="C1099" s="18">
        <v>44830</v>
      </c>
      <c r="D1099" s="29" t="s">
        <v>2462</v>
      </c>
      <c r="E1099" s="20" t="s">
        <v>2672</v>
      </c>
      <c r="F1099" s="20" t="s">
        <v>2743</v>
      </c>
      <c r="G1099" s="34">
        <v>12000000</v>
      </c>
      <c r="H1099" s="19">
        <v>44920</v>
      </c>
      <c r="I1099" s="42" t="s">
        <v>342</v>
      </c>
      <c r="J1099" s="32" t="s">
        <v>2913</v>
      </c>
      <c r="K1099" s="21"/>
      <c r="L1099" s="35">
        <v>0</v>
      </c>
      <c r="M1099" s="24">
        <v>0</v>
      </c>
      <c r="N1099" s="23">
        <v>12000000</v>
      </c>
      <c r="O1099" s="37">
        <v>0.37777777777777777</v>
      </c>
      <c r="P1099" s="25"/>
      <c r="Q1099" s="26"/>
      <c r="R1099" s="36"/>
    </row>
    <row r="1100" spans="1:18" ht="17.25" customHeight="1" x14ac:dyDescent="0.3">
      <c r="A1100" s="33">
        <v>1065</v>
      </c>
      <c r="B1100" s="17">
        <v>44826</v>
      </c>
      <c r="C1100" s="18">
        <v>44827</v>
      </c>
      <c r="D1100" s="29" t="s">
        <v>2461</v>
      </c>
      <c r="E1100" s="20" t="s">
        <v>2673</v>
      </c>
      <c r="F1100" s="20" t="s">
        <v>2744</v>
      </c>
      <c r="G1100" s="34">
        <v>24000000</v>
      </c>
      <c r="H1100" s="19">
        <v>44917</v>
      </c>
      <c r="I1100" s="42" t="s">
        <v>342</v>
      </c>
      <c r="J1100" s="32" t="s">
        <v>2914</v>
      </c>
      <c r="K1100" s="21"/>
      <c r="L1100" s="35">
        <v>0</v>
      </c>
      <c r="M1100" s="24">
        <v>0</v>
      </c>
      <c r="N1100" s="23">
        <v>24000000</v>
      </c>
      <c r="O1100" s="37">
        <v>0.41111111111111109</v>
      </c>
      <c r="P1100" s="25"/>
      <c r="Q1100" s="26"/>
      <c r="R1100" s="36"/>
    </row>
    <row r="1101" spans="1:18" ht="17.25" customHeight="1" x14ac:dyDescent="0.3">
      <c r="A1101" s="33">
        <v>1066</v>
      </c>
      <c r="B1101" s="17">
        <v>44834</v>
      </c>
      <c r="C1101" s="18">
        <v>44840</v>
      </c>
      <c r="D1101" s="29" t="s">
        <v>2755</v>
      </c>
      <c r="E1101" s="20" t="s">
        <v>2674</v>
      </c>
      <c r="F1101" s="20" t="s">
        <v>2745</v>
      </c>
      <c r="G1101" s="34">
        <v>376729509</v>
      </c>
      <c r="H1101" s="19">
        <v>45082</v>
      </c>
      <c r="I1101" s="42" t="s">
        <v>342</v>
      </c>
      <c r="J1101" s="32" t="s">
        <v>2915</v>
      </c>
      <c r="K1101" s="21"/>
      <c r="L1101" s="35">
        <v>0</v>
      </c>
      <c r="M1101" s="24">
        <v>0</v>
      </c>
      <c r="N1101" s="23">
        <v>376729509</v>
      </c>
      <c r="O1101" s="37">
        <v>9.9173553719008267E-2</v>
      </c>
      <c r="P1101" s="25"/>
      <c r="Q1101" s="26"/>
      <c r="R1101" s="36"/>
    </row>
    <row r="1102" spans="1:18" ht="17.25" customHeight="1" x14ac:dyDescent="0.3">
      <c r="A1102" s="33">
        <v>1067</v>
      </c>
      <c r="B1102" s="17">
        <v>44827</v>
      </c>
      <c r="C1102" s="18">
        <v>44830</v>
      </c>
      <c r="D1102" s="29" t="s">
        <v>2461</v>
      </c>
      <c r="E1102" s="20" t="s">
        <v>2675</v>
      </c>
      <c r="F1102" s="20" t="s">
        <v>2746</v>
      </c>
      <c r="G1102" s="34">
        <v>29250000</v>
      </c>
      <c r="H1102" s="19">
        <v>44920</v>
      </c>
      <c r="I1102" s="42" t="s">
        <v>342</v>
      </c>
      <c r="J1102" s="32" t="s">
        <v>2916</v>
      </c>
      <c r="K1102" s="21"/>
      <c r="L1102" s="35">
        <v>0</v>
      </c>
      <c r="M1102" s="24">
        <v>0</v>
      </c>
      <c r="N1102" s="23">
        <v>29250000</v>
      </c>
      <c r="O1102" s="37">
        <v>0.37777777777777777</v>
      </c>
      <c r="P1102" s="25"/>
      <c r="Q1102" s="26"/>
      <c r="R1102" s="36"/>
    </row>
    <row r="1103" spans="1:18" ht="17.25" customHeight="1" x14ac:dyDescent="0.3">
      <c r="A1103" s="33">
        <v>1068</v>
      </c>
      <c r="B1103" s="17">
        <v>44827</v>
      </c>
      <c r="C1103" s="18">
        <v>44830</v>
      </c>
      <c r="D1103" s="29" t="s">
        <v>2461</v>
      </c>
      <c r="E1103" s="20" t="s">
        <v>2676</v>
      </c>
      <c r="F1103" s="20" t="s">
        <v>2747</v>
      </c>
      <c r="G1103" s="34">
        <v>33000000</v>
      </c>
      <c r="H1103" s="19">
        <v>44920</v>
      </c>
      <c r="I1103" s="42" t="s">
        <v>342</v>
      </c>
      <c r="J1103" s="32" t="s">
        <v>2917</v>
      </c>
      <c r="K1103" s="21"/>
      <c r="L1103" s="35">
        <v>0</v>
      </c>
      <c r="M1103" s="24">
        <v>0</v>
      </c>
      <c r="N1103" s="23">
        <v>33000000</v>
      </c>
      <c r="O1103" s="37">
        <v>0.37777777777777777</v>
      </c>
      <c r="P1103" s="25"/>
      <c r="Q1103" s="26"/>
      <c r="R1103" s="36"/>
    </row>
    <row r="1104" spans="1:18" ht="17.25" customHeight="1" x14ac:dyDescent="0.3">
      <c r="A1104" s="33">
        <v>1069</v>
      </c>
      <c r="B1104" s="17">
        <v>44830</v>
      </c>
      <c r="C1104" s="18">
        <v>44832</v>
      </c>
      <c r="D1104" s="29" t="s">
        <v>2462</v>
      </c>
      <c r="E1104" s="20" t="s">
        <v>2677</v>
      </c>
      <c r="F1104" s="20" t="s">
        <v>2543</v>
      </c>
      <c r="G1104" s="34">
        <v>15750000</v>
      </c>
      <c r="H1104" s="19">
        <v>44969</v>
      </c>
      <c r="I1104" s="42" t="s">
        <v>342</v>
      </c>
      <c r="J1104" s="32" t="s">
        <v>2918</v>
      </c>
      <c r="K1104" s="21"/>
      <c r="L1104" s="35">
        <v>0</v>
      </c>
      <c r="M1104" s="24">
        <v>0</v>
      </c>
      <c r="N1104" s="23">
        <v>15750000</v>
      </c>
      <c r="O1104" s="37">
        <v>0.23357664233576642</v>
      </c>
      <c r="P1104" s="25"/>
      <c r="Q1104" s="26"/>
      <c r="R1104" s="36"/>
    </row>
    <row r="1105" spans="1:18" ht="17.25" customHeight="1" x14ac:dyDescent="0.3">
      <c r="A1105" s="33">
        <v>1070</v>
      </c>
      <c r="B1105" s="17">
        <v>44841</v>
      </c>
      <c r="C1105" s="18">
        <v>44848</v>
      </c>
      <c r="D1105" s="29" t="s">
        <v>2754</v>
      </c>
      <c r="E1105" s="20" t="s">
        <v>2939</v>
      </c>
      <c r="F1105" s="20" t="s">
        <v>3021</v>
      </c>
      <c r="G1105" s="34">
        <v>278770299</v>
      </c>
      <c r="H1105" s="19">
        <v>44925</v>
      </c>
      <c r="I1105" s="42" t="s">
        <v>342</v>
      </c>
      <c r="J1105" s="32" t="s">
        <v>3104</v>
      </c>
      <c r="K1105" s="21"/>
      <c r="L1105" s="35">
        <v>0</v>
      </c>
      <c r="M1105" s="24">
        <v>0</v>
      </c>
      <c r="N1105" s="23">
        <v>278770299</v>
      </c>
      <c r="O1105" s="37">
        <v>0.20779220779220781</v>
      </c>
      <c r="P1105" s="25"/>
      <c r="Q1105" s="26"/>
      <c r="R1105" s="36"/>
    </row>
    <row r="1106" spans="1:18" ht="17.25" customHeight="1" x14ac:dyDescent="0.3">
      <c r="A1106" s="33">
        <v>1070</v>
      </c>
      <c r="B1106" s="17">
        <v>44841</v>
      </c>
      <c r="C1106" s="18">
        <v>44848</v>
      </c>
      <c r="D1106" s="29" t="s">
        <v>2754</v>
      </c>
      <c r="E1106" s="20" t="s">
        <v>2939</v>
      </c>
      <c r="F1106" s="20" t="s">
        <v>3021</v>
      </c>
      <c r="G1106" s="34">
        <v>2271229701</v>
      </c>
      <c r="H1106" s="19">
        <v>44925</v>
      </c>
      <c r="I1106" s="42" t="s">
        <v>342</v>
      </c>
      <c r="J1106" s="32" t="s">
        <v>3104</v>
      </c>
      <c r="K1106" s="21"/>
      <c r="L1106" s="35">
        <v>0</v>
      </c>
      <c r="M1106" s="24">
        <v>0</v>
      </c>
      <c r="N1106" s="23">
        <v>2271229701</v>
      </c>
      <c r="O1106" s="37">
        <v>0.20779220779220781</v>
      </c>
      <c r="P1106" s="25"/>
      <c r="Q1106" s="26"/>
      <c r="R1106" s="36"/>
    </row>
    <row r="1107" spans="1:18" ht="17.25" customHeight="1" x14ac:dyDescent="0.3">
      <c r="A1107" s="33">
        <v>1071</v>
      </c>
      <c r="B1107" s="17">
        <v>44839</v>
      </c>
      <c r="C1107" s="18">
        <v>44886</v>
      </c>
      <c r="D1107" s="29" t="s">
        <v>2463</v>
      </c>
      <c r="E1107" s="20" t="s">
        <v>2940</v>
      </c>
      <c r="F1107" s="20" t="s">
        <v>3022</v>
      </c>
      <c r="G1107" s="34">
        <v>1134854778</v>
      </c>
      <c r="H1107" s="19">
        <v>44977</v>
      </c>
      <c r="I1107" s="42" t="s">
        <v>342</v>
      </c>
      <c r="J1107" s="32" t="s">
        <v>3105</v>
      </c>
      <c r="K1107" s="21"/>
      <c r="L1107" s="35">
        <v>0</v>
      </c>
      <c r="M1107" s="24">
        <v>0</v>
      </c>
      <c r="N1107" s="23">
        <v>1134854778</v>
      </c>
      <c r="O1107" s="37">
        <v>0</v>
      </c>
      <c r="P1107" s="25"/>
      <c r="Q1107" s="26"/>
      <c r="R1107" s="36"/>
    </row>
    <row r="1108" spans="1:18" ht="17.25" customHeight="1" x14ac:dyDescent="0.3">
      <c r="A1108" s="33">
        <v>1072</v>
      </c>
      <c r="B1108" s="17">
        <v>44833</v>
      </c>
      <c r="C1108" s="18">
        <v>44834</v>
      </c>
      <c r="D1108" s="29" t="s">
        <v>2461</v>
      </c>
      <c r="E1108" s="20" t="s">
        <v>2941</v>
      </c>
      <c r="F1108" s="20" t="s">
        <v>2748</v>
      </c>
      <c r="G1108" s="34">
        <v>48822000</v>
      </c>
      <c r="H1108" s="19">
        <v>45069</v>
      </c>
      <c r="I1108" s="42" t="s">
        <v>342</v>
      </c>
      <c r="J1108" s="32" t="s">
        <v>2919</v>
      </c>
      <c r="K1108" s="21"/>
      <c r="L1108" s="35">
        <v>0</v>
      </c>
      <c r="M1108" s="24">
        <v>0</v>
      </c>
      <c r="N1108" s="23">
        <v>48822000</v>
      </c>
      <c r="O1108" s="37">
        <v>0.1276595744680851</v>
      </c>
      <c r="P1108" s="25"/>
      <c r="Q1108" s="26"/>
      <c r="R1108" s="36"/>
    </row>
    <row r="1109" spans="1:18" ht="17.25" customHeight="1" x14ac:dyDescent="0.3">
      <c r="A1109" s="33">
        <v>1073</v>
      </c>
      <c r="B1109" s="17">
        <v>44834</v>
      </c>
      <c r="C1109" s="18">
        <v>44837</v>
      </c>
      <c r="D1109" s="29" t="s">
        <v>2461</v>
      </c>
      <c r="E1109" s="20" t="s">
        <v>2942</v>
      </c>
      <c r="F1109" s="20" t="s">
        <v>2749</v>
      </c>
      <c r="G1109" s="34">
        <v>18850000</v>
      </c>
      <c r="H1109" s="19">
        <v>44924</v>
      </c>
      <c r="I1109" s="42" t="s">
        <v>342</v>
      </c>
      <c r="J1109" s="32" t="s">
        <v>2920</v>
      </c>
      <c r="K1109" s="21"/>
      <c r="L1109" s="35">
        <v>0</v>
      </c>
      <c r="M1109" s="24">
        <v>0</v>
      </c>
      <c r="N1109" s="23">
        <v>18850000</v>
      </c>
      <c r="O1109" s="37">
        <v>0.31034482758620691</v>
      </c>
      <c r="P1109" s="25"/>
      <c r="Q1109" s="26"/>
      <c r="R1109" s="36"/>
    </row>
    <row r="1110" spans="1:18" ht="17.25" customHeight="1" x14ac:dyDescent="0.3">
      <c r="A1110" s="33">
        <v>1074</v>
      </c>
      <c r="B1110" s="17">
        <v>44834</v>
      </c>
      <c r="C1110" s="18">
        <v>44837</v>
      </c>
      <c r="D1110" s="29" t="s">
        <v>2461</v>
      </c>
      <c r="E1110" s="20" t="s">
        <v>2678</v>
      </c>
      <c r="F1110" s="20" t="s">
        <v>2750</v>
      </c>
      <c r="G1110" s="34">
        <v>16253333</v>
      </c>
      <c r="H1110" s="19">
        <v>44926</v>
      </c>
      <c r="I1110" s="42" t="s">
        <v>342</v>
      </c>
      <c r="J1110" s="32" t="s">
        <v>2921</v>
      </c>
      <c r="K1110" s="21"/>
      <c r="L1110" s="35">
        <v>0</v>
      </c>
      <c r="M1110" s="24">
        <v>0</v>
      </c>
      <c r="N1110" s="23">
        <v>16253333</v>
      </c>
      <c r="O1110" s="37">
        <v>0.30337078651685395</v>
      </c>
      <c r="P1110" s="25"/>
      <c r="Q1110" s="26"/>
      <c r="R1110" s="36"/>
    </row>
    <row r="1111" spans="1:18" ht="17.25" customHeight="1" x14ac:dyDescent="0.3">
      <c r="A1111" s="33">
        <v>1075</v>
      </c>
      <c r="B1111" s="17">
        <v>44834</v>
      </c>
      <c r="C1111" s="18">
        <v>44840</v>
      </c>
      <c r="D1111" s="29" t="s">
        <v>2466</v>
      </c>
      <c r="E1111" s="20" t="s">
        <v>2943</v>
      </c>
      <c r="F1111" s="20" t="s">
        <v>3023</v>
      </c>
      <c r="G1111" s="34">
        <v>72450551</v>
      </c>
      <c r="H1111" s="19">
        <v>45204</v>
      </c>
      <c r="I1111" s="42" t="s">
        <v>342</v>
      </c>
      <c r="J1111" s="32" t="s">
        <v>3106</v>
      </c>
      <c r="K1111" s="21"/>
      <c r="L1111" s="35">
        <v>0</v>
      </c>
      <c r="M1111" s="24">
        <v>0</v>
      </c>
      <c r="N1111" s="23">
        <v>72450551</v>
      </c>
      <c r="O1111" s="37">
        <v>6.5934065934065936E-2</v>
      </c>
      <c r="P1111" s="25"/>
      <c r="Q1111" s="26"/>
      <c r="R1111" s="36"/>
    </row>
    <row r="1112" spans="1:18" ht="17.25" customHeight="1" x14ac:dyDescent="0.3">
      <c r="A1112" s="33">
        <v>1077</v>
      </c>
      <c r="B1112" s="17">
        <v>44839</v>
      </c>
      <c r="C1112" s="18">
        <v>44844</v>
      </c>
      <c r="D1112" s="29" t="s">
        <v>2461</v>
      </c>
      <c r="E1112" s="20" t="s">
        <v>2944</v>
      </c>
      <c r="F1112" s="20" t="s">
        <v>3024</v>
      </c>
      <c r="G1112" s="34">
        <v>28200000</v>
      </c>
      <c r="H1112" s="19">
        <v>44935</v>
      </c>
      <c r="I1112" s="42" t="s">
        <v>342</v>
      </c>
      <c r="J1112" s="32" t="s">
        <v>3107</v>
      </c>
      <c r="K1112" s="21"/>
      <c r="L1112" s="35">
        <v>0</v>
      </c>
      <c r="M1112" s="24">
        <v>0</v>
      </c>
      <c r="N1112" s="23">
        <v>28200000</v>
      </c>
      <c r="O1112" s="37">
        <v>0.21978021978021978</v>
      </c>
      <c r="P1112" s="25"/>
      <c r="Q1112" s="26"/>
      <c r="R1112" s="36"/>
    </row>
    <row r="1113" spans="1:18" ht="17.25" customHeight="1" x14ac:dyDescent="0.3">
      <c r="A1113" s="33">
        <v>1078</v>
      </c>
      <c r="B1113" s="17">
        <v>44841</v>
      </c>
      <c r="C1113" s="18">
        <v>44841</v>
      </c>
      <c r="D1113" s="29" t="s">
        <v>2462</v>
      </c>
      <c r="E1113" s="20" t="s">
        <v>1434</v>
      </c>
      <c r="F1113" s="20" t="s">
        <v>3025</v>
      </c>
      <c r="G1113" s="34">
        <v>11536000</v>
      </c>
      <c r="H1113" s="19">
        <v>44925</v>
      </c>
      <c r="I1113" s="42" t="s">
        <v>342</v>
      </c>
      <c r="J1113" s="32" t="s">
        <v>3108</v>
      </c>
      <c r="K1113" s="21"/>
      <c r="L1113" s="35">
        <v>0</v>
      </c>
      <c r="M1113" s="24">
        <v>0</v>
      </c>
      <c r="N1113" s="23">
        <v>11536000</v>
      </c>
      <c r="O1113" s="37">
        <v>0.27380952380952384</v>
      </c>
      <c r="P1113" s="25"/>
      <c r="Q1113" s="26"/>
      <c r="R1113" s="36"/>
    </row>
    <row r="1114" spans="1:18" ht="17.25" customHeight="1" x14ac:dyDescent="0.3">
      <c r="A1114" s="33">
        <v>1079</v>
      </c>
      <c r="B1114" s="17">
        <v>44837</v>
      </c>
      <c r="C1114" s="18">
        <v>44838</v>
      </c>
      <c r="D1114" s="29" t="s">
        <v>2461</v>
      </c>
      <c r="E1114" s="20" t="s">
        <v>1295</v>
      </c>
      <c r="F1114" s="20" t="s">
        <v>3026</v>
      </c>
      <c r="G1114" s="34">
        <v>19840000</v>
      </c>
      <c r="H1114" s="19">
        <v>44932</v>
      </c>
      <c r="I1114" s="42" t="s">
        <v>342</v>
      </c>
      <c r="J1114" s="32" t="s">
        <v>3109</v>
      </c>
      <c r="K1114" s="21"/>
      <c r="L1114" s="35">
        <v>0</v>
      </c>
      <c r="M1114" s="24">
        <v>0</v>
      </c>
      <c r="N1114" s="23">
        <v>19840000</v>
      </c>
      <c r="O1114" s="37">
        <v>0.27659574468085107</v>
      </c>
      <c r="P1114" s="25"/>
      <c r="Q1114" s="26"/>
      <c r="R1114" s="36"/>
    </row>
    <row r="1115" spans="1:18" ht="17.25" customHeight="1" x14ac:dyDescent="0.3">
      <c r="A1115" s="33">
        <v>1080</v>
      </c>
      <c r="B1115" s="17">
        <v>44845</v>
      </c>
      <c r="C1115" s="18">
        <v>44846</v>
      </c>
      <c r="D1115" s="29" t="s">
        <v>2461</v>
      </c>
      <c r="E1115" s="20" t="s">
        <v>426</v>
      </c>
      <c r="F1115" s="20" t="s">
        <v>3027</v>
      </c>
      <c r="G1115" s="34">
        <v>20188000</v>
      </c>
      <c r="H1115" s="19">
        <v>44931</v>
      </c>
      <c r="I1115" s="42" t="s">
        <v>342</v>
      </c>
      <c r="J1115" s="32" t="s">
        <v>3110</v>
      </c>
      <c r="K1115" s="21"/>
      <c r="L1115" s="35">
        <v>0</v>
      </c>
      <c r="M1115" s="24">
        <v>0</v>
      </c>
      <c r="N1115" s="23">
        <v>20188000</v>
      </c>
      <c r="O1115" s="37">
        <v>0.21176470588235294</v>
      </c>
      <c r="P1115" s="25"/>
      <c r="Q1115" s="26"/>
      <c r="R1115" s="36"/>
    </row>
    <row r="1116" spans="1:18" ht="17.25" customHeight="1" x14ac:dyDescent="0.3">
      <c r="A1116" s="33">
        <v>1081</v>
      </c>
      <c r="B1116" s="17">
        <v>44837</v>
      </c>
      <c r="C1116" s="18">
        <v>44844</v>
      </c>
      <c r="D1116" s="29" t="s">
        <v>2461</v>
      </c>
      <c r="E1116" s="20" t="s">
        <v>2945</v>
      </c>
      <c r="F1116" s="20" t="s">
        <v>3028</v>
      </c>
      <c r="G1116" s="34">
        <v>26766667</v>
      </c>
      <c r="H1116" s="19">
        <v>44955</v>
      </c>
      <c r="I1116" s="42" t="s">
        <v>342</v>
      </c>
      <c r="J1116" s="32" t="s">
        <v>3111</v>
      </c>
      <c r="K1116" s="21"/>
      <c r="L1116" s="35">
        <v>0</v>
      </c>
      <c r="M1116" s="24">
        <v>0</v>
      </c>
      <c r="N1116" s="23">
        <v>26766667</v>
      </c>
      <c r="O1116" s="37">
        <v>0.18018018018018017</v>
      </c>
      <c r="P1116" s="25"/>
      <c r="Q1116" s="26"/>
      <c r="R1116" s="36"/>
    </row>
    <row r="1117" spans="1:18" ht="17.25" customHeight="1" x14ac:dyDescent="0.3">
      <c r="A1117" s="33">
        <v>1082</v>
      </c>
      <c r="B1117" s="17">
        <v>44838</v>
      </c>
      <c r="C1117" s="18">
        <v>44841</v>
      </c>
      <c r="D1117" s="29" t="s">
        <v>2461</v>
      </c>
      <c r="E1117" s="20" t="s">
        <v>61</v>
      </c>
      <c r="F1117" s="20" t="s">
        <v>3029</v>
      </c>
      <c r="G1117" s="34">
        <v>20188000</v>
      </c>
      <c r="H1117" s="19">
        <v>44925</v>
      </c>
      <c r="I1117" s="42" t="s">
        <v>342</v>
      </c>
      <c r="J1117" s="32" t="s">
        <v>3112</v>
      </c>
      <c r="K1117" s="21"/>
      <c r="L1117" s="35">
        <v>0</v>
      </c>
      <c r="M1117" s="24">
        <v>0</v>
      </c>
      <c r="N1117" s="23">
        <v>20188000</v>
      </c>
      <c r="O1117" s="37">
        <v>0.27380952380952384</v>
      </c>
      <c r="P1117" s="25"/>
      <c r="Q1117" s="26"/>
      <c r="R1117" s="36"/>
    </row>
    <row r="1118" spans="1:18" ht="17.25" customHeight="1" x14ac:dyDescent="0.3">
      <c r="A1118" s="33">
        <v>1083</v>
      </c>
      <c r="B1118" s="17">
        <v>44839</v>
      </c>
      <c r="C1118" s="18">
        <v>44840</v>
      </c>
      <c r="D1118" s="29" t="s">
        <v>2461</v>
      </c>
      <c r="E1118" s="20" t="s">
        <v>2946</v>
      </c>
      <c r="F1118" s="20" t="s">
        <v>3030</v>
      </c>
      <c r="G1118" s="34">
        <v>15600000</v>
      </c>
      <c r="H1118" s="19">
        <v>44928</v>
      </c>
      <c r="I1118" s="42" t="s">
        <v>342</v>
      </c>
      <c r="J1118" s="32" t="s">
        <v>3113</v>
      </c>
      <c r="K1118" s="21"/>
      <c r="L1118" s="35">
        <v>0</v>
      </c>
      <c r="M1118" s="24">
        <v>0</v>
      </c>
      <c r="N1118" s="23">
        <v>15600000</v>
      </c>
      <c r="O1118" s="37">
        <v>-5.3523639607493307E-4</v>
      </c>
      <c r="P1118" s="25"/>
      <c r="Q1118" s="26"/>
      <c r="R1118" s="36"/>
    </row>
    <row r="1119" spans="1:18" ht="17.25" customHeight="1" x14ac:dyDescent="0.3">
      <c r="A1119" s="33">
        <v>1084</v>
      </c>
      <c r="B1119" s="17">
        <v>44846</v>
      </c>
      <c r="C1119" s="18">
        <v>44862</v>
      </c>
      <c r="D1119" s="29" t="s">
        <v>2461</v>
      </c>
      <c r="E1119" s="20" t="s">
        <v>1236</v>
      </c>
      <c r="F1119" s="20" t="s">
        <v>3031</v>
      </c>
      <c r="G1119" s="34">
        <v>17920000</v>
      </c>
      <c r="H1119" s="19">
        <v>44947</v>
      </c>
      <c r="I1119" s="42" t="s">
        <v>342</v>
      </c>
      <c r="J1119" s="32" t="s">
        <v>3114</v>
      </c>
      <c r="K1119" s="21"/>
      <c r="L1119" s="35">
        <v>0</v>
      </c>
      <c r="M1119" s="24">
        <v>0</v>
      </c>
      <c r="N1119" s="23">
        <v>17920000</v>
      </c>
      <c r="O1119" s="37">
        <v>2.3529411764705882E-2</v>
      </c>
      <c r="P1119" s="25"/>
      <c r="Q1119" s="26"/>
      <c r="R1119" s="36"/>
    </row>
    <row r="1120" spans="1:18" ht="17.25" customHeight="1" x14ac:dyDescent="0.3">
      <c r="A1120" s="33">
        <v>1085</v>
      </c>
      <c r="B1120" s="17">
        <v>44841</v>
      </c>
      <c r="C1120" s="18">
        <v>44845</v>
      </c>
      <c r="D1120" s="29" t="s">
        <v>2461</v>
      </c>
      <c r="E1120" s="20" t="s">
        <v>2947</v>
      </c>
      <c r="F1120" s="20" t="s">
        <v>3032</v>
      </c>
      <c r="G1120" s="34">
        <v>17510000</v>
      </c>
      <c r="H1120" s="19">
        <v>44931</v>
      </c>
      <c r="I1120" s="42" t="s">
        <v>342</v>
      </c>
      <c r="J1120" s="32" t="s">
        <v>3115</v>
      </c>
      <c r="K1120" s="21"/>
      <c r="L1120" s="35">
        <v>0</v>
      </c>
      <c r="M1120" s="24">
        <v>0</v>
      </c>
      <c r="N1120" s="23">
        <v>17510000</v>
      </c>
      <c r="O1120" s="37">
        <v>0.22093023255813954</v>
      </c>
      <c r="P1120" s="25"/>
      <c r="Q1120" s="26"/>
      <c r="R1120" s="36"/>
    </row>
    <row r="1121" spans="1:18" ht="17.25" customHeight="1" x14ac:dyDescent="0.3">
      <c r="A1121" s="33">
        <v>1086</v>
      </c>
      <c r="B1121" s="17">
        <v>44840</v>
      </c>
      <c r="C1121" s="18">
        <v>44841</v>
      </c>
      <c r="D1121" s="29" t="s">
        <v>2461</v>
      </c>
      <c r="E1121" s="20" t="s">
        <v>478</v>
      </c>
      <c r="F1121" s="20" t="s">
        <v>3033</v>
      </c>
      <c r="G1121" s="34">
        <v>40250000</v>
      </c>
      <c r="H1121" s="19">
        <v>44947</v>
      </c>
      <c r="I1121" s="42" t="s">
        <v>342</v>
      </c>
      <c r="J1121" s="32" t="s">
        <v>3116</v>
      </c>
      <c r="K1121" s="21"/>
      <c r="L1121" s="35">
        <v>0</v>
      </c>
      <c r="M1121" s="24">
        <v>0</v>
      </c>
      <c r="N1121" s="23">
        <v>40250000</v>
      </c>
      <c r="O1121" s="37">
        <v>0.21698113207547171</v>
      </c>
      <c r="P1121" s="25"/>
      <c r="Q1121" s="26"/>
      <c r="R1121" s="36"/>
    </row>
    <row r="1122" spans="1:18" ht="17.25" customHeight="1" x14ac:dyDescent="0.3">
      <c r="A1122" s="33">
        <v>1087</v>
      </c>
      <c r="B1122" s="17">
        <v>44846</v>
      </c>
      <c r="C1122" s="18">
        <v>44846</v>
      </c>
      <c r="D1122" s="29" t="s">
        <v>2463</v>
      </c>
      <c r="E1122" s="20" t="s">
        <v>2948</v>
      </c>
      <c r="F1122" s="20" t="s">
        <v>3034</v>
      </c>
      <c r="G1122" s="34">
        <v>126975980</v>
      </c>
      <c r="H1122" s="19">
        <v>44926</v>
      </c>
      <c r="I1122" s="42" t="s">
        <v>343</v>
      </c>
      <c r="J1122" s="32" t="s">
        <v>3117</v>
      </c>
      <c r="K1122" s="21"/>
      <c r="L1122" s="35">
        <v>0</v>
      </c>
      <c r="M1122" s="24">
        <v>0</v>
      </c>
      <c r="N1122" s="23">
        <v>126975980</v>
      </c>
      <c r="O1122" s="37">
        <v>0.22500000000000001</v>
      </c>
      <c r="P1122" s="25"/>
      <c r="Q1122" s="26"/>
      <c r="R1122" s="36"/>
    </row>
    <row r="1123" spans="1:18" ht="17.25" customHeight="1" x14ac:dyDescent="0.3">
      <c r="A1123" s="33">
        <v>1087</v>
      </c>
      <c r="B1123" s="17">
        <v>44846</v>
      </c>
      <c r="C1123" s="18">
        <v>44846</v>
      </c>
      <c r="D1123" s="29" t="s">
        <v>2463</v>
      </c>
      <c r="E1123" s="20" t="s">
        <v>2948</v>
      </c>
      <c r="F1123" s="20" t="s">
        <v>3034</v>
      </c>
      <c r="G1123" s="34">
        <v>61367860</v>
      </c>
      <c r="H1123" s="19">
        <v>44926</v>
      </c>
      <c r="I1123" s="42" t="s">
        <v>343</v>
      </c>
      <c r="J1123" s="32" t="s">
        <v>3117</v>
      </c>
      <c r="K1123" s="21"/>
      <c r="L1123" s="35">
        <v>0</v>
      </c>
      <c r="M1123" s="24">
        <v>0</v>
      </c>
      <c r="N1123" s="23">
        <v>61367860</v>
      </c>
      <c r="O1123" s="37">
        <v>0.22500000000000001</v>
      </c>
      <c r="P1123" s="25"/>
      <c r="Q1123" s="26"/>
      <c r="R1123" s="36"/>
    </row>
    <row r="1124" spans="1:18" ht="17.25" customHeight="1" x14ac:dyDescent="0.3">
      <c r="A1124" s="33">
        <v>1088</v>
      </c>
      <c r="B1124" s="17">
        <v>44841</v>
      </c>
      <c r="C1124" s="18">
        <v>44844</v>
      </c>
      <c r="D1124" s="29" t="s">
        <v>2461</v>
      </c>
      <c r="E1124" s="20" t="s">
        <v>2949</v>
      </c>
      <c r="F1124" s="20" t="s">
        <v>3018</v>
      </c>
      <c r="G1124" s="34">
        <v>17716000</v>
      </c>
      <c r="H1124" s="19">
        <v>44931</v>
      </c>
      <c r="I1124" s="42" t="s">
        <v>342</v>
      </c>
      <c r="J1124" s="32" t="s">
        <v>3118</v>
      </c>
      <c r="K1124" s="21"/>
      <c r="L1124" s="35">
        <v>0</v>
      </c>
      <c r="M1124" s="24">
        <v>0</v>
      </c>
      <c r="N1124" s="23">
        <v>17716000</v>
      </c>
      <c r="O1124" s="37">
        <v>0.22988505747126436</v>
      </c>
      <c r="P1124" s="25"/>
      <c r="Q1124" s="26"/>
      <c r="R1124" s="36"/>
    </row>
    <row r="1125" spans="1:18" ht="17.25" customHeight="1" x14ac:dyDescent="0.3">
      <c r="A1125" s="33">
        <v>1089</v>
      </c>
      <c r="B1125" s="17">
        <v>44846</v>
      </c>
      <c r="C1125" s="18">
        <v>44862</v>
      </c>
      <c r="D1125" s="29" t="s">
        <v>2462</v>
      </c>
      <c r="E1125" s="20" t="s">
        <v>2950</v>
      </c>
      <c r="F1125" s="20" t="s">
        <v>3035</v>
      </c>
      <c r="G1125" s="34">
        <v>8568000</v>
      </c>
      <c r="H1125" s="19">
        <v>44947</v>
      </c>
      <c r="I1125" s="42" t="s">
        <v>342</v>
      </c>
      <c r="J1125" s="32" t="s">
        <v>3119</v>
      </c>
      <c r="K1125" s="21"/>
      <c r="L1125" s="35">
        <v>0</v>
      </c>
      <c r="M1125" s="24">
        <v>0</v>
      </c>
      <c r="N1125" s="23">
        <v>8568000</v>
      </c>
      <c r="O1125" s="37">
        <v>2.3529411764705882E-2</v>
      </c>
      <c r="P1125" s="25"/>
      <c r="Q1125" s="26"/>
      <c r="R1125" s="36"/>
    </row>
    <row r="1126" spans="1:18" ht="17.25" customHeight="1" x14ac:dyDescent="0.3">
      <c r="A1126" s="33">
        <v>1090</v>
      </c>
      <c r="B1126" s="17">
        <v>44841</v>
      </c>
      <c r="C1126" s="18">
        <v>44844</v>
      </c>
      <c r="D1126" s="29" t="s">
        <v>2461</v>
      </c>
      <c r="E1126" s="20" t="s">
        <v>155</v>
      </c>
      <c r="F1126" s="20" t="s">
        <v>3036</v>
      </c>
      <c r="G1126" s="34">
        <v>25235000</v>
      </c>
      <c r="H1126" s="19">
        <v>44950</v>
      </c>
      <c r="I1126" s="42" t="s">
        <v>342</v>
      </c>
      <c r="J1126" s="32" t="s">
        <v>3120</v>
      </c>
      <c r="K1126" s="21"/>
      <c r="L1126" s="35">
        <v>0</v>
      </c>
      <c r="M1126" s="24">
        <v>0</v>
      </c>
      <c r="N1126" s="23">
        <v>25235000</v>
      </c>
      <c r="O1126" s="37">
        <v>0.18867924528301888</v>
      </c>
      <c r="P1126" s="25"/>
      <c r="Q1126" s="26"/>
      <c r="R1126" s="36"/>
    </row>
    <row r="1127" spans="1:18" ht="17.25" customHeight="1" x14ac:dyDescent="0.3">
      <c r="A1127" s="33">
        <v>1091</v>
      </c>
      <c r="B1127" s="17">
        <v>44841</v>
      </c>
      <c r="C1127" s="18">
        <v>44845</v>
      </c>
      <c r="D1127" s="29" t="s">
        <v>2461</v>
      </c>
      <c r="E1127" s="20" t="s">
        <v>2951</v>
      </c>
      <c r="F1127" s="20" t="s">
        <v>109</v>
      </c>
      <c r="G1127" s="34">
        <v>18540000</v>
      </c>
      <c r="H1127" s="19">
        <v>44967</v>
      </c>
      <c r="I1127" s="42" t="s">
        <v>342</v>
      </c>
      <c r="J1127" s="32" t="s">
        <v>3121</v>
      </c>
      <c r="K1127" s="21"/>
      <c r="L1127" s="35">
        <v>0</v>
      </c>
      <c r="M1127" s="24">
        <v>0</v>
      </c>
      <c r="N1127" s="23">
        <v>18540000</v>
      </c>
      <c r="O1127" s="37">
        <v>-4.2368156985171147E-4</v>
      </c>
      <c r="P1127" s="25"/>
      <c r="Q1127" s="26"/>
      <c r="R1127" s="36"/>
    </row>
    <row r="1128" spans="1:18" ht="17.25" customHeight="1" x14ac:dyDescent="0.3">
      <c r="A1128" s="33">
        <v>1092</v>
      </c>
      <c r="B1128" s="17">
        <v>44841</v>
      </c>
      <c r="C1128" s="18">
        <v>44844</v>
      </c>
      <c r="D1128" s="29" t="s">
        <v>2461</v>
      </c>
      <c r="E1128" s="20" t="s">
        <v>2952</v>
      </c>
      <c r="F1128" s="20" t="s">
        <v>3037</v>
      </c>
      <c r="G1128" s="34">
        <v>19200000</v>
      </c>
      <c r="H1128" s="19">
        <v>44935</v>
      </c>
      <c r="I1128" s="42" t="s">
        <v>342</v>
      </c>
      <c r="J1128" s="32" t="s">
        <v>3122</v>
      </c>
      <c r="K1128" s="21"/>
      <c r="L1128" s="35">
        <v>0</v>
      </c>
      <c r="M1128" s="24">
        <v>0</v>
      </c>
      <c r="N1128" s="23">
        <v>19200000</v>
      </c>
      <c r="O1128" s="37">
        <v>0.21978021978021978</v>
      </c>
      <c r="P1128" s="25"/>
      <c r="Q1128" s="26"/>
      <c r="R1128" s="36"/>
    </row>
    <row r="1129" spans="1:18" ht="17.25" customHeight="1" x14ac:dyDescent="0.3">
      <c r="A1129" s="33">
        <v>1093</v>
      </c>
      <c r="B1129" s="17">
        <v>44841</v>
      </c>
      <c r="C1129" s="18">
        <v>44844</v>
      </c>
      <c r="D1129" s="29" t="s">
        <v>2461</v>
      </c>
      <c r="E1129" s="20" t="s">
        <v>227</v>
      </c>
      <c r="F1129" s="20" t="s">
        <v>3038</v>
      </c>
      <c r="G1129" s="34">
        <v>30900000</v>
      </c>
      <c r="H1129" s="19">
        <v>44935</v>
      </c>
      <c r="I1129" s="42" t="s">
        <v>342</v>
      </c>
      <c r="J1129" s="32" t="s">
        <v>3123</v>
      </c>
      <c r="K1129" s="21"/>
      <c r="L1129" s="35">
        <v>0</v>
      </c>
      <c r="M1129" s="24">
        <v>0</v>
      </c>
      <c r="N1129" s="23">
        <v>30900000</v>
      </c>
      <c r="O1129" s="37">
        <v>0.21978021978021978</v>
      </c>
      <c r="P1129" s="25"/>
      <c r="Q1129" s="26"/>
      <c r="R1129" s="36"/>
    </row>
    <row r="1130" spans="1:18" ht="17.25" customHeight="1" x14ac:dyDescent="0.3">
      <c r="A1130" s="33">
        <v>1094</v>
      </c>
      <c r="B1130" s="17">
        <v>44841</v>
      </c>
      <c r="C1130" s="18">
        <v>44844</v>
      </c>
      <c r="D1130" s="29" t="s">
        <v>2461</v>
      </c>
      <c r="E1130" s="20" t="s">
        <v>443</v>
      </c>
      <c r="F1130" s="20" t="s">
        <v>3039</v>
      </c>
      <c r="G1130" s="34">
        <v>25500000</v>
      </c>
      <c r="H1130" s="19">
        <v>44935</v>
      </c>
      <c r="I1130" s="42" t="s">
        <v>342</v>
      </c>
      <c r="J1130" s="32" t="s">
        <v>3124</v>
      </c>
      <c r="K1130" s="21"/>
      <c r="L1130" s="35">
        <v>0</v>
      </c>
      <c r="M1130" s="24">
        <v>0</v>
      </c>
      <c r="N1130" s="23">
        <v>25500000</v>
      </c>
      <c r="O1130" s="37">
        <v>0.21978021978021978</v>
      </c>
      <c r="P1130" s="25"/>
      <c r="Q1130" s="26"/>
      <c r="R1130" s="36"/>
    </row>
    <row r="1131" spans="1:18" ht="17.25" customHeight="1" x14ac:dyDescent="0.3">
      <c r="A1131" s="33">
        <v>1095</v>
      </c>
      <c r="B1131" s="17">
        <v>44852</v>
      </c>
      <c r="C1131" s="18">
        <v>44866</v>
      </c>
      <c r="D1131" s="29" t="s">
        <v>2753</v>
      </c>
      <c r="E1131" s="20" t="s">
        <v>2953</v>
      </c>
      <c r="F1131" s="20" t="s">
        <v>3040</v>
      </c>
      <c r="G1131" s="34">
        <v>199445190</v>
      </c>
      <c r="H1131" s="19">
        <v>44985</v>
      </c>
      <c r="I1131" s="42" t="s">
        <v>342</v>
      </c>
      <c r="J1131" s="32" t="s">
        <v>3125</v>
      </c>
      <c r="K1131" s="21"/>
      <c r="L1131" s="35">
        <v>0</v>
      </c>
      <c r="M1131" s="24">
        <v>0</v>
      </c>
      <c r="N1131" s="23">
        <v>199445190</v>
      </c>
      <c r="O1131" s="37">
        <v>0</v>
      </c>
      <c r="P1131" s="25"/>
      <c r="Q1131" s="26"/>
      <c r="R1131" s="36"/>
    </row>
    <row r="1132" spans="1:18" ht="17.25" customHeight="1" x14ac:dyDescent="0.3">
      <c r="A1132" s="33">
        <v>1096</v>
      </c>
      <c r="B1132" s="17">
        <v>44844</v>
      </c>
      <c r="C1132" s="18">
        <v>44845</v>
      </c>
      <c r="D1132" s="29" t="s">
        <v>2462</v>
      </c>
      <c r="E1132" s="20" t="s">
        <v>2954</v>
      </c>
      <c r="F1132" s="20" t="s">
        <v>3041</v>
      </c>
      <c r="G1132" s="34">
        <v>18416675</v>
      </c>
      <c r="H1132" s="19">
        <v>44931</v>
      </c>
      <c r="I1132" s="42" t="s">
        <v>342</v>
      </c>
      <c r="J1132" s="32" t="s">
        <v>3126</v>
      </c>
      <c r="K1132" s="21"/>
      <c r="L1132" s="35">
        <v>0</v>
      </c>
      <c r="M1132" s="24">
        <v>0</v>
      </c>
      <c r="N1132" s="23">
        <v>18416675</v>
      </c>
      <c r="O1132" s="37">
        <v>0.22093023255813954</v>
      </c>
      <c r="P1132" s="25"/>
      <c r="Q1132" s="26"/>
      <c r="R1132" s="36"/>
    </row>
    <row r="1133" spans="1:18" ht="17.25" customHeight="1" x14ac:dyDescent="0.3">
      <c r="A1133" s="33">
        <v>1097</v>
      </c>
      <c r="B1133" s="17">
        <v>44844</v>
      </c>
      <c r="C1133" s="18">
        <v>44845</v>
      </c>
      <c r="D1133" s="29" t="s">
        <v>2461</v>
      </c>
      <c r="E1133" s="20" t="s">
        <v>2955</v>
      </c>
      <c r="F1133" s="20" t="s">
        <v>3042</v>
      </c>
      <c r="G1133" s="34">
        <v>17510000</v>
      </c>
      <c r="H1133" s="19">
        <v>44926</v>
      </c>
      <c r="I1133" s="42" t="s">
        <v>342</v>
      </c>
      <c r="J1133" s="32" t="s">
        <v>3127</v>
      </c>
      <c r="K1133" s="21"/>
      <c r="L1133" s="35">
        <v>0</v>
      </c>
      <c r="M1133" s="24">
        <v>0</v>
      </c>
      <c r="N1133" s="23">
        <v>17510000</v>
      </c>
      <c r="O1133" s="37">
        <v>0.23456790123456789</v>
      </c>
      <c r="P1133" s="25"/>
      <c r="Q1133" s="26"/>
      <c r="R1133" s="36"/>
    </row>
    <row r="1134" spans="1:18" ht="17.25" customHeight="1" x14ac:dyDescent="0.3">
      <c r="A1134" s="33">
        <v>1099</v>
      </c>
      <c r="B1134" s="17">
        <v>44844</v>
      </c>
      <c r="C1134" s="18">
        <v>44846</v>
      </c>
      <c r="D1134" s="29" t="s">
        <v>2461</v>
      </c>
      <c r="E1134" s="20" t="s">
        <v>2956</v>
      </c>
      <c r="F1134" s="20" t="s">
        <v>3043</v>
      </c>
      <c r="G1134" s="34">
        <v>22866000</v>
      </c>
      <c r="H1134" s="19">
        <v>44968</v>
      </c>
      <c r="I1134" s="42" t="s">
        <v>342</v>
      </c>
      <c r="J1134" s="32" t="s">
        <v>3128</v>
      </c>
      <c r="K1134" s="21"/>
      <c r="L1134" s="35">
        <v>0</v>
      </c>
      <c r="M1134" s="24">
        <v>0</v>
      </c>
      <c r="N1134" s="23">
        <v>22866000</v>
      </c>
      <c r="O1134" s="37">
        <v>0.14754098360655737</v>
      </c>
      <c r="P1134" s="25"/>
      <c r="Q1134" s="26"/>
      <c r="R1134" s="36"/>
    </row>
    <row r="1135" spans="1:18" ht="17.25" customHeight="1" x14ac:dyDescent="0.3">
      <c r="A1135" s="33">
        <v>1100</v>
      </c>
      <c r="B1135" s="17">
        <v>44845</v>
      </c>
      <c r="C1135" s="18">
        <v>44846</v>
      </c>
      <c r="D1135" s="29" t="s">
        <v>2461</v>
      </c>
      <c r="E1135" s="20" t="s">
        <v>2488</v>
      </c>
      <c r="F1135" s="20" t="s">
        <v>134</v>
      </c>
      <c r="G1135" s="34">
        <v>22866000</v>
      </c>
      <c r="H1135" s="19">
        <v>44968</v>
      </c>
      <c r="I1135" s="42" t="s">
        <v>342</v>
      </c>
      <c r="J1135" s="32" t="s">
        <v>3129</v>
      </c>
      <c r="K1135" s="21"/>
      <c r="L1135" s="35">
        <v>0</v>
      </c>
      <c r="M1135" s="24">
        <v>0</v>
      </c>
      <c r="N1135" s="23">
        <v>22866000</v>
      </c>
      <c r="O1135" s="37">
        <v>0.14754098360655737</v>
      </c>
      <c r="P1135" s="25"/>
      <c r="Q1135" s="26"/>
      <c r="R1135" s="36"/>
    </row>
    <row r="1136" spans="1:18" ht="17.25" customHeight="1" x14ac:dyDescent="0.3">
      <c r="A1136" s="33">
        <v>1101</v>
      </c>
      <c r="B1136" s="17">
        <v>44846</v>
      </c>
      <c r="C1136" s="18">
        <v>44848</v>
      </c>
      <c r="D1136" s="29" t="s">
        <v>2461</v>
      </c>
      <c r="E1136" s="20" t="s">
        <v>2651</v>
      </c>
      <c r="F1136" s="20" t="s">
        <v>3044</v>
      </c>
      <c r="G1136" s="34">
        <v>20188000</v>
      </c>
      <c r="H1136" s="19">
        <v>44933</v>
      </c>
      <c r="I1136" s="42" t="s">
        <v>342</v>
      </c>
      <c r="J1136" s="32" t="s">
        <v>3130</v>
      </c>
      <c r="K1136" s="21"/>
      <c r="L1136" s="35">
        <v>0</v>
      </c>
      <c r="M1136" s="24">
        <v>0</v>
      </c>
      <c r="N1136" s="23">
        <v>20188000</v>
      </c>
      <c r="O1136" s="37">
        <v>0.18823529411764706</v>
      </c>
      <c r="P1136" s="25"/>
      <c r="Q1136" s="26"/>
      <c r="R1136" s="36"/>
    </row>
    <row r="1137" spans="1:18" ht="17.25" customHeight="1" x14ac:dyDescent="0.3">
      <c r="A1137" s="33">
        <v>1102</v>
      </c>
      <c r="B1137" s="17">
        <v>44852</v>
      </c>
      <c r="C1137" s="18">
        <v>44866</v>
      </c>
      <c r="D1137" s="29" t="s">
        <v>2461</v>
      </c>
      <c r="E1137" s="20" t="s">
        <v>2957</v>
      </c>
      <c r="F1137" s="20" t="s">
        <v>3045</v>
      </c>
      <c r="G1137" s="34">
        <v>39840000</v>
      </c>
      <c r="H1137" s="19">
        <v>45032</v>
      </c>
      <c r="I1137" s="42" t="s">
        <v>342</v>
      </c>
      <c r="J1137" s="32" t="s">
        <v>3131</v>
      </c>
      <c r="K1137" s="21"/>
      <c r="L1137" s="35">
        <v>0</v>
      </c>
      <c r="M1137" s="24">
        <v>0</v>
      </c>
      <c r="N1137" s="23">
        <v>39840000</v>
      </c>
      <c r="O1137" s="37">
        <v>0</v>
      </c>
      <c r="P1137" s="25"/>
      <c r="Q1137" s="26"/>
      <c r="R1137" s="36"/>
    </row>
    <row r="1138" spans="1:18" ht="17.25" customHeight="1" x14ac:dyDescent="0.3">
      <c r="A1138" s="33">
        <v>1103</v>
      </c>
      <c r="B1138" s="17">
        <v>44847</v>
      </c>
      <c r="C1138" s="18">
        <v>44859</v>
      </c>
      <c r="D1138" s="29" t="s">
        <v>2466</v>
      </c>
      <c r="E1138" s="20" t="s">
        <v>2958</v>
      </c>
      <c r="F1138" s="20" t="s">
        <v>3046</v>
      </c>
      <c r="G1138" s="34">
        <v>264986460</v>
      </c>
      <c r="H1138" s="19">
        <v>45162</v>
      </c>
      <c r="I1138" s="42" t="s">
        <v>342</v>
      </c>
      <c r="J1138" s="32" t="s">
        <v>3132</v>
      </c>
      <c r="K1138" s="21"/>
      <c r="L1138" s="35">
        <v>0</v>
      </c>
      <c r="M1138" s="24">
        <v>0</v>
      </c>
      <c r="N1138" s="23">
        <v>264986460</v>
      </c>
      <c r="O1138" s="37">
        <v>1.65016501650165E-2</v>
      </c>
      <c r="P1138" s="25"/>
      <c r="Q1138" s="26"/>
      <c r="R1138" s="36"/>
    </row>
    <row r="1139" spans="1:18" ht="17.25" customHeight="1" x14ac:dyDescent="0.3">
      <c r="A1139" s="33">
        <v>1104</v>
      </c>
      <c r="B1139" s="17">
        <v>44846</v>
      </c>
      <c r="C1139" s="18">
        <v>44847</v>
      </c>
      <c r="D1139" s="29" t="s">
        <v>2461</v>
      </c>
      <c r="E1139" s="20" t="s">
        <v>2959</v>
      </c>
      <c r="F1139" s="20" t="s">
        <v>59</v>
      </c>
      <c r="G1139" s="34">
        <v>22866000</v>
      </c>
      <c r="H1139" s="19">
        <v>44969</v>
      </c>
      <c r="I1139" s="42" t="s">
        <v>342</v>
      </c>
      <c r="J1139" s="32" t="s">
        <v>3133</v>
      </c>
      <c r="K1139" s="21"/>
      <c r="L1139" s="35">
        <v>0</v>
      </c>
      <c r="M1139" s="24">
        <v>0</v>
      </c>
      <c r="N1139" s="23">
        <v>22866000</v>
      </c>
      <c r="O1139" s="37">
        <v>0.13934426229508196</v>
      </c>
      <c r="P1139" s="25"/>
      <c r="Q1139" s="26"/>
      <c r="R1139" s="36"/>
    </row>
    <row r="1140" spans="1:18" ht="17.25" customHeight="1" x14ac:dyDescent="0.3">
      <c r="A1140" s="33">
        <v>1108</v>
      </c>
      <c r="B1140" s="17">
        <v>44847</v>
      </c>
      <c r="C1140" s="18">
        <v>44852</v>
      </c>
      <c r="D1140" s="29" t="s">
        <v>2462</v>
      </c>
      <c r="E1140" s="20" t="s">
        <v>1391</v>
      </c>
      <c r="F1140" s="20" t="s">
        <v>314</v>
      </c>
      <c r="G1140" s="34">
        <v>13600000</v>
      </c>
      <c r="H1140" s="19">
        <v>44974</v>
      </c>
      <c r="I1140" s="42" t="s">
        <v>342</v>
      </c>
      <c r="J1140" s="32" t="s">
        <v>3134</v>
      </c>
      <c r="K1140" s="21"/>
      <c r="L1140" s="35">
        <v>0</v>
      </c>
      <c r="M1140" s="24">
        <v>0</v>
      </c>
      <c r="N1140" s="23">
        <v>13600000</v>
      </c>
      <c r="O1140" s="37">
        <v>9.8360655737704916E-2</v>
      </c>
      <c r="P1140" s="25"/>
      <c r="Q1140" s="26"/>
      <c r="R1140" s="36"/>
    </row>
    <row r="1141" spans="1:18" ht="17.25" customHeight="1" x14ac:dyDescent="0.3">
      <c r="A1141" s="33">
        <v>1109</v>
      </c>
      <c r="B1141" s="17">
        <v>44854</v>
      </c>
      <c r="C1141" s="18">
        <v>44858</v>
      </c>
      <c r="D1141" s="29" t="s">
        <v>2461</v>
      </c>
      <c r="E1141" s="20" t="s">
        <v>2960</v>
      </c>
      <c r="F1141" s="20" t="s">
        <v>3047</v>
      </c>
      <c r="G1141" s="34">
        <v>21000000</v>
      </c>
      <c r="H1141" s="19">
        <v>44949</v>
      </c>
      <c r="I1141" s="42" t="s">
        <v>342</v>
      </c>
      <c r="J1141" s="32" t="s">
        <v>3135</v>
      </c>
      <c r="K1141" s="21"/>
      <c r="L1141" s="35">
        <v>0</v>
      </c>
      <c r="M1141" s="24">
        <v>0</v>
      </c>
      <c r="N1141" s="23">
        <v>21000000</v>
      </c>
      <c r="O1141" s="37">
        <v>6.5934065934065936E-2</v>
      </c>
      <c r="P1141" s="25"/>
      <c r="Q1141" s="26"/>
      <c r="R1141" s="36"/>
    </row>
    <row r="1142" spans="1:18" ht="17.25" customHeight="1" x14ac:dyDescent="0.3">
      <c r="A1142" s="33">
        <v>1110</v>
      </c>
      <c r="B1142" s="17">
        <v>44852</v>
      </c>
      <c r="C1142" s="18">
        <v>44853</v>
      </c>
      <c r="D1142" s="29" t="s">
        <v>2461</v>
      </c>
      <c r="E1142" s="20" t="s">
        <v>2961</v>
      </c>
      <c r="F1142" s="20" t="s">
        <v>3048</v>
      </c>
      <c r="G1142" s="34">
        <v>24102000</v>
      </c>
      <c r="H1142" s="19">
        <v>44932</v>
      </c>
      <c r="I1142" s="42" t="s">
        <v>342</v>
      </c>
      <c r="J1142" s="32" t="s">
        <v>3136</v>
      </c>
      <c r="K1142" s="21"/>
      <c r="L1142" s="35">
        <v>0</v>
      </c>
      <c r="M1142" s="24">
        <v>0</v>
      </c>
      <c r="N1142" s="23">
        <v>24102000</v>
      </c>
      <c r="O1142" s="37">
        <v>0.13924050632911392</v>
      </c>
      <c r="P1142" s="25"/>
      <c r="Q1142" s="26"/>
      <c r="R1142" s="36"/>
    </row>
    <row r="1143" spans="1:18" ht="17.25" customHeight="1" x14ac:dyDescent="0.3">
      <c r="A1143" s="33">
        <v>1112</v>
      </c>
      <c r="B1143" s="17">
        <v>44853</v>
      </c>
      <c r="C1143" s="18">
        <v>44854</v>
      </c>
      <c r="D1143" s="29" t="s">
        <v>2461</v>
      </c>
      <c r="E1143" s="20" t="s">
        <v>2962</v>
      </c>
      <c r="F1143" s="20" t="s">
        <v>59</v>
      </c>
      <c r="G1143" s="34">
        <v>22866000</v>
      </c>
      <c r="H1143" s="19">
        <v>44976</v>
      </c>
      <c r="I1143" s="42" t="s">
        <v>342</v>
      </c>
      <c r="J1143" s="32" t="s">
        <v>3137</v>
      </c>
      <c r="K1143" s="21"/>
      <c r="L1143" s="35">
        <v>0</v>
      </c>
      <c r="M1143" s="24">
        <v>0</v>
      </c>
      <c r="N1143" s="23">
        <v>22866000</v>
      </c>
      <c r="O1143" s="37">
        <v>8.1967213114754092E-2</v>
      </c>
      <c r="P1143" s="25"/>
      <c r="Q1143" s="26"/>
      <c r="R1143" s="36"/>
    </row>
    <row r="1144" spans="1:18" ht="17.25" customHeight="1" x14ac:dyDescent="0.3">
      <c r="A1144" s="33">
        <v>1113</v>
      </c>
      <c r="B1144" s="17">
        <v>44848</v>
      </c>
      <c r="C1144" s="18">
        <v>44853</v>
      </c>
      <c r="D1144" s="29" t="s">
        <v>2461</v>
      </c>
      <c r="E1144" s="20" t="s">
        <v>2963</v>
      </c>
      <c r="F1144" s="20" t="s">
        <v>199</v>
      </c>
      <c r="G1144" s="34">
        <v>22866000</v>
      </c>
      <c r="H1144" s="19">
        <v>44975</v>
      </c>
      <c r="I1144" s="42" t="s">
        <v>342</v>
      </c>
      <c r="J1144" s="32" t="s">
        <v>3138</v>
      </c>
      <c r="K1144" s="21"/>
      <c r="L1144" s="35">
        <v>0</v>
      </c>
      <c r="M1144" s="24">
        <v>0</v>
      </c>
      <c r="N1144" s="23">
        <v>22866000</v>
      </c>
      <c r="O1144" s="37">
        <v>9.0163934426229511E-2</v>
      </c>
      <c r="P1144" s="25"/>
      <c r="Q1144" s="26"/>
      <c r="R1144" s="36"/>
    </row>
    <row r="1145" spans="1:18" ht="17.25" customHeight="1" x14ac:dyDescent="0.3">
      <c r="A1145" s="33">
        <v>1114</v>
      </c>
      <c r="B1145" s="17">
        <v>44848</v>
      </c>
      <c r="C1145" s="18">
        <v>44852</v>
      </c>
      <c r="D1145" s="29" t="s">
        <v>2461</v>
      </c>
      <c r="E1145" s="20" t="s">
        <v>2964</v>
      </c>
      <c r="F1145" s="20" t="s">
        <v>3016</v>
      </c>
      <c r="G1145" s="34">
        <v>13956667</v>
      </c>
      <c r="H1145" s="19">
        <v>44932</v>
      </c>
      <c r="I1145" s="42" t="s">
        <v>342</v>
      </c>
      <c r="J1145" s="32" t="s">
        <v>3139</v>
      </c>
      <c r="K1145" s="21"/>
      <c r="L1145" s="35">
        <v>0</v>
      </c>
      <c r="M1145" s="24">
        <v>0</v>
      </c>
      <c r="N1145" s="23">
        <v>13956667</v>
      </c>
      <c r="O1145" s="37">
        <v>0.15</v>
      </c>
      <c r="P1145" s="25"/>
      <c r="Q1145" s="26"/>
      <c r="R1145" s="36"/>
    </row>
    <row r="1146" spans="1:18" ht="17.25" customHeight="1" x14ac:dyDescent="0.3">
      <c r="A1146" s="33">
        <v>1115</v>
      </c>
      <c r="B1146" s="17">
        <v>44854</v>
      </c>
      <c r="C1146" s="18">
        <v>44859</v>
      </c>
      <c r="D1146" s="29" t="s">
        <v>2466</v>
      </c>
      <c r="E1146" s="20" t="s">
        <v>2965</v>
      </c>
      <c r="F1146" s="20" t="s">
        <v>3049</v>
      </c>
      <c r="G1146" s="34">
        <v>24787700</v>
      </c>
      <c r="H1146" s="19">
        <v>44919</v>
      </c>
      <c r="I1146" s="42" t="s">
        <v>342</v>
      </c>
      <c r="J1146" s="32" t="s">
        <v>3140</v>
      </c>
      <c r="K1146" s="21"/>
      <c r="L1146" s="35">
        <v>0</v>
      </c>
      <c r="M1146" s="24">
        <v>0</v>
      </c>
      <c r="N1146" s="23">
        <v>24787700</v>
      </c>
      <c r="O1146" s="37">
        <v>8.3333333333333329E-2</v>
      </c>
      <c r="P1146" s="25"/>
      <c r="Q1146" s="26"/>
      <c r="R1146" s="36"/>
    </row>
    <row r="1147" spans="1:18" ht="17.25" customHeight="1" x14ac:dyDescent="0.3">
      <c r="A1147" s="33">
        <v>1116</v>
      </c>
      <c r="B1147" s="17">
        <v>44859</v>
      </c>
      <c r="C1147" s="18">
        <v>44861</v>
      </c>
      <c r="D1147" s="29" t="s">
        <v>2755</v>
      </c>
      <c r="E1147" s="20" t="s">
        <v>2966</v>
      </c>
      <c r="F1147" s="20" t="s">
        <v>3050</v>
      </c>
      <c r="G1147" s="34">
        <v>219988241</v>
      </c>
      <c r="H1147" s="19">
        <v>45072</v>
      </c>
      <c r="I1147" s="42" t="s">
        <v>342</v>
      </c>
      <c r="J1147" s="32" t="s">
        <v>3141</v>
      </c>
      <c r="K1147" s="21"/>
      <c r="L1147" s="35">
        <v>0</v>
      </c>
      <c r="M1147" s="24">
        <v>0</v>
      </c>
      <c r="N1147" s="23">
        <v>219988241</v>
      </c>
      <c r="O1147" s="37">
        <v>-6.6873230645772495E-5</v>
      </c>
      <c r="P1147" s="25"/>
      <c r="Q1147" s="26"/>
      <c r="R1147" s="36"/>
    </row>
    <row r="1148" spans="1:18" ht="17.25" customHeight="1" x14ac:dyDescent="0.3">
      <c r="A1148" s="33">
        <v>1116</v>
      </c>
      <c r="B1148" s="17">
        <v>44859</v>
      </c>
      <c r="C1148" s="18">
        <v>44861</v>
      </c>
      <c r="D1148" s="29" t="s">
        <v>2755</v>
      </c>
      <c r="E1148" s="20" t="s">
        <v>2966</v>
      </c>
      <c r="F1148" s="20" t="s">
        <v>3050</v>
      </c>
      <c r="G1148" s="34">
        <v>216083655</v>
      </c>
      <c r="H1148" s="19">
        <v>45072</v>
      </c>
      <c r="I1148" s="42" t="s">
        <v>342</v>
      </c>
      <c r="J1148" s="32" t="s">
        <v>3141</v>
      </c>
      <c r="K1148" s="21"/>
      <c r="L1148" s="35">
        <v>0</v>
      </c>
      <c r="M1148" s="24">
        <v>0</v>
      </c>
      <c r="N1148" s="23">
        <v>216083655</v>
      </c>
      <c r="O1148" s="37">
        <v>-6.6873230645772495E-5</v>
      </c>
      <c r="P1148" s="25"/>
      <c r="Q1148" s="26"/>
      <c r="R1148" s="36"/>
    </row>
    <row r="1149" spans="1:18" ht="17.25" customHeight="1" x14ac:dyDescent="0.3">
      <c r="A1149" s="33">
        <v>1117</v>
      </c>
      <c r="B1149" s="17">
        <v>44853</v>
      </c>
      <c r="C1149" s="18">
        <v>44854</v>
      </c>
      <c r="D1149" s="29" t="s">
        <v>2461</v>
      </c>
      <c r="E1149" s="20" t="s">
        <v>2967</v>
      </c>
      <c r="F1149" s="20" t="s">
        <v>1036</v>
      </c>
      <c r="G1149" s="34">
        <v>22866000</v>
      </c>
      <c r="H1149" s="19">
        <v>44976</v>
      </c>
      <c r="I1149" s="42" t="s">
        <v>342</v>
      </c>
      <c r="J1149" s="32" t="s">
        <v>3142</v>
      </c>
      <c r="K1149" s="21"/>
      <c r="L1149" s="35">
        <v>0</v>
      </c>
      <c r="M1149" s="24">
        <v>0</v>
      </c>
      <c r="N1149" s="23">
        <v>22866000</v>
      </c>
      <c r="O1149" s="37">
        <v>-2.2294555669505507E-4</v>
      </c>
      <c r="P1149" s="25"/>
      <c r="Q1149" s="26"/>
      <c r="R1149" s="36"/>
    </row>
    <row r="1150" spans="1:18" ht="17.25" customHeight="1" x14ac:dyDescent="0.3">
      <c r="A1150" s="33">
        <v>1118</v>
      </c>
      <c r="B1150" s="17">
        <v>44853</v>
      </c>
      <c r="C1150" s="18">
        <v>44874</v>
      </c>
      <c r="D1150" s="29" t="s">
        <v>2753</v>
      </c>
      <c r="E1150" s="20" t="s">
        <v>2968</v>
      </c>
      <c r="F1150" s="20" t="s">
        <v>3051</v>
      </c>
      <c r="G1150" s="34">
        <v>729683178</v>
      </c>
      <c r="H1150" s="19">
        <v>45054</v>
      </c>
      <c r="I1150" s="42" t="s">
        <v>342</v>
      </c>
      <c r="J1150" s="32" t="s">
        <v>3143</v>
      </c>
      <c r="K1150" s="21"/>
      <c r="L1150" s="35">
        <v>0</v>
      </c>
      <c r="M1150" s="24">
        <v>0</v>
      </c>
      <c r="N1150" s="23">
        <v>729683178</v>
      </c>
      <c r="O1150" s="37">
        <v>0</v>
      </c>
      <c r="P1150" s="25"/>
      <c r="Q1150" s="26"/>
      <c r="R1150" s="36"/>
    </row>
    <row r="1151" spans="1:18" ht="17.25" customHeight="1" x14ac:dyDescent="0.3">
      <c r="A1151" s="33" t="s">
        <v>2929</v>
      </c>
      <c r="B1151" s="17">
        <v>44853</v>
      </c>
      <c r="C1151" s="18">
        <v>44854</v>
      </c>
      <c r="D1151" s="29" t="s">
        <v>2461</v>
      </c>
      <c r="E1151" s="20" t="s">
        <v>261</v>
      </c>
      <c r="F1151" s="20" t="s">
        <v>3052</v>
      </c>
      <c r="G1151" s="34">
        <v>56650000</v>
      </c>
      <c r="H1151" s="19">
        <v>45075</v>
      </c>
      <c r="I1151" s="42" t="s">
        <v>342</v>
      </c>
      <c r="J1151" s="32" t="s">
        <v>3144</v>
      </c>
      <c r="K1151" s="21"/>
      <c r="L1151" s="35">
        <v>0</v>
      </c>
      <c r="M1151" s="24">
        <v>0</v>
      </c>
      <c r="N1151" s="23">
        <v>56650000</v>
      </c>
      <c r="O1151" s="37">
        <v>4.5248868778280542E-2</v>
      </c>
      <c r="P1151" s="25"/>
      <c r="Q1151" s="26"/>
      <c r="R1151" s="36"/>
    </row>
    <row r="1152" spans="1:18" ht="17.25" customHeight="1" x14ac:dyDescent="0.3">
      <c r="A1152" s="33">
        <v>1119</v>
      </c>
      <c r="B1152" s="17">
        <v>44854</v>
      </c>
      <c r="C1152" s="18">
        <v>44855</v>
      </c>
      <c r="D1152" s="29" t="s">
        <v>2461</v>
      </c>
      <c r="E1152" s="20" t="s">
        <v>546</v>
      </c>
      <c r="F1152" s="20" t="s">
        <v>3053</v>
      </c>
      <c r="G1152" s="34">
        <v>22866000</v>
      </c>
      <c r="H1152" s="19">
        <v>44977</v>
      </c>
      <c r="I1152" s="42" t="s">
        <v>342</v>
      </c>
      <c r="J1152" s="32" t="s">
        <v>3145</v>
      </c>
      <c r="K1152" s="21"/>
      <c r="L1152" s="35">
        <v>0</v>
      </c>
      <c r="M1152" s="24">
        <v>0</v>
      </c>
      <c r="N1152" s="23">
        <v>22866000</v>
      </c>
      <c r="O1152" s="37">
        <v>7.3770491803278687E-2</v>
      </c>
      <c r="P1152" s="25"/>
      <c r="Q1152" s="26"/>
      <c r="R1152" s="36"/>
    </row>
    <row r="1153" spans="1:18" ht="17.25" customHeight="1" x14ac:dyDescent="0.3">
      <c r="A1153" s="33">
        <v>1120</v>
      </c>
      <c r="B1153" s="17">
        <v>44854</v>
      </c>
      <c r="C1153" s="18">
        <v>44858</v>
      </c>
      <c r="D1153" s="29" t="s">
        <v>2461</v>
      </c>
      <c r="E1153" s="20" t="s">
        <v>2969</v>
      </c>
      <c r="F1153" s="20" t="s">
        <v>3054</v>
      </c>
      <c r="G1153" s="34">
        <v>20666667</v>
      </c>
      <c r="H1153" s="19">
        <v>44935</v>
      </c>
      <c r="I1153" s="42" t="s">
        <v>342</v>
      </c>
      <c r="J1153" s="32" t="s">
        <v>3146</v>
      </c>
      <c r="K1153" s="21"/>
      <c r="L1153" s="35">
        <v>0</v>
      </c>
      <c r="M1153" s="24">
        <v>0</v>
      </c>
      <c r="N1153" s="23">
        <v>20666667</v>
      </c>
      <c r="O1153" s="37">
        <v>7.792207792207792E-2</v>
      </c>
      <c r="P1153" s="25"/>
      <c r="Q1153" s="26"/>
      <c r="R1153" s="36"/>
    </row>
    <row r="1154" spans="1:18" ht="17.25" customHeight="1" x14ac:dyDescent="0.3">
      <c r="A1154" s="33">
        <v>1121</v>
      </c>
      <c r="B1154" s="17">
        <v>44854</v>
      </c>
      <c r="C1154" s="18">
        <v>44855</v>
      </c>
      <c r="D1154" s="29" t="s">
        <v>2461</v>
      </c>
      <c r="E1154" s="20" t="s">
        <v>135</v>
      </c>
      <c r="F1154" s="20" t="s">
        <v>3055</v>
      </c>
      <c r="G1154" s="34">
        <v>25956000</v>
      </c>
      <c r="H1154" s="19">
        <v>44977</v>
      </c>
      <c r="I1154" s="42" t="s">
        <v>342</v>
      </c>
      <c r="J1154" s="32" t="s">
        <v>3147</v>
      </c>
      <c r="K1154" s="21"/>
      <c r="L1154" s="35">
        <v>0</v>
      </c>
      <c r="M1154" s="24">
        <v>0</v>
      </c>
      <c r="N1154" s="23">
        <v>25956000</v>
      </c>
      <c r="O1154" s="37">
        <v>7.3770491803278687E-2</v>
      </c>
      <c r="P1154" s="25"/>
      <c r="Q1154" s="26"/>
      <c r="R1154" s="36"/>
    </row>
    <row r="1155" spans="1:18" ht="17.25" customHeight="1" x14ac:dyDescent="0.3">
      <c r="A1155" s="33">
        <v>1122</v>
      </c>
      <c r="B1155" s="17">
        <v>44854</v>
      </c>
      <c r="C1155" s="18">
        <v>44855</v>
      </c>
      <c r="D1155" s="29" t="s">
        <v>2463</v>
      </c>
      <c r="E1155" s="20" t="s">
        <v>2970</v>
      </c>
      <c r="F1155" s="20" t="s">
        <v>3056</v>
      </c>
      <c r="G1155" s="34">
        <v>4522000</v>
      </c>
      <c r="H1155" s="19">
        <v>44885</v>
      </c>
      <c r="I1155" s="42" t="s">
        <v>342</v>
      </c>
      <c r="J1155" s="32" t="s">
        <v>3148</v>
      </c>
      <c r="K1155" s="21"/>
      <c r="L1155" s="35">
        <v>0</v>
      </c>
      <c r="M1155" s="24">
        <v>0</v>
      </c>
      <c r="N1155" s="23">
        <v>4522000</v>
      </c>
      <c r="O1155" s="37">
        <v>0.3</v>
      </c>
      <c r="P1155" s="25"/>
      <c r="Q1155" s="26"/>
      <c r="R1155" s="36"/>
    </row>
    <row r="1156" spans="1:18" ht="17.25" customHeight="1" x14ac:dyDescent="0.3">
      <c r="A1156" s="33">
        <v>1123</v>
      </c>
      <c r="B1156" s="17">
        <v>44854</v>
      </c>
      <c r="C1156" s="18">
        <v>44858</v>
      </c>
      <c r="D1156" s="29" t="s">
        <v>2461</v>
      </c>
      <c r="E1156" s="20" t="s">
        <v>410</v>
      </c>
      <c r="F1156" s="20" t="s">
        <v>3057</v>
      </c>
      <c r="G1156" s="34">
        <v>15866667</v>
      </c>
      <c r="H1156" s="19">
        <v>44926</v>
      </c>
      <c r="I1156" s="42" t="s">
        <v>342</v>
      </c>
      <c r="J1156" s="32" t="s">
        <v>3149</v>
      </c>
      <c r="K1156" s="21"/>
      <c r="L1156" s="35">
        <v>0</v>
      </c>
      <c r="M1156" s="24">
        <v>0</v>
      </c>
      <c r="N1156" s="23">
        <v>15866667</v>
      </c>
      <c r="O1156" s="37">
        <v>8.8235294117647065E-2</v>
      </c>
      <c r="P1156" s="25"/>
      <c r="Q1156" s="26"/>
      <c r="R1156" s="36"/>
    </row>
    <row r="1157" spans="1:18" ht="17.25" customHeight="1" x14ac:dyDescent="0.3">
      <c r="A1157" s="33">
        <v>1124</v>
      </c>
      <c r="B1157" s="17">
        <v>44854</v>
      </c>
      <c r="C1157" s="18">
        <v>44860</v>
      </c>
      <c r="D1157" s="29" t="s">
        <v>2461</v>
      </c>
      <c r="E1157" s="20" t="s">
        <v>2971</v>
      </c>
      <c r="F1157" s="20" t="s">
        <v>3058</v>
      </c>
      <c r="G1157" s="34">
        <v>25500000</v>
      </c>
      <c r="H1157" s="19">
        <v>44951</v>
      </c>
      <c r="I1157" s="42" t="s">
        <v>342</v>
      </c>
      <c r="J1157" s="32" t="s">
        <v>3150</v>
      </c>
      <c r="K1157" s="21"/>
      <c r="L1157" s="35">
        <v>0</v>
      </c>
      <c r="M1157" s="24">
        <v>0</v>
      </c>
      <c r="N1157" s="23">
        <v>25500000</v>
      </c>
      <c r="O1157" s="37">
        <v>-8.9166295140436918E-5</v>
      </c>
      <c r="P1157" s="25"/>
      <c r="Q1157" s="26"/>
      <c r="R1157" s="36"/>
    </row>
    <row r="1158" spans="1:18" ht="17.25" customHeight="1" x14ac:dyDescent="0.3">
      <c r="A1158" s="33">
        <v>1125</v>
      </c>
      <c r="B1158" s="17">
        <v>44854</v>
      </c>
      <c r="C1158" s="18">
        <v>44855</v>
      </c>
      <c r="D1158" s="29" t="s">
        <v>2461</v>
      </c>
      <c r="E1158" s="20" t="s">
        <v>2972</v>
      </c>
      <c r="F1158" s="20" t="s">
        <v>3059</v>
      </c>
      <c r="G1158" s="34">
        <v>19250000</v>
      </c>
      <c r="H1158" s="19">
        <v>44931</v>
      </c>
      <c r="I1158" s="42" t="s">
        <v>342</v>
      </c>
      <c r="J1158" s="32" t="s">
        <v>3151</v>
      </c>
      <c r="K1158" s="21"/>
      <c r="L1158" s="35">
        <v>0</v>
      </c>
      <c r="M1158" s="24">
        <v>0</v>
      </c>
      <c r="N1158" s="23">
        <v>19250000</v>
      </c>
      <c r="O1158" s="37">
        <v>0.11842105263157894</v>
      </c>
      <c r="P1158" s="25"/>
      <c r="Q1158" s="26"/>
      <c r="R1158" s="36"/>
    </row>
    <row r="1159" spans="1:18" ht="17.25" customHeight="1" x14ac:dyDescent="0.3">
      <c r="A1159" s="33">
        <v>1126</v>
      </c>
      <c r="B1159" s="17">
        <v>44854</v>
      </c>
      <c r="C1159" s="18">
        <v>44855</v>
      </c>
      <c r="D1159" s="29" t="s">
        <v>2462</v>
      </c>
      <c r="E1159" s="20" t="s">
        <v>25</v>
      </c>
      <c r="F1159" s="20" t="s">
        <v>3060</v>
      </c>
      <c r="G1159" s="34">
        <v>13132500</v>
      </c>
      <c r="H1159" s="19">
        <v>44941</v>
      </c>
      <c r="I1159" s="42" t="s">
        <v>342</v>
      </c>
      <c r="J1159" s="32" t="s">
        <v>3152</v>
      </c>
      <c r="K1159" s="21"/>
      <c r="L1159" s="35">
        <v>0</v>
      </c>
      <c r="M1159" s="24">
        <v>0</v>
      </c>
      <c r="N1159" s="23">
        <v>13132500</v>
      </c>
      <c r="O1159" s="37">
        <v>-2.0064652770036785E-4</v>
      </c>
      <c r="P1159" s="25"/>
      <c r="Q1159" s="26"/>
      <c r="R1159" s="36"/>
    </row>
    <row r="1160" spans="1:18" ht="17.25" customHeight="1" x14ac:dyDescent="0.3">
      <c r="A1160" s="33">
        <v>1127</v>
      </c>
      <c r="B1160" s="17">
        <v>44866</v>
      </c>
      <c r="C1160" s="18">
        <v>44867</v>
      </c>
      <c r="D1160" s="29" t="s">
        <v>2461</v>
      </c>
      <c r="E1160" s="20" t="s">
        <v>2973</v>
      </c>
      <c r="F1160" s="20" t="s">
        <v>3061</v>
      </c>
      <c r="G1160" s="34">
        <v>28582500</v>
      </c>
      <c r="H1160" s="19">
        <v>45017</v>
      </c>
      <c r="I1160" s="42" t="s">
        <v>342</v>
      </c>
      <c r="J1160" s="32" t="s">
        <v>3153</v>
      </c>
      <c r="K1160" s="21"/>
      <c r="L1160" s="35">
        <v>0</v>
      </c>
      <c r="M1160" s="24">
        <v>0</v>
      </c>
      <c r="N1160" s="23">
        <v>28582500</v>
      </c>
      <c r="O1160" s="37">
        <v>0</v>
      </c>
      <c r="P1160" s="25"/>
      <c r="Q1160" s="26"/>
      <c r="R1160" s="36"/>
    </row>
    <row r="1161" spans="1:18" ht="17.25" customHeight="1" x14ac:dyDescent="0.3">
      <c r="A1161" s="33">
        <v>1128</v>
      </c>
      <c r="B1161" s="17">
        <v>44858</v>
      </c>
      <c r="C1161" s="18">
        <v>44860</v>
      </c>
      <c r="D1161" s="29" t="s">
        <v>2461</v>
      </c>
      <c r="E1161" s="20" t="s">
        <v>2974</v>
      </c>
      <c r="F1161" s="20" t="s">
        <v>59</v>
      </c>
      <c r="G1161" s="34">
        <v>22866000</v>
      </c>
      <c r="H1161" s="19">
        <v>44982</v>
      </c>
      <c r="I1161" s="42" t="s">
        <v>342</v>
      </c>
      <c r="J1161" s="32" t="s">
        <v>3154</v>
      </c>
      <c r="K1161" s="21"/>
      <c r="L1161" s="35">
        <v>0</v>
      </c>
      <c r="M1161" s="24">
        <v>0</v>
      </c>
      <c r="N1161" s="23">
        <v>22866000</v>
      </c>
      <c r="O1161" s="37">
        <v>-8.9166295140436918E-5</v>
      </c>
      <c r="P1161" s="25"/>
      <c r="Q1161" s="26"/>
      <c r="R1161" s="36"/>
    </row>
    <row r="1162" spans="1:18" ht="17.25" customHeight="1" x14ac:dyDescent="0.3">
      <c r="A1162" s="33">
        <v>1129</v>
      </c>
      <c r="B1162" s="17">
        <v>44859</v>
      </c>
      <c r="C1162" s="18">
        <v>44880</v>
      </c>
      <c r="D1162" s="29" t="s">
        <v>2466</v>
      </c>
      <c r="E1162" s="20" t="s">
        <v>2975</v>
      </c>
      <c r="F1162" s="20" t="s">
        <v>3062</v>
      </c>
      <c r="G1162" s="34">
        <v>19418600</v>
      </c>
      <c r="H1162" s="19">
        <v>45060</v>
      </c>
      <c r="I1162" s="42" t="s">
        <v>342</v>
      </c>
      <c r="J1162" s="32" t="s">
        <v>3155</v>
      </c>
      <c r="K1162" s="21"/>
      <c r="L1162" s="35">
        <v>0</v>
      </c>
      <c r="M1162" s="24">
        <v>0</v>
      </c>
      <c r="N1162" s="23">
        <v>19418600</v>
      </c>
      <c r="O1162" s="37">
        <v>3.5650623885918003E-4</v>
      </c>
      <c r="P1162" s="25"/>
      <c r="Q1162" s="26"/>
      <c r="R1162" s="36"/>
    </row>
    <row r="1163" spans="1:18" ht="17.25" customHeight="1" x14ac:dyDescent="0.3">
      <c r="A1163" s="33">
        <v>1130</v>
      </c>
      <c r="B1163" s="17">
        <v>44858</v>
      </c>
      <c r="C1163" s="18">
        <v>44860</v>
      </c>
      <c r="D1163" s="29" t="s">
        <v>2461</v>
      </c>
      <c r="E1163" s="20" t="s">
        <v>2976</v>
      </c>
      <c r="F1163" s="20" t="s">
        <v>3063</v>
      </c>
      <c r="G1163" s="34">
        <v>19250000</v>
      </c>
      <c r="H1163" s="19">
        <v>44936</v>
      </c>
      <c r="I1163" s="42" t="s">
        <v>342</v>
      </c>
      <c r="J1163" s="32" t="s">
        <v>3156</v>
      </c>
      <c r="K1163" s="21"/>
      <c r="L1163" s="35">
        <v>0</v>
      </c>
      <c r="M1163" s="24">
        <v>0</v>
      </c>
      <c r="N1163" s="23">
        <v>19250000</v>
      </c>
      <c r="O1163" s="37">
        <v>5.2631578947368418E-2</v>
      </c>
      <c r="P1163" s="25"/>
      <c r="Q1163" s="26"/>
      <c r="R1163" s="36"/>
    </row>
    <row r="1164" spans="1:18" ht="17.25" customHeight="1" x14ac:dyDescent="0.3">
      <c r="A1164" s="33">
        <v>1131</v>
      </c>
      <c r="B1164" s="17">
        <v>44860</v>
      </c>
      <c r="C1164" s="18">
        <v>44874</v>
      </c>
      <c r="D1164" s="29" t="s">
        <v>2755</v>
      </c>
      <c r="E1164" s="20" t="s">
        <v>2977</v>
      </c>
      <c r="F1164" s="20" t="s">
        <v>3064</v>
      </c>
      <c r="G1164" s="34">
        <v>235215400</v>
      </c>
      <c r="H1164" s="19">
        <v>45102</v>
      </c>
      <c r="I1164" s="42" t="s">
        <v>342</v>
      </c>
      <c r="J1164" s="32" t="s">
        <v>3157</v>
      </c>
      <c r="K1164" s="21"/>
      <c r="L1164" s="35">
        <v>0</v>
      </c>
      <c r="M1164" s="24">
        <v>0</v>
      </c>
      <c r="N1164" s="23">
        <v>235215400</v>
      </c>
      <c r="O1164" s="37">
        <v>2.2284619155858625E-4</v>
      </c>
      <c r="P1164" s="25"/>
      <c r="Q1164" s="26"/>
      <c r="R1164" s="36"/>
    </row>
    <row r="1165" spans="1:18" ht="17.25" customHeight="1" x14ac:dyDescent="0.3">
      <c r="A1165" s="33">
        <v>1132</v>
      </c>
      <c r="B1165" s="17">
        <v>44855</v>
      </c>
      <c r="C1165" s="18">
        <v>44858</v>
      </c>
      <c r="D1165" s="29" t="s">
        <v>2461</v>
      </c>
      <c r="E1165" s="20" t="s">
        <v>2978</v>
      </c>
      <c r="F1165" s="20" t="s">
        <v>3065</v>
      </c>
      <c r="G1165" s="34">
        <v>17199400</v>
      </c>
      <c r="H1165" s="19">
        <v>44928</v>
      </c>
      <c r="I1165" s="42" t="s">
        <v>342</v>
      </c>
      <c r="J1165" s="32" t="s">
        <v>3158</v>
      </c>
      <c r="K1165" s="21"/>
      <c r="L1165" s="35">
        <v>0</v>
      </c>
      <c r="M1165" s="24">
        <v>0</v>
      </c>
      <c r="N1165" s="23">
        <v>17199400</v>
      </c>
      <c r="O1165" s="37">
        <v>8.5714285714285715E-2</v>
      </c>
      <c r="P1165" s="25"/>
      <c r="Q1165" s="26"/>
      <c r="R1165" s="36"/>
    </row>
    <row r="1166" spans="1:18" ht="17.25" customHeight="1" x14ac:dyDescent="0.3">
      <c r="A1166" s="33">
        <v>1133</v>
      </c>
      <c r="B1166" s="17">
        <v>44855</v>
      </c>
      <c r="C1166" s="18">
        <v>44858</v>
      </c>
      <c r="D1166" s="29" t="s">
        <v>2461</v>
      </c>
      <c r="E1166" s="20" t="s">
        <v>44</v>
      </c>
      <c r="F1166" s="20" t="s">
        <v>3066</v>
      </c>
      <c r="G1166" s="34">
        <v>15866667</v>
      </c>
      <c r="H1166" s="19">
        <v>44926</v>
      </c>
      <c r="I1166" s="42" t="s">
        <v>342</v>
      </c>
      <c r="J1166" s="32" t="s">
        <v>3159</v>
      </c>
      <c r="K1166" s="21"/>
      <c r="L1166" s="35">
        <v>0</v>
      </c>
      <c r="M1166" s="24">
        <v>0</v>
      </c>
      <c r="N1166" s="23">
        <v>15866667</v>
      </c>
      <c r="O1166" s="37">
        <v>8.8235294117647065E-2</v>
      </c>
      <c r="P1166" s="25"/>
      <c r="Q1166" s="26"/>
      <c r="R1166" s="36"/>
    </row>
    <row r="1167" spans="1:18" ht="17.25" customHeight="1" x14ac:dyDescent="0.3">
      <c r="A1167" s="33">
        <v>1134</v>
      </c>
      <c r="B1167" s="17">
        <v>44858</v>
      </c>
      <c r="C1167" s="18">
        <v>44860</v>
      </c>
      <c r="D1167" s="29" t="s">
        <v>2461</v>
      </c>
      <c r="E1167" s="20" t="s">
        <v>2979</v>
      </c>
      <c r="F1167" s="20" t="s">
        <v>3067</v>
      </c>
      <c r="G1167" s="34">
        <v>20533333</v>
      </c>
      <c r="H1167" s="19">
        <v>44938</v>
      </c>
      <c r="I1167" s="42" t="s">
        <v>342</v>
      </c>
      <c r="J1167" s="32" t="s">
        <v>3160</v>
      </c>
      <c r="K1167" s="21"/>
      <c r="L1167" s="35">
        <v>0</v>
      </c>
      <c r="M1167" s="24">
        <v>0</v>
      </c>
      <c r="N1167" s="23">
        <v>20533333</v>
      </c>
      <c r="O1167" s="37">
        <v>5.128205128205128E-2</v>
      </c>
      <c r="P1167" s="25"/>
      <c r="Q1167" s="26"/>
      <c r="R1167" s="36"/>
    </row>
    <row r="1168" spans="1:18" ht="17.25" customHeight="1" x14ac:dyDescent="0.3">
      <c r="A1168" s="33">
        <v>1135</v>
      </c>
      <c r="B1168" s="17">
        <v>44860</v>
      </c>
      <c r="C1168" s="18">
        <v>44873</v>
      </c>
      <c r="D1168" s="29" t="s">
        <v>2755</v>
      </c>
      <c r="E1168" s="20" t="s">
        <v>2980</v>
      </c>
      <c r="F1168" s="20" t="s">
        <v>3068</v>
      </c>
      <c r="G1168" s="34">
        <v>248405870</v>
      </c>
      <c r="H1168" s="19">
        <v>45084</v>
      </c>
      <c r="I1168" s="42" t="s">
        <v>342</v>
      </c>
      <c r="J1168" s="32" t="s">
        <v>3161</v>
      </c>
      <c r="K1168" s="21"/>
      <c r="L1168" s="35">
        <v>0</v>
      </c>
      <c r="M1168" s="24">
        <v>0</v>
      </c>
      <c r="N1168" s="23">
        <v>248405870</v>
      </c>
      <c r="O1168" s="37">
        <v>2.0056604194058789E-4</v>
      </c>
      <c r="P1168" s="25"/>
      <c r="Q1168" s="26"/>
      <c r="R1168" s="36"/>
    </row>
    <row r="1169" spans="1:18" ht="17.25" customHeight="1" x14ac:dyDescent="0.3">
      <c r="A1169" s="33">
        <v>1136</v>
      </c>
      <c r="B1169" s="17">
        <v>44859</v>
      </c>
      <c r="C1169" s="18">
        <v>44861</v>
      </c>
      <c r="D1169" s="29" t="s">
        <v>2461</v>
      </c>
      <c r="E1169" s="20" t="s">
        <v>2981</v>
      </c>
      <c r="F1169" s="20" t="s">
        <v>3069</v>
      </c>
      <c r="G1169" s="34">
        <v>25500000</v>
      </c>
      <c r="H1169" s="19">
        <v>44947</v>
      </c>
      <c r="I1169" s="42" t="s">
        <v>342</v>
      </c>
      <c r="J1169" s="32" t="s">
        <v>3162</v>
      </c>
      <c r="K1169" s="21"/>
      <c r="L1169" s="35">
        <v>0</v>
      </c>
      <c r="M1169" s="24">
        <v>0</v>
      </c>
      <c r="N1169" s="23">
        <v>25500000</v>
      </c>
      <c r="O1169" s="37">
        <v>3.4883720930232558E-2</v>
      </c>
      <c r="P1169" s="25"/>
      <c r="Q1169" s="26"/>
      <c r="R1169" s="36"/>
    </row>
    <row r="1170" spans="1:18" ht="17.25" customHeight="1" x14ac:dyDescent="0.3">
      <c r="A1170" s="33">
        <v>1137</v>
      </c>
      <c r="B1170" s="17">
        <v>44859</v>
      </c>
      <c r="C1170" s="18">
        <v>44861</v>
      </c>
      <c r="D1170" s="29" t="s">
        <v>2461</v>
      </c>
      <c r="E1170" s="20" t="s">
        <v>2982</v>
      </c>
      <c r="F1170" s="20" t="s">
        <v>3070</v>
      </c>
      <c r="G1170" s="34">
        <v>11836667</v>
      </c>
      <c r="H1170" s="19">
        <v>44929</v>
      </c>
      <c r="I1170" s="42" t="s">
        <v>342</v>
      </c>
      <c r="J1170" s="32" t="s">
        <v>3163</v>
      </c>
      <c r="K1170" s="21"/>
      <c r="L1170" s="35">
        <v>0</v>
      </c>
      <c r="M1170" s="24">
        <v>0</v>
      </c>
      <c r="N1170" s="23">
        <v>11836667</v>
      </c>
      <c r="O1170" s="37">
        <v>4.4117647058823532E-2</v>
      </c>
      <c r="P1170" s="25"/>
      <c r="Q1170" s="26"/>
      <c r="R1170" s="36"/>
    </row>
    <row r="1171" spans="1:18" ht="17.25" customHeight="1" x14ac:dyDescent="0.3">
      <c r="A1171" s="33">
        <v>1138</v>
      </c>
      <c r="B1171" s="17">
        <v>44859</v>
      </c>
      <c r="C1171" s="18">
        <v>44861</v>
      </c>
      <c r="D1171" s="29" t="s">
        <v>2461</v>
      </c>
      <c r="E1171" s="20" t="s">
        <v>33</v>
      </c>
      <c r="F1171" s="20" t="s">
        <v>3071</v>
      </c>
      <c r="G1171" s="34">
        <v>55105000</v>
      </c>
      <c r="H1171" s="19">
        <v>45076</v>
      </c>
      <c r="I1171" s="42" t="s">
        <v>342</v>
      </c>
      <c r="J1171" s="32" t="s">
        <v>3164</v>
      </c>
      <c r="K1171" s="21"/>
      <c r="L1171" s="35">
        <v>0</v>
      </c>
      <c r="M1171" s="24">
        <v>0</v>
      </c>
      <c r="N1171" s="23">
        <v>55105000</v>
      </c>
      <c r="O1171" s="37">
        <v>1.3953488372093023E-2</v>
      </c>
      <c r="P1171" s="25"/>
      <c r="Q1171" s="26"/>
      <c r="R1171" s="36"/>
    </row>
    <row r="1172" spans="1:18" ht="17.25" customHeight="1" x14ac:dyDescent="0.3">
      <c r="A1172" s="33">
        <v>1139</v>
      </c>
      <c r="B1172" s="17">
        <v>44865</v>
      </c>
      <c r="C1172" s="18">
        <v>44866</v>
      </c>
      <c r="D1172" s="29" t="s">
        <v>2461</v>
      </c>
      <c r="E1172" s="20" t="s">
        <v>2983</v>
      </c>
      <c r="F1172" s="20" t="s">
        <v>3072</v>
      </c>
      <c r="G1172" s="34">
        <v>55105000</v>
      </c>
      <c r="H1172" s="19">
        <v>45081</v>
      </c>
      <c r="I1172" s="42" t="s">
        <v>342</v>
      </c>
      <c r="J1172" s="32" t="s">
        <v>3165</v>
      </c>
      <c r="K1172" s="21"/>
      <c r="L1172" s="35">
        <v>0</v>
      </c>
      <c r="M1172" s="24">
        <v>0</v>
      </c>
      <c r="N1172" s="23">
        <v>55105000</v>
      </c>
      <c r="O1172" s="37">
        <v>0</v>
      </c>
      <c r="P1172" s="25"/>
      <c r="Q1172" s="26"/>
      <c r="R1172" s="36"/>
    </row>
    <row r="1173" spans="1:18" ht="17.25" customHeight="1" x14ac:dyDescent="0.3">
      <c r="A1173" s="33">
        <v>1140</v>
      </c>
      <c r="B1173" s="17">
        <v>44861</v>
      </c>
      <c r="C1173" s="18">
        <v>44862</v>
      </c>
      <c r="D1173" s="29" t="s">
        <v>2461</v>
      </c>
      <c r="E1173" s="20" t="s">
        <v>2984</v>
      </c>
      <c r="F1173" s="20" t="s">
        <v>3073</v>
      </c>
      <c r="G1173" s="34">
        <v>37806667</v>
      </c>
      <c r="H1173" s="19">
        <v>45078</v>
      </c>
      <c r="I1173" s="42" t="s">
        <v>342</v>
      </c>
      <c r="J1173" s="32" t="s">
        <v>3166</v>
      </c>
      <c r="K1173" s="21"/>
      <c r="L1173" s="35">
        <v>0</v>
      </c>
      <c r="M1173" s="24">
        <v>0</v>
      </c>
      <c r="N1173" s="23">
        <v>37806667</v>
      </c>
      <c r="O1173" s="37">
        <v>9.2592592592592587E-3</v>
      </c>
      <c r="P1173" s="25"/>
      <c r="Q1173" s="26"/>
      <c r="R1173" s="36"/>
    </row>
    <row r="1174" spans="1:18" ht="17.25" customHeight="1" x14ac:dyDescent="0.3">
      <c r="A1174" s="33">
        <v>1141</v>
      </c>
      <c r="B1174" s="17">
        <v>44862</v>
      </c>
      <c r="C1174" s="18">
        <v>44862</v>
      </c>
      <c r="D1174" s="29" t="s">
        <v>2461</v>
      </c>
      <c r="E1174" s="20" t="s">
        <v>1392</v>
      </c>
      <c r="F1174" s="20" t="s">
        <v>3074</v>
      </c>
      <c r="G1174" s="34">
        <v>22866000</v>
      </c>
      <c r="H1174" s="19">
        <v>44984</v>
      </c>
      <c r="I1174" s="42" t="s">
        <v>342</v>
      </c>
      <c r="J1174" s="32" t="s">
        <v>3167</v>
      </c>
      <c r="K1174" s="21"/>
      <c r="L1174" s="35">
        <v>0</v>
      </c>
      <c r="M1174" s="24">
        <v>0</v>
      </c>
      <c r="N1174" s="23">
        <v>22866000</v>
      </c>
      <c r="O1174" s="37">
        <v>-4.4581160001783245E-5</v>
      </c>
      <c r="P1174" s="25"/>
      <c r="Q1174" s="26"/>
      <c r="R1174" s="36"/>
    </row>
    <row r="1175" spans="1:18" ht="17.25" customHeight="1" x14ac:dyDescent="0.3">
      <c r="A1175" s="33">
        <v>1142</v>
      </c>
      <c r="B1175" s="17">
        <v>44861</v>
      </c>
      <c r="C1175" s="18">
        <v>44866</v>
      </c>
      <c r="D1175" s="29" t="s">
        <v>2461</v>
      </c>
      <c r="E1175" s="20" t="s">
        <v>198</v>
      </c>
      <c r="F1175" s="20" t="s">
        <v>3075</v>
      </c>
      <c r="G1175" s="34">
        <v>20583333</v>
      </c>
      <c r="H1175" s="19">
        <v>44931</v>
      </c>
      <c r="I1175" s="42" t="s">
        <v>342</v>
      </c>
      <c r="J1175" s="32" t="s">
        <v>3168</v>
      </c>
      <c r="K1175" s="21"/>
      <c r="L1175" s="35">
        <v>0</v>
      </c>
      <c r="M1175" s="24">
        <v>0</v>
      </c>
      <c r="N1175" s="23">
        <v>20583333</v>
      </c>
      <c r="O1175" s="37">
        <v>0</v>
      </c>
      <c r="P1175" s="25"/>
      <c r="Q1175" s="26"/>
      <c r="R1175" s="36"/>
    </row>
    <row r="1176" spans="1:18" ht="17.25" customHeight="1" x14ac:dyDescent="0.3">
      <c r="A1176" s="33">
        <v>1143</v>
      </c>
      <c r="B1176" s="17">
        <v>44860</v>
      </c>
      <c r="C1176" s="18">
        <v>44862</v>
      </c>
      <c r="D1176" s="29" t="s">
        <v>2461</v>
      </c>
      <c r="E1176" s="20" t="s">
        <v>226</v>
      </c>
      <c r="F1176" s="20" t="s">
        <v>3076</v>
      </c>
      <c r="G1176" s="34">
        <v>46366667</v>
      </c>
      <c r="H1176" s="19">
        <v>45017</v>
      </c>
      <c r="I1176" s="42" t="s">
        <v>342</v>
      </c>
      <c r="J1176" s="32" t="s">
        <v>3169</v>
      </c>
      <c r="K1176" s="21"/>
      <c r="L1176" s="35">
        <v>0</v>
      </c>
      <c r="M1176" s="24">
        <v>0</v>
      </c>
      <c r="N1176" s="23">
        <v>46366667</v>
      </c>
      <c r="O1176" s="37">
        <v>1.2903225806451613E-2</v>
      </c>
      <c r="P1176" s="25"/>
      <c r="Q1176" s="26"/>
      <c r="R1176" s="36"/>
    </row>
    <row r="1177" spans="1:18" ht="17.25" customHeight="1" x14ac:dyDescent="0.3">
      <c r="A1177" s="33">
        <v>1144</v>
      </c>
      <c r="B1177" s="17">
        <v>44861</v>
      </c>
      <c r="C1177" s="18">
        <v>44866</v>
      </c>
      <c r="D1177" s="29" t="s">
        <v>2461</v>
      </c>
      <c r="E1177" s="20" t="s">
        <v>2985</v>
      </c>
      <c r="F1177" s="20" t="s">
        <v>3077</v>
      </c>
      <c r="G1177" s="34">
        <v>15816667</v>
      </c>
      <c r="H1177" s="19">
        <v>44931</v>
      </c>
      <c r="I1177" s="42" t="s">
        <v>342</v>
      </c>
      <c r="J1177" s="32" t="s">
        <v>3170</v>
      </c>
      <c r="K1177" s="21"/>
      <c r="L1177" s="35">
        <v>0</v>
      </c>
      <c r="M1177" s="24">
        <v>0</v>
      </c>
      <c r="N1177" s="23">
        <v>15816667</v>
      </c>
      <c r="O1177" s="37">
        <v>0</v>
      </c>
      <c r="P1177" s="25"/>
      <c r="Q1177" s="26"/>
      <c r="R1177" s="36"/>
    </row>
    <row r="1178" spans="1:18" ht="17.25" customHeight="1" x14ac:dyDescent="0.3">
      <c r="A1178" s="33">
        <v>1145</v>
      </c>
      <c r="B1178" s="17">
        <v>44862</v>
      </c>
      <c r="C1178" s="18">
        <v>44866</v>
      </c>
      <c r="D1178" s="29" t="s">
        <v>2461</v>
      </c>
      <c r="E1178" s="20" t="s">
        <v>2986</v>
      </c>
      <c r="F1178" s="20" t="s">
        <v>3078</v>
      </c>
      <c r="G1178" s="34">
        <v>44084000</v>
      </c>
      <c r="H1178" s="19">
        <v>45081</v>
      </c>
      <c r="I1178" s="42" t="s">
        <v>342</v>
      </c>
      <c r="J1178" s="32" t="s">
        <v>3171</v>
      </c>
      <c r="K1178" s="21"/>
      <c r="L1178" s="35">
        <v>0</v>
      </c>
      <c r="M1178" s="24">
        <v>0</v>
      </c>
      <c r="N1178" s="23">
        <v>44084000</v>
      </c>
      <c r="O1178" s="37">
        <v>0</v>
      </c>
      <c r="P1178" s="25"/>
      <c r="Q1178" s="26"/>
      <c r="R1178" s="36"/>
    </row>
    <row r="1179" spans="1:18" ht="17.25" customHeight="1" x14ac:dyDescent="0.3">
      <c r="A1179" s="33">
        <v>1146</v>
      </c>
      <c r="B1179" s="17">
        <v>44862</v>
      </c>
      <c r="C1179" s="18">
        <v>44867</v>
      </c>
      <c r="D1179" s="29" t="s">
        <v>2461</v>
      </c>
      <c r="E1179" s="20" t="s">
        <v>536</v>
      </c>
      <c r="F1179" s="20" t="s">
        <v>3079</v>
      </c>
      <c r="G1179" s="34">
        <v>15816667</v>
      </c>
      <c r="H1179" s="19">
        <v>44932</v>
      </c>
      <c r="I1179" s="42" t="s">
        <v>342</v>
      </c>
      <c r="J1179" s="32" t="s">
        <v>3172</v>
      </c>
      <c r="K1179" s="21"/>
      <c r="L1179" s="35">
        <v>0</v>
      </c>
      <c r="M1179" s="24">
        <v>0</v>
      </c>
      <c r="N1179" s="23">
        <v>15816667</v>
      </c>
      <c r="O1179" s="37">
        <v>0</v>
      </c>
      <c r="P1179" s="25"/>
      <c r="Q1179" s="26"/>
      <c r="R1179" s="36"/>
    </row>
    <row r="1180" spans="1:18" ht="17.25" customHeight="1" x14ac:dyDescent="0.3">
      <c r="A1180" s="33">
        <v>1147</v>
      </c>
      <c r="B1180" s="17">
        <v>44861</v>
      </c>
      <c r="C1180" s="18">
        <v>44866</v>
      </c>
      <c r="D1180" s="29" t="s">
        <v>2461</v>
      </c>
      <c r="E1180" s="20" t="s">
        <v>86</v>
      </c>
      <c r="F1180" s="20" t="s">
        <v>3080</v>
      </c>
      <c r="G1180" s="34">
        <v>16683333</v>
      </c>
      <c r="H1180" s="19">
        <v>44931</v>
      </c>
      <c r="I1180" s="42" t="s">
        <v>342</v>
      </c>
      <c r="J1180" s="32" t="s">
        <v>3173</v>
      </c>
      <c r="K1180" s="21"/>
      <c r="L1180" s="35">
        <v>0</v>
      </c>
      <c r="M1180" s="24">
        <v>0</v>
      </c>
      <c r="N1180" s="23">
        <v>16683333</v>
      </c>
      <c r="O1180" s="37">
        <v>0</v>
      </c>
      <c r="P1180" s="25"/>
      <c r="Q1180" s="26"/>
      <c r="R1180" s="36"/>
    </row>
    <row r="1181" spans="1:18" ht="17.25" customHeight="1" x14ac:dyDescent="0.3">
      <c r="A1181" s="33">
        <v>1148</v>
      </c>
      <c r="B1181" s="17">
        <v>44862</v>
      </c>
      <c r="C1181" s="18">
        <v>44866</v>
      </c>
      <c r="D1181" s="29" t="s">
        <v>2461</v>
      </c>
      <c r="E1181" s="20" t="s">
        <v>2987</v>
      </c>
      <c r="F1181" s="20" t="s">
        <v>3081</v>
      </c>
      <c r="G1181" s="34">
        <v>43260000</v>
      </c>
      <c r="H1181" s="19">
        <v>45076</v>
      </c>
      <c r="I1181" s="42" t="s">
        <v>342</v>
      </c>
      <c r="J1181" s="44" t="s">
        <v>3194</v>
      </c>
      <c r="K1181" s="21">
        <v>0</v>
      </c>
      <c r="L1181" s="35">
        <v>0</v>
      </c>
      <c r="M1181" s="24">
        <v>0</v>
      </c>
      <c r="N1181" s="23">
        <v>43260000</v>
      </c>
      <c r="O1181" s="37">
        <v>4.4577185396514062E-5</v>
      </c>
      <c r="P1181" s="25"/>
      <c r="Q1181" s="26"/>
      <c r="R1181" s="36"/>
    </row>
    <row r="1182" spans="1:18" ht="17.25" customHeight="1" x14ac:dyDescent="0.3">
      <c r="A1182" s="33">
        <v>1150</v>
      </c>
      <c r="B1182" s="17">
        <v>44862</v>
      </c>
      <c r="C1182" s="18">
        <v>44866</v>
      </c>
      <c r="D1182" s="29" t="s">
        <v>2461</v>
      </c>
      <c r="E1182" s="20" t="s">
        <v>2988</v>
      </c>
      <c r="F1182" s="20" t="s">
        <v>3082</v>
      </c>
      <c r="G1182" s="34">
        <v>21187667</v>
      </c>
      <c r="H1182" s="19">
        <v>44982</v>
      </c>
      <c r="I1182" s="42" t="s">
        <v>342</v>
      </c>
      <c r="J1182" s="32" t="s">
        <v>3174</v>
      </c>
      <c r="K1182" s="21"/>
      <c r="L1182" s="35">
        <v>0</v>
      </c>
      <c r="M1182" s="24">
        <v>0</v>
      </c>
      <c r="N1182" s="23">
        <v>21187667</v>
      </c>
      <c r="O1182" s="37">
        <v>0</v>
      </c>
      <c r="P1182" s="25"/>
      <c r="Q1182" s="26"/>
      <c r="R1182" s="36"/>
    </row>
    <row r="1183" spans="1:18" ht="17.25" customHeight="1" x14ac:dyDescent="0.3">
      <c r="A1183" s="33">
        <v>1151</v>
      </c>
      <c r="B1183" s="17">
        <v>44862</v>
      </c>
      <c r="C1183" s="18">
        <v>44862</v>
      </c>
      <c r="D1183" s="29" t="s">
        <v>2461</v>
      </c>
      <c r="E1183" s="20" t="s">
        <v>28</v>
      </c>
      <c r="F1183" s="20" t="s">
        <v>3083</v>
      </c>
      <c r="G1183" s="34">
        <v>54075000</v>
      </c>
      <c r="H1183" s="19">
        <v>45073</v>
      </c>
      <c r="I1183" s="42" t="s">
        <v>342</v>
      </c>
      <c r="J1183" s="32" t="s">
        <v>3175</v>
      </c>
      <c r="K1183" s="21"/>
      <c r="L1183" s="35">
        <v>0</v>
      </c>
      <c r="M1183" s="24">
        <v>0</v>
      </c>
      <c r="N1183" s="23">
        <v>54075000</v>
      </c>
      <c r="O1183" s="37">
        <v>-4.4581160001783245E-5</v>
      </c>
      <c r="P1183" s="25"/>
      <c r="Q1183" s="26"/>
      <c r="R1183" s="36"/>
    </row>
    <row r="1184" spans="1:18" ht="17.25" customHeight="1" x14ac:dyDescent="0.3">
      <c r="A1184" s="33">
        <v>1152</v>
      </c>
      <c r="B1184" s="17">
        <v>44865</v>
      </c>
      <c r="C1184" s="18" t="s">
        <v>3192</v>
      </c>
      <c r="D1184" s="29" t="s">
        <v>2754</v>
      </c>
      <c r="E1184" s="20" t="s">
        <v>2989</v>
      </c>
      <c r="F1184" s="20" t="s">
        <v>3084</v>
      </c>
      <c r="G1184" s="34">
        <v>1370632160</v>
      </c>
      <c r="H1184" s="19"/>
      <c r="I1184" s="42" t="s">
        <v>342</v>
      </c>
      <c r="J1184" s="32" t="s">
        <v>3193</v>
      </c>
      <c r="K1184" s="21"/>
      <c r="L1184" s="35">
        <v>0</v>
      </c>
      <c r="M1184" s="24">
        <v>0</v>
      </c>
      <c r="N1184" s="23">
        <v>1370632160</v>
      </c>
      <c r="O1184" s="37">
        <v>0</v>
      </c>
      <c r="P1184" s="25"/>
      <c r="Q1184" s="26"/>
      <c r="R1184" s="36"/>
    </row>
    <row r="1185" spans="1:18" ht="17.25" customHeight="1" x14ac:dyDescent="0.3">
      <c r="A1185" s="33">
        <v>1153</v>
      </c>
      <c r="B1185" s="17">
        <v>44862</v>
      </c>
      <c r="C1185" s="18">
        <v>44868</v>
      </c>
      <c r="D1185" s="29" t="s">
        <v>2461</v>
      </c>
      <c r="E1185" s="20" t="s">
        <v>372</v>
      </c>
      <c r="F1185" s="20" t="s">
        <v>3085</v>
      </c>
      <c r="G1185" s="34">
        <v>13390000</v>
      </c>
      <c r="H1185" s="19">
        <v>44933</v>
      </c>
      <c r="I1185" s="42" t="s">
        <v>342</v>
      </c>
      <c r="J1185" s="32" t="s">
        <v>3176</v>
      </c>
      <c r="K1185" s="21"/>
      <c r="L1185" s="35">
        <v>0</v>
      </c>
      <c r="M1185" s="24">
        <v>0</v>
      </c>
      <c r="N1185" s="23">
        <v>13390000</v>
      </c>
      <c r="O1185" s="37">
        <v>0</v>
      </c>
      <c r="P1185" s="25"/>
      <c r="Q1185" s="26"/>
      <c r="R1185" s="36"/>
    </row>
    <row r="1186" spans="1:18" ht="17.25" customHeight="1" x14ac:dyDescent="0.3">
      <c r="A1186" s="33">
        <v>1155</v>
      </c>
      <c r="B1186" s="17">
        <v>44862</v>
      </c>
      <c r="C1186" s="18">
        <v>44866</v>
      </c>
      <c r="D1186" s="29" t="s">
        <v>2461</v>
      </c>
      <c r="E1186" s="20" t="s">
        <v>2990</v>
      </c>
      <c r="F1186" s="20" t="s">
        <v>3086</v>
      </c>
      <c r="G1186" s="34">
        <v>14883500</v>
      </c>
      <c r="H1186" s="19">
        <v>44681</v>
      </c>
      <c r="I1186" s="42" t="s">
        <v>342</v>
      </c>
      <c r="J1186" s="44" t="s">
        <v>3195</v>
      </c>
      <c r="K1186" s="21">
        <v>0</v>
      </c>
      <c r="L1186" s="35">
        <v>0</v>
      </c>
      <c r="M1186" s="24">
        <v>0</v>
      </c>
      <c r="N1186" s="23">
        <v>14883500</v>
      </c>
      <c r="O1186" s="37">
        <v>1.0810810810810811E-2</v>
      </c>
      <c r="P1186" s="25"/>
      <c r="Q1186" s="26"/>
      <c r="R1186" s="36"/>
    </row>
    <row r="1187" spans="1:18" ht="17.25" customHeight="1" x14ac:dyDescent="0.3">
      <c r="A1187" s="33">
        <v>1156</v>
      </c>
      <c r="B1187" s="17">
        <v>44865</v>
      </c>
      <c r="C1187" s="18">
        <v>44876</v>
      </c>
      <c r="D1187" s="29" t="s">
        <v>2461</v>
      </c>
      <c r="E1187" s="20" t="s">
        <v>2991</v>
      </c>
      <c r="F1187" s="20" t="s">
        <v>3087</v>
      </c>
      <c r="G1187" s="34">
        <v>43260000</v>
      </c>
      <c r="H1187" s="19">
        <v>45077</v>
      </c>
      <c r="I1187" s="42" t="s">
        <v>342</v>
      </c>
      <c r="J1187" s="44" t="s">
        <v>3196</v>
      </c>
      <c r="K1187" s="21">
        <v>0</v>
      </c>
      <c r="L1187" s="35">
        <v>0</v>
      </c>
      <c r="M1187" s="24">
        <v>0</v>
      </c>
      <c r="N1187" s="23">
        <v>43260000</v>
      </c>
      <c r="O1187" s="37">
        <v>2.674035118994563E-4</v>
      </c>
      <c r="P1187" s="25"/>
      <c r="Q1187" s="26"/>
      <c r="R1187" s="36"/>
    </row>
    <row r="1188" spans="1:18" ht="17.25" customHeight="1" x14ac:dyDescent="0.3">
      <c r="A1188" s="33">
        <v>1157</v>
      </c>
      <c r="B1188" s="17">
        <v>44862</v>
      </c>
      <c r="C1188" s="18">
        <v>44866</v>
      </c>
      <c r="D1188" s="29" t="s">
        <v>2461</v>
      </c>
      <c r="E1188" s="20" t="s">
        <v>2992</v>
      </c>
      <c r="F1188" s="20" t="s">
        <v>3016</v>
      </c>
      <c r="G1188" s="34">
        <v>37100000</v>
      </c>
      <c r="H1188" s="19">
        <v>45076</v>
      </c>
      <c r="I1188" s="42" t="s">
        <v>342</v>
      </c>
      <c r="J1188" s="44" t="s">
        <v>3197</v>
      </c>
      <c r="K1188" s="21">
        <v>0</v>
      </c>
      <c r="L1188" s="35">
        <v>0</v>
      </c>
      <c r="M1188" s="24">
        <v>0</v>
      </c>
      <c r="N1188" s="23">
        <v>37100000</v>
      </c>
      <c r="O1188" s="37">
        <v>4.4577185396514062E-5</v>
      </c>
      <c r="P1188" s="25"/>
      <c r="Q1188" s="26"/>
      <c r="R1188" s="36"/>
    </row>
    <row r="1189" spans="1:18" ht="17.25" customHeight="1" x14ac:dyDescent="0.3">
      <c r="A1189" s="33">
        <v>1158</v>
      </c>
      <c r="B1189" s="17">
        <v>44866</v>
      </c>
      <c r="C1189" s="18">
        <v>44880</v>
      </c>
      <c r="D1189" s="29" t="s">
        <v>2466</v>
      </c>
      <c r="E1189" s="20" t="s">
        <v>2993</v>
      </c>
      <c r="F1189" s="20" t="s">
        <v>3088</v>
      </c>
      <c r="G1189" s="34">
        <v>8577000</v>
      </c>
      <c r="H1189" s="19">
        <v>44940</v>
      </c>
      <c r="I1189" s="42" t="s">
        <v>343</v>
      </c>
      <c r="J1189" s="32" t="s">
        <v>3177</v>
      </c>
      <c r="K1189" s="21"/>
      <c r="L1189" s="35">
        <v>0</v>
      </c>
      <c r="M1189" s="24">
        <v>0</v>
      </c>
      <c r="N1189" s="23">
        <v>8577000</v>
      </c>
      <c r="O1189" s="37">
        <v>3.5650623885918003E-4</v>
      </c>
      <c r="P1189" s="25"/>
      <c r="Q1189" s="26"/>
      <c r="R1189" s="36"/>
    </row>
    <row r="1190" spans="1:18" ht="17.25" customHeight="1" x14ac:dyDescent="0.3">
      <c r="A1190" s="33">
        <v>1159</v>
      </c>
      <c r="B1190" s="17">
        <v>44865</v>
      </c>
      <c r="C1190" s="18">
        <v>44867</v>
      </c>
      <c r="D1190" s="29" t="s">
        <v>2461</v>
      </c>
      <c r="E1190" s="20" t="s">
        <v>2994</v>
      </c>
      <c r="F1190" s="20" t="s">
        <v>3089</v>
      </c>
      <c r="G1190" s="34">
        <v>13905000</v>
      </c>
      <c r="H1190" s="19">
        <v>44920</v>
      </c>
      <c r="I1190" s="42" t="s">
        <v>342</v>
      </c>
      <c r="J1190" s="32" t="s">
        <v>3178</v>
      </c>
      <c r="K1190" s="21"/>
      <c r="L1190" s="35">
        <v>0</v>
      </c>
      <c r="M1190" s="24">
        <v>0</v>
      </c>
      <c r="N1190" s="23">
        <v>13905000</v>
      </c>
      <c r="O1190" s="37">
        <v>0</v>
      </c>
      <c r="P1190" s="25"/>
      <c r="Q1190" s="26"/>
      <c r="R1190" s="36"/>
    </row>
    <row r="1191" spans="1:18" ht="17.25" customHeight="1" x14ac:dyDescent="0.3">
      <c r="A1191" s="33">
        <v>1160</v>
      </c>
      <c r="B1191" s="17">
        <v>44865</v>
      </c>
      <c r="C1191" s="18">
        <v>44867</v>
      </c>
      <c r="D1191" s="29" t="s">
        <v>2461</v>
      </c>
      <c r="E1191" s="20" t="s">
        <v>2995</v>
      </c>
      <c r="F1191" s="20" t="s">
        <v>3090</v>
      </c>
      <c r="G1191" s="34">
        <v>37806666</v>
      </c>
      <c r="H1191" s="19">
        <v>45082</v>
      </c>
      <c r="I1191" s="42" t="s">
        <v>342</v>
      </c>
      <c r="J1191" s="32" t="s">
        <v>3179</v>
      </c>
      <c r="K1191" s="21"/>
      <c r="L1191" s="35">
        <v>0</v>
      </c>
      <c r="M1191" s="24">
        <v>0</v>
      </c>
      <c r="N1191" s="23">
        <v>37806666</v>
      </c>
      <c r="O1191" s="37">
        <v>0</v>
      </c>
      <c r="P1191" s="25"/>
      <c r="Q1191" s="26"/>
      <c r="R1191" s="36"/>
    </row>
    <row r="1192" spans="1:18" ht="17.25" customHeight="1" x14ac:dyDescent="0.3">
      <c r="A1192" s="33">
        <v>1161</v>
      </c>
      <c r="B1192" s="17">
        <v>44866</v>
      </c>
      <c r="C1192" s="18">
        <v>44868</v>
      </c>
      <c r="D1192" s="29" t="s">
        <v>2461</v>
      </c>
      <c r="E1192" s="20" t="s">
        <v>2996</v>
      </c>
      <c r="F1192" s="20" t="s">
        <v>3091</v>
      </c>
      <c r="G1192" s="34">
        <v>43260000</v>
      </c>
      <c r="H1192" s="19">
        <v>45079</v>
      </c>
      <c r="I1192" s="42" t="s">
        <v>342</v>
      </c>
      <c r="J1192" s="32" t="s">
        <v>3180</v>
      </c>
      <c r="K1192" s="21"/>
      <c r="L1192" s="35">
        <v>0</v>
      </c>
      <c r="M1192" s="24">
        <v>0</v>
      </c>
      <c r="N1192" s="23">
        <v>43260000</v>
      </c>
      <c r="O1192" s="37">
        <v>0</v>
      </c>
      <c r="P1192" s="25"/>
      <c r="Q1192" s="26"/>
      <c r="R1192" s="36"/>
    </row>
    <row r="1193" spans="1:18" ht="17.25" customHeight="1" x14ac:dyDescent="0.3">
      <c r="A1193" s="33">
        <v>1162</v>
      </c>
      <c r="B1193" s="17">
        <v>44865</v>
      </c>
      <c r="C1193" s="18">
        <v>44867</v>
      </c>
      <c r="D1193" s="29" t="s">
        <v>2461</v>
      </c>
      <c r="E1193" s="20" t="s">
        <v>112</v>
      </c>
      <c r="F1193" s="20" t="s">
        <v>3092</v>
      </c>
      <c r="G1193" s="34">
        <v>54075000</v>
      </c>
      <c r="H1193" s="19">
        <v>45078</v>
      </c>
      <c r="I1193" s="42" t="s">
        <v>342</v>
      </c>
      <c r="J1193" s="32" t="s">
        <v>3181</v>
      </c>
      <c r="K1193" s="21"/>
      <c r="L1193" s="35">
        <v>0</v>
      </c>
      <c r="M1193" s="24">
        <v>0</v>
      </c>
      <c r="N1193" s="23">
        <v>54075000</v>
      </c>
      <c r="O1193" s="37">
        <v>0</v>
      </c>
      <c r="P1193" s="25"/>
      <c r="Q1193" s="26"/>
      <c r="R1193" s="36"/>
    </row>
    <row r="1194" spans="1:18" ht="17.25" customHeight="1" x14ac:dyDescent="0.3">
      <c r="A1194" s="33">
        <v>1163</v>
      </c>
      <c r="B1194" s="17">
        <v>44866</v>
      </c>
      <c r="C1194" s="18">
        <v>44873</v>
      </c>
      <c r="D1194" s="29" t="s">
        <v>2461</v>
      </c>
      <c r="E1194" s="20" t="s">
        <v>2997</v>
      </c>
      <c r="F1194" s="20" t="s">
        <v>3093</v>
      </c>
      <c r="G1194" s="34">
        <v>17056000</v>
      </c>
      <c r="H1194" s="19">
        <v>44933</v>
      </c>
      <c r="I1194" s="42" t="s">
        <v>342</v>
      </c>
      <c r="J1194" s="32" t="s">
        <v>3182</v>
      </c>
      <c r="K1194" s="21"/>
      <c r="L1194" s="35">
        <v>0</v>
      </c>
      <c r="M1194" s="24">
        <v>0</v>
      </c>
      <c r="N1194" s="23">
        <v>17056000</v>
      </c>
      <c r="O1194" s="37">
        <v>0</v>
      </c>
      <c r="P1194" s="25"/>
      <c r="Q1194" s="26"/>
      <c r="R1194" s="36"/>
    </row>
    <row r="1195" spans="1:18" ht="17.25" customHeight="1" x14ac:dyDescent="0.3">
      <c r="A1195" s="33">
        <v>1165</v>
      </c>
      <c r="B1195" s="17">
        <v>44867</v>
      </c>
      <c r="C1195" s="18">
        <v>44869</v>
      </c>
      <c r="D1195" s="29" t="s">
        <v>2461</v>
      </c>
      <c r="E1195" s="20" t="s">
        <v>365</v>
      </c>
      <c r="F1195" s="20" t="s">
        <v>3094</v>
      </c>
      <c r="G1195" s="34">
        <v>43260000</v>
      </c>
      <c r="H1195" s="19">
        <v>45080</v>
      </c>
      <c r="I1195" s="42" t="s">
        <v>342</v>
      </c>
      <c r="J1195" s="32" t="s">
        <v>3183</v>
      </c>
      <c r="K1195" s="21"/>
      <c r="L1195" s="35">
        <v>0</v>
      </c>
      <c r="M1195" s="24">
        <v>0</v>
      </c>
      <c r="N1195" s="23">
        <v>43260000</v>
      </c>
      <c r="O1195" s="37">
        <v>0</v>
      </c>
      <c r="P1195" s="25"/>
      <c r="Q1195" s="26"/>
      <c r="R1195" s="36"/>
    </row>
    <row r="1196" spans="1:18" ht="17.25" customHeight="1" x14ac:dyDescent="0.3">
      <c r="A1196" s="33">
        <v>1166</v>
      </c>
      <c r="B1196" s="17">
        <v>44868</v>
      </c>
      <c r="C1196" s="18">
        <v>44869</v>
      </c>
      <c r="D1196" s="29" t="s">
        <v>2461</v>
      </c>
      <c r="E1196" s="20" t="s">
        <v>2998</v>
      </c>
      <c r="F1196" s="20" t="s">
        <v>3095</v>
      </c>
      <c r="G1196" s="34">
        <v>14600000</v>
      </c>
      <c r="H1196" s="19">
        <v>44926</v>
      </c>
      <c r="I1196" s="42" t="s">
        <v>342</v>
      </c>
      <c r="J1196" s="32" t="s">
        <v>3184</v>
      </c>
      <c r="K1196" s="21"/>
      <c r="L1196" s="35">
        <v>0</v>
      </c>
      <c r="M1196" s="24">
        <v>0</v>
      </c>
      <c r="N1196" s="23">
        <v>14600000</v>
      </c>
      <c r="O1196" s="37">
        <v>0</v>
      </c>
      <c r="P1196" s="25"/>
      <c r="Q1196" s="26"/>
      <c r="R1196" s="36"/>
    </row>
    <row r="1197" spans="1:18" ht="17.25" customHeight="1" x14ac:dyDescent="0.3">
      <c r="A1197" s="33">
        <v>1167</v>
      </c>
      <c r="B1197" s="17">
        <v>44868</v>
      </c>
      <c r="C1197" s="18">
        <v>44869</v>
      </c>
      <c r="D1197" s="29" t="s">
        <v>2461</v>
      </c>
      <c r="E1197" s="20" t="s">
        <v>2999</v>
      </c>
      <c r="F1197" s="20" t="s">
        <v>3096</v>
      </c>
      <c r="G1197" s="34">
        <v>14600000</v>
      </c>
      <c r="H1197" s="19">
        <v>44926</v>
      </c>
      <c r="I1197" s="42" t="s">
        <v>342</v>
      </c>
      <c r="J1197" s="32" t="s">
        <v>3185</v>
      </c>
      <c r="K1197" s="21"/>
      <c r="L1197" s="35">
        <v>0</v>
      </c>
      <c r="M1197" s="24">
        <v>0</v>
      </c>
      <c r="N1197" s="23">
        <v>14600000</v>
      </c>
      <c r="O1197" s="37">
        <v>0</v>
      </c>
      <c r="P1197" s="25"/>
      <c r="Q1197" s="26"/>
      <c r="R1197" s="36"/>
    </row>
    <row r="1198" spans="1:18" ht="17.25" customHeight="1" x14ac:dyDescent="0.3">
      <c r="A1198" s="33">
        <v>1168</v>
      </c>
      <c r="B1198" s="17">
        <v>44868</v>
      </c>
      <c r="C1198" s="18">
        <v>44873</v>
      </c>
      <c r="D1198" s="29" t="s">
        <v>2461</v>
      </c>
      <c r="E1198" s="20" t="s">
        <v>3000</v>
      </c>
      <c r="F1198" s="20" t="s">
        <v>3097</v>
      </c>
      <c r="G1198" s="34">
        <v>14600000</v>
      </c>
      <c r="H1198" s="19">
        <v>44933</v>
      </c>
      <c r="I1198" s="42" t="s">
        <v>342</v>
      </c>
      <c r="J1198" s="32" t="s">
        <v>3186</v>
      </c>
      <c r="K1198" s="21"/>
      <c r="L1198" s="35">
        <v>0</v>
      </c>
      <c r="M1198" s="24">
        <v>0</v>
      </c>
      <c r="N1198" s="23">
        <v>14600000</v>
      </c>
      <c r="O1198" s="37">
        <v>0</v>
      </c>
      <c r="P1198" s="25"/>
      <c r="Q1198" s="26"/>
      <c r="R1198" s="36"/>
    </row>
    <row r="1199" spans="1:18" ht="17.25" customHeight="1" x14ac:dyDescent="0.3">
      <c r="A1199" s="33">
        <v>1169</v>
      </c>
      <c r="B1199" s="17">
        <v>44868</v>
      </c>
      <c r="C1199" s="18">
        <v>44869</v>
      </c>
      <c r="D1199" s="29" t="s">
        <v>2461</v>
      </c>
      <c r="E1199" s="20" t="s">
        <v>3001</v>
      </c>
      <c r="F1199" s="20" t="s">
        <v>3098</v>
      </c>
      <c r="G1199" s="34">
        <v>36746667</v>
      </c>
      <c r="H1199" s="19">
        <v>45078</v>
      </c>
      <c r="I1199" s="42" t="s">
        <v>342</v>
      </c>
      <c r="J1199" s="32" t="s">
        <v>3187</v>
      </c>
      <c r="K1199" s="21"/>
      <c r="L1199" s="35">
        <v>0</v>
      </c>
      <c r="M1199" s="24">
        <v>0</v>
      </c>
      <c r="N1199" s="23">
        <v>36746667</v>
      </c>
      <c r="O1199" s="37">
        <v>0</v>
      </c>
      <c r="P1199" s="25"/>
      <c r="Q1199" s="26"/>
      <c r="R1199" s="36"/>
    </row>
    <row r="1200" spans="1:18" ht="17.25" customHeight="1" x14ac:dyDescent="0.3">
      <c r="A1200" s="33">
        <v>1170</v>
      </c>
      <c r="B1200" s="17">
        <v>44867</v>
      </c>
      <c r="C1200" s="18">
        <v>44869</v>
      </c>
      <c r="D1200" s="29" t="s">
        <v>2461</v>
      </c>
      <c r="E1200" s="20" t="s">
        <v>3002</v>
      </c>
      <c r="F1200" s="20" t="s">
        <v>3099</v>
      </c>
      <c r="G1200" s="34">
        <v>13905000</v>
      </c>
      <c r="H1200" s="19">
        <v>44922</v>
      </c>
      <c r="I1200" s="42" t="s">
        <v>342</v>
      </c>
      <c r="J1200" s="32" t="s">
        <v>3188</v>
      </c>
      <c r="K1200" s="21"/>
      <c r="L1200" s="35">
        <v>0</v>
      </c>
      <c r="M1200" s="24">
        <v>0</v>
      </c>
      <c r="N1200" s="23">
        <v>13905000</v>
      </c>
      <c r="O1200" s="37">
        <v>0</v>
      </c>
      <c r="P1200" s="25"/>
      <c r="Q1200" s="26"/>
      <c r="R1200" s="36"/>
    </row>
    <row r="1201" spans="1:18" ht="17.25" customHeight="1" x14ac:dyDescent="0.3">
      <c r="A1201" s="33">
        <v>1172</v>
      </c>
      <c r="B1201" s="17">
        <v>44867</v>
      </c>
      <c r="C1201" s="18">
        <v>44869</v>
      </c>
      <c r="D1201" s="29" t="s">
        <v>2461</v>
      </c>
      <c r="E1201" s="20" t="s">
        <v>532</v>
      </c>
      <c r="F1201" s="20" t="s">
        <v>3100</v>
      </c>
      <c r="G1201" s="34">
        <v>45500000</v>
      </c>
      <c r="H1201" s="19">
        <v>45080</v>
      </c>
      <c r="I1201" s="42" t="s">
        <v>342</v>
      </c>
      <c r="J1201" s="32" t="s">
        <v>3188</v>
      </c>
      <c r="K1201" s="21"/>
      <c r="L1201" s="35">
        <v>0</v>
      </c>
      <c r="M1201" s="24">
        <v>0</v>
      </c>
      <c r="N1201" s="23">
        <v>45500000</v>
      </c>
      <c r="O1201" s="37">
        <v>0</v>
      </c>
      <c r="P1201" s="25"/>
      <c r="Q1201" s="26"/>
      <c r="R1201" s="36"/>
    </row>
    <row r="1202" spans="1:18" ht="17.25" customHeight="1" x14ac:dyDescent="0.3">
      <c r="A1202" s="33">
        <v>1173</v>
      </c>
      <c r="B1202" s="17">
        <v>44867</v>
      </c>
      <c r="C1202" s="18">
        <v>44868</v>
      </c>
      <c r="D1202" s="29" t="s">
        <v>2462</v>
      </c>
      <c r="E1202" s="20" t="s">
        <v>177</v>
      </c>
      <c r="F1202" s="20" t="s">
        <v>3101</v>
      </c>
      <c r="G1202" s="34">
        <v>25900000</v>
      </c>
      <c r="H1202" s="19">
        <v>45079</v>
      </c>
      <c r="I1202" s="42" t="s">
        <v>342</v>
      </c>
      <c r="J1202" s="32" t="s">
        <v>3189</v>
      </c>
      <c r="K1202" s="21"/>
      <c r="L1202" s="35">
        <v>0</v>
      </c>
      <c r="M1202" s="24">
        <v>0</v>
      </c>
      <c r="N1202" s="23">
        <v>25900000</v>
      </c>
      <c r="O1202" s="37">
        <v>0</v>
      </c>
      <c r="P1202" s="25"/>
      <c r="Q1202" s="26"/>
      <c r="R1202" s="36"/>
    </row>
    <row r="1203" spans="1:18" ht="17.25" customHeight="1" x14ac:dyDescent="0.3">
      <c r="A1203" s="33">
        <v>1174</v>
      </c>
      <c r="B1203" s="17">
        <v>44867</v>
      </c>
      <c r="C1203" s="18">
        <v>44869</v>
      </c>
      <c r="D1203" s="29" t="s">
        <v>2461</v>
      </c>
      <c r="E1203" s="20" t="s">
        <v>531</v>
      </c>
      <c r="F1203" s="20" t="s">
        <v>3102</v>
      </c>
      <c r="G1203" s="34">
        <v>43260000</v>
      </c>
      <c r="H1203" s="19">
        <v>45080</v>
      </c>
      <c r="I1203" s="42" t="s">
        <v>342</v>
      </c>
      <c r="J1203" s="32" t="s">
        <v>3190</v>
      </c>
      <c r="K1203" s="21"/>
      <c r="L1203" s="35">
        <v>0</v>
      </c>
      <c r="M1203" s="24">
        <v>0</v>
      </c>
      <c r="N1203" s="23">
        <v>43260000</v>
      </c>
      <c r="O1203" s="37">
        <v>0</v>
      </c>
      <c r="P1203" s="25"/>
      <c r="Q1203" s="26"/>
      <c r="R1203" s="36"/>
    </row>
    <row r="1204" spans="1:18" ht="17.25" customHeight="1" x14ac:dyDescent="0.3">
      <c r="A1204" s="33">
        <v>1175</v>
      </c>
      <c r="B1204" s="17">
        <v>44867</v>
      </c>
      <c r="C1204" s="18">
        <v>44868</v>
      </c>
      <c r="D1204" s="29" t="s">
        <v>2461</v>
      </c>
      <c r="E1204" s="20" t="s">
        <v>246</v>
      </c>
      <c r="F1204" s="20" t="s">
        <v>3103</v>
      </c>
      <c r="G1204" s="34">
        <v>37100000</v>
      </c>
      <c r="H1204" s="19">
        <v>45079</v>
      </c>
      <c r="I1204" s="42" t="s">
        <v>342</v>
      </c>
      <c r="J1204" s="32" t="s">
        <v>3191</v>
      </c>
      <c r="K1204" s="21"/>
      <c r="L1204" s="35">
        <v>0</v>
      </c>
      <c r="M1204" s="24">
        <v>0</v>
      </c>
      <c r="N1204" s="23">
        <v>37100000</v>
      </c>
      <c r="O1204" s="37">
        <v>0</v>
      </c>
      <c r="P1204" s="25"/>
      <c r="Q1204" s="26"/>
      <c r="R1204" s="36"/>
    </row>
  </sheetData>
  <autoFilter ref="A11:R1204" xr:uid="{00000000-0009-0000-0000-000000000000}"/>
  <mergeCells count="1">
    <mergeCell ref="A10:R10"/>
  </mergeCells>
  <conditionalFormatting sqref="A9:A11">
    <cfRule type="duplicateValues" dxfId="8" priority="19"/>
  </conditionalFormatting>
  <conditionalFormatting sqref="A12:A1107">
    <cfRule type="duplicateValues" dxfId="7" priority="7"/>
    <cfRule type="duplicateValues" dxfId="6" priority="8"/>
  </conditionalFormatting>
  <conditionalFormatting sqref="A1108:A1204">
    <cfRule type="duplicateValues" dxfId="5" priority="4"/>
    <cfRule type="duplicateValues" dxfId="4" priority="5"/>
  </conditionalFormatting>
  <conditionalFormatting sqref="E12:E1107">
    <cfRule type="duplicateValues" dxfId="3" priority="6"/>
  </conditionalFormatting>
  <conditionalFormatting sqref="E1108:E1203">
    <cfRule type="duplicateValues" dxfId="2" priority="3"/>
  </conditionalFormatting>
  <conditionalFormatting sqref="E1204">
    <cfRule type="duplicateValues" dxfId="1" priority="1"/>
  </conditionalFormatting>
  <conditionalFormatting sqref="E1204">
    <cfRule type="duplicateValues" dxfId="0" priority="2"/>
  </conditionalFormatting>
  <hyperlinks>
    <hyperlink ref="J1189" r:id="rId1" xr:uid="{00000000-0004-0000-0000-000000000000}"/>
    <hyperlink ref="J1184" r:id="rId2" xr:uid="{784AAE18-CDAE-4BD5-A2D4-ADE54251C7CD}"/>
    <hyperlink ref="J1181" r:id="rId3" xr:uid="{799FB6E5-595D-4B64-B201-5AF9597E044C}"/>
    <hyperlink ref="J1186" r:id="rId4" xr:uid="{74B2B3D2-1C99-4093-B6D9-3041D79801CD}"/>
    <hyperlink ref="J1187" r:id="rId5" xr:uid="{9939BD7A-AD53-405E-B4E7-56B8F1E0A07A}"/>
    <hyperlink ref="J1188" r:id="rId6" xr:uid="{90C00FAB-B3C6-46CA-9F48-18D2FE8C5CBE}"/>
  </hyperlinks>
  <pageMargins left="0.47244094488188981" right="0.47244094488188981" top="0.74803149606299213" bottom="0.74803149606299213" header="0.31496062992125984" footer="0.31496062992125984"/>
  <pageSetup paperSize="9" scale="73" orientation="landscape"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OCTUBRE</vt:lpstr>
      <vt:lpstr>OCTUBRE!Área_de_impresión</vt:lpstr>
      <vt:lpstr>OCTUBRE!Títulos_a_imprimir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2022-11-23T12:54:34Z</dcterms:modified>
</cp:coreProperties>
</file>