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vanem\OneDrive\Escritorio\SEPTIEMBRE 2023\"/>
    </mc:Choice>
  </mc:AlternateContent>
  <xr:revisionPtr revIDLastSave="0" documentId="13_ncr:1_{F5DC1C8A-1EEA-4503-BEE3-F49C628DF98F}" xr6:coauthVersionLast="47" xr6:coauthVersionMax="47" xr10:uidLastSave="{00000000-0000-0000-0000-000000000000}"/>
  <bookViews>
    <workbookView xWindow="-120" yWindow="-120" windowWidth="20730" windowHeight="11040" xr2:uid="{00000000-000D-0000-FFFF-FFFF00000000}"/>
  </bookViews>
  <sheets>
    <sheet name="POR PROCESOS" sheetId="1" r:id="rId1"/>
  </sheets>
  <externalReferences>
    <externalReference r:id="rId2"/>
    <externalReference r:id="rId3"/>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13" i="1" l="1"/>
  <c r="AK113" i="1"/>
  <c r="AJ113" i="1"/>
  <c r="AI113" i="1"/>
  <c r="AL112" i="1"/>
  <c r="AK112" i="1"/>
  <c r="AJ112" i="1"/>
  <c r="AI112" i="1"/>
  <c r="AL111" i="1"/>
  <c r="AK111" i="1"/>
  <c r="AJ111" i="1"/>
  <c r="AI111" i="1"/>
  <c r="AL110" i="1"/>
  <c r="AK110" i="1"/>
  <c r="AJ110" i="1"/>
  <c r="AI110" i="1"/>
  <c r="AL108" i="1"/>
  <c r="AK108" i="1"/>
  <c r="AJ108" i="1"/>
  <c r="AI108" i="1"/>
  <c r="AL107" i="1"/>
  <c r="AK107" i="1"/>
  <c r="AJ107" i="1"/>
  <c r="AI107" i="1"/>
  <c r="AL106" i="1"/>
  <c r="AK106" i="1"/>
  <c r="AJ106" i="1"/>
  <c r="AI106" i="1"/>
  <c r="AL105" i="1"/>
  <c r="AK105" i="1"/>
  <c r="AJ105" i="1"/>
  <c r="AI105" i="1"/>
  <c r="A109" i="1"/>
  <c r="A104" i="1"/>
  <c r="AL78" i="1" l="1"/>
  <c r="AK78" i="1"/>
  <c r="AJ78" i="1"/>
  <c r="AI78" i="1"/>
  <c r="AL77" i="1"/>
  <c r="AK77" i="1"/>
  <c r="AJ77" i="1"/>
  <c r="AI77" i="1"/>
  <c r="AL76" i="1"/>
  <c r="AK76" i="1"/>
  <c r="AJ76" i="1"/>
  <c r="AI76" i="1"/>
  <c r="H74" i="1"/>
  <c r="A74" i="1"/>
  <c r="Y53" i="1" l="1"/>
  <c r="X53" i="1"/>
  <c r="W53" i="1"/>
  <c r="V53" i="1"/>
  <c r="U53" i="1"/>
  <c r="Y52" i="1"/>
  <c r="X52" i="1"/>
  <c r="W52" i="1"/>
  <c r="V52" i="1"/>
  <c r="U52" i="1"/>
  <c r="Y51" i="1"/>
  <c r="X51" i="1"/>
  <c r="W51" i="1"/>
  <c r="V51" i="1"/>
  <c r="U51" i="1"/>
  <c r="Y50" i="1"/>
  <c r="X50" i="1"/>
  <c r="W50" i="1"/>
  <c r="V50" i="1"/>
  <c r="U50" i="1"/>
  <c r="I53" i="1"/>
  <c r="E53" i="1"/>
  <c r="I52" i="1"/>
  <c r="E52" i="1"/>
  <c r="I51" i="1"/>
  <c r="E51" i="1"/>
  <c r="I50" i="1"/>
  <c r="E50" i="1"/>
  <c r="A49" i="1"/>
</calcChain>
</file>

<file path=xl/sharedStrings.xml><?xml version="1.0" encoding="utf-8"?>
<sst xmlns="http://schemas.openxmlformats.org/spreadsheetml/2006/main" count="1055" uniqueCount="516">
  <si>
    <t>CONSOLIDADO RIESGOS DE CORRUPCIÓN POR PROCESO</t>
  </si>
  <si>
    <t>IDENTIFICACIÓN DEL RIESGO</t>
  </si>
  <si>
    <t>VALORACIÓN DEL RIESGO</t>
  </si>
  <si>
    <t>Proceso</t>
  </si>
  <si>
    <t>Punto de riesgo Actividad en el proceso</t>
  </si>
  <si>
    <t>Nombre del trámite u OPA</t>
  </si>
  <si>
    <t>Punto de riesgo Actividad en el trámite</t>
  </si>
  <si>
    <t>Causas</t>
  </si>
  <si>
    <t>Código riesgo</t>
  </si>
  <si>
    <t>Descripción del riesgo</t>
  </si>
  <si>
    <t>Clasificación del riesgo</t>
  </si>
  <si>
    <t>Consecuencias</t>
  </si>
  <si>
    <t>Riesgo Inherente</t>
  </si>
  <si>
    <t>Controles</t>
  </si>
  <si>
    <t>Riesgo residual</t>
  </si>
  <si>
    <t>Plan acción</t>
  </si>
  <si>
    <t>Frecuencia punto de riesgo</t>
  </si>
  <si>
    <t>Nivel probabilidad Inherente</t>
  </si>
  <si>
    <t>%</t>
  </si>
  <si>
    <t>Criterio Impacto</t>
  </si>
  <si>
    <t>Nivel Impacto</t>
  </si>
  <si>
    <t>Zona severidad riesgo inherente</t>
  </si>
  <si>
    <t>Código
control</t>
  </si>
  <si>
    <t>Descripción control</t>
  </si>
  <si>
    <t>Atributos</t>
  </si>
  <si>
    <t>Nivel Probabilidad residual</t>
  </si>
  <si>
    <t>Estrategia de tratamiento</t>
  </si>
  <si>
    <t>Acción</t>
  </si>
  <si>
    <t>Responsable</t>
  </si>
  <si>
    <t xml:space="preserve"> Soporte</t>
  </si>
  <si>
    <t>Fecha final de Implementación</t>
  </si>
  <si>
    <t>Eficiencia</t>
  </si>
  <si>
    <t>Informativos</t>
  </si>
  <si>
    <t xml:space="preserve">Tipo </t>
  </si>
  <si>
    <t>Implementación</t>
  </si>
  <si>
    <t>Documentado</t>
  </si>
  <si>
    <t>Frecuencia</t>
  </si>
  <si>
    <t>Evidencia</t>
  </si>
  <si>
    <t>N.A</t>
  </si>
  <si>
    <t>C181</t>
  </si>
  <si>
    <t>Producción de Información Sectorial</t>
  </si>
  <si>
    <t>Baja capacidad de reacción ante hechos de corrupción</t>
  </si>
  <si>
    <t>R13</t>
  </si>
  <si>
    <t>Posibilidad de  Desiciones ajustadas a intereses propios o de terceros durante la realizacion de boletines,  metodologías, informes estadísticos, bases de datos y socialización de los resultados en Hábitat en Cifras acorde con el PG04-PR04 debido a manipulación de la información del sector para benenificio propio o a terceros</t>
  </si>
  <si>
    <t>Riesgo de Fraude externo</t>
  </si>
  <si>
    <t>Media</t>
  </si>
  <si>
    <t xml:space="preserve">Catastrófico </t>
  </si>
  <si>
    <t>EXTREMO</t>
  </si>
  <si>
    <t>C187</t>
  </si>
  <si>
    <t>El Subdirector Revisa la información contenida en los boletines de publicación mensualmente aprobando su publicación mensual</t>
  </si>
  <si>
    <t>Correctivo</t>
  </si>
  <si>
    <t>Manual</t>
  </si>
  <si>
    <t>Continua</t>
  </si>
  <si>
    <t>Con registro</t>
  </si>
  <si>
    <t>Mayor</t>
  </si>
  <si>
    <t>ALTO</t>
  </si>
  <si>
    <t>Reducir</t>
  </si>
  <si>
    <t>El profesional de la subdirección</t>
  </si>
  <si>
    <t>PG04-FO534 Planilla de Producción Información Sectorial</t>
  </si>
  <si>
    <t>Incumplimiento de requisitos de los productos o servicios</t>
  </si>
  <si>
    <t>Datos inexactos que no permiten ver inconsistencias en las cifras generando perdida de credibilidad de la entidad</t>
  </si>
  <si>
    <t>Falta de lineamientos y/o controles en seguridad digital</t>
  </si>
  <si>
    <t>Productos y servicios con información desactualizada</t>
  </si>
  <si>
    <t>Políticos- Cambio de políticas publicas que afecten la gestión de la entidad</t>
  </si>
  <si>
    <t>Divulgación de informaciòn sensible por falta de lineamientos y controles digitales para el manejo de la información</t>
  </si>
  <si>
    <t>Polìticas que favoren intereses individuales por sobre sobre el bien común</t>
  </si>
  <si>
    <t>Gestión de Servicio al Ciudadano</t>
  </si>
  <si>
    <t xml:space="preserve">Fallas en los canales de información dispuestos para la ciudadanía </t>
  </si>
  <si>
    <t>R9</t>
  </si>
  <si>
    <t>Incumplimiento a la normatividad legal vigente o sanciones.</t>
  </si>
  <si>
    <t>Alta</t>
  </si>
  <si>
    <t>Preventivo</t>
  </si>
  <si>
    <t>Subdirector(a) administrativa - con
contratista (en rol coordinador servicio al ciudadano)</t>
  </si>
  <si>
    <t xml:space="preserve">      </t>
  </si>
  <si>
    <t xml:space="preserve">Falta de divulgación sobre los requisitos para los trámites y servicios que ofrece la entidad </t>
  </si>
  <si>
    <t>R10</t>
  </si>
  <si>
    <t>Riesgo de fraude interno</t>
  </si>
  <si>
    <t>Control de Vivienda y Veeduría a las Curadurías</t>
  </si>
  <si>
    <t>Fraude interno (corrupción, soborno)</t>
  </si>
  <si>
    <t>R42</t>
  </si>
  <si>
    <t>Pérdida de la imagen institucional</t>
  </si>
  <si>
    <t>Baja</t>
  </si>
  <si>
    <t>Realizar un informe de manera semestral en donde se relacionen las campañas dirigidas a los usuarios internos y/o externos respecto a los trámites, procedimientos y/o servicios de la SIVCV</t>
  </si>
  <si>
    <t>Informe Semestral</t>
  </si>
  <si>
    <t xml:space="preserve">Incumplimiento de procedimientos </t>
  </si>
  <si>
    <t>Pérdida de confianza en lo público</t>
  </si>
  <si>
    <t xml:space="preserve">Realizar minimo tres socializaciones al personal del Proceso de Control de Vivienda y Veeduría a las Curaduría, sobre los procedimientos que conforman el Proceso. </t>
  </si>
  <si>
    <t xml:space="preserve">Listado de Asistencia - acta de reunión </t>
  </si>
  <si>
    <t>Posibles comportamientos no éticos de los servidores</t>
  </si>
  <si>
    <t>Detectivo</t>
  </si>
  <si>
    <t>perdida o manipulación de un expediente para evitar sanciones en beneficio de un tercero</t>
  </si>
  <si>
    <t>R43</t>
  </si>
  <si>
    <t>Riesgo de usuarios, productos y prácticas</t>
  </si>
  <si>
    <t xml:space="preserve">Pérdida de trazabilidad del proceso por aplicación deficiente de las actividades relacionadas con la Gestión Documental </t>
  </si>
  <si>
    <t>Muy Alta</t>
  </si>
  <si>
    <t>Elaborar  y remitir  para el área de gestión documental,  el informe mensual de seguimiento a préstamo de expedientes del área de acuerdo con lo establecido en la actividad 12  del procedimiento préstamo y consulta de documentos PS03-PR05</t>
  </si>
  <si>
    <t>Informe Mensual de Préstamo y consulta de  expedientes.
Memorando y/o correo de envío</t>
  </si>
  <si>
    <t>Realizar seguimiento mensual  al inventario  de los expedientes activos por parte de los lideres de los grupos de trabajo del área de SIVC</t>
  </si>
  <si>
    <t>Informe mensual de seguimiento al inventario de  expedientes</t>
  </si>
  <si>
    <t>Sanciones disciplinarias</t>
  </si>
  <si>
    <t>Aleatoria</t>
  </si>
  <si>
    <t>Sanciones fiscales</t>
  </si>
  <si>
    <t>Moderado</t>
  </si>
  <si>
    <t>Automático</t>
  </si>
  <si>
    <t>Sin documentar</t>
  </si>
  <si>
    <t>Muy baja</t>
  </si>
  <si>
    <t>R18</t>
  </si>
  <si>
    <t>Proceso disciplinario</t>
  </si>
  <si>
    <t>C37</t>
  </si>
  <si>
    <t>C38</t>
  </si>
  <si>
    <t>C39</t>
  </si>
  <si>
    <t>C40</t>
  </si>
  <si>
    <t>C41</t>
  </si>
  <si>
    <t xml:space="preserve">Instrumentos de Financiación para el Acceso a la Vivienda </t>
  </si>
  <si>
    <t xml:space="preserve">Tramitar las solicitudes de movilización de recursos consignados en cuentas de ahorro programado </t>
  </si>
  <si>
    <t>61200- Solicitud de carta de autorización de movilización de recursos en entidades financieras.</t>
  </si>
  <si>
    <t>Social- Hábitos y costumbres de los ciudadanos que atendemos que pueda afectar la gestión de la entidad</t>
  </si>
  <si>
    <t>R22</t>
  </si>
  <si>
    <t>Posibilidad de  Realización de cobros indebidos durante el trámite de las solicitudes de movilización de recursos consignados en cuentas de ahorro programado  debido a intervención de agentes externos  para beneficio económico propio y/o de un tercero</t>
  </si>
  <si>
    <t>Pérdida de credibilidad institucional</t>
  </si>
  <si>
    <t>C190</t>
  </si>
  <si>
    <t>Subdirector(a) de Recursos Públicos</t>
  </si>
  <si>
    <t>Gestión Territorial del Hábitat</t>
  </si>
  <si>
    <t>Sanciones administrativas o disciplinarias,</t>
  </si>
  <si>
    <t>Subdirección de Barrios</t>
  </si>
  <si>
    <t>Pérdida de imagen</t>
  </si>
  <si>
    <t xml:space="preserve">ejecutar los planes de acción de las intervenciones integrales priorizadas </t>
  </si>
  <si>
    <t>R33</t>
  </si>
  <si>
    <t>Posibilidad de  Desiciones ajustadas a intereses propios o de terceros al ejecutar los planes de acción de las intervenciones integrales priorizadas  en un territorio de manera prioritaria  para favorecimiento de redes clientelares.</t>
  </si>
  <si>
    <t>Sanciones administrativas o disciplinarias</t>
  </si>
  <si>
    <t>Pérdida de credibilidad ante la comunidad e instituciones</t>
  </si>
  <si>
    <t xml:space="preserve">   </t>
  </si>
  <si>
    <t>la ejecución de  los planes de acción de las intervenciones integrales priorizadas o en al estructuración y ejecucion de  los proyectos  de mejoramiento de vivienda</t>
  </si>
  <si>
    <t>R34</t>
  </si>
  <si>
    <t xml:space="preserve">Posibilidad de  Trafico de influencia durante la ejecución de  los planes de acción de las intervenciones integrales priorizadas o en al estructuración y ejecucion de  los proyectos  de mejoramiento de vivienda por la toma de decisones desleales como supervisor o interventor en la ejecución de un contrato para beneficio propio o de un tercero </t>
  </si>
  <si>
    <t>Supervisores de contratos  Realiza seguimiento o supervisión periódico de los Contratos (diferentes a prestación de servicios) vigentes De acuerdo con lo establecido en la minuta del contrato</t>
  </si>
  <si>
    <t>Realizar reuniones de seguimiento a los Contratos y/o convenios vigentes (excep. CPS)</t>
  </si>
  <si>
    <t xml:space="preserve">Subdirección de Barrios
Subdirección de Operaciones
Subdirección de Participación y Relaciones con la Comunidad
</t>
  </si>
  <si>
    <t>Actas de reuniones</t>
  </si>
  <si>
    <t xml:space="preserve">Pérdida de imagen </t>
  </si>
  <si>
    <t>Sanciones económicas</t>
  </si>
  <si>
    <t>C68</t>
  </si>
  <si>
    <t>C67</t>
  </si>
  <si>
    <t xml:space="preserve">Gestión de Soluciones Habitacionales  </t>
  </si>
  <si>
    <t>R72</t>
  </si>
  <si>
    <t>C27</t>
  </si>
  <si>
    <t>Falta de rigurosidad en la revisión del concepto técnico emitido, por parte de los profesionales correspondiente</t>
  </si>
  <si>
    <t>Sanciones Penales</t>
  </si>
  <si>
    <t>beneficiar a actores con intereses particulares en la politica pública del Habitat</t>
  </si>
  <si>
    <t>R20</t>
  </si>
  <si>
    <t>Que la politica publica no beneficie a la ciudadania que la necesita</t>
  </si>
  <si>
    <t>C60</t>
  </si>
  <si>
    <t>mediante la carpeta compartida en ONE DRIVE, donde reposa la trazabilidad de los instrumentos y lineamientos de política.</t>
  </si>
  <si>
    <t>ESTADO</t>
  </si>
  <si>
    <t>DESCRIPCIÓN DEL SEGUIMIENTO</t>
  </si>
  <si>
    <t>NO APLICA</t>
  </si>
  <si>
    <t>TERCERA LÍNEA</t>
  </si>
  <si>
    <t>CUMPLE</t>
  </si>
  <si>
    <t>Sistema de Información de Gestión del Suelo- conceptos técnicos emitidos por la Subdirección de Gestión del Suelo</t>
  </si>
  <si>
    <t>memorandos de envío de los conceptos técnicos</t>
  </si>
  <si>
    <t>Generar contratos idóneos que cumplan con perfiles técnico, profesional o administrativo de acuerdo a lo requerido por la subdirección.</t>
  </si>
  <si>
    <t>Subdirector(a) de Gestión de Suelo</t>
  </si>
  <si>
    <t>Realizar anualmente una responsable y cuidadosa programación presupuestal que permita contratar el personal requerido para la gestión y seguimiento a cargo de la subdirección.</t>
  </si>
  <si>
    <t>Anteproyecto y POAI vigente</t>
  </si>
  <si>
    <t>Realizar semestralmente una sensibilización acerca del código de integridad y aplicandolo a las actividades de emisión de conceptos técnicos y revision en pares.</t>
  </si>
  <si>
    <t>Sensibilizaciones realizadas</t>
  </si>
  <si>
    <t>adelantar documentos técnicos de soporte  que justifiquen la aplicación de instrumentos de gestión de suelo</t>
  </si>
  <si>
    <t xml:space="preserve">Posibles comportamientos no éticos de los servidores </t>
  </si>
  <si>
    <t>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t>
  </si>
  <si>
    <t>Sanciones administrativas</t>
  </si>
  <si>
    <t>Los profesionales de la Subdireción de Gestion de Suelo encargados de la actividad revisa(n) en pares los conceptos técnicos y/o evaluación de los predios incluidos en declaratorias, se realiza por demanda.</t>
  </si>
  <si>
    <t>El Subdirector(a) Gestion de Suelo valida(n) los conceptos técnicos cuando se remiten a la Subsecretaria Jurídica, se realiza por demanda.</t>
  </si>
  <si>
    <t>CÓDIGO DE ACCIÓN</t>
  </si>
  <si>
    <t>A64</t>
  </si>
  <si>
    <t>A72</t>
  </si>
  <si>
    <t>A73</t>
  </si>
  <si>
    <t>PARCIAL</t>
  </si>
  <si>
    <t>Acta de reuniones PM04-FO215</t>
  </si>
  <si>
    <t>A42</t>
  </si>
  <si>
    <t>Informes de supervisión PS07-FO524</t>
  </si>
  <si>
    <t>Subdirector(a) de Recursos Públicos Verifica que existan quejas con relación a los documentos de autorización para movilización de recursos en cuentas de ahorro programado, trimestralmente</t>
  </si>
  <si>
    <t>A13</t>
  </si>
  <si>
    <t>Reporte general de de peticiones y radicado.</t>
  </si>
  <si>
    <t>A59</t>
  </si>
  <si>
    <t>C195</t>
  </si>
  <si>
    <t>C196</t>
  </si>
  <si>
    <t>A60</t>
  </si>
  <si>
    <t xml:space="preserve">con la aplicción del formato PG04-FO534 Planilla de Producción Información Sectorial </t>
  </si>
  <si>
    <t>A8</t>
  </si>
  <si>
    <t>Administración del Sistema Integrado de Gestión</t>
  </si>
  <si>
    <t xml:space="preserve">la gestión de las solicitudes de creación, anulación, modificación de los documentos del Sistema de Gestión-MIPG conforme a las disposiciones del procedimiento PG03-PR05, </t>
  </si>
  <si>
    <t xml:space="preserve">Solicitud aprobada por un Directivo </t>
  </si>
  <si>
    <t>Posibilidad de incurir en Desiciones ajustadas a intereses propios o de terceros durante la gestión de las solicitudes de creación, anulación, modificación de los documentos del Sistema de Gestión-MIPG conforme a las disposiciones del procedimiento PG03-PR05,  por Alteración de los documentos del SIG de manera intencional  para favorecer a un tercero</t>
  </si>
  <si>
    <t>Recibir dadivas de internos o externos para cambio de información.</t>
  </si>
  <si>
    <t>pérdida de confianza y credibilidad en el sistema de gestión</t>
  </si>
  <si>
    <t>A71</t>
  </si>
  <si>
    <t>3.Realizar indicadores,  boletines,  metodologías, análisis, 
bases de datos,  informes estadísticos,  mapas temáticos, 
visores y publicar los  resultados en la página  del Observatorio del  Hábitat de la SDHT  URL:  www.habitatbogota.gov .co acorde con el PG04- PR04</t>
  </si>
  <si>
    <t>Publicar indicadores, boletines, metodologías, bases de datos, informes estadísticos, mapas temáticos, visores en la página del Observatorio de la SDHT URL: www.habitatbogota.gov.co acorde con el PG04-PR04 , en la página del Observatorio de la SDHT URL: www.habitatbogota.gov.co</t>
  </si>
  <si>
    <t>FRECUENCIA</t>
  </si>
  <si>
    <t>EVIDENCIA REGISTRADA</t>
  </si>
  <si>
    <t>MENSUAL</t>
  </si>
  <si>
    <t>cada vez que se requiera una creación, actualización y eliminación</t>
  </si>
  <si>
    <t xml:space="preserve"> la atención a la ciudadania,</t>
  </si>
  <si>
    <t>Posibilidad de  decisiones ajustadas a intereses propios o de terceros durante  la atención a la ciudadania, por uso incorrecto de la información suministrada para el favorecimiento propio o de terceros</t>
  </si>
  <si>
    <t xml:space="preserve"> la atención a la ciudadania, </t>
  </si>
  <si>
    <t>Posibilidad de  decisiones ajustadas a intereses propios o de terceros durante  la atención a la ciudadania,  por uso cobro indebido por prestación de servicios o acceso a la información, para  favorecimiento propio o a terceros.</t>
  </si>
  <si>
    <t xml:space="preserve"> Informar de la gratuidad de los servicios, en las comunicaciones oficiales de las cartas de movilización de los recursos consignados en las cuentas de ahorro programado a las partes interesadas</t>
  </si>
  <si>
    <t>Relación de los oficios de solicitud y su respuesta de las cartas de movilización de los recursos consignados en las cuentas de ahorro programado</t>
  </si>
  <si>
    <t>trimestralmente</t>
  </si>
  <si>
    <t>Profesional especializado y/o contratista de la Subdirección de Barrios  Realiza seguimiento a la ejecución de las intervenciones integrales priorizadas, de acuerdo con la caracterización y formulación de los planes de acción durante el desarrollo de las mesas de asentamientos humanos</t>
  </si>
  <si>
    <t>A41</t>
  </si>
  <si>
    <t>Realizar la caracterización y formulación del plan de acción de un (1) territorio priorizados</t>
  </si>
  <si>
    <t>Documento técnico de  caracterización y plan de acción de un (1) territorio priorizado</t>
  </si>
  <si>
    <t>durante el desarrollo de las mesas de asentamientos humanos</t>
  </si>
  <si>
    <t>De acuerdo con lo establecido en la minuta del contrato</t>
  </si>
  <si>
    <t>C200</t>
  </si>
  <si>
    <t>C206</t>
  </si>
  <si>
    <t>Los profesionales de la Subdirección de Gestión de Suelo  verifica(n) los soportes de la información registrada en los conceptos técnicos y/o evaluación de los predios incluidos en declaratorias se realiza por demanda.</t>
  </si>
  <si>
    <t>Certificado de Idoneidad</t>
  </si>
  <si>
    <t>se realiza por demanda.</t>
  </si>
  <si>
    <t>soportes de  concepto</t>
  </si>
  <si>
    <t>El Subsecretario y/o subdirector responsable de definir el lineamiento, política pública o instrumento de politica pública, con el acompañamiento del Subsecretario de Planeación y Política. Verifica durante la formulación, el cumplimiento de las etapas de socializacion con los actores involucrados y publicación del lineamiento o  instrumento de política, definidas en el procedimiento y/o normatividad, Cuando se requiera</t>
  </si>
  <si>
    <t>A29</t>
  </si>
  <si>
    <t>Implementar actividades de socialización y de comuniación de los lineamientos, políticas y/o instrumentos de política pública definidos por la entidad</t>
  </si>
  <si>
    <t>Subsecretario y/o subdirector que gestiona y define el lineamiento o instrumento de politica.
Subsecretario de Planeación y Politica.</t>
  </si>
  <si>
    <t>Piezas de comunicación.
Registro fotográfico o audiovidual</t>
  </si>
  <si>
    <t>Cuando se requiera</t>
  </si>
  <si>
    <t>Posibilidad de  Desiciones ajustadas a intereses propios o de terceros para beneficiar a actores con intereses particulares en la politica pública del Habitat por la manipulación indebida de lineamientos e instrumentos de Política Pública en beneficio propio o de terceros</t>
  </si>
  <si>
    <t>adelantar las actuaciones administrativas por incumplimiento de la norma de las actividades de enajenación y arrendamiento de inmuebles destinados a vivienda</t>
  </si>
  <si>
    <t>61614- Cancelación de registro de enajenador.</t>
  </si>
  <si>
    <t xml:space="preserve"> realización de trámites y/o actuaciones administrativas establecidas por la Ley</t>
  </si>
  <si>
    <t>Posibilidad de  realización de cobros indebidos para adelantar las actuaciones administrativas por incumplimiento de la norma de las actividades de enajenación y arrendamiento de inmuebles destinados a vivienda al recibir dadivas por trámites y/o actuaciones administrativas en beneficio propio y/o de un tercero</t>
  </si>
  <si>
    <t>Pérdida de credibilidad y confianza del ciudadano</t>
  </si>
  <si>
    <t xml:space="preserve">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t>
  </si>
  <si>
    <t>Posibilidad de  trafico de influencia en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por perdida o manipulación de un expediente adelantado en la SIVCV para evitar sanciones en beneficio de un tercero</t>
  </si>
  <si>
    <t>Caducidad por demoras en el tramite de las investigaciones administrativas, sanciones disciplinarias y acciones judiciales (Tutelas, Demandas)</t>
  </si>
  <si>
    <t>Subsecretaria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anualmente</t>
  </si>
  <si>
    <t>Subsecretaria de Inspección, Vigilancia y Control de Vivienda-Subdirector de Prevención y Seguimiento, Subdirector de Investigaciones y Control de Vivienda y Líderes de grupo Realiza seguimiento que al inicio de cada vigencia y/o cada vez que se incorpore una persona nueva, capacitar a los funcionarios y/o contratistas en los  procedimientos que implementa el área de la Subsecretaría Inspección Vigilancia y Control de vivienda, para atender las solicitudes de los usuarios y/o grupos de interés. anual y/o al ingreso de nuevo personal</t>
  </si>
  <si>
    <t>Subsecretaria de Inspección, Vigilancia y Control de Vivienda-Subdirector de Prevención y Seguimiento, 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anualmente</t>
  </si>
  <si>
    <t>Profesionales del Proceso de Control de Vivienda y veeduría a las Curadurías Revisa  el procedimiento PS03-PR05 préstamo y consulta de documentos.  cada vez que se requiera un expediente.</t>
  </si>
  <si>
    <t>Profesionales del Proceso de Control de Vivienda y veeduría a las Curadurías Verifica alimentar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 cada vez que se requiera un expediente</t>
  </si>
  <si>
    <t>A23</t>
  </si>
  <si>
    <t>Subsecretaria de Inspección, Vigilancia y Control de Vivienda</t>
  </si>
  <si>
    <t>A24</t>
  </si>
  <si>
    <t>Subsecretaria de Inspección, Vigilancia y Control de Vivienda
Subdirección de Prevención y Seguimiento
Subdirección de Investigaciones y Control de Vivienda</t>
  </si>
  <si>
    <t>A25</t>
  </si>
  <si>
    <t>Informar a los grupos de interes de la Subsecretaria IVC, sobre la gratuidad de los trámites que adelante el proceso de Control de Vivienda y Veeduría a las Curadurias</t>
  </si>
  <si>
    <t>Subdirección de Prevención y Seguimiento</t>
  </si>
  <si>
    <t>Comunicados, piezas comunicativas, campañas de enajenadores, arrendadores.
Comunicados oficiales</t>
  </si>
  <si>
    <t>A26</t>
  </si>
  <si>
    <t>A74</t>
  </si>
  <si>
    <t>anualmente</t>
  </si>
  <si>
    <t>Plan Estrategico de Comuniciones</t>
  </si>
  <si>
    <t>anual y/o al ingreso de nuevo personal</t>
  </si>
  <si>
    <t>Acta o Listado de asistencia, correos electrónicos.</t>
  </si>
  <si>
    <t>cada vez que se requiera un expediente.</t>
  </si>
  <si>
    <t>cada vez que se requiera un expediente</t>
  </si>
  <si>
    <t xml:space="preserve"> PS03-FO57 Planilla de Control para préstamo y consulta de documentos</t>
  </si>
  <si>
    <t>Actividad 1 a la 6: Solicitud de expedientes
y Actividad 7, 8,9,11: Devolución de expedientes del procedimiento PS03-PR05 Préstamo y consulta de documentos</t>
  </si>
  <si>
    <t>Gestión Tecnológica</t>
  </si>
  <si>
    <t>Posibilidad de  Uso indebido de la información privilegiada durante  la gestión de los servicios tecnológicos de la entidad (incluyendo servicios en la nube), activos de TI y su configuración por por manipulación y/o perdida de disponibilidad, confidencialidad e integridad de información  para brindar beneficios públicos o privados</t>
  </si>
  <si>
    <t xml:space="preserve">Falta de monitoreo de acceso a la información.
</t>
  </si>
  <si>
    <t>R53</t>
  </si>
  <si>
    <t>Riesgo de ejecución y administración de procesos</t>
  </si>
  <si>
    <t>sanciones disciplinarias</t>
  </si>
  <si>
    <t>C86</t>
  </si>
  <si>
    <t>Falta de conciencia en el uso adecuado de la información y contraseñas</t>
  </si>
  <si>
    <t>C87</t>
  </si>
  <si>
    <t xml:space="preserve">Falta de trazabilidad de creación de usuarios
</t>
  </si>
  <si>
    <t>Sanciones penales</t>
  </si>
  <si>
    <t>C88</t>
  </si>
  <si>
    <t>Falta de actualización de la política o procedimiento de clasificación y etiquetado de la información</t>
  </si>
  <si>
    <t>C89</t>
  </si>
  <si>
    <t>Falta de trazabilidad de uso de la información</t>
  </si>
  <si>
    <t>Profesional o contratista asignado por la Subsecretaria de Gestión Corporativa- gestion tecnologica Verifica la creación de usuarios mediante Directorio Activo trimestral</t>
  </si>
  <si>
    <t>Profesional o contratista asignado por la Subsecretaria de Gestión Corporativa- gestion tecnologica Revisa la Seguridad Informática (Firewall, antivirus y Antispam) trimestral</t>
  </si>
  <si>
    <t>Profesional o contratista asignado por la Subsecretaria de Gestión Corporativa- gestion tecnologica Realiza seguimiento Política de clasificación de activos de información y control de acceso descritas en el Manual de Políticas de Seguridad de la Información trimestral</t>
  </si>
  <si>
    <t>Profesional o contratista asignado por la Subsecretaria de Gestión Corporativa- gestion tecnologica Revisa el cumplimiento de la seguridad en la sede electrónica trimestral</t>
  </si>
  <si>
    <t>A65</t>
  </si>
  <si>
    <t>Reportar las incidencias a las áreas o entidades de control competentes</t>
  </si>
  <si>
    <t>Profesional o contratista asignado por la Subsecretaria de Gestión Corporativa- gestion tecnologica</t>
  </si>
  <si>
    <t>incidentes de seguridad registrados en la mesa de ayuda</t>
  </si>
  <si>
    <t>trimestral</t>
  </si>
  <si>
    <t>Respuestas a las incidencia de la mesa</t>
  </si>
  <si>
    <t xml:space="preserve">Gestión Jurídica </t>
  </si>
  <si>
    <t xml:space="preserve">la elaboración de conceptos, implementación de estrategias de defesna judicial y extrajudicial, publicidad de actos administrativos y demás procedimientos de la Subsecretaria </t>
  </si>
  <si>
    <t>Falta de control y custodia permanente del archivo Judicial y Administrativo</t>
  </si>
  <si>
    <t>R24</t>
  </si>
  <si>
    <t>Posibilidad de  Uso indebido de la información privilegiada durante el manejo del archivo judicial o administrativo, debido a la manipulación de esta para  el favorecimiento de terceros</t>
  </si>
  <si>
    <t xml:space="preserve">Pérdida de documentos de los expedientes judiciales o administrativos </t>
  </si>
  <si>
    <t>C78</t>
  </si>
  <si>
    <t xml:space="preserve">La Subsecretaria Jurídica Realiza seguimiento al cumplimiento de la actividad 11 del procedimento PS03-PR05 de los expedientes préstados y consultados durante el mes </t>
  </si>
  <si>
    <t>A10</t>
  </si>
  <si>
    <t xml:space="preserve">Diligenciar permanentemente la planilla de solicitud de prestamo  </t>
  </si>
  <si>
    <t>Auxiliar Administrativo</t>
  </si>
  <si>
    <t>Formato PS03-FO57-V9</t>
  </si>
  <si>
    <t>Comunicación oficial de envio del reporte</t>
  </si>
  <si>
    <t>MENSUALMENTE</t>
  </si>
  <si>
    <t>R58</t>
  </si>
  <si>
    <t>el trámite a las solicitudes de desembolsos (pagos) radicados en debida forma</t>
  </si>
  <si>
    <t xml:space="preserve">Debilidad en la aplicación de los puntos de control establecidos en el procedimiento de pagos.  </t>
  </si>
  <si>
    <t>Posibilidad de realizar  desembolsos durante el proceso de pagos sin que se cumpla con el lleno de los requisitos establecidos por la ley, con fin de  favorecer intereses particulares.</t>
  </si>
  <si>
    <t>Rotación del personal del proceso</t>
  </si>
  <si>
    <t>Carece de personal de planta  para el desarrollo de las actividades del proceso</t>
  </si>
  <si>
    <t>C207</t>
  </si>
  <si>
    <t>Profesional de la Subdirección Financiera Revisa la aplicación de los lineamientos para trámite de pagos comunicados en la circular expedida por el area de manera anual. El control se ejecuta de manera permanente</t>
  </si>
  <si>
    <t>A79</t>
  </si>
  <si>
    <t>Socialización semestral del procedimiento y los requisitos a contemplar en el proceso de trámite de pago dirigido a las personas que hacen parte del mismo.</t>
  </si>
  <si>
    <t>Profesional Universitario de la Subdirección Financiera</t>
  </si>
  <si>
    <t>listados asistencia</t>
  </si>
  <si>
    <t>El control se ejecuta de manera permanente</t>
  </si>
  <si>
    <t>Cuadro de trazabilidad del profesional de la subdirección</t>
  </si>
  <si>
    <t xml:space="preserve">Gestión Documental </t>
  </si>
  <si>
    <t xml:space="preserve">la gestión el préstamo y generación de copias de los expedientes del Archivo Central </t>
  </si>
  <si>
    <t>R27</t>
  </si>
  <si>
    <t xml:space="preserve">Posibilidad de  Desiciones ajustadas a intereses propios o de terceros durante la gestión el préstamo y generación de copias de los expedientes del Archivo Central  por pérdida, alteración, deterioro y/o destrucción de documentos  para favorecimiento de intereses particulares </t>
  </si>
  <si>
    <t>C119</t>
  </si>
  <si>
    <t>Incumplimiento de controles</t>
  </si>
  <si>
    <t xml:space="preserve">Dar traslado a la  instancia competente interna (Control Interno Disciplinario. </t>
  </si>
  <si>
    <t>Funcionarios(as) o Contratistas designados por el proceso de Gestión Documental Verifica la ejecución del control de préstamo documental conforme lo definido en el procedimiento cada vez que se requiera el préstamo y consulta de documentos</t>
  </si>
  <si>
    <t>A33</t>
  </si>
  <si>
    <t>Realizar Sensibilización frente a la responsabilidad del documento</t>
  </si>
  <si>
    <t>Subdirectora Administrativa- Equipo gestión documental</t>
  </si>
  <si>
    <t>Listados de asistencia</t>
  </si>
  <si>
    <t>cada vez que se requiera el préstamo y consulta de documentos</t>
  </si>
  <si>
    <t>Registro de Solicitud de préstamo de documentos - PS03-FO057</t>
  </si>
  <si>
    <t>Gestión del Talento Humano</t>
  </si>
  <si>
    <t xml:space="preserve">la realización de los trámites necesarios para el ingreso y desvinculación de los funcionarios de la Secretaría Distrital del Hábitat. </t>
  </si>
  <si>
    <t>Falta de ética profesional.</t>
  </si>
  <si>
    <t>R48</t>
  </si>
  <si>
    <t>Posibilidad de  Desiciones ajustadas a intereses propios o de terceros durante la realización de los trámites necesarios para el ingreso y desvinculación de los funcionarios de la Secretaría Distrital del Hábitat.  por Omisión en la verificación del cumplimiento de los requisitos para  el empleo para favorecer a terceros</t>
  </si>
  <si>
    <t>Procesos disciplinarios</t>
  </si>
  <si>
    <t>C99</t>
  </si>
  <si>
    <t>Debilidades en los controles del proceso.</t>
  </si>
  <si>
    <t>Apertura de procesos sancionatorios</t>
  </si>
  <si>
    <t>Profesional Subsecretaria Gestión Corporativa-Talento Humano Verifica la certificación de cumplimiento de requisitos  cad vez que se vincule un funcionario a la planta</t>
  </si>
  <si>
    <t>A63</t>
  </si>
  <si>
    <t>Aplicar del formato de Certificación de Cumplimiento de requisitos en el proceso PS01-PR08 Vinculación de personal en la planta de empleos de la Secretaría Distrital del Hábitat.</t>
  </si>
  <si>
    <t>Profesional Subsecretaria Gestión Corporativa-Talento Humano</t>
  </si>
  <si>
    <t xml:space="preserve">Certificación de Cumplimiento </t>
  </si>
  <si>
    <t>PS01-FO565 Certificado de cumplimiento de requisitos</t>
  </si>
  <si>
    <t>cad vez que se vincule un funcionario a la planta</t>
  </si>
  <si>
    <t>Gestión de Bienes, Servicios e Infraestructura</t>
  </si>
  <si>
    <t>la administración y control el inventario de la Entidad</t>
  </si>
  <si>
    <t xml:space="preserve">Falta de ética profesional. </t>
  </si>
  <si>
    <t>R30</t>
  </si>
  <si>
    <t>Posibilidad de  Desiciones ajustadas a intereses propios o de terceros durante la administración y control el inventario de la Entidad por alteración del inventario de activos de la Entidad para favorecer intereses particulares.</t>
  </si>
  <si>
    <t>C139</t>
  </si>
  <si>
    <t xml:space="preserve">Debilidades en los controles de los procedimientos. </t>
  </si>
  <si>
    <t>falta de seguimiento</t>
  </si>
  <si>
    <t>Profesional de la Subdirección Administrativa Verifica el contenido de registro de ingreso y salida de bienes de acuerdo con procedimiento</t>
  </si>
  <si>
    <t>A44</t>
  </si>
  <si>
    <t>Realizar actualización de inventario de acuerdo al cronograma que se establezca</t>
  </si>
  <si>
    <t>Profesional asignado de la Subdirección Administrativa</t>
  </si>
  <si>
    <t>Entradas de Almacén
Asignaciones de Bienes Muebles e Inmuebles de la SDHT a los Funcionarios y Contratistas</t>
  </si>
  <si>
    <t>de acuerdo con procedimiento</t>
  </si>
  <si>
    <t>Registro de ingreso y salida de bienes,</t>
  </si>
  <si>
    <t>SIN INICIAR</t>
  </si>
  <si>
    <t>Gestión Contractual</t>
  </si>
  <si>
    <t>Realizar los trámites contractuales requeridos para la suscripción de los contratos.</t>
  </si>
  <si>
    <t xml:space="preserve">Omisión de las causales de inhabilidades e incompatibilidades previstas en la Constitución y la ley para la celebración de los contratos </t>
  </si>
  <si>
    <t>R80</t>
  </si>
  <si>
    <t>Posibilidad de  Desiciones ajustadas a intereses propios o de terceros durante Realizar los trámites contractuales requeridos para la suscripción de los contratos. debido a Celebración de contratos con personas incursas en causales de inhabilidades e incompatibilidades previstas en la ley para beneficio propio o de terceros</t>
  </si>
  <si>
    <t>Procesos sancionatorios y disciplinarios</t>
  </si>
  <si>
    <t>C130</t>
  </si>
  <si>
    <t>la selección de contratistas a través de las diferentes modalidades de selección establecidas en la normatividad legal aplicable</t>
  </si>
  <si>
    <t>Documentos falsos o irregulares presentados por los oferentes y que la entidad no logra evidenciar en el momento de la evaluación</t>
  </si>
  <si>
    <t>R81</t>
  </si>
  <si>
    <t>Posibilidad de  Desiciones ajustadas a intereses propios o de terceros durante la selección de contratistas a través de las diferentes modalidades de selección establecidas en la normatividad legal aplicable por favorecimiento a un oferente en la adjudicación del proceso de selección para beneficio propio o de terceros</t>
  </si>
  <si>
    <t>C131</t>
  </si>
  <si>
    <t>Conducta dolosa entre el comité evaluador y oferentes con el fin de obtener un beneficio propio o particular</t>
  </si>
  <si>
    <t>C132</t>
  </si>
  <si>
    <t>Selección inadecuada de la modalidad de contratación con el propósito de direccionar el proceso</t>
  </si>
  <si>
    <t>Modificación de documentos con el fin de obtener un beneficio particular</t>
  </si>
  <si>
    <t xml:space="preserve">Profesional ( abogado) asignado por la Subdirección adminsitrativa Verifica la consulta al contratista en las Entidades de control cada vez que se radique un proceso </t>
  </si>
  <si>
    <t>Ordenador del gasto Verifica Lineamientos frente a la comunicación entre el Comité Evaluador y los proponentes e interesados  de acuerdo a la programación para la radicación de cada solicitud</t>
  </si>
  <si>
    <t>Profesional ( abogado) asignado por la Subdirección adminsitrativa Revisa de la motivación y elaboración de adendas a que haya lugar a los pliegos de condiciones y demás documentos del proceso  la define el comité evaluador, considerando los componentes técnico, jurídico y financiera</t>
  </si>
  <si>
    <t>A50</t>
  </si>
  <si>
    <t>Establecer como únicos canales autorizados para atender observaciones e inquietudes de los proponentes, el Centro de Atención al Ciudadano o a través de la plataforma del SECOPII o SECOP I cuando se requiera, además ratificar la importancia del cumplimiento en la clausula de confidencialidad y manejo de información, con el fin de garantizar transparencia e igualdad de condiciones de los participantes en los procesos adelantados por la Entidad</t>
  </si>
  <si>
    <t>Subdirectora Adminsitrativa</t>
  </si>
  <si>
    <t>Certificación de inoperancia de las plataformas de SECOP, para realizar el uso de otros canales de comunicación</t>
  </si>
  <si>
    <t xml:space="preserve">cada vez que se radique un proceso </t>
  </si>
  <si>
    <t>certificación contratista</t>
  </si>
  <si>
    <t xml:space="preserve"> de acuerdo a la programación para la radicación de cada solicitud</t>
  </si>
  <si>
    <t xml:space="preserve"> la define el comité evaluador, considerando los componentes técnico, jurídico y financiera</t>
  </si>
  <si>
    <t>El acta de asignación de evaluadores</t>
  </si>
  <si>
    <t>Adendas</t>
  </si>
  <si>
    <t>R63</t>
  </si>
  <si>
    <t>C74</t>
  </si>
  <si>
    <t>R64</t>
  </si>
  <si>
    <t>C75</t>
  </si>
  <si>
    <t xml:space="preserve">las etapas del procedimiento disciplinario </t>
  </si>
  <si>
    <t>las etapas del procedimiento disciplinario</t>
  </si>
  <si>
    <t>Violación consciente de los principios que rigen la función pública por parte de los sujetos que intervienen en el  procedimiento disciplinario.</t>
  </si>
  <si>
    <t>Omitir de manera intencional el control de los términos procesales</t>
  </si>
  <si>
    <t>Posibilidad de  desiciones ajustadas a intereses propios o de terceros durante las etapas del procedimiento disciplinario  por realizar u omitir actuaciones de carácter disciplinario para favorecer intereses ajenos a los principios que rigen la función administrativa</t>
  </si>
  <si>
    <t>Posibilidad de  Desiciones ajustadas a intereses propios o de terceros durante las etapas del procedimiento disciplinario al retardar intencionalmente el  ejercicio de las actuaciones procesales permitiendo la ocurrencia de la prescripción o de la caducidad de la acción disciplinaria para favorecer intereses particulares</t>
  </si>
  <si>
    <t>Procesos sancionatorios</t>
  </si>
  <si>
    <t>Procesos disciplinario</t>
  </si>
  <si>
    <t>Procesos Penales</t>
  </si>
  <si>
    <t>Procesos penales</t>
  </si>
  <si>
    <t>MODERADO</t>
  </si>
  <si>
    <t>C74.Jefe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t>
  </si>
  <si>
    <t>C75.Jefe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t>
  </si>
  <si>
    <t>A82</t>
  </si>
  <si>
    <t>A82. Socializar los términos de preescripción y caducidad de los procesos disciplinarios activos al equipo de trabajo cuatrimestralmente</t>
  </si>
  <si>
    <t>Jefe de Oficina de Control Disciplinario Interno</t>
  </si>
  <si>
    <t>Acta de reunión
Base de procesos formato PE02-FO664</t>
  </si>
  <si>
    <t>Socializar los términos de preescripción y caducidad de los procesos disciplinarios activos al equipo de trabajo cuatrimestralmente</t>
  </si>
  <si>
    <t>Base de procesos formato PE02-FO664
Actas de Reparto
Informes generados del SID.</t>
  </si>
  <si>
    <t>según detalle del expediente disciplinario</t>
  </si>
  <si>
    <t>EN EJECUCIÓN</t>
  </si>
  <si>
    <t>EN EJECUCION</t>
  </si>
  <si>
    <t>El proceso no cuenta con acción de tratamiento de riesgo definida.</t>
  </si>
  <si>
    <t>En la plataforma SECOP II se dispone la información de los procesos contractuales, teniendo en cuenta que la acción se encuentra orientada a que en caso que el SECOP II se encuentre en inoperacia y durante el periodo de seguimiento no se presentó la situación, se presenta como EN EJECUCIÓN.</t>
  </si>
  <si>
    <t>Evaluación, Asesoría y Mejora</t>
  </si>
  <si>
    <t>la ejecución de los trabajos de auditoría y la elaboración de informes de evaluación y seguimiento</t>
  </si>
  <si>
    <t>Posibles comportamientos no éticos de los servidores y contratistas</t>
  </si>
  <si>
    <t>Conflictos de interés no declarados, identificados y tratados</t>
  </si>
  <si>
    <t>Debilidad o Incumplimiento de controles</t>
  </si>
  <si>
    <t>R38</t>
  </si>
  <si>
    <t>Posibilidad de  tráfico de influencia durante la ejecución de los trabajos de auditoría y la elaboración de informes de evaluación y seguimiento debido a manipulación indebida de información  para obtener un beneficio propio o de un tercero.</t>
  </si>
  <si>
    <t>Sanciones disciplinarias, fiscales y/o penales</t>
  </si>
  <si>
    <t>C50</t>
  </si>
  <si>
    <t>Perdida de la credibilidad en el ejercicio auditor</t>
  </si>
  <si>
    <t>C49</t>
  </si>
  <si>
    <t xml:space="preserve">El ejercicio auditor no genere valor agregado para la mejor toma de decisiones. </t>
  </si>
  <si>
    <t>C51</t>
  </si>
  <si>
    <t>C52</t>
  </si>
  <si>
    <t>Jefe de la Oficina Asesora de Control Interno revisa y genera el acceso al repositorio en Share Point, por un tiempo determinado al enlace designado por la dependencia para el cargue de la información de acuerdo con las solicitudes de información     cada vez que se requiera</t>
  </si>
  <si>
    <t>Jefe de la Oficina Asesora de Control Interno revisa Los informes preliminares de la ejecución de los trabajos de auditoría e informes de evaluación y seguimiento con el/los auditor/es cada vez que se realice un trabajo de auditoría e informes de evaluación y seguimiento</t>
  </si>
  <si>
    <t>Oficina Asesora de Control Interno verifica (Declara) los posibles conflictos de intereses de acuerdo a las auditorías asignadas y suscribe formato PE01-FO644 "Acuerdo de confidencialidad - declaración conflicto de interés para auditores internos"  cada vez que se realice una auditoría de acuerdo a lo definido en el Plan Anual de Auditoría de la respectiva Vigencia</t>
  </si>
  <si>
    <t>Jefe de la Oficina Asesora de Control Interno revisa  los criterios para el trabajo de auditoría e informes de evaluación y seguimiento y solicita a las dependencias responsables el envio de información a traves de radicación oficial.  cada vez que se realice un trabajo de auditoría e informes de evaluación y seguimiento</t>
  </si>
  <si>
    <t>cada vez que se requiera</t>
  </si>
  <si>
    <t xml:space="preserve">Registro de activación y desactivación de los accesos al repositorio en Share Point de la Ofina de Control Interno. </t>
  </si>
  <si>
    <t>cada vez que se realice un trabajo de auditoría e informes de evaluación y seguimiento</t>
  </si>
  <si>
    <t xml:space="preserve">Correo electrónico e informe con comentarios y observaciones  </t>
  </si>
  <si>
    <t xml:space="preserve"> cada vez que se realice una auditoría de acuerdo a lo definido en el Plan Anual de Auditoría de la respectiva Vigencia</t>
  </si>
  <si>
    <t xml:space="preserve"> Formato PE01-FO644 "Acuerdo de confidencialidad - declaración conflicto de interés para auditores internos" suscrito</t>
  </si>
  <si>
    <t>Solicitudes de información a traves de memorandos.</t>
  </si>
  <si>
    <t>A14</t>
  </si>
  <si>
    <t>Deshabilitar el enlace dispuesto para el cargue de la información una vez se cumpla el plazo definifo en el requerimiento interno</t>
  </si>
  <si>
    <t>Jefe de Oficina Asesora de Control Interno o Profesional designado</t>
  </si>
  <si>
    <t xml:space="preserve">Memorando de solicitud y  registro </t>
  </si>
  <si>
    <t>SIN ACCIÓN DE TRATAMIENTO DE RIESGO</t>
  </si>
  <si>
    <t>Se evidencia a través de documento en PDF, copias digitalizadas de la planilla de control de préstamos de la dependencia durante los meses de mayo y junio 2023.</t>
  </si>
  <si>
    <t>Se observaron 3 comunicaciones oficiales (memorando internos) por parte de Subsecretaria Jurídica para la Subdirección Administrativa en se informa el número total de préstamos realizados durante los  meses de abril, mayo y junio y se adjuntan las planillas que evidencian dichos prestamos.
Soportes: 3-2023-4615, 3-2023-3631, 3-2023-2919</t>
  </si>
  <si>
    <t xml:space="preserve">Se observaron documentos de asignación de cuentas y seguimiento, cuadro de seguimiento - cuentas asignadas,cuentas tramitadas, seguimiento cuentas y seguimientos cuentas JPS7, documentos dentro de los cuales se observa: número de cuentas tramitadas por los porfesionales, observaciones de las cuentas revisadas.
Soportes: 25 documentos en Excel (12 - asginación de cuentas y seguimiento, 4 cuadros de seguimiento - cuentas asignadas, 1 Cuentas tramitadas, 3 informes de trazabilidad, 4 seguimientos cuentas y 1 seguimiento JPS7)
</t>
  </si>
  <si>
    <t>Se observó correo electrónico del 26 de mayo de 2023  a través del cual se realizó la socilización del procedimiento de pagos versión 14 a nivel interno en la Subdirección Financiera. De igual forma se observó socialización del formato PS04-FO98 Reporte pagos V9  el 01 de agosto de 2023.
Soporte: Correos electrónicos del 26 de mayo y 01 de agosto de 2023</t>
  </si>
  <si>
    <t>Se evidenció la ejecución del control a través del uso del formato PS03-FO057 parea el registro de los archivos prestados por la dependencia durante los meses de mayo a agosto 2023.</t>
  </si>
  <si>
    <t xml:space="preserve">Se evidenció listados de asistencia sobre las capacitaciones de: Gestión Documental y SIGA (11 de julio, 14 de junio).
Soportes: Listado de asistencia del 11 de julio y 14 de junio. Presentación en power point.
</t>
  </si>
  <si>
    <t xml:space="preserve">Durante el periodo de mayo a agosto 2023 no se observaron soportes de implementación del formato PS01-FO565 Certificado de cumplimiento de requisitos. El proceso informó que se presentó una posesión el 11 de mayo de 2023, sin embargo, el documento aportado cuenta con fecha de expedición del 12 de abril de 2023.
</t>
  </si>
  <si>
    <r>
      <t xml:space="preserve">Se observaron documentos de 3 contratistas, en donde se relacionan los certificados de entes de control , sin embargo, no se observó documento que evidencie la consulta realizada por el abogado desginado, en las entidades del control del proceso radicado, lo cual equivale al documento "PS07-FO674 Declaración consulta ".
</t>
    </r>
    <r>
      <rPr>
        <b/>
        <sz val="11"/>
        <color theme="1"/>
        <rFont val="Times New Roman"/>
        <family val="1"/>
      </rPr>
      <t>Recomendación:</t>
    </r>
    <r>
      <rPr>
        <sz val="11"/>
        <color theme="1"/>
        <rFont val="Times New Roman"/>
        <family val="1"/>
      </rPr>
      <t xml:space="preserve"> Remitir una base de datos de la contratación de la entidad, de tal manera que permita identificar cuántas consultas se realizan en el periodo.
2. Complementar el control de tal manera que se permita identificar el registro que queda de sy aplicación y como se realiza el mismo.</t>
    </r>
  </si>
  <si>
    <t>Se observó adentas de los siguientes procesos:
1.SDHT-CM-A-003-2023 "REALIZAR LA INTERVENTORÍA INTEGRAL TECNICA, ADMINISTRATIVA, FINANCIERA,  CONTABLE, SOCIAL, AMBIENTAL Y JURÍDICA DE LA EJECUCIÓN DE LAS OBRAS PARA LOS MEJORAMIENTOS DE VIVIENDA RURAL EN LOS TERRITORIOS PRIORIZADOS POR LA  SECRETARIA DISTRITAL DEL HABITAT" - 07 de julio de 2023
2.SDHT-CMA-004-2023 "REALIZAR LA INTERVENTORÍA TÉCNICA, JURÍDICA, SOCIAL, AMBIENTAL,  ADMINISTRATIVA Y FINANCIERA PARA EL CONTRATO QUE TIENE POR OBJETO DIAGNOSTICAR EL ESTADO DE LAS OBRAS DE MEJORAMIENTO DEL ESPACIO PÚBLICO DE LOS SEGMENTOS VIALES - 10 de julio de 2023
3.SDHT-LP-005-2023 "Contratar la ejecución de las obras para los mejoramientos de vivienda rural en los territorios priorizados por la Secretaria Distrital del Hábitat." 16 de junio de 2023</t>
  </si>
  <si>
    <r>
      <t xml:space="preserve">Se evidenciaron 19 actas de reparto entre los meses de mayo a agosto, 1 archivo PDF con el reporte de casos en el SID con corte a 05 de mayo de 2023 y 1 Base de datos con el seguimiento de los casos de Control Disciplinario con la actualización de las etapas y observaciones a cada uno de ellos.
</t>
    </r>
    <r>
      <rPr>
        <b/>
        <sz val="11"/>
        <color theme="1"/>
        <rFont val="Times New Roman"/>
        <family val="1"/>
      </rPr>
      <t xml:space="preserve">Recomendación: </t>
    </r>
    <r>
      <rPr>
        <sz val="11"/>
        <color theme="1"/>
        <rFont val="Times New Roman"/>
        <family val="1"/>
      </rPr>
      <t>Anexar captura de pantalla del reporte de casos en el SID con corte al periodo de cada seguimiento, es decir cuatrimestral.</t>
    </r>
  </si>
  <si>
    <t>Se observó un acta de reunión del 24 de julio de 2023 actas de reunión con el fin de realizar seguimiento a los términos de Caducidad, prescripción y revisión de actividad procesal en procesos disciplinarios, realizada al interior de la dependencia de Control Interno Disciplinario, también se evidenció 1 Base de datos con el seguimiento de los casos de Control Disciplinario con la actualización de las etapas y observaciones a cada uno de ellos.</t>
  </si>
  <si>
    <t>Fecha de corte: 31/08/2023</t>
  </si>
  <si>
    <t>El profesional asignado de la Subdirección de Programas y Proyectos Verifica la aplicaciòn el procedimiento PG03-PR05 Elaboración y control de documentos cada vez que se requiera una creación, modificación, o anulación.</t>
  </si>
  <si>
    <t>PG03-FO387 Solicitud creación, anulación o modificación de documentos
PG03-FO389 listado de documentos</t>
  </si>
  <si>
    <t>Subdirector de progrmas y proyectos reasigna los profesionales que asesoran los procesos en la gestión de las solicitudes de  de los documentos del Sistema Integrado de Gestión.</t>
  </si>
  <si>
    <t>Cada 6 meses</t>
  </si>
  <si>
    <t>Comunicaciòn oficial</t>
  </si>
  <si>
    <t>C182</t>
  </si>
  <si>
    <t>Participar en las jornadas de orientación y ejecución del Plan de Gestión de Integridad</t>
  </si>
  <si>
    <t>Profesionales  de la Subdirección de Programas y Proyectos (Equipo MIPG)</t>
  </si>
  <si>
    <t>Evidencias de Participación y ayudas de memoria</t>
  </si>
  <si>
    <t>Se observaron documentos PDF del formato “PG03-FO387 Solicitud creación, anulación o modificación de documentos” diligenciados entre mayo y agosto;  se observa la descripción de los documentos a crear, modificar o anular, además de la revisión y aprobación por parte de la dependencia solicitante y la Subdirección de Programas y proyectos. 
Eñ número de solicitudes se observó así: Mayo (4), Junio 18, no se tienen en cuenta 2 (Uno porque es de julio y otro porque no tiene fecha), Julio  21, no se tinene en cuenta 2 no tienen fecha y 6 son del mes de junio) Agosto 9, no se tienen en cuenta 5, dado que son del año 2022. Total: 39 documentos,
No se observó el soporte del documento PG03-FO389 Listado de documentos, el cual se agregó como soporte adicional de ejecución del control.</t>
  </si>
  <si>
    <t>Se observó cambio de la acción de tratamiento de riesgo, no se observaron soportes que permitieran validar su ejecución.</t>
  </si>
  <si>
    <r>
      <t xml:space="preserve">Los soportes allegados reflejan el seguimiento realizado por la Subdirección de Información sectorial al contenido de los boletines de publicación mensual (24 correos electrónicos); así mismo se obsevó el formato PG04-FO534 Planilla de Producción Información Sectorial (28 formatos) donde se observa el flujo de operacion de aprobación de la información a publicar, dentro de los cuales estuvo los boletines de: Seguimiento a la obligación vivienda de interés social y prioritaria,mercado inmobiliario, viviendas habilitadas, cemento y concreto, mercado inmobiliario, mecardo laboral, licencias de construcción, entre otros.
</t>
    </r>
    <r>
      <rPr>
        <b/>
        <sz val="11"/>
        <color theme="1"/>
        <rFont val="Times New Roman"/>
        <family val="1"/>
      </rPr>
      <t>Soportes:</t>
    </r>
    <r>
      <rPr>
        <sz val="11"/>
        <color theme="1"/>
        <rFont val="Times New Roman"/>
        <family val="1"/>
      </rPr>
      <t xml:space="preserve"> 28 PG04-FO534 Planilla de Producción Información Sectorial y 24 correos electrónicos.</t>
    </r>
    <r>
      <rPr>
        <b/>
        <sz val="11"/>
        <color theme="1"/>
        <rFont val="Times New Roman"/>
        <family val="1"/>
      </rPr>
      <t xml:space="preserve">
Recomendación:</t>
    </r>
    <r>
      <rPr>
        <sz val="11"/>
        <color theme="1"/>
        <rFont val="Times New Roman"/>
        <family val="1"/>
      </rPr>
      <t xml:space="preserve"> Teniendo  en cuenta que el correo electrónico y el formato PG04-FO531 dependen uno del otro, se recomienda 1. Incluirlos en las evidencias de ejecución del control, dado que se anexan como soportes los mismos, sin embargo, lo registrado en la ficha técnica corresponde a PG04-FO534 Planilla de Producción Información Sectorial . 2. La cantidad aportada de correos corresponda a la misma de formatos y que se numeren de tal forma que se identifiquen, ejemplo: 1. PG04-FO534 Mercado Inmobiliario abril 1. Correo electrónico revisión mercado inmobiliario abril.</t>
    </r>
  </si>
  <si>
    <r>
      <t xml:space="preserve">Los soportes allegados bajo el formato PG04-FO534 "Planilla de Producción Información Sectorial" reflejan el registro de aprobación de publicación de los boletines informativos, como: Seguimiento a la obligación vivienda de interés social y prioritaria,mercado inmobiliario, viviendas habilitadas, cemento y concreto, mercado inmobiliario, mecardo laboral, licencias de construcción, entre otros. Así mismo, se realizó la verificación aleatorio en la página del Observatorio y se observó la publicación respectiva.
</t>
    </r>
    <r>
      <rPr>
        <b/>
        <sz val="11"/>
        <color theme="1"/>
        <rFont val="Times New Roman"/>
        <family val="1"/>
      </rPr>
      <t>Soportes: 28</t>
    </r>
    <r>
      <rPr>
        <sz val="11"/>
        <color theme="1"/>
        <rFont val="Times New Roman"/>
        <family val="1"/>
      </rPr>
      <t xml:space="preserve"> PG04-FO534 "Planilla de Producción Información Sectorial"
</t>
    </r>
    <r>
      <rPr>
        <b/>
        <sz val="11"/>
        <color theme="1"/>
        <rFont val="Times New Roman"/>
        <family val="1"/>
      </rPr>
      <t>Recomendación:</t>
    </r>
    <r>
      <rPr>
        <sz val="11"/>
        <color theme="1"/>
        <rFont val="Times New Roman"/>
        <family val="1"/>
      </rPr>
      <t xml:space="preserve"> Aportar capturas de pantalla aleatorias de las publicaciones realizadas o enlances.</t>
    </r>
  </si>
  <si>
    <t>Subdirector(a) administrativa - con contratista (en rol coordinador servicio al ciudadania) Realiza seguimiento a la apropiación de los protocolos establecidos en el Manual de Servicio al Ciudadano de manera mensual</t>
  </si>
  <si>
    <t>Acta de reunión - PM02-FO299</t>
  </si>
  <si>
    <t>mensual</t>
  </si>
  <si>
    <r>
      <t xml:space="preserve">Se observó 69 actas de reunión respecto al acompañamiento a los diferentes puntos de canales de atención, dentro de las cuales se documenta el actuar de los gestores, el cumplimiento de los protocolos y manual de servicio al ciudadano, recomendaciones y aspectos por mejorar. 
</t>
    </r>
    <r>
      <rPr>
        <b/>
        <sz val="11"/>
        <color theme="1"/>
        <rFont val="Times New Roman"/>
        <family val="1"/>
      </rPr>
      <t>Soportes:</t>
    </r>
    <r>
      <rPr>
        <sz val="11"/>
        <color theme="1"/>
        <rFont val="Times New Roman"/>
        <family val="1"/>
      </rPr>
      <t xml:space="preserve"> 69 actas de reunión de mayo a agosto 2023.</t>
    </r>
  </si>
  <si>
    <t>Realizar ejercicios de ciudadano incógnito para analizar el cumplimiento de los protocolos de atención.</t>
  </si>
  <si>
    <t>PG06-FO845 Formato registro incógnito</t>
  </si>
  <si>
    <t>Se observó la aplicación de 30 formatos PG06-FO845 Registro incógnito en los diferentes canales de atención de la SDHT,dentro de los ejercicios de ciudadano incógnito se analizó en los gestores: contacto inicial, desarrollo del servicio, finalización del servicio, accebilidad o espacio físico, general y sugerencias de mejora,
Soportes: 30 formatos PG06-FO845 Registro incógnito de mayo a agosto 2023</t>
  </si>
  <si>
    <r>
      <t xml:space="preserve">Se observó correo electrónico del 25 de julio de 2023  a través del cual la Subdirectora de Recursos Públicos solicita el reporte sobre las quejas con relación a las cartas de autorización para movilización de recursos recibidas enabril, mayo y junio, así como el reporte correspondiente de los oficios recibidos.
</t>
    </r>
    <r>
      <rPr>
        <b/>
        <sz val="11"/>
        <color theme="1"/>
        <rFont val="Times New Roman"/>
        <family val="1"/>
      </rPr>
      <t xml:space="preserve">Soportes: </t>
    </r>
    <r>
      <rPr>
        <sz val="11"/>
        <color theme="1"/>
        <rFont val="Times New Roman"/>
        <family val="1"/>
      </rPr>
      <t xml:space="preserve">Correo del 25 de julio de 2023, MATRIZ DE SEGUIMIENTO CARTAS MOVILIZACION DE RECURSOS ENERO-MARZO 2023
</t>
    </r>
    <r>
      <rPr>
        <b/>
        <sz val="11"/>
        <color theme="1"/>
        <rFont val="Times New Roman"/>
        <family val="1"/>
      </rPr>
      <t xml:space="preserve">Recomendación: </t>
    </r>
    <r>
      <rPr>
        <sz val="11"/>
        <color theme="1"/>
        <rFont val="Times New Roman"/>
        <family val="1"/>
      </rPr>
      <t>Evaluar el control definido, de tal manera que este permita prevenir la materialización del riesgo identificado, dado que el control se encuentra enfocado a gestión por parte de la Subdirectora y es un control detectivo, lo ideal sería definir aquellos controles que ejecuta la dependencia para controlar la causa directa que puede originar su materialización.</t>
    </r>
  </si>
  <si>
    <r>
      <t xml:space="preserve">Se obervó matriz en el Excel denominada "REPORTE MOVILIZACION DE RECURSOS ABRIL-JUNIO 2023" , donde se relacionan los radicados recibidos respecto a esta temática, así como los números de respuesta. En los radicados No. 2-2023-36110, 2-2023-43340 se observó apartado en donde se informa sobre la gratuidad de los trámites de la entidad.
</t>
    </r>
    <r>
      <rPr>
        <b/>
        <sz val="11"/>
        <color theme="1"/>
        <rFont val="Times New Roman"/>
        <family val="1"/>
      </rPr>
      <t xml:space="preserve">Soportes: </t>
    </r>
    <r>
      <rPr>
        <sz val="11"/>
        <color theme="1"/>
        <rFont val="Times New Roman"/>
        <family val="1"/>
      </rPr>
      <t>REPORTE MOVILIZACION DE RECURSOS ABRIL-JUNIO 2023</t>
    </r>
  </si>
  <si>
    <t xml:space="preserve">
En el corte a 30 de abril de 2023, se encontraba pendiente el acta de la segunda sesión ordinaria de la mesa de trabajo para el mejoramiento integral de los asentamientos humanos, la cual se realizó el 14 de abril de 2023 dentro de la cual se obsservaron temas como: Seguimiento al reporte de las acciones de las entidades pertenecientes a la MMIAH, Balance del recorrido de caracterización del TPMI Cerros Nororientales con las entidades de la MMIAH., Avance de la caracterización del TPMI Cerros Nororientales.Presentación de propuesta para el cronograma de recorridos de seguimiento 2023, presentación ECOBARRIOS , Presentación Territorios de transición de mejoramiento Integral. CVP + SDHT.
 Se observó acta del 29 de junio de 2023 de "tercera Sesión Ordinaria de la Mesa de trabajo para el Mejoramiento Integral de Asentamientos Humanos -MMIAH",  dentro de la cual se obsservaron temas como: Balance de los recorridos con las entidades pertenecientes a la MMIAH en los territorios priorizados de mejoramiento “Cable San Cristóbal”, “San Blas”- y “Conurbación Bosa- Soacha”, Seguimiento al reporte de las acciones de las entidades pertenecientes a la MMIAH, Reporte de la información diagnóstico de las entidades en el marco de los PMI –Hábitat, Presentación y aprobación de Plan de Acción del TPMI “Cerros Nororientales”, entre otros.
Soportes: Acta de MMIAH del 14 de abril de 2023 y 29 de junio de 2023</t>
  </si>
  <si>
    <r>
      <t xml:space="preserve">Se observó borrador del documento técnico de soporte de intervención general  del territorio priorizado  de mejoramiento integral CERROS NORORIENTALES, de igual forma en el acta del 29 de junio de 2023 de "tercera Sesión Ordinaria de la Mesa de trabajo para el Mejoramiento Integral de Asentamientos Humanos -MMIAH",  se observó la presentación y aprobación de Plan de Acción del TPMI “Cerros Nororientales”.
</t>
    </r>
    <r>
      <rPr>
        <b/>
        <sz val="11"/>
        <color theme="1"/>
        <rFont val="Times New Roman"/>
        <family val="1"/>
      </rPr>
      <t>Soportes</t>
    </r>
    <r>
      <rPr>
        <sz val="11"/>
        <color theme="1"/>
        <rFont val="Times New Roman"/>
        <family val="1"/>
      </rPr>
      <t>: Acta de MMIAH del 29 de junio de 2023 y documento borrador técnico de soporte del TPMI  CERROS NORORIENTALES</t>
    </r>
  </si>
  <si>
    <r>
      <t xml:space="preserve">Se observó los informes de supervisión así:
1. SUBDIRECCIÓN DE BARRIOS: Mejoramiento de entornos: Contrato 1131-2022 (mayo) , 978-2021 (mayo), 1278-2022 (mayo) Mejoramiento de vivienda: 1008-2022 (Enero, febrero), 1009-2022 (mayo, ), 1010-2022 (Enero, febrero). Regalías: 1002-2021(mayo) , 1003 de 2021 (mayo)
2. SUBDIRECCIÓN DE OPERACIONES: 1256-2022 (mayo, junio), 1280-2022 (mayo), 1116-2022 (mayo)
Soportes: Informes de supervisión
</t>
    </r>
    <r>
      <rPr>
        <b/>
        <sz val="11"/>
        <color theme="1"/>
        <rFont val="Times New Roman"/>
        <family val="1"/>
      </rPr>
      <t xml:space="preserve">Recomendación: </t>
    </r>
    <r>
      <rPr>
        <sz val="11"/>
        <color theme="1"/>
        <rFont val="Times New Roman"/>
        <family val="1"/>
      </rPr>
      <t>Generar una base de datos o documento de la relación de contratos, como el control de los informes de supervisión remitidos por cada contrato.</t>
    </r>
  </si>
  <si>
    <r>
      <t xml:space="preserve">Se observó actas de seguimiento a los contratos de Subdirección de Barrios (Comité fiduciario, Componente de entornos, legalización-formalización, regalías, mejoramiento de vivienda), Subdirección de Operaciones (Contratos 1066-2022, 1070-2022, 1256 y 1275 de 2022, 1135 y 1152 de 2022, entre otros) y Subdirección de Participación (Contratos 916 y 917 de 2022, Convenio 1004-2022)
</t>
    </r>
    <r>
      <rPr>
        <b/>
        <sz val="11"/>
        <color theme="1"/>
        <rFont val="Times New Roman"/>
        <family val="1"/>
      </rPr>
      <t xml:space="preserve">Soportes: </t>
    </r>
    <r>
      <rPr>
        <sz val="11"/>
        <color theme="1"/>
        <rFont val="Times New Roman"/>
        <family val="1"/>
      </rPr>
      <t>Actas de seguimiento.</t>
    </r>
  </si>
  <si>
    <r>
      <t xml:space="preserve">Se observó 4 certificados de idoneidad del mes de junio firmados por el Subdirector de Gestión del Suelo para los contratos de prestación de servicios.
</t>
    </r>
    <r>
      <rPr>
        <b/>
        <sz val="11"/>
        <color theme="1"/>
        <rFont val="Times New Roman"/>
        <family val="1"/>
      </rPr>
      <t>Soportes: 4</t>
    </r>
    <r>
      <rPr>
        <sz val="11"/>
        <color theme="1"/>
        <rFont val="Times New Roman"/>
        <family val="1"/>
      </rPr>
      <t xml:space="preserve"> certificados de idoneidad</t>
    </r>
  </si>
  <si>
    <r>
      <t xml:space="preserve">No se observaron soportes que permitieran evidenciar el cumplimiento de la acción, sin embargo, de acuerdo con el monitoreo por parte de la dependencia, se informó </t>
    </r>
    <r>
      <rPr>
        <i/>
        <sz val="11"/>
        <color theme="1"/>
        <rFont val="Times New Roman"/>
        <family val="1"/>
      </rPr>
      <t>"De acuerdo a la programación para el presupuesto de la vigencia 2024, se diligencia y envia la matriz de anteproyecto de presupuesto de inversión 2024, realizando una responsable y cuidadosa programación presupuestal que permitira contratar el personal requerido para el cumplimiento de las actividades y metas a cargo de la subdirección.								"</t>
    </r>
  </si>
  <si>
    <t>Se observó correo electrónico del 27 de junio de 2023 a través del cual el Subdirector de Gestión del Suelo envió para ejecución una actividad interactiva respecto a la sensiblización del código de integridad, así como los correos electrónicos de respuesta de ejecución de la actividad por parte de los profesionales de la dependencia.
Soportes: correo electrónico del 27 de junio de 2023</t>
  </si>
  <si>
    <t>SIN SOPORTES</t>
  </si>
  <si>
    <t>Se observó en la Escuela del Hábitat el curso "¿Qué es y como funciona el hábitat de Bogotá?" https://escuela.habitatbogota.gov.co/course/index.php?categoryid=1 , el proceso informó el número de personas realizando el curso e inscritas, sin embargo, no se observaron soportes.
De igual forma, se observó guión pedagógico del curso Hacía un Hábitat que se construye desde las regiones , donde se relaciona la temática del cursos.
Soportes: Guión pedagógico  curso - Hacía un Hábitat que se construye desde las regiones
Recomendación: Para el último cuatrimestre del año remitir un informe con soportes respecto a los cursos que permitan realizar la promocion lineamientos, políticas y/o instrumentos de política pública
2. Generar piezas de comunicación respecto a la promoción de los cursos.
3. Validar la evidencia registrada y la evidencia aportada</t>
  </si>
  <si>
    <t>Se observó soportes del primer cuatrimestre 2023 relacionados con al realización de campañas para la presentación de informes por parte de los arrendadores y estados financieros por parte de los enajenadores, sin embargo, no se observó campaña relacionada con la divulgación de la gratuidad de los mismos.
SOportes: Presentación en power point con enlaces de publicación de piezas
Recomendación: Dar aplicación al control tal y como se encuentra definido.</t>
  </si>
  <si>
    <r>
      <t xml:space="preserve">Se observó listado de asistencia del 09 de mayo de 2023, 06 de junio y 23 de junio de 2023, 06 de julio de 2023 denominadas "Reunión mensual notificaciones SICV ", sin embargo, es imprortante remitir las actas de las reuniones realizadas, con el fin de identificar la socialización de las temáticas de socialización de los procedimientos de la SIVCV.
</t>
    </r>
    <r>
      <rPr>
        <b/>
        <sz val="11"/>
        <color theme="1"/>
        <rFont val="Times New Roman"/>
        <family val="1"/>
      </rPr>
      <t xml:space="preserve">Soportes: </t>
    </r>
    <r>
      <rPr>
        <sz val="11"/>
        <color theme="1"/>
        <rFont val="Times New Roman"/>
        <family val="1"/>
      </rPr>
      <t>Listado de asistencia del 9 de mayo de 2023, 06 de junio y 23 de junio de 2023, 06 de julio de 2023</t>
    </r>
  </si>
  <si>
    <t>Se observó listado de asistencia del 01 de junio de 2023con asunto "Incidencias legalesy disciplinarias que puede generar el cobro de trámites", la cual fue realizada por el proceso de Control Disciplinario y realizó una invitación extensiva a todas las áreas de la SDH, lo cual se comunicó a través del memorando no, 3-2023-3233 del 11 de mayo de 2023</t>
  </si>
  <si>
    <r>
      <t xml:space="preserve">Se observó listados de asistencia de fechas:
1. Reunión mensual notificaciones - 06 de junio
2.Capacitación deficiencias constructivas  - 11 de julio
3. Reunión notificaciones - 23 de junio
4. Seguimiento y capacitación notificaciones  -
9 de mayo de 2023
5. Reunión mensual notificaciones - 06 de julio
 </t>
    </r>
    <r>
      <rPr>
        <b/>
        <sz val="11"/>
        <color theme="1"/>
        <rFont val="Times New Roman"/>
        <family val="1"/>
      </rPr>
      <t xml:space="preserve">Recomendación: </t>
    </r>
    <r>
      <rPr>
        <sz val="11"/>
        <color theme="1"/>
        <rFont val="Times New Roman"/>
        <family val="1"/>
      </rPr>
      <t xml:space="preserve">Rremitir las actas de las reuniones realizadas, con el fin de identificar la socialización de las temáticas de socialización de los procedimientos de la SIVCV.
</t>
    </r>
    <r>
      <rPr>
        <b/>
        <sz val="11"/>
        <color theme="1"/>
        <rFont val="Times New Roman"/>
        <family val="1"/>
      </rPr>
      <t>Soportes:</t>
    </r>
    <r>
      <rPr>
        <sz val="11"/>
        <color theme="1"/>
        <rFont val="Times New Roman"/>
        <family val="1"/>
      </rPr>
      <t xml:space="preserve"> Listados de asistencia</t>
    </r>
  </si>
  <si>
    <t>Se observó que a través de comunicaciones oficiales de respuestas a solicitudes de peticionarios, se informa sobre la gratuidad de los trámites de la entidad.
Soportes: 32 Comunicaciones oficiales</t>
  </si>
  <si>
    <r>
      <t xml:space="preserve">Se observó presentaciones es power point donde se relaciona el estado de los inventarios de lso expedientes de la dependencia.
</t>
    </r>
    <r>
      <rPr>
        <b/>
        <sz val="11"/>
        <color theme="1"/>
        <rFont val="Times New Roman"/>
        <family val="1"/>
      </rPr>
      <t xml:space="preserve">Soportes: </t>
    </r>
    <r>
      <rPr>
        <sz val="11"/>
        <color theme="1"/>
        <rFont val="Times New Roman"/>
        <family val="1"/>
      </rPr>
      <t xml:space="preserve">Informes de inventarios,
</t>
    </r>
    <r>
      <rPr>
        <b/>
        <sz val="11"/>
        <color theme="1"/>
        <rFont val="Times New Roman"/>
        <family val="1"/>
      </rPr>
      <t xml:space="preserve">Recomendación: </t>
    </r>
    <r>
      <rPr>
        <sz val="11"/>
        <color theme="1"/>
        <rFont val="Times New Roman"/>
        <family val="1"/>
      </rPr>
      <t>1. Informar cuál es el corte de los informes presentados sobre el inventario de los expedientes 2, Generar documentos/actas/ que permitan identificar a quien se socializan dichos informes</t>
    </r>
  </si>
  <si>
    <r>
      <t xml:space="preserve">Se observó el memorandos por asunto "REMISIÓN DE INFORME DE PRÉSTAMOS DE EXPEDITES REALIZADOS DURANTE ABRIL MAYO, JUNIO Y JULIO DE 2023", como el respectivo informe de solicitud de prestámos y consultas de expedientes.
</t>
    </r>
    <r>
      <rPr>
        <b/>
        <sz val="11"/>
        <color theme="1"/>
        <rFont val="Times New Roman"/>
        <family val="1"/>
      </rPr>
      <t xml:space="preserve">Soportes: </t>
    </r>
    <r>
      <rPr>
        <sz val="11"/>
        <color theme="1"/>
        <rFont val="Times New Roman"/>
        <family val="1"/>
      </rPr>
      <t>memorando No. 3-2023-5795, 3-2023-4861, 3-2023-4083, 3-2023-3132</t>
    </r>
  </si>
  <si>
    <t>SEGUIMIENTO ACCIONES DE TRATAMIENTO DE RIESGOS CORTE A 31 DE AGOSTO DE 2023</t>
  </si>
  <si>
    <t>SEGUIMIENTO CONTROLES CORTE A 31 DE AGOSTO DE 2023</t>
  </si>
  <si>
    <r>
      <t xml:space="preserve">El proceso indicó que </t>
    </r>
    <r>
      <rPr>
        <i/>
        <sz val="11"/>
        <color theme="1"/>
        <rFont val="Times New Roman"/>
        <family val="1"/>
      </rPr>
      <t>"Para el periodo comprendido entre el 01 mayo de 2023 al 31 de agosto de 2023 no se presentaron incidentes de seguridad de la información, para reportar a entidades competentes"</t>
    </r>
  </si>
  <si>
    <t>Se observó comprobantes de entrada y salida de bienes, sin embargo, no se observa cronograma de actualización de inventario. 
Recomendación: Anexar el cronograma de actualización del inventario, así como el soporte de como se define el porcentaje de avance definido en el seguimiento realizado por el proceso.</t>
  </si>
  <si>
    <t>Se observó informe semestral de campañas de enero a junio 2023, dentro del cual se observa la relación de diferentes campañas realizadas. Sin embargo, dentro de este informe se observó lo siguiente:
1. Relación de campañas que se realizaron durante la vigencia 2022 como: Difusión de listas de elegibles. 
2. Enlances anexos no permiten visualizar la información, como: Diseño e impresión cartilla de arrendamiento
3. No se relaciona enlaces de validación de algunas campañas como "Trámites más fáciles"
Soporte: Informe de enero a junio 2023
Recomendacion: Generar un informe que permita visualizar la totalidad de las campañas ejecutadas de acuerdo con el periodo reportado, de igual forma udentificar el objetivo de las mismas.</t>
  </si>
  <si>
    <t xml:space="preserve">Durante el periodo de mayo a agosto 2023 se habilitó y deshabilitó dos accesos al repositorio de Share Point para el cargue de información del seguimiento correspondiente al primer cuatrimestre del Plan Anticorrupción y Atención al Ciudadano de la vigencia 2023 (10/05/2023)  y Austeridad en el Gasto II Trimestre 2023 (24 de julio)								</t>
  </si>
  <si>
    <t>En el periodo de mayo y agosto de 2023 el jefe de la Oficina Asesora de Control Interno revisó los informes preliminares de auditoría y/o ley y/o seguimientos realizados por el equipo de trabajo, remitiendo la retroalimentación así:
1. Reporte seguimiento mapa de riesgos de corrupción y gestión - Correo electrónico del 04 de mayo de 2023	
2. Informe primer seguimiento cuatrimestral del PAAC y MRC con corte a 30 de abril de 2023 - Correo electrónico del 15 de mayo de 2023 
3.	Informe de Austeridad en el Gasto Primer trimestre 2023– Correo electrónico del 25 de mayo de 2023"	
4. Plan Estratégico de Comunicaciones - Correo electrónico 07 de julio de 2023
5. Sistema de Administración del RIesgo - Correo electrónico 24 de julio de 2023
6. Bogotá te escucha - Correo electrónico del 31 de julio de 2023</t>
  </si>
  <si>
    <t>Durante el periodo de mayo a agosto 2023 el equipo auditor suscribió el formato PE01-FO644 Acuerdo de confidencialidad - declaración conflicto de interés para auditores internos para la aduitoría del proceso de Gestión Territorial del Hábitat-</t>
  </si>
  <si>
    <t>Durante el periodo de mayo y agosto, la Oficina Asesora de Control Interno realizó la solicitud de información para la ejecución de los siguientes informes de ley y/o auditoría:
1. 3-2023-4098 - SOLICITUD DE INFORMACIÓN - MEDICIÓN ÍNDICE DE DESEMPEÑO INSTITUCIONAL 2023
2.3-2023-4497 - ESTADO DE CUMPLIMIENTO DEL PLAN DE COMUNICACIONES SDHT 2023
3. 3-2023-4499 - PLAN DE TRABAJO DE AUDITORÍA INTERNA. PROCESO DE GESTIÓN TERRITORIAL DEL HÁBITAT."	
4. 3-2023-4931 "SOLICITUD DE INFORMACIÓN - SEGUIMIENTO AUSTERIDAD EN EL GASTO II TRIMESTRE 2023"
5.3-2023-5057 "SOLICITUD DE INFORMACIÓN PQRS - PRIMER SEMESTRE 2023"
6. 3-2023-5576 "SOLICITUD DE INFORMACIÓN SOBRE MECANISMOS DE PARTICIPACIÓN CIUDADANA Y CONTROL SOCIAL."
7. 3-2023-5577 "SOLICITUD DE INFORMACIÓN SOBRE MECANISMOS DE PARTICIPACIÓN CIUDADANA Y CONTROL SOCIAL." 
8. 3-2023-6106 "SEGUNDO SEGUIMIENTO Y EVALUACIÓN AL PLAN ANTICORRUPCIÓN Y ATENCIÓN AL CIUDADANO Y AL
SISTEMA DE ADMINISTRACIÓN DEL RIESGO - PERÍODO MAYO - AGOSTO DE 2023"
9.3-2023-6111 PLAN DE TRABAJO DE AUDITORÍA. PROCESO DE CONTROL DE VIVIENDA Y VEEDURIA A LAS
CURADURÍAS</t>
  </si>
  <si>
    <t xml:space="preserve">Durante el periodo de mayo a agosto 2023 se habilitó y deshabilitó dos accesos al repositorio de Share Point para el cargue de información del seguimiento correspondiente al primer cuatrimestre del Plan Anticorrupción y Atención al Ciudadano de la vigencia 2023 (10/05/2023)  y Austeridad en el Gasto II Trimestre 2023 (24 de julio)						</t>
  </si>
  <si>
    <r>
      <t>El control  corresponde</t>
    </r>
    <r>
      <rPr>
        <i/>
        <sz val="11"/>
        <color theme="1"/>
        <rFont val="Times New Roman"/>
        <family val="1"/>
      </rPr>
      <t xml:space="preserve"> “Profesionales del Proceso de Control de Vivienda y veeduría a las Curadurías revisa el procedimiento PS03-PR05 préstamo y consulta de documentos.</t>
    </r>
    <r>
      <rPr>
        <sz val="11"/>
        <color theme="1"/>
        <rFont val="Times New Roman"/>
        <family val="1"/>
      </rPr>
      <t xml:space="preserve">” y según el procedimiento PS03-PR05 toda solicitud de préstamo de expedientes por parte de las dependencias se solicita a través de correo electrónico, por lo cual se observó correos electrónicos de estas solicitudes por parte de los profesionales de la SICV, sin embargo, una vez validada la columna de evidencia en la ficha técnica del riesgo, se encontró que la evidencia aportada para el periodo de seguimiento no es correspondiente con la registrada, dado que allí se define “PS03-FO57 Planilla de Control para préstamo y consulta de documentos" y se aportaron correos electrónicos.
Por lo cual, no es correspondiente con la evidencia registrada.
</t>
    </r>
    <r>
      <rPr>
        <b/>
        <sz val="11"/>
        <color theme="1"/>
        <rFont val="Times New Roman"/>
        <family val="1"/>
      </rPr>
      <t xml:space="preserve">Recomendación: </t>
    </r>
    <r>
      <rPr>
        <sz val="11"/>
        <color theme="1"/>
        <rFont val="Times New Roman"/>
        <family val="1"/>
      </rPr>
      <t>Validar la evidencia reportada para la ejecución del control, teniendo en cuenta que la planilla esta a cargo del proceso de Gestión Documental y el proceso de Control de Vivienda, aplica el procedimiento es a través de la solicitud de los expedientes por correo electrónico</t>
    </r>
  </si>
  <si>
    <r>
      <t xml:space="preserve">El control se define como </t>
    </r>
    <r>
      <rPr>
        <i/>
        <sz val="11"/>
        <color theme="1"/>
        <rFont val="Times New Roman"/>
        <family val="1"/>
      </rPr>
      <t>“Profesionales del Proceso de Control de Vivienda y veeduría a las Curadurías Verifica alimentar la información de cada expediente en el SIDIVIC y/o base de datos, de acuerdo con los trámites adelantados en las diferentes etapas de las investigaciones administrativa”</t>
    </r>
    <r>
      <rPr>
        <sz val="11"/>
        <color theme="1"/>
        <rFont val="Times New Roman"/>
        <family val="1"/>
      </rPr>
      <t xml:space="preserve"> y según los soportes aportados se observó documento denominado “Base datos matriz SICV 2023” de los meses de mayo, junio y julio dentro de la cual se registra la información de gestión y acciones realizadas por los expedientes, sin embargo, una vez validada la columna de evidencia en la ficha técnica del riesgo, se encontró que la evidencia aportada para el seguimiento no es correspondiente con la registrada, dado que allí se define </t>
    </r>
    <r>
      <rPr>
        <i/>
        <sz val="11"/>
        <color theme="1"/>
        <rFont val="Times New Roman"/>
        <family val="1"/>
      </rPr>
      <t>“Actividad 1 a la 6: Solicitud de expedientes
y Actividad 7, 8,9,11: Devolución de expedientes del procedimiento PS03-PR05 Préstamo y consulta de documentos”,</t>
    </r>
    <r>
      <rPr>
        <sz val="11"/>
        <color theme="1"/>
        <rFont val="Times New Roman"/>
        <family val="1"/>
      </rPr>
      <t xml:space="preserve"> y para estas actividades corresponden  a las ejecutadas por profesionales de Gestión Documental cuando reciben la devolución de un expediente. 
Por lo cual, no es correspondiente la evidencia aportada con la evidencia registrada.
De igual forma, es importante precisar que un control se ejecuta conformé se diseñó, y para el caso de la SDHT se tienen definidos los atributos de acción y complemento (frecuencia, evidencia, desviación y documentación).Se observó documento en Excel "Base datos matriz SICV 2023" de los meses de mayo, junio, julio dentro de la cual se registra la información de gestión y acciones realizadas por los expedientes.
</t>
    </r>
    <r>
      <rPr>
        <b/>
        <sz val="11"/>
        <color theme="1"/>
        <rFont val="Times New Roman"/>
        <family val="1"/>
      </rPr>
      <t xml:space="preserve">Soportes: </t>
    </r>
    <r>
      <rPr>
        <sz val="11"/>
        <color theme="1"/>
        <rFont val="Times New Roman"/>
        <family val="1"/>
      </rPr>
      <t xml:space="preserve">documento en Excel "Base datos matriz SICV 2023" de mayo, junio y julio
</t>
    </r>
    <r>
      <rPr>
        <b/>
        <sz val="11"/>
        <color theme="1"/>
        <rFont val="Times New Roman"/>
        <family val="1"/>
      </rPr>
      <t xml:space="preserve">Recomendación: </t>
    </r>
    <r>
      <rPr>
        <sz val="11"/>
        <color theme="1"/>
        <rFont val="Times New Roman"/>
        <family val="1"/>
      </rPr>
      <t>Validar la evidencia definida como soporte de cumplimiento de ejecución del control, teniendo en cuenta que no se define un soporte en concreto y no es concordante con el control definido.</t>
    </r>
  </si>
  <si>
    <r>
      <t xml:space="preserve">El proceso en el seguimiento informó </t>
    </r>
    <r>
      <rPr>
        <i/>
        <sz val="11"/>
        <color theme="1"/>
        <rFont val="Times New Roman"/>
        <family val="1"/>
      </rPr>
      <t>"En el bimestre anterior (mayo-junio de 2023) la Política de Servicios Públicos cumplió con las etapas de Socialización. Por lo anterior, este control está cumplido al 100%</t>
    </r>
    <r>
      <rPr>
        <sz val="11"/>
        <color theme="1"/>
        <rFont val="Times New Roman"/>
        <family val="1"/>
      </rPr>
      <t xml:space="preserve">, el corte del periodo de seguimiento es de mayo a agosto 2023, por lo cual no se observaron soportes de cumplimiento		
Así mismo, se precisa que los controles no se cumplen al 100%, sino corresponden a mecanismos de gestión permanente para mitigar la ocurrencia de las causas que pueden originar el riesgo identificado.				</t>
    </r>
  </si>
  <si>
    <t>No aplica para el periodo de seguimiento, teniendo en cuenta que fue incluido en el mes de agosto y su frecuencia se definió como semestral, por lo cual no se realiza seguimiento.</t>
  </si>
  <si>
    <r>
      <t xml:space="preserve">El control se define como “Profesional o contratista asignado por la Subsecretaria de Gestión Corporativa- gestión tecnológica Verifica la creación de usuarios mediante Directorio Activo trimestral” y según los soportes aportados se observó el reporte del GLPI donde se registra las solicitudes de creación de usuarios, inactivación de usuarios, entre otros de los meses de mayo, junio, julio y agosto. Así mismo, dentro de los reportes se evidenció no únicamente lo relacionado con creación y control de accesos sino que también solicitudes como: back up de correos, no funcionamiento de equipos, entre otros, sin embargo, una vez validada la columna de evidencia en la ficha técnica del riesgo, se encontró que la evidencia aportada para el seguimiento no es correspondiente con la registrada, dado que allí se define “Respuestas a las incidencia de la mesa”, y no se tiene claro cuál es el soporte de su aplicación
Por lo cual, no es correspondiente la evidencia aportada con la evidencia registrada.
De igual forma, es importante precisar que un control se ejecuta conformé se diseñó, y para el caso de la SDHT se tienen definidos los atributos de acción y complemento (frecuencia, evidencia, desviación y documentación).
</t>
    </r>
    <r>
      <rPr>
        <b/>
        <sz val="11"/>
        <color theme="1"/>
        <rFont val="Times New Roman"/>
        <family val="1"/>
      </rPr>
      <t>Soportes:</t>
    </r>
    <r>
      <rPr>
        <sz val="11"/>
        <color theme="1"/>
        <rFont val="Times New Roman"/>
        <family val="1"/>
      </rPr>
      <t xml:space="preserve"> Reporte GLPI de mayo, junio, julio y agosto
</t>
    </r>
    <r>
      <rPr>
        <b/>
        <sz val="11"/>
        <color theme="1"/>
        <rFont val="Times New Roman"/>
        <family val="1"/>
      </rPr>
      <t xml:space="preserve">Recomendación: 1. </t>
    </r>
    <r>
      <rPr>
        <sz val="11"/>
        <color theme="1"/>
        <rFont val="Times New Roman"/>
        <family val="1"/>
      </rPr>
      <t xml:space="preserve">Validar la evidencia reprotada como ejecución del control, dado que se relaciona" Respuestas a las incidencia de la mesa" y se anexa como soporte el reporte de las solicitudes. 2. Generar un reporte que permita identificar el número de usuarios creados/habilitados e inhabilitados, conforme con las solicitudes realizadas por las dependencias. 3. Validar la frecuencia de aplicación del control, dado que este es a demanda o cada vez que se requiera. </t>
    </r>
  </si>
  <si>
    <r>
      <t xml:space="preserve">EL control se define como “Profesional o contratista asignado por la Subsecretaria de Gestión Corporativa- gestión tecnológica Revisa la Seguridad Informática (Firewall, antivirus y Antispam) trimestral” y según los soportes aportados se observó captura de pantalla "Informe de actividad antiphihing", "Informe de actividad del cortafuego"; Monitoreo firewall, "Reporte de disponibilidad", reporte de memoria y disponibilidad, reporte de recursos, status nodos, reporte de uso de disco y unidades de volumen de mayo a agosto 2023, sin embargo, una vez validada la columna de evidencia en la ficha técnica del riesgo, se encontró que la evidencia aportada para el seguimiento no es correspondiente con la registrada, dado que allí se define “Respuestas a las incidencia de la mesa”, y no se observaron soportes relacionados con esto. Así mismo la frecuencia se registra como trimestral y los soportes se presentan de manera mensual.
Por lo cual, no es correspondiente la evidencia y frecuencia aportada con la evidencia y frecuencia registrada.
De igual forma, es importante precisar que un control se ejecuta conformé se diseñó, y para el caso de la SDHT se tienen definidos los atributos de acción y complemento (frecuencia, evidencia, desviación y documentación).
</t>
    </r>
    <r>
      <rPr>
        <b/>
        <sz val="11"/>
        <color theme="1"/>
        <rFont val="Times New Roman"/>
        <family val="1"/>
      </rPr>
      <t xml:space="preserve">Soportes: </t>
    </r>
    <r>
      <rPr>
        <sz val="11"/>
        <color theme="1"/>
        <rFont val="Times New Roman"/>
        <family val="1"/>
      </rPr>
      <t xml:space="preserve">Captura de pantalla "Informe de actividad antiphihing", "Informe de activdad del cortafuego"; Monitoreo firewall, "Reporte de disponibilidad", reporte de memoria y disponibilidad, reporte de recursos, status nodos, reporte de uso de disco y unidades de volumen de mayo a agosto 2023.
</t>
    </r>
    <r>
      <rPr>
        <b/>
        <sz val="11"/>
        <color theme="1"/>
        <rFont val="Times New Roman"/>
        <family val="1"/>
      </rPr>
      <t xml:space="preserve">Recomendación: </t>
    </r>
    <r>
      <rPr>
        <sz val="11"/>
        <color theme="1"/>
        <rFont val="Times New Roman"/>
        <family val="1"/>
      </rPr>
      <t xml:space="preserve">1. Validar la evidencia reprotada como ejecución del control, dado que se relaciona" Respuestas a las incidencia de la mesa" y se anexa como soporte el reporte FIREWALL, capturas de pantalla de actividades del cortafuego y antiphishing. 2. Generar un informe ejecutivo que permita identificar las validaciones realizadas a los componentes de seguridad evaluados, de forma cualitativa y cuantitativa. </t>
    </r>
  </si>
  <si>
    <r>
      <t>El control se define como “</t>
    </r>
    <r>
      <rPr>
        <i/>
        <sz val="11"/>
        <color theme="1"/>
        <rFont val="Times New Roman"/>
        <family val="1"/>
      </rPr>
      <t>Profesional o contratista asignado por la Subsecretaria de Gestión Corporativa- gestión tecnológica Realiza seguimiento Política de clasificación de activos de información y control de acceso descritas en el Manual de Políticas de Seguridad de la Información trimestral</t>
    </r>
    <r>
      <rPr>
        <sz val="11"/>
        <color theme="1"/>
        <rFont val="Times New Roman"/>
        <family val="1"/>
      </rPr>
      <t xml:space="preserve">” y según los soportes aportados se observó el reporte del GLPI donde se registra las solicitudes de creación de usuarios, inactivación de usuarios, entre otros de los meses de mayo, junio, julio y agosto. Así mismo, dentro de los reportes se evidenció no únicamente lo relacionado con creación y control de accesos sino que también solicitudes como: back up de correos, no funcionamiento de equipos, entre otros, sin embargo, una vez validada la columna de evidencia en la ficha técnica del riesgo, se encontró que la evidencia aportada para el seguimiento no es correspondiente con la registrada, dado que allí se define “Respuestas a las incidencia de la mesa”, y no se tiene claro cuál es el soporte de su aplicación
Por lo cual, no es correspondiente la evidencia aportada con la evidencia registrada.
De igual forma, es importante precisar que un control se ejecuta conformé se diseñó, y para el caso de la SDHT se tienen definidos los atributos de acción y complemento (frecuencia, evidencia, desviación y documentación).
</t>
    </r>
    <r>
      <rPr>
        <b/>
        <sz val="11"/>
        <color theme="1"/>
        <rFont val="Times New Roman"/>
        <family val="1"/>
      </rPr>
      <t>Soportes:</t>
    </r>
    <r>
      <rPr>
        <sz val="11"/>
        <color theme="1"/>
        <rFont val="Times New Roman"/>
        <family val="1"/>
      </rPr>
      <t xml:space="preserve"> Reporte GLPI de mayo, junio, julio y agosto
</t>
    </r>
    <r>
      <rPr>
        <b/>
        <sz val="11"/>
        <color theme="1"/>
        <rFont val="Times New Roman"/>
        <family val="1"/>
      </rPr>
      <t xml:space="preserve">Recomendación: 1. </t>
    </r>
    <r>
      <rPr>
        <sz val="11"/>
        <color theme="1"/>
        <rFont val="Times New Roman"/>
        <family val="1"/>
      </rPr>
      <t xml:space="preserve">Validar la evidencia reprotada como ejecución del control, dado que se relaciona" Respuestas a las incidencia de la mesa" y se anexa como soporte el reporte de las solicitudes. 2. Generar un reporte que permita identificar el número de usuarios creados/habilitados e inhabilitados, conforme con las solicitudes realizadas por las dependencias. 3. Validar la frecuencia de aplicación del control, dado que este es a demanda o cada vez que se requiera. </t>
    </r>
  </si>
  <si>
    <r>
      <t>El control se define como</t>
    </r>
    <r>
      <rPr>
        <i/>
        <sz val="11"/>
        <color theme="1"/>
        <rFont val="Times New Roman"/>
        <family val="1"/>
      </rPr>
      <t xml:space="preserve"> “Profesional o contratista asignado por la Subsecretaria de Gestión Corporativa- gestión tecnológica Revisa el cumplimiento de la seguridad en la sede electrónica trimestral</t>
    </r>
    <r>
      <rPr>
        <sz val="11"/>
        <color theme="1"/>
        <rFont val="Times New Roman"/>
        <family val="1"/>
      </rPr>
      <t xml:space="preserve">” y según los soportes aportados se observó capturas de pantalla que indican que la Entidad cuenta con certificados SSL para un único dominio y e1 certificado Widcard, adquiridos mediante orden de compra 100806 al proveedor ASIC, para garantizar la seguridad de la sede electrónica de la Entidad. Así mismo, se realiza monitoreo permanente al firewall de la Entidad para prevenir intrusiones, sin embargo, una vez validada la columna de evidencia en la ficha técnica del riesgo, se encontró que la evidencia aportada para el seguimiento no es correspondiente con la registrada, dado que allí se define “Respuestas a las incidencias de la mesa”, y no se observaron soportes relacionados con esto, dado que es con control enfocado a verificaciones y generación de alertas. Así mismo la frecuencia se registra como trimestral y los soportes se presentan de manera mensual.
Por lo cual, no es correspondiente la evidencia y frecuencia aportada con la evidencia y frecuencia registrada.
De igual forma, es importante precisar que un control se ejecuta conformé se diseñó, y para el caso de la SDHT se tienen definidos los atributos de acción y complemento (frecuencia, evidencia, desviación y documentación).
.
</t>
    </r>
    <r>
      <rPr>
        <b/>
        <sz val="11"/>
        <color theme="1"/>
        <rFont val="Times New Roman"/>
        <family val="1"/>
      </rPr>
      <t xml:space="preserve">Soportes: </t>
    </r>
    <r>
      <rPr>
        <sz val="11"/>
        <color theme="1"/>
        <rFont val="Times New Roman"/>
        <family val="1"/>
      </rPr>
      <t xml:space="preserve">Evidencia de Instalacion SSL Sede Electronica, OC 100806 - ADQUISICION CERTIFICADOS SITIO SEGURO, reporte-firewall-2023_08
</t>
    </r>
    <r>
      <rPr>
        <b/>
        <sz val="11"/>
        <color theme="1"/>
        <rFont val="Times New Roman"/>
        <family val="1"/>
      </rPr>
      <t xml:space="preserve">Recomendación: </t>
    </r>
    <r>
      <rPr>
        <sz val="11"/>
        <color theme="1"/>
        <rFont val="Times New Roman"/>
        <family val="1"/>
      </rPr>
      <t>Validar la evidencia registrada como ejecución del control, dado que no es concordante con los soportes remitidos.</t>
    </r>
  </si>
  <si>
    <t>Durante el periodo de seguimiento se observó comprobantes sobre salida de almacen por consumo (17/07/2023,26/07/2023), así como comprobantes de salida de bienes del 14/08/2023,16/08/2023 (2), comprobantes de entrada de almacen del 18/07/2023, 26/07/2023, traslado de activos del 28/07/2023 y 24/08/2023.
Soportes: Comprobantes de salida y entrada de bienes, traslado de activos</t>
  </si>
  <si>
    <r>
      <t xml:space="preserve">Se observó acta de desginación del comité evaluador para los procesos: 
1. SDHT-MC-010-2023 - Contratar con una compañía de seguros, la póliza de casco aviación aeronaves no tripuladas drones, para la adecuada protección de los bienes e intereses patrimoniales de propiedad o por la cual sea responsable, en el  desarrollo de las actividades diarias de la Secretaria Distrital Del Hábitat – SDHT - 14 DE JULIO
2. SDHT-MC-016-202 "Realizar auditoría externa de renovación a la certificación del Sistema de Gestión de Calidad de la SDHT en la norma ISO 9001:2015.”" - 17 DE AGOSTO
</t>
    </r>
    <r>
      <rPr>
        <b/>
        <sz val="11"/>
        <color theme="1"/>
        <rFont val="Times New Roman"/>
        <family val="1"/>
      </rPr>
      <t xml:space="preserve">Soportes: </t>
    </r>
    <r>
      <rPr>
        <sz val="11"/>
        <color theme="1"/>
        <rFont val="Times New Roman"/>
        <family val="1"/>
      </rPr>
      <t xml:space="preserve">Acta de desginación de comité evaluador.
</t>
    </r>
    <r>
      <rPr>
        <b/>
        <sz val="11"/>
        <color theme="1"/>
        <rFont val="Times New Roman"/>
        <family val="1"/>
      </rPr>
      <t>Recomendación:</t>
    </r>
    <r>
      <rPr>
        <sz val="11"/>
        <color theme="1"/>
        <rFont val="Times New Roman"/>
        <family val="1"/>
      </rPr>
      <t>Validar la descripción del control, dado que el mismo no es claro en su estructura y definición, eso en relación con la causa que se pretende prevenir la ocurrencia, dado que se define como "Documentos falsos o irregulares presentados por los oferentes y que la entidad no logra evidenciar en el momento de la evaluación", por lo cual el control está más orientado a la desginación del comité evaluador como de los informes de evaluación que aplique.</t>
    </r>
  </si>
  <si>
    <t>El estado se relaciona en “NO APLICA”, dado su frecuencia se definió como “Se realiza por demanda” y de acuerdo con el seguimiento de la primera línea de defensa, este informó no se requirió realizar conceptos técnicos, en el marco de la declaratoria, debido a que los predios vigentes a la fecha corresponden a la Declaratoria de la resolución 895 del 30 de diciembre del 2022, esta resolución se encuentra en proceso de certificación de las notificaciones, por lo cual no ha sido necesaria la  elaboración de nuevos conceptos técnicos.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</si>
</sst>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1"/>
      <color indexed="8"/>
      <name val="Calibri"/>
      <family val="2"/>
    </font>
    <font>
      <b/>
      <sz val="10"/>
      <color indexed="8"/>
      <name val="Times New Roman"/>
      <family val="1"/>
    </font>
    <font>
      <b/>
      <sz val="11"/>
      <color theme="1"/>
      <name val="Times New Roman"/>
      <family val="1"/>
    </font>
    <font>
      <b/>
      <sz val="11"/>
      <color indexed="8"/>
      <name val="Times New Roman"/>
      <family val="1"/>
    </font>
    <font>
      <b/>
      <i/>
      <sz val="11"/>
      <color theme="1"/>
      <name val="Times New Roman"/>
      <family val="1"/>
    </font>
    <font>
      <sz val="11"/>
      <color theme="1"/>
      <name val="Times New Roman"/>
      <family val="1"/>
    </font>
    <font>
      <b/>
      <sz val="11"/>
      <color rgb="FF000000"/>
      <name val="Times New Roman"/>
      <family val="1"/>
    </font>
    <font>
      <sz val="11"/>
      <color rgb="FF000000"/>
      <name val="Times New Roman"/>
      <family val="1"/>
    </font>
    <font>
      <i/>
      <sz val="11"/>
      <color theme="1"/>
      <name val="Times New Roman"/>
      <family val="1"/>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C000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75">
    <xf numFmtId="0" fontId="0" fillId="0" borderId="0" xfId="0"/>
    <xf numFmtId="0" fontId="3" fillId="2" borderId="0" xfId="2" applyFont="1" applyFill="1"/>
    <xf numFmtId="0" fontId="5" fillId="2" borderId="9" xfId="2" applyFont="1" applyFill="1" applyBorder="1"/>
    <xf numFmtId="0" fontId="5" fillId="2" borderId="10" xfId="2" applyFont="1" applyFill="1" applyBorder="1"/>
    <xf numFmtId="0" fontId="5" fillId="2" borderId="6" xfId="2" applyFont="1" applyFill="1" applyBorder="1" applyAlignment="1">
      <alignment horizontal="left"/>
    </xf>
    <xf numFmtId="0" fontId="5" fillId="2" borderId="5" xfId="2" applyFont="1" applyFill="1" applyBorder="1"/>
    <xf numFmtId="0" fontId="5" fillId="2" borderId="6" xfId="2" applyFont="1" applyFill="1" applyBorder="1"/>
    <xf numFmtId="0" fontId="5" fillId="2" borderId="6" xfId="2" applyFont="1" applyFill="1" applyBorder="1" applyAlignment="1">
      <alignment horizontal="center"/>
    </xf>
    <xf numFmtId="0" fontId="0" fillId="0" borderId="0" xfId="0" applyAlignment="1">
      <alignment horizontal="left"/>
    </xf>
    <xf numFmtId="0" fontId="0" fillId="0" borderId="0" xfId="0" applyAlignment="1">
      <alignment horizontal="center"/>
    </xf>
    <xf numFmtId="0" fontId="5" fillId="2" borderId="6" xfId="2" applyFont="1" applyFill="1" applyBorder="1" applyAlignment="1">
      <alignment horizontal="left" vertical="center"/>
    </xf>
    <xf numFmtId="0" fontId="0" fillId="0" borderId="0" xfId="0" applyAlignment="1">
      <alignment horizontal="left" vertical="center"/>
    </xf>
    <xf numFmtId="0" fontId="4" fillId="4" borderId="1" xfId="0" applyFont="1" applyFill="1" applyBorder="1" applyAlignment="1" applyProtection="1">
      <alignment horizontal="center" vertical="center" wrapText="1"/>
      <protection hidden="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pplyProtection="1">
      <alignment horizontal="center" vertical="center"/>
      <protection locked="0" hidden="1"/>
    </xf>
    <xf numFmtId="0" fontId="7" fillId="0" borderId="1" xfId="0" applyFont="1" applyBorder="1" applyAlignment="1" applyProtection="1">
      <alignment horizontal="center" vertical="center" wrapText="1"/>
      <protection hidden="1"/>
    </xf>
    <xf numFmtId="0" fontId="4" fillId="4" borderId="1" xfId="0" applyFont="1" applyFill="1" applyBorder="1" applyAlignment="1" applyProtection="1">
      <alignment horizontal="center" vertical="center"/>
      <protection hidden="1"/>
    </xf>
    <xf numFmtId="0" fontId="7" fillId="0" borderId="1" xfId="0" applyFont="1" applyBorder="1" applyAlignment="1" applyProtection="1">
      <alignment horizontal="center" vertical="center"/>
      <protection locked="0" hidden="1"/>
    </xf>
    <xf numFmtId="0" fontId="7" fillId="0" borderId="1" xfId="0" applyFont="1" applyBorder="1" applyAlignment="1" applyProtection="1">
      <alignment horizontal="center" vertical="center"/>
      <protection hidden="1"/>
    </xf>
    <xf numFmtId="0" fontId="9" fillId="0" borderId="1" xfId="0" applyFont="1" applyBorder="1" applyAlignment="1">
      <alignment horizontal="center" vertical="center" wrapText="1"/>
    </xf>
    <xf numFmtId="0" fontId="4" fillId="0" borderId="1" xfId="0" applyFont="1" applyBorder="1" applyAlignment="1" applyProtection="1">
      <alignment horizontal="center" vertical="center"/>
      <protection hidden="1"/>
    </xf>
    <xf numFmtId="14" fontId="7" fillId="0" borderId="1" xfId="0" applyNumberFormat="1" applyFont="1" applyBorder="1" applyAlignment="1" applyProtection="1">
      <alignment horizontal="center" vertical="center" wrapText="1"/>
      <protection hidden="1"/>
    </xf>
    <xf numFmtId="17" fontId="7" fillId="0" borderId="1" xfId="0" applyNumberFormat="1" applyFont="1" applyBorder="1" applyAlignment="1" applyProtection="1">
      <alignment horizontal="center" vertical="center" wrapText="1"/>
      <protection hidden="1"/>
    </xf>
    <xf numFmtId="14" fontId="7" fillId="0" borderId="1" xfId="0" applyNumberFormat="1" applyFont="1" applyBorder="1" applyAlignment="1">
      <alignment horizontal="center" vertical="center" wrapText="1"/>
    </xf>
    <xf numFmtId="3" fontId="7" fillId="0" borderId="1" xfId="0" applyNumberFormat="1" applyFont="1" applyBorder="1" applyAlignment="1" applyProtection="1">
      <alignment horizontal="center" vertical="center" wrapText="1"/>
      <protection hidden="1"/>
    </xf>
    <xf numFmtId="0" fontId="7" fillId="8" borderId="1" xfId="0" applyFont="1" applyFill="1" applyBorder="1" applyAlignment="1">
      <alignment horizontal="center" vertical="center"/>
    </xf>
    <xf numFmtId="0" fontId="4" fillId="8" borderId="1" xfId="0" applyFont="1" applyFill="1" applyBorder="1" applyAlignment="1" applyProtection="1">
      <alignment horizontal="center" vertical="center"/>
      <protection locked="0" hidden="1"/>
    </xf>
    <xf numFmtId="0" fontId="7" fillId="8" borderId="1" xfId="0" applyFont="1" applyFill="1" applyBorder="1" applyAlignment="1" applyProtection="1">
      <alignment horizontal="center" vertical="center"/>
      <protection locked="0" hidden="1"/>
    </xf>
    <xf numFmtId="0" fontId="4" fillId="8" borderId="1" xfId="0" applyFont="1" applyFill="1" applyBorder="1" applyAlignment="1" applyProtection="1">
      <alignment horizontal="center" vertical="center"/>
      <protection hidden="1"/>
    </xf>
    <xf numFmtId="0" fontId="7" fillId="8" borderId="1" xfId="0" applyFont="1" applyFill="1" applyBorder="1" applyAlignment="1" applyProtection="1">
      <alignment horizontal="center" vertical="center"/>
      <protection hidden="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3" borderId="1" xfId="0" applyFont="1" applyFill="1" applyBorder="1" applyAlignment="1" applyProtection="1">
      <alignment horizontal="left" vertical="center" wrapText="1"/>
      <protection hidden="1"/>
    </xf>
    <xf numFmtId="0" fontId="7" fillId="0" borderId="1" xfId="0" applyFont="1" applyBorder="1" applyAlignment="1">
      <alignment vertical="center"/>
    </xf>
    <xf numFmtId="0" fontId="7" fillId="9" borderId="1" xfId="0" applyFont="1" applyFill="1" applyBorder="1" applyAlignment="1" applyProtection="1">
      <alignment vertical="center"/>
      <protection hidden="1"/>
    </xf>
    <xf numFmtId="0" fontId="7" fillId="0" borderId="1" xfId="0" applyFont="1" applyBorder="1" applyAlignment="1" applyProtection="1">
      <alignment horizontal="justify" vertical="center" wrapText="1"/>
      <protection hidden="1"/>
    </xf>
    <xf numFmtId="0" fontId="7" fillId="0" borderId="1" xfId="0" applyFont="1" applyBorder="1" applyAlignment="1" applyProtection="1">
      <alignment vertical="center"/>
      <protection hidden="1"/>
    </xf>
    <xf numFmtId="0" fontId="7" fillId="0" borderId="1" xfId="0" applyFont="1" applyBorder="1" applyAlignment="1" applyProtection="1">
      <alignment vertical="center" wrapText="1"/>
      <protection hidden="1"/>
    </xf>
    <xf numFmtId="0" fontId="7" fillId="0" borderId="1" xfId="0" applyFont="1" applyBorder="1" applyAlignment="1" applyProtection="1">
      <alignment horizontal="left" vertical="center" wrapText="1"/>
      <protection hidden="1"/>
    </xf>
    <xf numFmtId="14" fontId="9" fillId="0" borderId="1" xfId="0" applyNumberFormat="1" applyFont="1" applyBorder="1" applyAlignment="1">
      <alignment horizontal="center" vertical="center" wrapText="1"/>
    </xf>
    <xf numFmtId="0" fontId="7" fillId="0" borderId="1" xfId="0" applyFont="1" applyBorder="1" applyAlignment="1" applyProtection="1">
      <alignment horizontal="center" vertical="center" wrapText="1"/>
      <protection hidden="1"/>
    </xf>
    <xf numFmtId="1" fontId="7" fillId="0" borderId="1" xfId="0" applyNumberFormat="1"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4" fillId="3" borderId="1" xfId="0" applyFont="1" applyFill="1" applyBorder="1" applyAlignment="1" applyProtection="1">
      <alignment horizontal="center" vertical="center"/>
      <protection hidden="1"/>
    </xf>
    <xf numFmtId="9" fontId="7" fillId="0" borderId="1" xfId="0" applyNumberFormat="1" applyFont="1" applyBorder="1" applyAlignment="1" applyProtection="1">
      <alignment horizontal="center" vertical="center"/>
      <protection hidden="1"/>
    </xf>
    <xf numFmtId="0" fontId="7" fillId="0" borderId="1" xfId="0" applyFont="1" applyBorder="1" applyAlignment="1" applyProtection="1">
      <alignment horizontal="justify" vertical="center" wrapText="1"/>
      <protection hidden="1"/>
    </xf>
    <xf numFmtId="0" fontId="4" fillId="4" borderId="1" xfId="0" applyFont="1" applyFill="1" applyBorder="1" applyAlignment="1" applyProtection="1">
      <alignment horizontal="center" vertical="center"/>
      <protection hidden="1"/>
    </xf>
    <xf numFmtId="0" fontId="7"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protection locked="0" hidden="1"/>
    </xf>
    <xf numFmtId="0" fontId="4" fillId="7"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4" fillId="5" borderId="1" xfId="0" applyFont="1" applyFill="1" applyBorder="1" applyAlignment="1" applyProtection="1">
      <alignment horizontal="center" vertical="center" wrapText="1"/>
      <protection hidden="1"/>
    </xf>
    <xf numFmtId="0" fontId="5" fillId="2" borderId="2"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0" xfId="2" applyFont="1" applyFill="1" applyAlignment="1">
      <alignment horizontal="center" vertical="center"/>
    </xf>
    <xf numFmtId="0" fontId="5" fillId="2" borderId="8" xfId="2" applyFont="1" applyFill="1" applyBorder="1" applyAlignment="1">
      <alignment horizontal="center" vertical="center"/>
    </xf>
    <xf numFmtId="0" fontId="4" fillId="10" borderId="1" xfId="0" applyFont="1" applyFill="1" applyBorder="1" applyAlignment="1">
      <alignment horizontal="center" vertical="center"/>
    </xf>
    <xf numFmtId="0" fontId="4" fillId="10" borderId="1" xfId="0" applyFont="1" applyFill="1" applyBorder="1" applyAlignment="1" applyProtection="1">
      <alignment horizontal="center" vertical="center"/>
      <protection hidden="1"/>
    </xf>
    <xf numFmtId="0" fontId="8" fillId="7" borderId="1" xfId="0" applyFont="1" applyFill="1" applyBorder="1" applyAlignment="1">
      <alignment horizontal="center" vertical="center" wrapText="1"/>
    </xf>
    <xf numFmtId="0" fontId="6" fillId="10" borderId="1" xfId="0" applyFont="1" applyFill="1" applyBorder="1" applyAlignment="1" applyProtection="1">
      <alignment horizontal="center" vertical="center" wrapText="1"/>
      <protection hidden="1"/>
    </xf>
    <xf numFmtId="0" fontId="6" fillId="10" borderId="3" xfId="0" applyFont="1" applyFill="1" applyBorder="1" applyAlignment="1" applyProtection="1">
      <alignment horizontal="center" vertical="center" wrapText="1"/>
      <protection hidden="1"/>
    </xf>
    <xf numFmtId="0" fontId="6" fillId="10" borderId="4" xfId="0" applyFont="1" applyFill="1" applyBorder="1" applyAlignment="1" applyProtection="1">
      <alignment horizontal="center" vertical="center" wrapText="1"/>
      <protection hidden="1"/>
    </xf>
    <xf numFmtId="0" fontId="6" fillId="10" borderId="11" xfId="0" applyFont="1" applyFill="1" applyBorder="1" applyAlignment="1" applyProtection="1">
      <alignment horizontal="center" vertical="center" wrapText="1"/>
      <protection hidden="1"/>
    </xf>
    <xf numFmtId="9" fontId="4" fillId="7" borderId="1" xfId="1"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locked="0" hidden="1"/>
    </xf>
    <xf numFmtId="1" fontId="7" fillId="0" borderId="1" xfId="0" applyNumberFormat="1" applyFont="1" applyBorder="1" applyAlignment="1" applyProtection="1">
      <alignment horizontal="center" vertical="center" wrapText="1"/>
      <protection hidden="1"/>
    </xf>
    <xf numFmtId="0" fontId="4" fillId="5" borderId="1" xfId="0" applyFont="1" applyFill="1" applyBorder="1" applyAlignment="1" applyProtection="1">
      <alignment horizontal="center" vertical="center"/>
      <protection hidden="1"/>
    </xf>
    <xf numFmtId="0" fontId="7" fillId="0" borderId="1" xfId="0" applyFont="1" applyFill="1" applyBorder="1" applyAlignment="1" applyProtection="1">
      <alignment horizontal="center" vertical="center" wrapText="1"/>
      <protection hidden="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pplyProtection="1">
      <alignment horizontal="center" vertical="center" wrapText="1"/>
      <protection hidden="1"/>
    </xf>
    <xf numFmtId="0" fontId="0" fillId="0" borderId="0" xfId="0" applyFill="1"/>
  </cellXfs>
  <cellStyles count="3">
    <cellStyle name="Normal" xfId="0" builtinId="0"/>
    <cellStyle name="Normal 3" xfId="2" xr:uid="{00000000-0005-0000-0000-000001000000}"/>
    <cellStyle name="Porcentaje" xfId="1" builtinId="5"/>
  </cellStyles>
  <dxfs count="132">
    <dxf>
      <fill>
        <patternFill>
          <bgColor rgb="FFF6910A"/>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F6910A"/>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rgb="FFF6910A"/>
        </patternFill>
      </fill>
    </dxf>
    <dxf>
      <fill>
        <patternFill>
          <bgColor rgb="FF92D050"/>
        </patternFill>
      </fill>
    </dxf>
    <dxf>
      <fill>
        <patternFill>
          <bgColor rgb="FF92D05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C00000"/>
        </patternFill>
      </fill>
    </dxf>
    <dxf>
      <fill>
        <patternFill>
          <bgColor rgb="FF92D050"/>
        </patternFill>
      </fill>
    </dxf>
    <dxf>
      <fill>
        <patternFill>
          <bgColor rgb="FFF6910A"/>
        </patternFill>
      </fill>
    </dxf>
    <dxf>
      <fill>
        <patternFill>
          <bgColor rgb="FFFFFF00"/>
        </patternFill>
      </fill>
    </dxf>
    <dxf>
      <fill>
        <patternFill>
          <bgColor rgb="FFF6910A"/>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6910A"/>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rgb="FFF6910A"/>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F6910A"/>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F6910A"/>
        </patternFill>
      </fill>
    </dxf>
    <dxf>
      <fill>
        <patternFill>
          <bgColor rgb="FF92D050"/>
        </patternFill>
      </fill>
    </dxf>
    <dxf>
      <fill>
        <patternFill>
          <bgColor rgb="FFFFFF00"/>
        </patternFill>
      </fill>
    </dxf>
    <dxf>
      <fill>
        <patternFill>
          <bgColor rgb="FFC0000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92D050"/>
        </patternFill>
      </fill>
    </dxf>
    <dxf>
      <fill>
        <patternFill>
          <bgColor rgb="FFC00000"/>
        </patternFill>
      </fill>
    </dxf>
    <dxf>
      <fill>
        <patternFill>
          <bgColor rgb="FFFFFF00"/>
        </patternFill>
      </fill>
    </dxf>
    <dxf>
      <fill>
        <patternFill>
          <bgColor rgb="FFF6910A"/>
        </patternFill>
      </fill>
    </dxf>
    <dxf>
      <fill>
        <patternFill>
          <bgColor rgb="FFF6910A"/>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6910A"/>
        </patternFill>
      </fill>
    </dxf>
    <dxf>
      <fill>
        <patternFill>
          <bgColor rgb="FFC0000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C00000"/>
        </patternFill>
      </fill>
    </dxf>
    <dxf>
      <fill>
        <patternFill>
          <bgColor rgb="FFF6910A"/>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rgb="FFF6910A"/>
        </patternFill>
      </fill>
    </dxf>
    <dxf>
      <fill>
        <patternFill>
          <bgColor rgb="FFFFFF00"/>
        </patternFill>
      </fill>
    </dxf>
    <dxf>
      <fill>
        <patternFill>
          <bgColor rgb="FFF6910A"/>
        </patternFill>
      </fill>
    </dxf>
    <dxf>
      <fill>
        <patternFill>
          <bgColor rgb="FFFFFF00"/>
        </patternFill>
      </fill>
    </dxf>
    <dxf>
      <fill>
        <patternFill>
          <bgColor rgb="FF92D050"/>
        </patternFill>
      </fill>
    </dxf>
    <dxf>
      <fill>
        <patternFill>
          <bgColor rgb="FFC00000"/>
        </patternFill>
      </fill>
    </dxf>
    <dxf>
      <fill>
        <patternFill>
          <bgColor rgb="FFF6910A"/>
        </patternFill>
      </fill>
    </dxf>
    <dxf>
      <fill>
        <patternFill>
          <bgColor rgb="FFC00000"/>
        </patternFill>
      </fill>
    </dxf>
    <dxf>
      <fill>
        <patternFill>
          <bgColor rgb="FFFFFF00"/>
        </patternFill>
      </fill>
    </dxf>
    <dxf>
      <fill>
        <patternFill>
          <bgColor rgb="FF92D050"/>
        </patternFill>
      </fill>
    </dxf>
  </dxfs>
  <tableStyles count="0" defaultTableStyle="TableStyleMedium2" defaultPivotStyle="PivotStyleLight16"/>
  <colors>
    <mruColors>
      <color rgb="FF29F5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188951</xdr:colOff>
      <xdr:row>0</xdr:row>
      <xdr:rowOff>0</xdr:rowOff>
    </xdr:from>
    <xdr:to>
      <xdr:col>0</xdr:col>
      <xdr:colOff>1121655</xdr:colOff>
      <xdr:row>1</xdr:row>
      <xdr:rowOff>693304</xdr:rowOff>
    </xdr:to>
    <xdr:pic>
      <xdr:nvPicPr>
        <xdr:cNvPr id="2" name="Imagen 1" descr="Logo SDHT">
          <a:extLst>
            <a:ext uri="{FF2B5EF4-FFF2-40B4-BE49-F238E27FC236}">
              <a16:creationId xmlns:a16="http://schemas.microsoft.com/office/drawing/2014/main" id="{9FD8F1D4-F070-4DD7-A72B-83C2B05473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951" y="0"/>
          <a:ext cx="932704" cy="88158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nem\Downloads\MR%20Formulaci&#243;n%20lineamientos%20V12.xlsm" TargetMode="External"/><Relationship Id="rId1" Type="http://schemas.openxmlformats.org/officeDocument/2006/relationships/externalLinkPath" Target="file:///C:\Users\vanem\Downloads\MR%20Formulaci&#243;n%20lineamientos%20V1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vanem\Downloads\MR%20Gestion%20financiera%20V19.xlsm" TargetMode="External"/><Relationship Id="rId1" Type="http://schemas.openxmlformats.org/officeDocument/2006/relationships/externalLinkPath" Target="file:///C:\Users\vanem\Downloads\MR%20Gestion%20financiera%20V19.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vanem\Downloads\MR%20Control%20disciplinario%20V18.xlsm" TargetMode="External"/><Relationship Id="rId1" Type="http://schemas.openxmlformats.org/officeDocument/2006/relationships/externalLinkPath" Target="file:///C:\Users\vanem\Downloads\MR%20Control%20disciplinario%20V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2"/>
      <sheetName val="FT-RC 03"/>
      <sheetName val="FT-RC 04"/>
      <sheetName val="FT-RC 05"/>
      <sheetName val="FT-RC 06"/>
      <sheetName val="FT-RC 01"/>
      <sheetName val="Mapa Riesgos Corrupción"/>
      <sheetName val="FT-RSI 02"/>
      <sheetName val="FT-RSI 03"/>
      <sheetName val="FT-RSI 04"/>
      <sheetName val="FT-RSI 05"/>
      <sheetName val="FT-RSI 06"/>
      <sheetName val="FT-RSI 01"/>
      <sheetName val="Mapa Riesgos Seguridad Info"/>
      <sheetName val="Oportunidades"/>
      <sheetName val="Apetito Riesgo"/>
    </sheetNames>
    <sheetDataSet>
      <sheetData sheetId="0">
        <row r="34">
          <cell r="D34" t="str">
            <v xml:space="preserve">Formulación de Lineamientos e Instrumentos de Vivienda y Hábitat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11">
          <cell r="B111"/>
          <cell r="M111"/>
        </row>
        <row r="112">
          <cell r="B112"/>
          <cell r="M112"/>
        </row>
        <row r="113">
          <cell r="B113"/>
          <cell r="M113"/>
        </row>
        <row r="114">
          <cell r="B114"/>
          <cell r="M114"/>
        </row>
        <row r="166">
          <cell r="K166"/>
          <cell r="M166"/>
          <cell r="O166"/>
          <cell r="R166"/>
        </row>
        <row r="167">
          <cell r="K167"/>
          <cell r="M167"/>
          <cell r="O167"/>
          <cell r="R167"/>
        </row>
        <row r="168">
          <cell r="K168"/>
          <cell r="M168"/>
          <cell r="O168"/>
          <cell r="R168"/>
        </row>
        <row r="169">
          <cell r="K169"/>
          <cell r="M169"/>
          <cell r="O169"/>
          <cell r="R169"/>
        </row>
      </sheetData>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anterior"/>
      <sheetName val="FT-RG 01"/>
      <sheetName val="FT-RG 02"/>
      <sheetName val="FT-RG 03"/>
      <sheetName val="FT-RG 04"/>
      <sheetName val="FT-RG 05anterior"/>
      <sheetName val="FT-RG 06 anterior"/>
      <sheetName val="FT-RG 07"/>
      <sheetName val="FT-RG 08"/>
      <sheetName val="FT-RG 05"/>
      <sheetName val="FT-RG 06"/>
      <sheetName val="Maestros"/>
      <sheetName val="Mapa Riesgos Gestión"/>
      <sheetName val="FT-RC 01 anterior"/>
      <sheetName val="Hoja1"/>
      <sheetName val="FT-RC 02"/>
      <sheetName val="FT-RC 03"/>
      <sheetName val="FT-RC 04"/>
      <sheetName val="FT-RC 05"/>
      <sheetName val="FT-RC 06"/>
      <sheetName val="FT-RC 01"/>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34">
          <cell r="D34" t="str">
            <v>Gestión Financiera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35">
          <cell r="J135" t="str">
            <v>Control</v>
          </cell>
        </row>
        <row r="233">
          <cell r="L233"/>
          <cell r="Q233"/>
          <cell r="T233" t="e">
            <v>#N/A</v>
          </cell>
        </row>
        <row r="234">
          <cell r="L234"/>
          <cell r="Q234"/>
          <cell r="T234" t="e">
            <v>#N/A</v>
          </cell>
        </row>
        <row r="235">
          <cell r="T235"/>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Hoja1"/>
      <sheetName val="FT-RSI 04"/>
      <sheetName val="FT-RSI 05"/>
      <sheetName val="FT-RSI 06"/>
      <sheetName val="Mapa Riesgos Seguridad Info"/>
      <sheetName val="Oportunidades"/>
      <sheetName val="Apetito Riesgo"/>
    </sheetNames>
    <sheetDataSet>
      <sheetData sheetId="0">
        <row r="34">
          <cell r="D34" t="str">
            <v>Control Disciplinario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5"/>
  <sheetViews>
    <sheetView tabSelected="1" topLeftCell="A5" zoomScaleNormal="100" workbookViewId="0">
      <selection activeCell="A9" sqref="A9:A125"/>
    </sheetView>
  </sheetViews>
  <sheetFormatPr baseColWidth="10" defaultRowHeight="15" x14ac:dyDescent="0.25"/>
  <cols>
    <col min="1" max="1" width="21.28515625" customWidth="1"/>
    <col min="2" max="2" width="27.5703125" customWidth="1"/>
    <col min="3" max="3" width="19.28515625" customWidth="1"/>
    <col min="4" max="4" width="18.140625" customWidth="1"/>
    <col min="5" max="5" width="43.5703125" style="11" customWidth="1"/>
    <col min="6" max="6" width="9.140625" customWidth="1"/>
    <col min="7" max="7" width="49.28515625" customWidth="1"/>
    <col min="8" max="8" width="19.5703125" style="9" bestFit="1" customWidth="1"/>
    <col min="9" max="9" width="31.85546875" style="8" customWidth="1"/>
    <col min="12" max="12" width="7.7109375" customWidth="1"/>
    <col min="13" max="13" width="10" customWidth="1"/>
    <col min="14" max="14" width="11" customWidth="1"/>
    <col min="16" max="16" width="14.5703125" customWidth="1"/>
    <col min="18" max="19" width="61.85546875" customWidth="1"/>
    <col min="20" max="20" width="31.28515625" customWidth="1"/>
    <col min="23" max="23" width="14.7109375" customWidth="1"/>
    <col min="26" max="26" width="133.42578125" customWidth="1"/>
    <col min="27" max="27" width="33" customWidth="1"/>
    <col min="28" max="28" width="15.7109375" customWidth="1"/>
    <col min="32" max="32" width="14.7109375" customWidth="1"/>
    <col min="33" max="34" width="13.7109375" customWidth="1"/>
    <col min="35" max="35" width="43.42578125" customWidth="1"/>
    <col min="36" max="36" width="32" customWidth="1"/>
    <col min="37" max="37" width="24.140625" customWidth="1"/>
    <col min="38" max="38" width="17.5703125" customWidth="1"/>
    <col min="39" max="39" width="84.85546875" customWidth="1"/>
    <col min="40" max="40" width="18.28515625" customWidth="1"/>
  </cols>
  <sheetData>
    <row r="1" spans="1:40" x14ac:dyDescent="0.25">
      <c r="A1" s="55"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6"/>
    </row>
    <row r="2" spans="1:40" ht="57.75" customHeight="1" x14ac:dyDescent="0.2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8"/>
    </row>
    <row r="3" spans="1:40" s="1" customFormat="1" ht="14.25" x14ac:dyDescent="0.2">
      <c r="A3" s="5" t="s">
        <v>456</v>
      </c>
      <c r="B3" s="6"/>
      <c r="C3" s="6"/>
      <c r="D3" s="6"/>
      <c r="E3" s="10"/>
      <c r="F3" s="6"/>
      <c r="G3" s="6"/>
      <c r="H3" s="7"/>
      <c r="I3" s="4"/>
      <c r="J3" s="6"/>
      <c r="K3" s="6"/>
      <c r="L3" s="6"/>
      <c r="M3" s="6"/>
      <c r="N3" s="6"/>
      <c r="O3" s="6"/>
      <c r="P3" s="6"/>
      <c r="Q3" s="6"/>
      <c r="R3" s="6"/>
      <c r="S3" s="6"/>
      <c r="T3" s="6"/>
      <c r="U3" s="6"/>
      <c r="V3" s="6"/>
      <c r="W3" s="6"/>
      <c r="X3" s="6"/>
      <c r="Y3" s="6"/>
      <c r="Z3" s="2"/>
      <c r="AA3" s="2"/>
      <c r="AB3" s="2"/>
      <c r="AC3" s="2"/>
      <c r="AD3" s="2"/>
      <c r="AE3" s="2"/>
      <c r="AF3" s="2"/>
      <c r="AG3" s="2"/>
      <c r="AH3" s="2"/>
      <c r="AI3" s="2"/>
      <c r="AJ3" s="2"/>
      <c r="AK3" s="2"/>
      <c r="AL3" s="3"/>
    </row>
    <row r="4" spans="1:40" ht="33.75" customHeight="1" x14ac:dyDescent="0.25">
      <c r="A4" s="47" t="s">
        <v>1</v>
      </c>
      <c r="B4" s="47"/>
      <c r="C4" s="47"/>
      <c r="D4" s="47"/>
      <c r="E4" s="47"/>
      <c r="F4" s="47"/>
      <c r="G4" s="47"/>
      <c r="H4" s="47"/>
      <c r="I4" s="17"/>
      <c r="J4" s="47" t="s">
        <v>2</v>
      </c>
      <c r="K4" s="47"/>
      <c r="L4" s="47"/>
      <c r="M4" s="47"/>
      <c r="N4" s="47"/>
      <c r="O4" s="47"/>
      <c r="P4" s="47"/>
      <c r="Q4" s="47"/>
      <c r="R4" s="47"/>
      <c r="S4" s="47"/>
      <c r="T4" s="47"/>
      <c r="U4" s="47"/>
      <c r="V4" s="47"/>
      <c r="W4" s="47"/>
      <c r="X4" s="47"/>
      <c r="Y4" s="47"/>
      <c r="Z4" s="60" t="s">
        <v>496</v>
      </c>
      <c r="AA4" s="60"/>
      <c r="AB4" s="47"/>
      <c r="AC4" s="47"/>
      <c r="AD4" s="47"/>
      <c r="AE4" s="47"/>
      <c r="AF4" s="47"/>
      <c r="AG4" s="47"/>
      <c r="AH4" s="47"/>
      <c r="AI4" s="47"/>
      <c r="AJ4" s="47"/>
      <c r="AK4" s="47"/>
      <c r="AL4" s="47"/>
      <c r="AM4" s="59" t="s">
        <v>495</v>
      </c>
      <c r="AN4" s="59"/>
    </row>
    <row r="5" spans="1:40" ht="15" customHeight="1" x14ac:dyDescent="0.25">
      <c r="A5" s="50" t="s">
        <v>3</v>
      </c>
      <c r="B5" s="50" t="s">
        <v>4</v>
      </c>
      <c r="C5" s="50" t="s">
        <v>5</v>
      </c>
      <c r="D5" s="50" t="s">
        <v>6</v>
      </c>
      <c r="E5" s="50" t="s">
        <v>7</v>
      </c>
      <c r="F5" s="50" t="s">
        <v>8</v>
      </c>
      <c r="G5" s="50" t="s">
        <v>9</v>
      </c>
      <c r="H5" s="50" t="s">
        <v>10</v>
      </c>
      <c r="I5" s="50" t="s">
        <v>11</v>
      </c>
      <c r="J5" s="53" t="s">
        <v>12</v>
      </c>
      <c r="K5" s="53"/>
      <c r="L5" s="53"/>
      <c r="M5" s="53"/>
      <c r="N5" s="53"/>
      <c r="O5" s="53"/>
      <c r="P5" s="53"/>
      <c r="Q5" s="53" t="s">
        <v>13</v>
      </c>
      <c r="R5" s="53"/>
      <c r="S5" s="53"/>
      <c r="T5" s="53"/>
      <c r="U5" s="53"/>
      <c r="V5" s="53"/>
      <c r="W5" s="53"/>
      <c r="X5" s="53"/>
      <c r="Y5" s="53"/>
      <c r="Z5" s="62" t="s">
        <v>156</v>
      </c>
      <c r="AA5" s="62"/>
      <c r="AB5" s="53" t="s">
        <v>14</v>
      </c>
      <c r="AC5" s="53"/>
      <c r="AD5" s="53"/>
      <c r="AE5" s="53"/>
      <c r="AF5" s="53"/>
      <c r="AG5" s="50" t="s">
        <v>15</v>
      </c>
      <c r="AH5" s="50"/>
      <c r="AI5" s="50"/>
      <c r="AJ5" s="50"/>
      <c r="AK5" s="50"/>
      <c r="AL5" s="50"/>
      <c r="AM5" s="59"/>
      <c r="AN5" s="59"/>
    </row>
    <row r="6" spans="1:40" x14ac:dyDescent="0.25">
      <c r="A6" s="50"/>
      <c r="B6" s="50"/>
      <c r="C6" s="50"/>
      <c r="D6" s="50"/>
      <c r="E6" s="50"/>
      <c r="F6" s="50"/>
      <c r="G6" s="50"/>
      <c r="H6" s="50"/>
      <c r="I6" s="50"/>
      <c r="J6" s="50" t="s">
        <v>16</v>
      </c>
      <c r="K6" s="50" t="s">
        <v>17</v>
      </c>
      <c r="L6" s="50" t="s">
        <v>18</v>
      </c>
      <c r="M6" s="50" t="s">
        <v>19</v>
      </c>
      <c r="N6" s="50" t="s">
        <v>20</v>
      </c>
      <c r="O6" s="50" t="s">
        <v>18</v>
      </c>
      <c r="P6" s="50" t="s">
        <v>21</v>
      </c>
      <c r="Q6" s="50" t="s">
        <v>22</v>
      </c>
      <c r="R6" s="50" t="s">
        <v>23</v>
      </c>
      <c r="S6" s="50" t="s">
        <v>198</v>
      </c>
      <c r="T6" s="54" t="s">
        <v>199</v>
      </c>
      <c r="U6" s="53" t="s">
        <v>24</v>
      </c>
      <c r="V6" s="53"/>
      <c r="W6" s="53"/>
      <c r="X6" s="53"/>
      <c r="Y6" s="53"/>
      <c r="Z6" s="63" t="s">
        <v>154</v>
      </c>
      <c r="AA6" s="63" t="s">
        <v>153</v>
      </c>
      <c r="AB6" s="52" t="s">
        <v>25</v>
      </c>
      <c r="AC6" s="52" t="s">
        <v>18</v>
      </c>
      <c r="AD6" s="52" t="s">
        <v>20</v>
      </c>
      <c r="AE6" s="66" t="s">
        <v>18</v>
      </c>
      <c r="AF6" s="52" t="s">
        <v>21</v>
      </c>
      <c r="AG6" s="52" t="s">
        <v>26</v>
      </c>
      <c r="AH6" s="61" t="s">
        <v>172</v>
      </c>
      <c r="AI6" s="52" t="s">
        <v>27</v>
      </c>
      <c r="AJ6" s="52" t="s">
        <v>28</v>
      </c>
      <c r="AK6" s="52" t="s">
        <v>29</v>
      </c>
      <c r="AL6" s="52" t="s">
        <v>30</v>
      </c>
      <c r="AM6" s="62" t="s">
        <v>156</v>
      </c>
      <c r="AN6" s="62"/>
    </row>
    <row r="7" spans="1:40" ht="36.75" customHeight="1" x14ac:dyDescent="0.25">
      <c r="A7" s="50"/>
      <c r="B7" s="50"/>
      <c r="C7" s="50"/>
      <c r="D7" s="50"/>
      <c r="E7" s="50"/>
      <c r="F7" s="50"/>
      <c r="G7" s="50"/>
      <c r="H7" s="50"/>
      <c r="I7" s="50"/>
      <c r="J7" s="50"/>
      <c r="K7" s="50"/>
      <c r="L7" s="50"/>
      <c r="M7" s="50"/>
      <c r="N7" s="50"/>
      <c r="O7" s="50"/>
      <c r="P7" s="50"/>
      <c r="Q7" s="50"/>
      <c r="R7" s="50"/>
      <c r="S7" s="50"/>
      <c r="T7" s="54"/>
      <c r="U7" s="53" t="s">
        <v>31</v>
      </c>
      <c r="V7" s="53"/>
      <c r="W7" s="53" t="s">
        <v>32</v>
      </c>
      <c r="X7" s="53"/>
      <c r="Y7" s="53"/>
      <c r="Z7" s="64"/>
      <c r="AA7" s="64"/>
      <c r="AB7" s="52"/>
      <c r="AC7" s="52"/>
      <c r="AD7" s="52"/>
      <c r="AE7" s="66"/>
      <c r="AF7" s="52"/>
      <c r="AG7" s="52"/>
      <c r="AH7" s="61"/>
      <c r="AI7" s="52"/>
      <c r="AJ7" s="52"/>
      <c r="AK7" s="52"/>
      <c r="AL7" s="52"/>
      <c r="AM7" s="63" t="s">
        <v>154</v>
      </c>
      <c r="AN7" s="63" t="s">
        <v>153</v>
      </c>
    </row>
    <row r="8" spans="1:40" ht="22.5" customHeight="1" x14ac:dyDescent="0.25">
      <c r="A8" s="50"/>
      <c r="B8" s="50"/>
      <c r="C8" s="50"/>
      <c r="D8" s="50"/>
      <c r="E8" s="50"/>
      <c r="F8" s="50"/>
      <c r="G8" s="50"/>
      <c r="H8" s="50"/>
      <c r="I8" s="50"/>
      <c r="J8" s="50"/>
      <c r="K8" s="50"/>
      <c r="L8" s="50"/>
      <c r="M8" s="50"/>
      <c r="N8" s="50"/>
      <c r="O8" s="50"/>
      <c r="P8" s="50"/>
      <c r="Q8" s="50"/>
      <c r="R8" s="50"/>
      <c r="S8" s="50"/>
      <c r="T8" s="54"/>
      <c r="U8" s="12" t="s">
        <v>33</v>
      </c>
      <c r="V8" s="12" t="s">
        <v>34</v>
      </c>
      <c r="W8" s="12" t="s">
        <v>35</v>
      </c>
      <c r="X8" s="12" t="s">
        <v>36</v>
      </c>
      <c r="Y8" s="12" t="s">
        <v>37</v>
      </c>
      <c r="Z8" s="65"/>
      <c r="AA8" s="65"/>
      <c r="AB8" s="52"/>
      <c r="AC8" s="52"/>
      <c r="AD8" s="52"/>
      <c r="AE8" s="66"/>
      <c r="AF8" s="52"/>
      <c r="AG8" s="52"/>
      <c r="AH8" s="61"/>
      <c r="AI8" s="52"/>
      <c r="AJ8" s="52"/>
      <c r="AK8" s="52"/>
      <c r="AL8" s="52"/>
      <c r="AM8" s="65"/>
      <c r="AN8" s="65"/>
    </row>
    <row r="9" spans="1:40" ht="144" customHeight="1" x14ac:dyDescent="0.25">
      <c r="A9" s="73" t="s">
        <v>189</v>
      </c>
      <c r="B9" s="41" t="s">
        <v>190</v>
      </c>
      <c r="C9" s="41" t="s">
        <v>38</v>
      </c>
      <c r="D9" s="41" t="s">
        <v>38</v>
      </c>
      <c r="E9" s="16" t="s">
        <v>191</v>
      </c>
      <c r="F9" s="51" t="s">
        <v>106</v>
      </c>
      <c r="G9" s="41" t="s">
        <v>192</v>
      </c>
      <c r="H9" s="41" t="s">
        <v>76</v>
      </c>
      <c r="I9" s="16" t="s">
        <v>107</v>
      </c>
      <c r="J9" s="43">
        <v>300</v>
      </c>
      <c r="K9" s="45" t="s">
        <v>45</v>
      </c>
      <c r="L9" s="42">
        <v>60</v>
      </c>
      <c r="M9" s="41">
        <v>9</v>
      </c>
      <c r="N9" s="45" t="s">
        <v>54</v>
      </c>
      <c r="O9" s="42">
        <v>80</v>
      </c>
      <c r="P9" s="44" t="s">
        <v>55</v>
      </c>
      <c r="Q9" s="27" t="s">
        <v>39</v>
      </c>
      <c r="R9" s="16" t="s">
        <v>457</v>
      </c>
      <c r="S9" s="16" t="s">
        <v>201</v>
      </c>
      <c r="T9" s="20" t="s">
        <v>458</v>
      </c>
      <c r="U9" s="19" t="s">
        <v>71</v>
      </c>
      <c r="V9" s="16" t="s">
        <v>51</v>
      </c>
      <c r="W9" s="16" t="s">
        <v>35</v>
      </c>
      <c r="X9" s="16" t="s">
        <v>100</v>
      </c>
      <c r="Y9" s="16" t="s">
        <v>53</v>
      </c>
      <c r="Z9" s="16" t="s">
        <v>466</v>
      </c>
      <c r="AA9" s="16" t="s">
        <v>157</v>
      </c>
      <c r="AB9" s="41" t="s">
        <v>81</v>
      </c>
      <c r="AC9" s="42">
        <v>39</v>
      </c>
      <c r="AD9" s="41" t="s">
        <v>54</v>
      </c>
      <c r="AE9" s="42">
        <v>80</v>
      </c>
      <c r="AF9" s="44" t="s">
        <v>55</v>
      </c>
      <c r="AG9" s="43" t="s">
        <v>56</v>
      </c>
      <c r="AH9" s="21" t="s">
        <v>195</v>
      </c>
      <c r="AI9" s="16" t="s">
        <v>463</v>
      </c>
      <c r="AJ9" s="20" t="s">
        <v>464</v>
      </c>
      <c r="AK9" s="20" t="s">
        <v>465</v>
      </c>
      <c r="AL9" s="40">
        <v>45291</v>
      </c>
      <c r="AM9" s="14" t="s">
        <v>467</v>
      </c>
      <c r="AN9" s="13" t="s">
        <v>357</v>
      </c>
    </row>
    <row r="10" spans="1:40" ht="50.25" customHeight="1" x14ac:dyDescent="0.25">
      <c r="A10" s="73"/>
      <c r="B10" s="41"/>
      <c r="C10" s="41"/>
      <c r="D10" s="41"/>
      <c r="E10" s="16" t="s">
        <v>193</v>
      </c>
      <c r="F10" s="51"/>
      <c r="G10" s="41"/>
      <c r="H10" s="41"/>
      <c r="I10" s="16" t="s">
        <v>194</v>
      </c>
      <c r="J10" s="43"/>
      <c r="K10" s="43"/>
      <c r="L10" s="43"/>
      <c r="M10" s="41"/>
      <c r="N10" s="43"/>
      <c r="O10" s="43"/>
      <c r="P10" s="44"/>
      <c r="Q10" s="28" t="s">
        <v>462</v>
      </c>
      <c r="R10" s="16" t="s">
        <v>459</v>
      </c>
      <c r="S10" s="16" t="s">
        <v>460</v>
      </c>
      <c r="T10" s="16" t="s">
        <v>461</v>
      </c>
      <c r="U10" s="19" t="s">
        <v>71</v>
      </c>
      <c r="V10" s="16" t="s">
        <v>51</v>
      </c>
      <c r="W10" s="16" t="s">
        <v>35</v>
      </c>
      <c r="X10" s="16" t="s">
        <v>100</v>
      </c>
      <c r="Y10" s="16" t="s">
        <v>53</v>
      </c>
      <c r="Z10" s="16" t="s">
        <v>508</v>
      </c>
      <c r="AA10" s="16" t="s">
        <v>155</v>
      </c>
      <c r="AB10" s="41"/>
      <c r="AC10" s="43"/>
      <c r="AD10" s="41"/>
      <c r="AE10" s="43"/>
      <c r="AF10" s="44"/>
      <c r="AG10" s="43"/>
      <c r="AH10" s="19"/>
      <c r="AI10" s="16"/>
      <c r="AJ10" s="16"/>
      <c r="AK10" s="16"/>
      <c r="AL10" s="16"/>
      <c r="AM10" s="13"/>
      <c r="AN10" s="13"/>
    </row>
    <row r="11" spans="1:40" x14ac:dyDescent="0.25">
      <c r="A11" s="73"/>
      <c r="B11" s="41"/>
      <c r="C11" s="41"/>
      <c r="D11" s="41"/>
      <c r="E11" s="16">
        <v>0</v>
      </c>
      <c r="F11" s="51"/>
      <c r="G11" s="41"/>
      <c r="H11" s="41"/>
      <c r="I11" s="16">
        <v>0</v>
      </c>
      <c r="J11" s="43"/>
      <c r="K11" s="43"/>
      <c r="L11" s="43"/>
      <c r="M11" s="41"/>
      <c r="N11" s="43"/>
      <c r="O11" s="43"/>
      <c r="P11" s="44"/>
      <c r="Q11" s="28"/>
      <c r="R11" s="16"/>
      <c r="S11" s="16"/>
      <c r="T11" s="16"/>
      <c r="U11" s="19"/>
      <c r="V11" s="16"/>
      <c r="W11" s="16"/>
      <c r="X11" s="16"/>
      <c r="Y11" s="16"/>
      <c r="Z11" s="16"/>
      <c r="AA11" s="16"/>
      <c r="AB11" s="41"/>
      <c r="AC11" s="43"/>
      <c r="AD11" s="41"/>
      <c r="AE11" s="43"/>
      <c r="AF11" s="44"/>
      <c r="AG11" s="43"/>
      <c r="AH11" s="19"/>
      <c r="AI11" s="16"/>
      <c r="AJ11" s="16"/>
      <c r="AK11" s="16"/>
      <c r="AL11" s="16"/>
      <c r="AM11" s="13"/>
      <c r="AN11" s="13"/>
    </row>
    <row r="12" spans="1:40" x14ac:dyDescent="0.25">
      <c r="A12" s="73"/>
      <c r="B12" s="41"/>
      <c r="C12" s="41"/>
      <c r="D12" s="41"/>
      <c r="E12" s="16">
        <v>0</v>
      </c>
      <c r="F12" s="51"/>
      <c r="G12" s="41"/>
      <c r="H12" s="41"/>
      <c r="I12" s="16">
        <v>0</v>
      </c>
      <c r="J12" s="43"/>
      <c r="K12" s="43"/>
      <c r="L12" s="43"/>
      <c r="M12" s="41"/>
      <c r="N12" s="43"/>
      <c r="O12" s="43"/>
      <c r="P12" s="44"/>
      <c r="Q12" s="28"/>
      <c r="R12" s="16"/>
      <c r="S12" s="16"/>
      <c r="T12" s="16"/>
      <c r="U12" s="19"/>
      <c r="V12" s="16"/>
      <c r="W12" s="16"/>
      <c r="X12" s="16"/>
      <c r="Y12" s="16"/>
      <c r="Z12" s="16"/>
      <c r="AA12" s="16"/>
      <c r="AB12" s="41"/>
      <c r="AC12" s="43"/>
      <c r="AD12" s="41"/>
      <c r="AE12" s="43"/>
      <c r="AF12" s="44"/>
      <c r="AG12" s="43"/>
      <c r="AH12" s="19"/>
      <c r="AI12" s="16"/>
      <c r="AJ12" s="16"/>
      <c r="AK12" s="16"/>
      <c r="AL12" s="16"/>
      <c r="AM12" s="13"/>
      <c r="AN12" s="13"/>
    </row>
    <row r="13" spans="1:40" x14ac:dyDescent="0.25">
      <c r="A13" s="73"/>
      <c r="B13" s="41"/>
      <c r="C13" s="41"/>
      <c r="D13" s="41"/>
      <c r="E13" s="16">
        <v>0</v>
      </c>
      <c r="F13" s="51"/>
      <c r="G13" s="41"/>
      <c r="H13" s="41"/>
      <c r="I13" s="16">
        <v>0</v>
      </c>
      <c r="J13" s="43"/>
      <c r="K13" s="43"/>
      <c r="L13" s="43"/>
      <c r="M13" s="41"/>
      <c r="N13" s="43"/>
      <c r="O13" s="43"/>
      <c r="P13" s="44"/>
      <c r="Q13" s="28"/>
      <c r="R13" s="16"/>
      <c r="S13" s="16"/>
      <c r="T13" s="16"/>
      <c r="U13" s="19"/>
      <c r="V13" s="16"/>
      <c r="W13" s="16"/>
      <c r="X13" s="16"/>
      <c r="Y13" s="16"/>
      <c r="Z13" s="16"/>
      <c r="AA13" s="16"/>
      <c r="AB13" s="41"/>
      <c r="AC13" s="43"/>
      <c r="AD13" s="41"/>
      <c r="AE13" s="43"/>
      <c r="AF13" s="44"/>
      <c r="AG13" s="43"/>
      <c r="AH13" s="19"/>
      <c r="AI13" s="16"/>
      <c r="AJ13" s="16"/>
      <c r="AK13" s="16"/>
      <c r="AL13" s="16"/>
      <c r="AM13" s="13"/>
      <c r="AN13" s="13"/>
    </row>
    <row r="14" spans="1:40" ht="198" customHeight="1" x14ac:dyDescent="0.25">
      <c r="A14" s="73" t="s">
        <v>40</v>
      </c>
      <c r="B14" s="41" t="s">
        <v>196</v>
      </c>
      <c r="C14" s="41" t="s">
        <v>38</v>
      </c>
      <c r="D14" s="41" t="s">
        <v>38</v>
      </c>
      <c r="E14" s="16" t="s">
        <v>41</v>
      </c>
      <c r="F14" s="51" t="s">
        <v>42</v>
      </c>
      <c r="G14" s="41" t="s">
        <v>43</v>
      </c>
      <c r="H14" s="41" t="s">
        <v>44</v>
      </c>
      <c r="I14" s="16" t="s">
        <v>60</v>
      </c>
      <c r="J14" s="43">
        <v>500</v>
      </c>
      <c r="K14" s="45" t="s">
        <v>45</v>
      </c>
      <c r="L14" s="42">
        <v>60</v>
      </c>
      <c r="M14" s="41">
        <v>15</v>
      </c>
      <c r="N14" s="45" t="s">
        <v>46</v>
      </c>
      <c r="O14" s="42">
        <v>100</v>
      </c>
      <c r="P14" s="44" t="s">
        <v>47</v>
      </c>
      <c r="Q14" s="27" t="s">
        <v>48</v>
      </c>
      <c r="R14" s="16" t="s">
        <v>49</v>
      </c>
      <c r="S14" s="16" t="s">
        <v>200</v>
      </c>
      <c r="T14" s="16" t="s">
        <v>187</v>
      </c>
      <c r="U14" s="19" t="s">
        <v>50</v>
      </c>
      <c r="V14" s="16" t="s">
        <v>51</v>
      </c>
      <c r="W14" s="16" t="s">
        <v>35</v>
      </c>
      <c r="X14" s="16" t="s">
        <v>52</v>
      </c>
      <c r="Y14" s="16" t="s">
        <v>53</v>
      </c>
      <c r="Z14" s="16" t="s">
        <v>468</v>
      </c>
      <c r="AA14" s="16" t="s">
        <v>157</v>
      </c>
      <c r="AB14" s="41" t="s">
        <v>45</v>
      </c>
      <c r="AC14" s="42">
        <v>60</v>
      </c>
      <c r="AD14" s="41" t="s">
        <v>54</v>
      </c>
      <c r="AE14" s="42">
        <v>80</v>
      </c>
      <c r="AF14" s="44" t="s">
        <v>55</v>
      </c>
      <c r="AG14" s="43" t="s">
        <v>56</v>
      </c>
      <c r="AH14" s="15" t="s">
        <v>188</v>
      </c>
      <c r="AI14" s="16" t="s">
        <v>197</v>
      </c>
      <c r="AJ14" s="16" t="s">
        <v>57</v>
      </c>
      <c r="AK14" s="16" t="s">
        <v>58</v>
      </c>
      <c r="AL14" s="22">
        <v>45291</v>
      </c>
      <c r="AM14" s="16" t="s">
        <v>469</v>
      </c>
      <c r="AN14" s="13" t="s">
        <v>412</v>
      </c>
    </row>
    <row r="15" spans="1:40" ht="30" x14ac:dyDescent="0.25">
      <c r="A15" s="73"/>
      <c r="B15" s="41"/>
      <c r="C15" s="41"/>
      <c r="D15" s="41"/>
      <c r="E15" s="16" t="s">
        <v>59</v>
      </c>
      <c r="F15" s="51"/>
      <c r="G15" s="41"/>
      <c r="H15" s="41"/>
      <c r="I15" s="16" t="s">
        <v>62</v>
      </c>
      <c r="J15" s="43"/>
      <c r="K15" s="43"/>
      <c r="L15" s="43"/>
      <c r="M15" s="41"/>
      <c r="N15" s="43"/>
      <c r="O15" s="43"/>
      <c r="P15" s="44"/>
      <c r="Q15" s="28"/>
      <c r="R15" s="16"/>
      <c r="S15" s="16"/>
      <c r="T15" s="16"/>
      <c r="U15" s="19"/>
      <c r="V15" s="16"/>
      <c r="W15" s="16"/>
      <c r="X15" s="16"/>
      <c r="Y15" s="16"/>
      <c r="Z15" s="16"/>
      <c r="AA15" s="16"/>
      <c r="AB15" s="41"/>
      <c r="AC15" s="43"/>
      <c r="AD15" s="41"/>
      <c r="AE15" s="43"/>
      <c r="AF15" s="44"/>
      <c r="AG15" s="43"/>
      <c r="AH15" s="19"/>
      <c r="AI15" s="16"/>
      <c r="AJ15" s="16"/>
      <c r="AK15" s="16"/>
      <c r="AL15" s="22"/>
      <c r="AM15" s="13"/>
      <c r="AN15" s="13"/>
    </row>
    <row r="16" spans="1:40" ht="60" x14ac:dyDescent="0.25">
      <c r="A16" s="73"/>
      <c r="B16" s="41"/>
      <c r="C16" s="41"/>
      <c r="D16" s="41"/>
      <c r="E16" s="16" t="s">
        <v>61</v>
      </c>
      <c r="F16" s="51"/>
      <c r="G16" s="41"/>
      <c r="H16" s="41"/>
      <c r="I16" s="16" t="s">
        <v>64</v>
      </c>
      <c r="J16" s="43"/>
      <c r="K16" s="43"/>
      <c r="L16" s="43"/>
      <c r="M16" s="41"/>
      <c r="N16" s="43"/>
      <c r="O16" s="43"/>
      <c r="P16" s="44"/>
      <c r="Q16" s="28"/>
      <c r="R16" s="16"/>
      <c r="S16" s="16"/>
      <c r="T16" s="16"/>
      <c r="U16" s="19"/>
      <c r="V16" s="16"/>
      <c r="W16" s="16"/>
      <c r="X16" s="16"/>
      <c r="Y16" s="16"/>
      <c r="Z16" s="16"/>
      <c r="AA16" s="16"/>
      <c r="AB16" s="41"/>
      <c r="AC16" s="43"/>
      <c r="AD16" s="41"/>
      <c r="AE16" s="43"/>
      <c r="AF16" s="44"/>
      <c r="AG16" s="43"/>
      <c r="AH16" s="19"/>
      <c r="AI16" s="16"/>
      <c r="AJ16" s="16"/>
      <c r="AK16" s="16"/>
      <c r="AL16" s="22"/>
      <c r="AM16" s="13"/>
      <c r="AN16" s="13"/>
    </row>
    <row r="17" spans="1:40" ht="45" x14ac:dyDescent="0.25">
      <c r="A17" s="73"/>
      <c r="B17" s="41"/>
      <c r="C17" s="41"/>
      <c r="D17" s="41"/>
      <c r="E17" s="16" t="s">
        <v>63</v>
      </c>
      <c r="F17" s="51"/>
      <c r="G17" s="41"/>
      <c r="H17" s="41"/>
      <c r="I17" s="16" t="s">
        <v>65</v>
      </c>
      <c r="J17" s="43"/>
      <c r="K17" s="43"/>
      <c r="L17" s="43"/>
      <c r="M17" s="41"/>
      <c r="N17" s="43"/>
      <c r="O17" s="43"/>
      <c r="P17" s="44"/>
      <c r="Q17" s="28"/>
      <c r="R17" s="16"/>
      <c r="S17" s="16"/>
      <c r="T17" s="16"/>
      <c r="U17" s="19"/>
      <c r="V17" s="16"/>
      <c r="W17" s="16"/>
      <c r="X17" s="16"/>
      <c r="Y17" s="16"/>
      <c r="Z17" s="16"/>
      <c r="AA17" s="16"/>
      <c r="AB17" s="41"/>
      <c r="AC17" s="43"/>
      <c r="AD17" s="41"/>
      <c r="AE17" s="43"/>
      <c r="AF17" s="44"/>
      <c r="AG17" s="43"/>
      <c r="AH17" s="19"/>
      <c r="AI17" s="16"/>
      <c r="AJ17" s="16"/>
      <c r="AK17" s="16"/>
      <c r="AL17" s="22"/>
      <c r="AM17" s="13"/>
      <c r="AN17" s="13"/>
    </row>
    <row r="18" spans="1:40" x14ac:dyDescent="0.25">
      <c r="A18" s="73"/>
      <c r="B18" s="41"/>
      <c r="C18" s="41"/>
      <c r="D18" s="41"/>
      <c r="E18" s="16">
        <v>0</v>
      </c>
      <c r="F18" s="51"/>
      <c r="G18" s="41"/>
      <c r="H18" s="41"/>
      <c r="I18" s="16"/>
      <c r="J18" s="43"/>
      <c r="K18" s="43"/>
      <c r="L18" s="43"/>
      <c r="M18" s="41"/>
      <c r="N18" s="43"/>
      <c r="O18" s="43"/>
      <c r="P18" s="44"/>
      <c r="Q18" s="28"/>
      <c r="R18" s="16"/>
      <c r="S18" s="16"/>
      <c r="T18" s="16"/>
      <c r="U18" s="19"/>
      <c r="V18" s="16"/>
      <c r="W18" s="16"/>
      <c r="X18" s="16"/>
      <c r="Y18" s="16"/>
      <c r="Z18" s="16"/>
      <c r="AA18" s="16"/>
      <c r="AB18" s="41"/>
      <c r="AC18" s="43"/>
      <c r="AD18" s="41"/>
      <c r="AE18" s="43"/>
      <c r="AF18" s="44"/>
      <c r="AG18" s="43"/>
      <c r="AH18" s="19"/>
      <c r="AI18" s="16"/>
      <c r="AJ18" s="16"/>
      <c r="AK18" s="16"/>
      <c r="AL18" s="22"/>
      <c r="AM18" s="13"/>
      <c r="AN18" s="13"/>
    </row>
    <row r="19" spans="1:40" ht="186" customHeight="1" x14ac:dyDescent="0.25">
      <c r="A19" s="73" t="s">
        <v>66</v>
      </c>
      <c r="B19" s="41" t="s">
        <v>202</v>
      </c>
      <c r="C19" s="41" t="s">
        <v>38</v>
      </c>
      <c r="D19" s="41" t="s">
        <v>38</v>
      </c>
      <c r="E19" s="16" t="s">
        <v>67</v>
      </c>
      <c r="F19" s="67" t="s">
        <v>68</v>
      </c>
      <c r="G19" s="41" t="s">
        <v>203</v>
      </c>
      <c r="H19" s="41" t="s">
        <v>76</v>
      </c>
      <c r="I19" s="16" t="s">
        <v>69</v>
      </c>
      <c r="J19" s="43">
        <v>33000</v>
      </c>
      <c r="K19" s="45" t="s">
        <v>94</v>
      </c>
      <c r="L19" s="42">
        <v>100</v>
      </c>
      <c r="M19" s="41">
        <v>13</v>
      </c>
      <c r="N19" s="45" t="s">
        <v>46</v>
      </c>
      <c r="O19" s="42">
        <v>100</v>
      </c>
      <c r="P19" s="44" t="s">
        <v>47</v>
      </c>
      <c r="Q19" s="27" t="s">
        <v>184</v>
      </c>
      <c r="R19" s="16" t="s">
        <v>470</v>
      </c>
      <c r="S19" s="16" t="s">
        <v>472</v>
      </c>
      <c r="T19" s="16" t="s">
        <v>471</v>
      </c>
      <c r="U19" s="19" t="s">
        <v>71</v>
      </c>
      <c r="V19" s="16" t="s">
        <v>51</v>
      </c>
      <c r="W19" s="16" t="s">
        <v>35</v>
      </c>
      <c r="X19" s="16" t="s">
        <v>52</v>
      </c>
      <c r="Y19" s="16" t="s">
        <v>53</v>
      </c>
      <c r="Z19" s="16" t="s">
        <v>473</v>
      </c>
      <c r="AA19" s="16" t="s">
        <v>157</v>
      </c>
      <c r="AB19" s="41" t="s">
        <v>70</v>
      </c>
      <c r="AC19" s="42">
        <v>65</v>
      </c>
      <c r="AD19" s="41" t="s">
        <v>46</v>
      </c>
      <c r="AE19" s="42">
        <v>100</v>
      </c>
      <c r="AF19" s="44" t="s">
        <v>47</v>
      </c>
      <c r="AG19" s="43" t="s">
        <v>56</v>
      </c>
      <c r="AH19" s="15" t="s">
        <v>183</v>
      </c>
      <c r="AI19" s="16" t="s">
        <v>474</v>
      </c>
      <c r="AJ19" s="16" t="s">
        <v>72</v>
      </c>
      <c r="AK19" s="16" t="s">
        <v>475</v>
      </c>
      <c r="AL19" s="22">
        <v>45291</v>
      </c>
      <c r="AM19" s="14" t="s">
        <v>476</v>
      </c>
      <c r="AN19" s="13" t="s">
        <v>411</v>
      </c>
    </row>
    <row r="20" spans="1:40" x14ac:dyDescent="0.25">
      <c r="A20" s="73"/>
      <c r="B20" s="41"/>
      <c r="C20" s="41"/>
      <c r="D20" s="41"/>
      <c r="E20" s="16">
        <v>0</v>
      </c>
      <c r="F20" s="67"/>
      <c r="G20" s="41"/>
      <c r="H20" s="41"/>
      <c r="I20" s="16">
        <v>0</v>
      </c>
      <c r="J20" s="43"/>
      <c r="K20" s="43"/>
      <c r="L20" s="43"/>
      <c r="M20" s="41"/>
      <c r="N20" s="43"/>
      <c r="O20" s="43"/>
      <c r="P20" s="44"/>
      <c r="Q20" s="27"/>
      <c r="R20" s="16" t="s">
        <v>73</v>
      </c>
      <c r="S20" s="16"/>
      <c r="T20" s="16"/>
      <c r="U20" s="19">
        <v>0</v>
      </c>
      <c r="V20" s="16">
        <v>0</v>
      </c>
      <c r="W20" s="16">
        <v>0</v>
      </c>
      <c r="X20" s="16">
        <v>0</v>
      </c>
      <c r="Y20" s="16">
        <v>0</v>
      </c>
      <c r="Z20" s="16"/>
      <c r="AA20" s="16"/>
      <c r="AB20" s="41"/>
      <c r="AC20" s="43"/>
      <c r="AD20" s="41"/>
      <c r="AE20" s="43"/>
      <c r="AF20" s="44"/>
      <c r="AG20" s="43"/>
      <c r="AH20" s="15"/>
      <c r="AI20" s="16">
        <v>0</v>
      </c>
      <c r="AJ20" s="16">
        <v>0</v>
      </c>
      <c r="AK20" s="16">
        <v>0</v>
      </c>
      <c r="AL20" s="16">
        <v>0</v>
      </c>
      <c r="AM20" s="13"/>
      <c r="AN20" s="13"/>
    </row>
    <row r="21" spans="1:40" x14ac:dyDescent="0.25">
      <c r="A21" s="73"/>
      <c r="B21" s="41"/>
      <c r="C21" s="41"/>
      <c r="D21" s="41"/>
      <c r="E21" s="16">
        <v>0</v>
      </c>
      <c r="F21" s="67"/>
      <c r="G21" s="41"/>
      <c r="H21" s="41"/>
      <c r="I21" s="16">
        <v>0</v>
      </c>
      <c r="J21" s="43"/>
      <c r="K21" s="43"/>
      <c r="L21" s="43"/>
      <c r="M21" s="41"/>
      <c r="N21" s="43"/>
      <c r="O21" s="43"/>
      <c r="P21" s="44"/>
      <c r="Q21" s="27"/>
      <c r="R21" s="16" t="s">
        <v>73</v>
      </c>
      <c r="S21" s="16"/>
      <c r="T21" s="16"/>
      <c r="U21" s="19">
        <v>0</v>
      </c>
      <c r="V21" s="16">
        <v>0</v>
      </c>
      <c r="W21" s="16">
        <v>0</v>
      </c>
      <c r="X21" s="16">
        <v>0</v>
      </c>
      <c r="Y21" s="16">
        <v>0</v>
      </c>
      <c r="Z21" s="16"/>
      <c r="AA21" s="16"/>
      <c r="AB21" s="41"/>
      <c r="AC21" s="43"/>
      <c r="AD21" s="41"/>
      <c r="AE21" s="43"/>
      <c r="AF21" s="44"/>
      <c r="AG21" s="43"/>
      <c r="AH21" s="15"/>
      <c r="AI21" s="16">
        <v>0</v>
      </c>
      <c r="AJ21" s="16">
        <v>0</v>
      </c>
      <c r="AK21" s="16">
        <v>0</v>
      </c>
      <c r="AL21" s="16">
        <v>0</v>
      </c>
      <c r="AM21" s="13"/>
      <c r="AN21" s="13"/>
    </row>
    <row r="22" spans="1:40" x14ac:dyDescent="0.25">
      <c r="A22" s="73"/>
      <c r="B22" s="41"/>
      <c r="C22" s="41"/>
      <c r="D22" s="41"/>
      <c r="E22" s="16">
        <v>0</v>
      </c>
      <c r="F22" s="67"/>
      <c r="G22" s="41"/>
      <c r="H22" s="41"/>
      <c r="I22" s="16">
        <v>0</v>
      </c>
      <c r="J22" s="43"/>
      <c r="K22" s="43"/>
      <c r="L22" s="43"/>
      <c r="M22" s="41"/>
      <c r="N22" s="43"/>
      <c r="O22" s="43"/>
      <c r="P22" s="44"/>
      <c r="Q22" s="27"/>
      <c r="R22" s="16" t="s">
        <v>73</v>
      </c>
      <c r="S22" s="16"/>
      <c r="T22" s="16"/>
      <c r="U22" s="19">
        <v>0</v>
      </c>
      <c r="V22" s="16">
        <v>0</v>
      </c>
      <c r="W22" s="16">
        <v>0</v>
      </c>
      <c r="X22" s="16">
        <v>0</v>
      </c>
      <c r="Y22" s="16">
        <v>0</v>
      </c>
      <c r="Z22" s="16"/>
      <c r="AA22" s="16"/>
      <c r="AB22" s="41"/>
      <c r="AC22" s="43"/>
      <c r="AD22" s="41"/>
      <c r="AE22" s="43"/>
      <c r="AF22" s="44"/>
      <c r="AG22" s="43"/>
      <c r="AH22" s="15"/>
      <c r="AI22" s="16">
        <v>0</v>
      </c>
      <c r="AJ22" s="16">
        <v>0</v>
      </c>
      <c r="AK22" s="16">
        <v>0</v>
      </c>
      <c r="AL22" s="16">
        <v>0</v>
      </c>
      <c r="AM22" s="13"/>
      <c r="AN22" s="13"/>
    </row>
    <row r="23" spans="1:40" x14ac:dyDescent="0.25">
      <c r="A23" s="73"/>
      <c r="B23" s="41"/>
      <c r="C23" s="41"/>
      <c r="D23" s="41"/>
      <c r="E23" s="16">
        <v>0</v>
      </c>
      <c r="F23" s="67"/>
      <c r="G23" s="41"/>
      <c r="H23" s="41"/>
      <c r="I23" s="16">
        <v>0</v>
      </c>
      <c r="J23" s="43"/>
      <c r="K23" s="43"/>
      <c r="L23" s="43"/>
      <c r="M23" s="41"/>
      <c r="N23" s="43"/>
      <c r="O23" s="43"/>
      <c r="P23" s="44"/>
      <c r="Q23" s="27"/>
      <c r="R23" s="16" t="s">
        <v>73</v>
      </c>
      <c r="S23" s="16"/>
      <c r="T23" s="16"/>
      <c r="U23" s="19">
        <v>0</v>
      </c>
      <c r="V23" s="16">
        <v>0</v>
      </c>
      <c r="W23" s="16">
        <v>0</v>
      </c>
      <c r="X23" s="16">
        <v>0</v>
      </c>
      <c r="Y23" s="16">
        <v>0</v>
      </c>
      <c r="Z23" s="16"/>
      <c r="AA23" s="16"/>
      <c r="AB23" s="41"/>
      <c r="AC23" s="43"/>
      <c r="AD23" s="41"/>
      <c r="AE23" s="43"/>
      <c r="AF23" s="44"/>
      <c r="AG23" s="43"/>
      <c r="AH23" s="15"/>
      <c r="AI23" s="16">
        <v>0</v>
      </c>
      <c r="AJ23" s="16">
        <v>0</v>
      </c>
      <c r="AK23" s="16">
        <v>0</v>
      </c>
      <c r="AL23" s="16">
        <v>0</v>
      </c>
      <c r="AM23" s="13"/>
      <c r="AN23" s="13"/>
    </row>
    <row r="24" spans="1:40" ht="75" x14ac:dyDescent="0.25">
      <c r="A24" s="73" t="s">
        <v>66</v>
      </c>
      <c r="B24" s="41" t="s">
        <v>204</v>
      </c>
      <c r="C24" s="41" t="s">
        <v>38</v>
      </c>
      <c r="D24" s="41" t="s">
        <v>38</v>
      </c>
      <c r="E24" s="16" t="s">
        <v>74</v>
      </c>
      <c r="F24" s="67" t="s">
        <v>75</v>
      </c>
      <c r="G24" s="41" t="s">
        <v>205</v>
      </c>
      <c r="H24" s="41" t="s">
        <v>76</v>
      </c>
      <c r="I24" s="16" t="s">
        <v>69</v>
      </c>
      <c r="J24" s="43">
        <v>33000</v>
      </c>
      <c r="K24" s="45" t="s">
        <v>94</v>
      </c>
      <c r="L24" s="42">
        <v>100</v>
      </c>
      <c r="M24" s="41">
        <v>13</v>
      </c>
      <c r="N24" s="45" t="s">
        <v>46</v>
      </c>
      <c r="O24" s="42">
        <v>100</v>
      </c>
      <c r="P24" s="44" t="s">
        <v>47</v>
      </c>
      <c r="Q24" s="27" t="s">
        <v>185</v>
      </c>
      <c r="R24" s="16" t="s">
        <v>470</v>
      </c>
      <c r="S24" s="16" t="s">
        <v>472</v>
      </c>
      <c r="T24" s="16" t="s">
        <v>471</v>
      </c>
      <c r="U24" s="19" t="s">
        <v>71</v>
      </c>
      <c r="V24" s="16" t="s">
        <v>51</v>
      </c>
      <c r="W24" s="16" t="s">
        <v>35</v>
      </c>
      <c r="X24" s="16" t="s">
        <v>52</v>
      </c>
      <c r="Y24" s="16" t="s">
        <v>53</v>
      </c>
      <c r="Z24" s="16" t="s">
        <v>473</v>
      </c>
      <c r="AA24" s="16" t="s">
        <v>157</v>
      </c>
      <c r="AB24" s="41" t="s">
        <v>70</v>
      </c>
      <c r="AC24" s="42">
        <v>65</v>
      </c>
      <c r="AD24" s="41" t="s">
        <v>46</v>
      </c>
      <c r="AE24" s="42" t="s">
        <v>47</v>
      </c>
      <c r="AF24" s="44" t="s">
        <v>47</v>
      </c>
      <c r="AG24" s="43" t="s">
        <v>56</v>
      </c>
      <c r="AH24" s="15" t="s">
        <v>186</v>
      </c>
      <c r="AI24" s="16" t="s">
        <v>474</v>
      </c>
      <c r="AJ24" s="16" t="s">
        <v>72</v>
      </c>
      <c r="AK24" s="16" t="s">
        <v>475</v>
      </c>
      <c r="AL24" s="22">
        <v>45291</v>
      </c>
      <c r="AM24" s="14" t="s">
        <v>476</v>
      </c>
      <c r="AN24" s="13" t="s">
        <v>411</v>
      </c>
    </row>
    <row r="25" spans="1:40" x14ac:dyDescent="0.25">
      <c r="A25" s="73"/>
      <c r="B25" s="41"/>
      <c r="C25" s="41"/>
      <c r="D25" s="41"/>
      <c r="E25" s="16">
        <v>0</v>
      </c>
      <c r="F25" s="67"/>
      <c r="G25" s="41"/>
      <c r="H25" s="41"/>
      <c r="I25" s="16">
        <v>0</v>
      </c>
      <c r="J25" s="43"/>
      <c r="K25" s="43"/>
      <c r="L25" s="43"/>
      <c r="M25" s="41"/>
      <c r="N25" s="43"/>
      <c r="O25" s="43"/>
      <c r="P25" s="44"/>
      <c r="Q25" s="27"/>
      <c r="R25" s="16" t="s">
        <v>131</v>
      </c>
      <c r="S25" s="13"/>
      <c r="T25" s="13"/>
      <c r="U25" s="19">
        <v>0</v>
      </c>
      <c r="V25" s="16">
        <v>0</v>
      </c>
      <c r="W25" s="16">
        <v>0</v>
      </c>
      <c r="X25" s="16">
        <v>0</v>
      </c>
      <c r="Y25" s="16">
        <v>0</v>
      </c>
      <c r="Z25" s="13"/>
      <c r="AA25" s="13"/>
      <c r="AB25" s="41"/>
      <c r="AC25" s="43"/>
      <c r="AD25" s="41"/>
      <c r="AE25" s="43"/>
      <c r="AF25" s="44"/>
      <c r="AG25" s="43"/>
      <c r="AH25" s="15"/>
      <c r="AI25" s="16">
        <v>0</v>
      </c>
      <c r="AJ25" s="16">
        <v>0</v>
      </c>
      <c r="AK25" s="16">
        <v>0</v>
      </c>
      <c r="AL25" s="16">
        <v>0</v>
      </c>
      <c r="AM25" s="13"/>
      <c r="AN25" s="13"/>
    </row>
    <row r="26" spans="1:40" x14ac:dyDescent="0.25">
      <c r="A26" s="73"/>
      <c r="B26" s="41"/>
      <c r="C26" s="41"/>
      <c r="D26" s="41"/>
      <c r="E26" s="16">
        <v>0</v>
      </c>
      <c r="F26" s="67"/>
      <c r="G26" s="41"/>
      <c r="H26" s="41"/>
      <c r="I26" s="16">
        <v>0</v>
      </c>
      <c r="J26" s="43"/>
      <c r="K26" s="43"/>
      <c r="L26" s="43"/>
      <c r="M26" s="41"/>
      <c r="N26" s="43"/>
      <c r="O26" s="43"/>
      <c r="P26" s="44"/>
      <c r="Q26" s="27"/>
      <c r="R26" s="16" t="s">
        <v>131</v>
      </c>
      <c r="S26" s="13"/>
      <c r="T26" s="13"/>
      <c r="U26" s="19">
        <v>0</v>
      </c>
      <c r="V26" s="16">
        <v>0</v>
      </c>
      <c r="W26" s="16">
        <v>0</v>
      </c>
      <c r="X26" s="16">
        <v>0</v>
      </c>
      <c r="Y26" s="16">
        <v>0</v>
      </c>
      <c r="Z26" s="13"/>
      <c r="AA26" s="13"/>
      <c r="AB26" s="41"/>
      <c r="AC26" s="43"/>
      <c r="AD26" s="41"/>
      <c r="AE26" s="43"/>
      <c r="AF26" s="44"/>
      <c r="AG26" s="43"/>
      <c r="AH26" s="15"/>
      <c r="AI26" s="16">
        <v>0</v>
      </c>
      <c r="AJ26" s="16">
        <v>0</v>
      </c>
      <c r="AK26" s="16">
        <v>0</v>
      </c>
      <c r="AL26" s="16">
        <v>0</v>
      </c>
      <c r="AM26" s="13"/>
      <c r="AN26" s="13"/>
    </row>
    <row r="27" spans="1:40" x14ac:dyDescent="0.25">
      <c r="A27" s="73"/>
      <c r="B27" s="41"/>
      <c r="C27" s="41"/>
      <c r="D27" s="41"/>
      <c r="E27" s="16">
        <v>0</v>
      </c>
      <c r="F27" s="67"/>
      <c r="G27" s="41"/>
      <c r="H27" s="41"/>
      <c r="I27" s="16">
        <v>0</v>
      </c>
      <c r="J27" s="43"/>
      <c r="K27" s="43"/>
      <c r="L27" s="43"/>
      <c r="M27" s="41"/>
      <c r="N27" s="43"/>
      <c r="O27" s="43"/>
      <c r="P27" s="44"/>
      <c r="Q27" s="27"/>
      <c r="R27" s="16" t="s">
        <v>131</v>
      </c>
      <c r="S27" s="13"/>
      <c r="T27" s="13"/>
      <c r="U27" s="19">
        <v>0</v>
      </c>
      <c r="V27" s="16">
        <v>0</v>
      </c>
      <c r="W27" s="16">
        <v>0</v>
      </c>
      <c r="X27" s="16">
        <v>0</v>
      </c>
      <c r="Y27" s="16">
        <v>0</v>
      </c>
      <c r="Z27" s="13"/>
      <c r="AA27" s="13"/>
      <c r="AB27" s="41"/>
      <c r="AC27" s="43"/>
      <c r="AD27" s="41"/>
      <c r="AE27" s="43"/>
      <c r="AF27" s="44"/>
      <c r="AG27" s="43"/>
      <c r="AH27" s="15"/>
      <c r="AI27" s="16">
        <v>0</v>
      </c>
      <c r="AJ27" s="16">
        <v>0</v>
      </c>
      <c r="AK27" s="16">
        <v>0</v>
      </c>
      <c r="AL27" s="16">
        <v>0</v>
      </c>
      <c r="AM27" s="13"/>
      <c r="AN27" s="13"/>
    </row>
    <row r="28" spans="1:40" x14ac:dyDescent="0.25">
      <c r="A28" s="73"/>
      <c r="B28" s="41"/>
      <c r="C28" s="41"/>
      <c r="D28" s="41"/>
      <c r="E28" s="16">
        <v>0</v>
      </c>
      <c r="F28" s="67"/>
      <c r="G28" s="41"/>
      <c r="H28" s="41"/>
      <c r="I28" s="16">
        <v>0</v>
      </c>
      <c r="J28" s="43"/>
      <c r="K28" s="43"/>
      <c r="L28" s="43"/>
      <c r="M28" s="41"/>
      <c r="N28" s="43"/>
      <c r="O28" s="43"/>
      <c r="P28" s="44"/>
      <c r="Q28" s="27"/>
      <c r="R28" s="16" t="s">
        <v>131</v>
      </c>
      <c r="S28" s="13"/>
      <c r="T28" s="13"/>
      <c r="U28" s="19">
        <v>0</v>
      </c>
      <c r="V28" s="16">
        <v>0</v>
      </c>
      <c r="W28" s="16">
        <v>0</v>
      </c>
      <c r="X28" s="16">
        <v>0</v>
      </c>
      <c r="Y28" s="16">
        <v>0</v>
      </c>
      <c r="Z28" s="13"/>
      <c r="AA28" s="13"/>
      <c r="AB28" s="41"/>
      <c r="AC28" s="43"/>
      <c r="AD28" s="41"/>
      <c r="AE28" s="43"/>
      <c r="AF28" s="44"/>
      <c r="AG28" s="43"/>
      <c r="AH28" s="15"/>
      <c r="AI28" s="16">
        <v>0</v>
      </c>
      <c r="AJ28" s="16">
        <v>0</v>
      </c>
      <c r="AK28" s="16">
        <v>0</v>
      </c>
      <c r="AL28" s="16">
        <v>0</v>
      </c>
      <c r="AM28" s="13"/>
      <c r="AN28" s="13"/>
    </row>
    <row r="29" spans="1:40" ht="196.5" customHeight="1" x14ac:dyDescent="0.25">
      <c r="A29" s="73" t="s">
        <v>113</v>
      </c>
      <c r="B29" s="41" t="s">
        <v>114</v>
      </c>
      <c r="C29" s="41" t="s">
        <v>115</v>
      </c>
      <c r="D29" s="41" t="s">
        <v>114</v>
      </c>
      <c r="E29" s="16" t="s">
        <v>116</v>
      </c>
      <c r="F29" s="47" t="s">
        <v>117</v>
      </c>
      <c r="G29" s="41" t="s">
        <v>118</v>
      </c>
      <c r="H29" s="41" t="s">
        <v>44</v>
      </c>
      <c r="I29" s="16" t="s">
        <v>119</v>
      </c>
      <c r="J29" s="43">
        <v>2131</v>
      </c>
      <c r="K29" s="45" t="s">
        <v>70</v>
      </c>
      <c r="L29" s="42">
        <v>80</v>
      </c>
      <c r="M29" s="41">
        <v>2</v>
      </c>
      <c r="N29" s="45" t="s">
        <v>102</v>
      </c>
      <c r="O29" s="42">
        <v>60</v>
      </c>
      <c r="P29" s="44" t="s">
        <v>55</v>
      </c>
      <c r="Q29" s="29" t="s">
        <v>120</v>
      </c>
      <c r="R29" s="16" t="s">
        <v>180</v>
      </c>
      <c r="S29" s="13" t="s">
        <v>208</v>
      </c>
      <c r="T29" s="14" t="s">
        <v>182</v>
      </c>
      <c r="U29" s="19" t="s">
        <v>50</v>
      </c>
      <c r="V29" s="16" t="s">
        <v>103</v>
      </c>
      <c r="W29" s="16" t="s">
        <v>104</v>
      </c>
      <c r="X29" s="16" t="s">
        <v>52</v>
      </c>
      <c r="Y29" s="16" t="s">
        <v>53</v>
      </c>
      <c r="Z29" s="31" t="s">
        <v>477</v>
      </c>
      <c r="AA29" s="13" t="s">
        <v>157</v>
      </c>
      <c r="AB29" s="41" t="s">
        <v>70</v>
      </c>
      <c r="AC29" s="42">
        <v>80</v>
      </c>
      <c r="AD29" s="41" t="s">
        <v>102</v>
      </c>
      <c r="AE29" s="42">
        <v>39</v>
      </c>
      <c r="AF29" s="44" t="s">
        <v>55</v>
      </c>
      <c r="AG29" s="43" t="s">
        <v>56</v>
      </c>
      <c r="AH29" s="21" t="s">
        <v>181</v>
      </c>
      <c r="AI29" s="16" t="s">
        <v>206</v>
      </c>
      <c r="AJ29" s="16" t="s">
        <v>121</v>
      </c>
      <c r="AK29" s="16" t="s">
        <v>207</v>
      </c>
      <c r="AL29" s="22">
        <v>45291</v>
      </c>
      <c r="AM29" s="14" t="s">
        <v>478</v>
      </c>
      <c r="AN29" s="13" t="s">
        <v>411</v>
      </c>
    </row>
    <row r="30" spans="1:40" x14ac:dyDescent="0.25">
      <c r="A30" s="73"/>
      <c r="B30" s="41"/>
      <c r="C30" s="41"/>
      <c r="D30" s="41"/>
      <c r="E30" s="16">
        <v>0</v>
      </c>
      <c r="F30" s="47"/>
      <c r="G30" s="41"/>
      <c r="H30" s="41"/>
      <c r="I30" s="16">
        <v>0</v>
      </c>
      <c r="J30" s="43"/>
      <c r="K30" s="43"/>
      <c r="L30" s="43"/>
      <c r="M30" s="41"/>
      <c r="N30" s="43"/>
      <c r="O30" s="43"/>
      <c r="P30" s="44"/>
      <c r="Q30" s="26"/>
      <c r="R30" s="16" t="s">
        <v>73</v>
      </c>
      <c r="S30" s="13"/>
      <c r="T30" s="13"/>
      <c r="U30" s="19">
        <v>0</v>
      </c>
      <c r="V30" s="16">
        <v>0</v>
      </c>
      <c r="W30" s="16">
        <v>0</v>
      </c>
      <c r="X30" s="16">
        <v>0</v>
      </c>
      <c r="Y30" s="16">
        <v>0</v>
      </c>
      <c r="Z30" s="13"/>
      <c r="AA30" s="13"/>
      <c r="AB30" s="41"/>
      <c r="AC30" s="43"/>
      <c r="AD30" s="41"/>
      <c r="AE30" s="43"/>
      <c r="AF30" s="44"/>
      <c r="AG30" s="43"/>
      <c r="AH30" s="19"/>
      <c r="AI30" s="16">
        <v>0</v>
      </c>
      <c r="AJ30" s="16">
        <v>0</v>
      </c>
      <c r="AK30" s="16">
        <v>0</v>
      </c>
      <c r="AL30" s="22"/>
      <c r="AM30" s="13"/>
      <c r="AN30" s="13"/>
    </row>
    <row r="31" spans="1:40" x14ac:dyDescent="0.25">
      <c r="A31" s="73"/>
      <c r="B31" s="41"/>
      <c r="C31" s="41"/>
      <c r="D31" s="41"/>
      <c r="E31" s="16">
        <v>0</v>
      </c>
      <c r="F31" s="47"/>
      <c r="G31" s="41"/>
      <c r="H31" s="41"/>
      <c r="I31" s="16">
        <v>0</v>
      </c>
      <c r="J31" s="43"/>
      <c r="K31" s="43"/>
      <c r="L31" s="43"/>
      <c r="M31" s="41"/>
      <c r="N31" s="43"/>
      <c r="O31" s="43"/>
      <c r="P31" s="44"/>
      <c r="Q31" s="26"/>
      <c r="R31" s="16" t="s">
        <v>73</v>
      </c>
      <c r="S31" s="13"/>
      <c r="T31" s="13"/>
      <c r="U31" s="19">
        <v>0</v>
      </c>
      <c r="V31" s="16">
        <v>0</v>
      </c>
      <c r="W31" s="16">
        <v>0</v>
      </c>
      <c r="X31" s="16">
        <v>0</v>
      </c>
      <c r="Y31" s="16">
        <v>0</v>
      </c>
      <c r="Z31" s="13"/>
      <c r="AA31" s="13"/>
      <c r="AB31" s="41"/>
      <c r="AC31" s="43"/>
      <c r="AD31" s="41"/>
      <c r="AE31" s="43"/>
      <c r="AF31" s="44"/>
      <c r="AG31" s="43"/>
      <c r="AH31" s="19"/>
      <c r="AI31" s="16">
        <v>0</v>
      </c>
      <c r="AJ31" s="16">
        <v>0</v>
      </c>
      <c r="AK31" s="16">
        <v>0</v>
      </c>
      <c r="AL31" s="22"/>
      <c r="AM31" s="13"/>
      <c r="AN31" s="13"/>
    </row>
    <row r="32" spans="1:40" x14ac:dyDescent="0.25">
      <c r="A32" s="73"/>
      <c r="B32" s="41"/>
      <c r="C32" s="41"/>
      <c r="D32" s="41"/>
      <c r="E32" s="16">
        <v>0</v>
      </c>
      <c r="F32" s="47"/>
      <c r="G32" s="41"/>
      <c r="H32" s="41"/>
      <c r="I32" s="16">
        <v>0</v>
      </c>
      <c r="J32" s="43"/>
      <c r="K32" s="43"/>
      <c r="L32" s="43"/>
      <c r="M32" s="41"/>
      <c r="N32" s="43"/>
      <c r="O32" s="43"/>
      <c r="P32" s="44"/>
      <c r="Q32" s="26"/>
      <c r="R32" s="16" t="s">
        <v>73</v>
      </c>
      <c r="S32" s="13"/>
      <c r="T32" s="13"/>
      <c r="U32" s="19">
        <v>0</v>
      </c>
      <c r="V32" s="16">
        <v>0</v>
      </c>
      <c r="W32" s="16">
        <v>0</v>
      </c>
      <c r="X32" s="16">
        <v>0</v>
      </c>
      <c r="Y32" s="16">
        <v>0</v>
      </c>
      <c r="Z32" s="13"/>
      <c r="AA32" s="13"/>
      <c r="AB32" s="41"/>
      <c r="AC32" s="43"/>
      <c r="AD32" s="41"/>
      <c r="AE32" s="43"/>
      <c r="AF32" s="44"/>
      <c r="AG32" s="43"/>
      <c r="AH32" s="19"/>
      <c r="AI32" s="16">
        <v>0</v>
      </c>
      <c r="AJ32" s="16">
        <v>0</v>
      </c>
      <c r="AK32" s="16">
        <v>0</v>
      </c>
      <c r="AL32" s="22"/>
      <c r="AM32" s="13"/>
      <c r="AN32" s="13"/>
    </row>
    <row r="33" spans="1:40" x14ac:dyDescent="0.25">
      <c r="A33" s="73"/>
      <c r="B33" s="41"/>
      <c r="C33" s="41"/>
      <c r="D33" s="41"/>
      <c r="E33" s="16">
        <v>0</v>
      </c>
      <c r="F33" s="47"/>
      <c r="G33" s="41"/>
      <c r="H33" s="41"/>
      <c r="I33" s="16">
        <v>0</v>
      </c>
      <c r="J33" s="43"/>
      <c r="K33" s="43"/>
      <c r="L33" s="43"/>
      <c r="M33" s="41"/>
      <c r="N33" s="43"/>
      <c r="O33" s="43"/>
      <c r="P33" s="44"/>
      <c r="Q33" s="26"/>
      <c r="R33" s="16" t="s">
        <v>73</v>
      </c>
      <c r="S33" s="13"/>
      <c r="T33" s="13"/>
      <c r="U33" s="19">
        <v>0</v>
      </c>
      <c r="V33" s="16">
        <v>0</v>
      </c>
      <c r="W33" s="16">
        <v>0</v>
      </c>
      <c r="X33" s="16">
        <v>0</v>
      </c>
      <c r="Y33" s="16">
        <v>0</v>
      </c>
      <c r="Z33" s="13"/>
      <c r="AA33" s="13"/>
      <c r="AB33" s="41"/>
      <c r="AC33" s="43"/>
      <c r="AD33" s="41"/>
      <c r="AE33" s="43"/>
      <c r="AF33" s="44"/>
      <c r="AG33" s="43"/>
      <c r="AH33" s="19"/>
      <c r="AI33" s="16">
        <v>0</v>
      </c>
      <c r="AJ33" s="16">
        <v>0</v>
      </c>
      <c r="AK33" s="16">
        <v>0</v>
      </c>
      <c r="AL33" s="22"/>
      <c r="AM33" s="13"/>
      <c r="AN33" s="13"/>
    </row>
    <row r="34" spans="1:40" ht="240" x14ac:dyDescent="0.25">
      <c r="A34" s="73" t="s">
        <v>122</v>
      </c>
      <c r="B34" s="41" t="s">
        <v>126</v>
      </c>
      <c r="C34" s="41" t="s">
        <v>38</v>
      </c>
      <c r="D34" s="41" t="s">
        <v>38</v>
      </c>
      <c r="E34" s="16" t="s">
        <v>63</v>
      </c>
      <c r="F34" s="51" t="s">
        <v>127</v>
      </c>
      <c r="G34" s="41" t="s">
        <v>128</v>
      </c>
      <c r="H34" s="41" t="s">
        <v>76</v>
      </c>
      <c r="I34" s="16" t="s">
        <v>129</v>
      </c>
      <c r="J34" s="43">
        <v>501</v>
      </c>
      <c r="K34" s="45" t="s">
        <v>70</v>
      </c>
      <c r="L34" s="42">
        <v>80</v>
      </c>
      <c r="M34" s="41">
        <v>9</v>
      </c>
      <c r="N34" s="45" t="s">
        <v>54</v>
      </c>
      <c r="O34" s="42">
        <v>80</v>
      </c>
      <c r="P34" s="44" t="s">
        <v>55</v>
      </c>
      <c r="Q34" s="27" t="s">
        <v>142</v>
      </c>
      <c r="R34" s="16" t="s">
        <v>209</v>
      </c>
      <c r="S34" s="14" t="s">
        <v>213</v>
      </c>
      <c r="T34" s="14" t="s">
        <v>177</v>
      </c>
      <c r="U34" s="19" t="s">
        <v>71</v>
      </c>
      <c r="V34" s="16" t="s">
        <v>51</v>
      </c>
      <c r="W34" s="16" t="s">
        <v>35</v>
      </c>
      <c r="X34" s="16" t="s">
        <v>52</v>
      </c>
      <c r="Y34" s="16" t="s">
        <v>53</v>
      </c>
      <c r="Z34" s="14" t="s">
        <v>479</v>
      </c>
      <c r="AA34" s="13" t="s">
        <v>157</v>
      </c>
      <c r="AB34" s="41" t="s">
        <v>45</v>
      </c>
      <c r="AC34" s="42">
        <v>52</v>
      </c>
      <c r="AD34" s="41" t="s">
        <v>54</v>
      </c>
      <c r="AE34" s="42">
        <v>80</v>
      </c>
      <c r="AF34" s="44" t="s">
        <v>55</v>
      </c>
      <c r="AG34" s="43" t="s">
        <v>56</v>
      </c>
      <c r="AH34" s="15" t="s">
        <v>210</v>
      </c>
      <c r="AI34" s="16" t="s">
        <v>211</v>
      </c>
      <c r="AJ34" s="16" t="s">
        <v>124</v>
      </c>
      <c r="AK34" s="16" t="s">
        <v>212</v>
      </c>
      <c r="AL34" s="22">
        <v>45291</v>
      </c>
      <c r="AM34" s="14" t="s">
        <v>480</v>
      </c>
      <c r="AN34" s="13" t="s">
        <v>411</v>
      </c>
    </row>
    <row r="35" spans="1:40" ht="30" x14ac:dyDescent="0.25">
      <c r="A35" s="73"/>
      <c r="B35" s="41"/>
      <c r="C35" s="41"/>
      <c r="D35" s="41"/>
      <c r="E35" s="16">
        <v>0</v>
      </c>
      <c r="F35" s="51"/>
      <c r="G35" s="41"/>
      <c r="H35" s="41"/>
      <c r="I35" s="16" t="s">
        <v>130</v>
      </c>
      <c r="J35" s="43"/>
      <c r="K35" s="43"/>
      <c r="L35" s="43"/>
      <c r="M35" s="41"/>
      <c r="N35" s="43"/>
      <c r="O35" s="43"/>
      <c r="P35" s="44"/>
      <c r="Q35" s="27"/>
      <c r="R35" s="16" t="s">
        <v>131</v>
      </c>
      <c r="S35" s="13"/>
      <c r="T35" s="13"/>
      <c r="U35" s="19">
        <v>0</v>
      </c>
      <c r="V35" s="16">
        <v>0</v>
      </c>
      <c r="W35" s="16">
        <v>0</v>
      </c>
      <c r="X35" s="16">
        <v>0</v>
      </c>
      <c r="Y35" s="16">
        <v>0</v>
      </c>
      <c r="Z35" s="13"/>
      <c r="AA35" s="13"/>
      <c r="AB35" s="41"/>
      <c r="AC35" s="43"/>
      <c r="AD35" s="41"/>
      <c r="AE35" s="43"/>
      <c r="AF35" s="44"/>
      <c r="AG35" s="43"/>
      <c r="AH35" s="15"/>
      <c r="AI35" s="16">
        <v>0</v>
      </c>
      <c r="AJ35" s="16">
        <v>0</v>
      </c>
      <c r="AK35" s="16">
        <v>0</v>
      </c>
      <c r="AL35" s="16">
        <v>0</v>
      </c>
      <c r="AM35" s="13"/>
      <c r="AN35" s="13"/>
    </row>
    <row r="36" spans="1:40" x14ac:dyDescent="0.25">
      <c r="A36" s="73"/>
      <c r="B36" s="41"/>
      <c r="C36" s="41"/>
      <c r="D36" s="41"/>
      <c r="E36" s="16">
        <v>0</v>
      </c>
      <c r="F36" s="51"/>
      <c r="G36" s="41"/>
      <c r="H36" s="41"/>
      <c r="I36" s="16" t="s">
        <v>125</v>
      </c>
      <c r="J36" s="43"/>
      <c r="K36" s="43"/>
      <c r="L36" s="43"/>
      <c r="M36" s="41"/>
      <c r="N36" s="43"/>
      <c r="O36" s="43"/>
      <c r="P36" s="44"/>
      <c r="Q36" s="27"/>
      <c r="R36" s="16" t="s">
        <v>131</v>
      </c>
      <c r="S36" s="13"/>
      <c r="T36" s="13"/>
      <c r="U36" s="19">
        <v>0</v>
      </c>
      <c r="V36" s="16">
        <v>0</v>
      </c>
      <c r="W36" s="16">
        <v>0</v>
      </c>
      <c r="X36" s="16">
        <v>0</v>
      </c>
      <c r="Y36" s="16">
        <v>0</v>
      </c>
      <c r="Z36" s="13"/>
      <c r="AA36" s="13"/>
      <c r="AB36" s="41"/>
      <c r="AC36" s="43"/>
      <c r="AD36" s="41"/>
      <c r="AE36" s="43"/>
      <c r="AF36" s="44"/>
      <c r="AG36" s="43"/>
      <c r="AH36" s="15"/>
      <c r="AI36" s="16">
        <v>0</v>
      </c>
      <c r="AJ36" s="16">
        <v>0</v>
      </c>
      <c r="AK36" s="16">
        <v>0</v>
      </c>
      <c r="AL36" s="16">
        <v>0</v>
      </c>
      <c r="AM36" s="13"/>
      <c r="AN36" s="13"/>
    </row>
    <row r="37" spans="1:40" x14ac:dyDescent="0.25">
      <c r="A37" s="73"/>
      <c r="B37" s="41"/>
      <c r="C37" s="41"/>
      <c r="D37" s="41"/>
      <c r="E37" s="16">
        <v>0</v>
      </c>
      <c r="F37" s="51"/>
      <c r="G37" s="41"/>
      <c r="H37" s="41"/>
      <c r="I37" s="16">
        <v>0</v>
      </c>
      <c r="J37" s="43"/>
      <c r="K37" s="43"/>
      <c r="L37" s="43"/>
      <c r="M37" s="41"/>
      <c r="N37" s="43"/>
      <c r="O37" s="43"/>
      <c r="P37" s="44"/>
      <c r="Q37" s="27"/>
      <c r="R37" s="16" t="s">
        <v>131</v>
      </c>
      <c r="S37" s="13"/>
      <c r="T37" s="13"/>
      <c r="U37" s="19">
        <v>0</v>
      </c>
      <c r="V37" s="16">
        <v>0</v>
      </c>
      <c r="W37" s="16">
        <v>0</v>
      </c>
      <c r="X37" s="16">
        <v>0</v>
      </c>
      <c r="Y37" s="16">
        <v>0</v>
      </c>
      <c r="Z37" s="13"/>
      <c r="AA37" s="13"/>
      <c r="AB37" s="41"/>
      <c r="AC37" s="43"/>
      <c r="AD37" s="41"/>
      <c r="AE37" s="43"/>
      <c r="AF37" s="44"/>
      <c r="AG37" s="43"/>
      <c r="AH37" s="15"/>
      <c r="AI37" s="16">
        <v>0</v>
      </c>
      <c r="AJ37" s="16">
        <v>0</v>
      </c>
      <c r="AK37" s="16">
        <v>0</v>
      </c>
      <c r="AL37" s="16">
        <v>0</v>
      </c>
      <c r="AM37" s="13"/>
      <c r="AN37" s="13"/>
    </row>
    <row r="38" spans="1:40" x14ac:dyDescent="0.25">
      <c r="A38" s="73"/>
      <c r="B38" s="41"/>
      <c r="C38" s="41"/>
      <c r="D38" s="41"/>
      <c r="E38" s="16">
        <v>0</v>
      </c>
      <c r="F38" s="51"/>
      <c r="G38" s="41"/>
      <c r="H38" s="41"/>
      <c r="I38" s="16">
        <v>0</v>
      </c>
      <c r="J38" s="43"/>
      <c r="K38" s="43"/>
      <c r="L38" s="43"/>
      <c r="M38" s="41"/>
      <c r="N38" s="43"/>
      <c r="O38" s="43"/>
      <c r="P38" s="44"/>
      <c r="Q38" s="27"/>
      <c r="R38" s="16" t="s">
        <v>73</v>
      </c>
      <c r="S38" s="13"/>
      <c r="T38" s="13"/>
      <c r="U38" s="19">
        <v>0</v>
      </c>
      <c r="V38" s="16">
        <v>0</v>
      </c>
      <c r="W38" s="16">
        <v>0</v>
      </c>
      <c r="X38" s="16">
        <v>0</v>
      </c>
      <c r="Y38" s="16">
        <v>0</v>
      </c>
      <c r="Z38" s="13"/>
      <c r="AA38" s="13"/>
      <c r="AB38" s="41"/>
      <c r="AC38" s="43"/>
      <c r="AD38" s="41"/>
      <c r="AE38" s="43"/>
      <c r="AF38" s="44"/>
      <c r="AG38" s="43"/>
      <c r="AH38" s="15"/>
      <c r="AI38" s="16">
        <v>0</v>
      </c>
      <c r="AJ38" s="16">
        <v>0</v>
      </c>
      <c r="AK38" s="16">
        <v>0</v>
      </c>
      <c r="AL38" s="16">
        <v>0</v>
      </c>
      <c r="AM38" s="13"/>
      <c r="AN38" s="13"/>
    </row>
    <row r="39" spans="1:40" ht="150" x14ac:dyDescent="0.25">
      <c r="A39" s="73" t="s">
        <v>122</v>
      </c>
      <c r="B39" s="41" t="s">
        <v>132</v>
      </c>
      <c r="C39" s="41" t="s">
        <v>38</v>
      </c>
      <c r="D39" s="41" t="s">
        <v>38</v>
      </c>
      <c r="E39" s="16" t="s">
        <v>88</v>
      </c>
      <c r="F39" s="51" t="s">
        <v>133</v>
      </c>
      <c r="G39" s="41" t="s">
        <v>134</v>
      </c>
      <c r="H39" s="41" t="s">
        <v>76</v>
      </c>
      <c r="I39" s="16" t="s">
        <v>123</v>
      </c>
      <c r="J39" s="43">
        <v>501</v>
      </c>
      <c r="K39" s="45" t="s">
        <v>70</v>
      </c>
      <c r="L39" s="42">
        <v>80</v>
      </c>
      <c r="M39" s="41">
        <v>11</v>
      </c>
      <c r="N39" s="45" t="s">
        <v>54</v>
      </c>
      <c r="O39" s="42">
        <v>80</v>
      </c>
      <c r="P39" s="44" t="s">
        <v>55</v>
      </c>
      <c r="Q39" s="27" t="s">
        <v>141</v>
      </c>
      <c r="R39" s="16" t="s">
        <v>135</v>
      </c>
      <c r="S39" s="13" t="s">
        <v>214</v>
      </c>
      <c r="T39" s="14" t="s">
        <v>179</v>
      </c>
      <c r="U39" s="19" t="s">
        <v>71</v>
      </c>
      <c r="V39" s="16" t="s">
        <v>51</v>
      </c>
      <c r="W39" s="16" t="s">
        <v>35</v>
      </c>
      <c r="X39" s="16" t="s">
        <v>52</v>
      </c>
      <c r="Y39" s="16" t="s">
        <v>53</v>
      </c>
      <c r="Z39" s="14" t="s">
        <v>481</v>
      </c>
      <c r="AA39" s="13" t="s">
        <v>157</v>
      </c>
      <c r="AB39" s="41" t="s">
        <v>45</v>
      </c>
      <c r="AC39" s="42">
        <v>52</v>
      </c>
      <c r="AD39" s="41" t="s">
        <v>54</v>
      </c>
      <c r="AE39" s="42">
        <v>80</v>
      </c>
      <c r="AF39" s="44" t="s">
        <v>55</v>
      </c>
      <c r="AG39" s="43" t="s">
        <v>56</v>
      </c>
      <c r="AH39" s="15" t="s">
        <v>178</v>
      </c>
      <c r="AI39" s="16" t="s">
        <v>136</v>
      </c>
      <c r="AJ39" s="16" t="s">
        <v>137</v>
      </c>
      <c r="AK39" s="16" t="s">
        <v>138</v>
      </c>
      <c r="AL39" s="22">
        <v>45291</v>
      </c>
      <c r="AM39" s="31" t="s">
        <v>482</v>
      </c>
      <c r="AN39" s="13" t="s">
        <v>411</v>
      </c>
    </row>
    <row r="40" spans="1:40" ht="30" x14ac:dyDescent="0.25">
      <c r="A40" s="73"/>
      <c r="B40" s="41"/>
      <c r="C40" s="41"/>
      <c r="D40" s="41"/>
      <c r="E40" s="16">
        <v>0</v>
      </c>
      <c r="F40" s="51"/>
      <c r="G40" s="41"/>
      <c r="H40" s="41"/>
      <c r="I40" s="16" t="s">
        <v>130</v>
      </c>
      <c r="J40" s="43"/>
      <c r="K40" s="43"/>
      <c r="L40" s="43"/>
      <c r="M40" s="41"/>
      <c r="N40" s="43"/>
      <c r="O40" s="43"/>
      <c r="P40" s="44"/>
      <c r="Q40" s="27"/>
      <c r="R40" s="16" t="s">
        <v>73</v>
      </c>
      <c r="S40" s="13"/>
      <c r="T40" s="13"/>
      <c r="U40" s="19">
        <v>0</v>
      </c>
      <c r="V40" s="16">
        <v>0</v>
      </c>
      <c r="W40" s="16">
        <v>0</v>
      </c>
      <c r="X40" s="16">
        <v>0</v>
      </c>
      <c r="Y40" s="16">
        <v>0</v>
      </c>
      <c r="Z40" s="13"/>
      <c r="AA40" s="13"/>
      <c r="AB40" s="41"/>
      <c r="AC40" s="43"/>
      <c r="AD40" s="41"/>
      <c r="AE40" s="43"/>
      <c r="AF40" s="44"/>
      <c r="AG40" s="43"/>
      <c r="AH40" s="15"/>
      <c r="AI40" s="16">
        <v>0</v>
      </c>
      <c r="AJ40" s="16">
        <v>0</v>
      </c>
      <c r="AK40" s="16">
        <v>0</v>
      </c>
      <c r="AL40" s="16">
        <v>0</v>
      </c>
      <c r="AM40" s="13"/>
      <c r="AN40" s="13"/>
    </row>
    <row r="41" spans="1:40" x14ac:dyDescent="0.25">
      <c r="A41" s="73"/>
      <c r="B41" s="41"/>
      <c r="C41" s="41"/>
      <c r="D41" s="41"/>
      <c r="E41" s="16">
        <v>0</v>
      </c>
      <c r="F41" s="51"/>
      <c r="G41" s="41"/>
      <c r="H41" s="41"/>
      <c r="I41" s="16" t="s">
        <v>139</v>
      </c>
      <c r="J41" s="43"/>
      <c r="K41" s="43"/>
      <c r="L41" s="43"/>
      <c r="M41" s="41"/>
      <c r="N41" s="43"/>
      <c r="O41" s="43"/>
      <c r="P41" s="44"/>
      <c r="Q41" s="27"/>
      <c r="R41" s="16" t="s">
        <v>73</v>
      </c>
      <c r="S41" s="13"/>
      <c r="T41" s="13"/>
      <c r="U41" s="19">
        <v>0</v>
      </c>
      <c r="V41" s="16">
        <v>0</v>
      </c>
      <c r="W41" s="16">
        <v>0</v>
      </c>
      <c r="X41" s="16">
        <v>0</v>
      </c>
      <c r="Y41" s="16">
        <v>0</v>
      </c>
      <c r="Z41" s="13"/>
      <c r="AA41" s="13"/>
      <c r="AB41" s="41"/>
      <c r="AC41" s="43"/>
      <c r="AD41" s="41"/>
      <c r="AE41" s="43"/>
      <c r="AF41" s="44"/>
      <c r="AG41" s="43"/>
      <c r="AH41" s="15"/>
      <c r="AI41" s="16">
        <v>0</v>
      </c>
      <c r="AJ41" s="16">
        <v>0</v>
      </c>
      <c r="AK41" s="16">
        <v>0</v>
      </c>
      <c r="AL41" s="16">
        <v>0</v>
      </c>
      <c r="AM41" s="13"/>
      <c r="AN41" s="13"/>
    </row>
    <row r="42" spans="1:40" x14ac:dyDescent="0.25">
      <c r="A42" s="73"/>
      <c r="B42" s="41"/>
      <c r="C42" s="41"/>
      <c r="D42" s="41"/>
      <c r="E42" s="16">
        <v>0</v>
      </c>
      <c r="F42" s="51"/>
      <c r="G42" s="41"/>
      <c r="H42" s="41"/>
      <c r="I42" s="16" t="s">
        <v>140</v>
      </c>
      <c r="J42" s="43"/>
      <c r="K42" s="43"/>
      <c r="L42" s="43"/>
      <c r="M42" s="41"/>
      <c r="N42" s="43"/>
      <c r="O42" s="43"/>
      <c r="P42" s="44"/>
      <c r="Q42" s="27"/>
      <c r="R42" s="16" t="s">
        <v>73</v>
      </c>
      <c r="S42" s="13"/>
      <c r="T42" s="13"/>
      <c r="U42" s="19">
        <v>0</v>
      </c>
      <c r="V42" s="16">
        <v>0</v>
      </c>
      <c r="W42" s="16">
        <v>0</v>
      </c>
      <c r="X42" s="16">
        <v>0</v>
      </c>
      <c r="Y42" s="16">
        <v>0</v>
      </c>
      <c r="Z42" s="13"/>
      <c r="AA42" s="13"/>
      <c r="AB42" s="41"/>
      <c r="AC42" s="43"/>
      <c r="AD42" s="41"/>
      <c r="AE42" s="43"/>
      <c r="AF42" s="44"/>
      <c r="AG42" s="43"/>
      <c r="AH42" s="15"/>
      <c r="AI42" s="16">
        <v>0</v>
      </c>
      <c r="AJ42" s="16">
        <v>0</v>
      </c>
      <c r="AK42" s="16">
        <v>0</v>
      </c>
      <c r="AL42" s="16">
        <v>0</v>
      </c>
      <c r="AM42" s="13"/>
      <c r="AN42" s="13"/>
    </row>
    <row r="43" spans="1:40" x14ac:dyDescent="0.25">
      <c r="A43" s="73"/>
      <c r="B43" s="41"/>
      <c r="C43" s="41"/>
      <c r="D43" s="41"/>
      <c r="E43" s="16">
        <v>0</v>
      </c>
      <c r="F43" s="51"/>
      <c r="G43" s="41"/>
      <c r="H43" s="41"/>
      <c r="I43" s="16">
        <v>0</v>
      </c>
      <c r="J43" s="43"/>
      <c r="K43" s="43"/>
      <c r="L43" s="43"/>
      <c r="M43" s="41"/>
      <c r="N43" s="43"/>
      <c r="O43" s="43"/>
      <c r="P43" s="44"/>
      <c r="Q43" s="27"/>
      <c r="R43" s="16" t="s">
        <v>73</v>
      </c>
      <c r="S43" s="13"/>
      <c r="T43" s="13"/>
      <c r="U43" s="19">
        <v>0</v>
      </c>
      <c r="V43" s="16">
        <v>0</v>
      </c>
      <c r="W43" s="16">
        <v>0</v>
      </c>
      <c r="X43" s="16">
        <v>0</v>
      </c>
      <c r="Y43" s="16">
        <v>0</v>
      </c>
      <c r="Z43" s="13"/>
      <c r="AA43" s="13"/>
      <c r="AB43" s="41"/>
      <c r="AC43" s="43"/>
      <c r="AD43" s="41"/>
      <c r="AE43" s="43"/>
      <c r="AF43" s="44"/>
      <c r="AG43" s="43"/>
      <c r="AH43" s="15"/>
      <c r="AI43" s="16">
        <v>0</v>
      </c>
      <c r="AJ43" s="16">
        <v>0</v>
      </c>
      <c r="AK43" s="16">
        <v>0</v>
      </c>
      <c r="AL43" s="16">
        <v>0</v>
      </c>
      <c r="AM43" s="13"/>
      <c r="AN43" s="13"/>
    </row>
    <row r="44" spans="1:40" ht="108" customHeight="1" x14ac:dyDescent="0.25">
      <c r="A44" s="73" t="s">
        <v>143</v>
      </c>
      <c r="B44" s="41" t="s">
        <v>166</v>
      </c>
      <c r="C44" s="41" t="s">
        <v>38</v>
      </c>
      <c r="D44" s="41" t="s">
        <v>38</v>
      </c>
      <c r="E44" s="16" t="s">
        <v>146</v>
      </c>
      <c r="F44" s="47" t="s">
        <v>144</v>
      </c>
      <c r="G44" s="41" t="s">
        <v>168</v>
      </c>
      <c r="H44" s="41" t="s">
        <v>76</v>
      </c>
      <c r="I44" s="16" t="s">
        <v>99</v>
      </c>
      <c r="J44" s="43">
        <v>289</v>
      </c>
      <c r="K44" s="45" t="s">
        <v>45</v>
      </c>
      <c r="L44" s="42">
        <v>60</v>
      </c>
      <c r="M44" s="41">
        <v>8</v>
      </c>
      <c r="N44" s="45" t="s">
        <v>54</v>
      </c>
      <c r="O44" s="42">
        <v>80</v>
      </c>
      <c r="P44" s="44" t="s">
        <v>55</v>
      </c>
      <c r="Q44" s="29" t="s">
        <v>145</v>
      </c>
      <c r="R44" s="16" t="s">
        <v>170</v>
      </c>
      <c r="S44" s="13" t="s">
        <v>219</v>
      </c>
      <c r="T44" s="14" t="s">
        <v>158</v>
      </c>
      <c r="U44" s="19" t="s">
        <v>71</v>
      </c>
      <c r="V44" s="16" t="s">
        <v>51</v>
      </c>
      <c r="W44" s="16" t="s">
        <v>35</v>
      </c>
      <c r="X44" s="16" t="s">
        <v>100</v>
      </c>
      <c r="Y44" s="16" t="s">
        <v>53</v>
      </c>
      <c r="Z44" s="14" t="s">
        <v>515</v>
      </c>
      <c r="AA44" s="13" t="s">
        <v>155</v>
      </c>
      <c r="AB44" s="41" t="s">
        <v>105</v>
      </c>
      <c r="AC44" s="42">
        <v>16.477499999999999</v>
      </c>
      <c r="AD44" s="41" t="s">
        <v>54</v>
      </c>
      <c r="AE44" s="42">
        <v>80</v>
      </c>
      <c r="AF44" s="44" t="s">
        <v>55</v>
      </c>
      <c r="AG44" s="43" t="s">
        <v>56</v>
      </c>
      <c r="AH44" s="21" t="s">
        <v>173</v>
      </c>
      <c r="AI44" s="16" t="s">
        <v>160</v>
      </c>
      <c r="AJ44" s="16" t="s">
        <v>161</v>
      </c>
      <c r="AK44" s="16" t="s">
        <v>218</v>
      </c>
      <c r="AL44" s="22">
        <v>45290</v>
      </c>
      <c r="AM44" s="14" t="s">
        <v>483</v>
      </c>
      <c r="AN44" s="13" t="s">
        <v>411</v>
      </c>
    </row>
    <row r="45" spans="1:40" ht="105" customHeight="1" x14ac:dyDescent="0.25">
      <c r="A45" s="73"/>
      <c r="B45" s="41"/>
      <c r="C45" s="41"/>
      <c r="D45" s="41"/>
      <c r="E45" s="16" t="s">
        <v>167</v>
      </c>
      <c r="F45" s="47"/>
      <c r="G45" s="41"/>
      <c r="H45" s="41"/>
      <c r="I45" s="16" t="s">
        <v>101</v>
      </c>
      <c r="J45" s="43"/>
      <c r="K45" s="43"/>
      <c r="L45" s="43"/>
      <c r="M45" s="41"/>
      <c r="N45" s="43"/>
      <c r="O45" s="43"/>
      <c r="P45" s="44"/>
      <c r="Q45" s="30" t="s">
        <v>215</v>
      </c>
      <c r="R45" s="16" t="s">
        <v>171</v>
      </c>
      <c r="S45" s="13" t="s">
        <v>219</v>
      </c>
      <c r="T45" s="14" t="s">
        <v>159</v>
      </c>
      <c r="U45" s="19" t="s">
        <v>71</v>
      </c>
      <c r="V45" s="16" t="s">
        <v>51</v>
      </c>
      <c r="W45" s="16" t="s">
        <v>35</v>
      </c>
      <c r="X45" s="16" t="s">
        <v>100</v>
      </c>
      <c r="Y45" s="16" t="s">
        <v>53</v>
      </c>
      <c r="Z45" s="14" t="s">
        <v>515</v>
      </c>
      <c r="AA45" s="13" t="s">
        <v>155</v>
      </c>
      <c r="AB45" s="41"/>
      <c r="AC45" s="43"/>
      <c r="AD45" s="41"/>
      <c r="AE45" s="43"/>
      <c r="AF45" s="44"/>
      <c r="AG45" s="43"/>
      <c r="AH45" s="21" t="s">
        <v>174</v>
      </c>
      <c r="AI45" s="16" t="s">
        <v>162</v>
      </c>
      <c r="AJ45" s="16" t="s">
        <v>161</v>
      </c>
      <c r="AK45" s="16" t="s">
        <v>163</v>
      </c>
      <c r="AL45" s="23">
        <v>45290</v>
      </c>
      <c r="AM45" s="14" t="s">
        <v>484</v>
      </c>
      <c r="AN45" s="13" t="s">
        <v>357</v>
      </c>
    </row>
    <row r="46" spans="1:40" ht="75" x14ac:dyDescent="0.25">
      <c r="A46" s="73"/>
      <c r="B46" s="41"/>
      <c r="C46" s="41"/>
      <c r="D46" s="41"/>
      <c r="E46" s="16">
        <v>0</v>
      </c>
      <c r="F46" s="47"/>
      <c r="G46" s="41"/>
      <c r="H46" s="41"/>
      <c r="I46" s="16" t="s">
        <v>147</v>
      </c>
      <c r="J46" s="43"/>
      <c r="K46" s="43"/>
      <c r="L46" s="43"/>
      <c r="M46" s="41"/>
      <c r="N46" s="43"/>
      <c r="O46" s="43"/>
      <c r="P46" s="44"/>
      <c r="Q46" s="30" t="s">
        <v>216</v>
      </c>
      <c r="R46" s="16" t="s">
        <v>217</v>
      </c>
      <c r="S46" s="13" t="s">
        <v>219</v>
      </c>
      <c r="T46" s="14" t="s">
        <v>220</v>
      </c>
      <c r="U46" s="19" t="s">
        <v>71</v>
      </c>
      <c r="V46" s="16" t="s">
        <v>51</v>
      </c>
      <c r="W46" s="16" t="s">
        <v>35</v>
      </c>
      <c r="X46" s="16" t="s">
        <v>100</v>
      </c>
      <c r="Y46" s="16" t="s">
        <v>53</v>
      </c>
      <c r="Z46" s="14" t="s">
        <v>515</v>
      </c>
      <c r="AA46" s="13" t="s">
        <v>155</v>
      </c>
      <c r="AB46" s="41"/>
      <c r="AC46" s="43"/>
      <c r="AD46" s="41"/>
      <c r="AE46" s="43"/>
      <c r="AF46" s="44"/>
      <c r="AG46" s="43"/>
      <c r="AH46" s="21" t="s">
        <v>175</v>
      </c>
      <c r="AI46" s="16" t="s">
        <v>164</v>
      </c>
      <c r="AJ46" s="16" t="s">
        <v>161</v>
      </c>
      <c r="AK46" s="16" t="s">
        <v>165</v>
      </c>
      <c r="AL46" s="23">
        <v>45290</v>
      </c>
      <c r="AM46" s="14" t="s">
        <v>485</v>
      </c>
      <c r="AN46" s="13" t="s">
        <v>411</v>
      </c>
    </row>
    <row r="47" spans="1:40" x14ac:dyDescent="0.25">
      <c r="A47" s="73"/>
      <c r="B47" s="41"/>
      <c r="C47" s="41"/>
      <c r="D47" s="41"/>
      <c r="E47" s="16">
        <v>0</v>
      </c>
      <c r="F47" s="47"/>
      <c r="G47" s="41"/>
      <c r="H47" s="41"/>
      <c r="I47" s="16" t="s">
        <v>169</v>
      </c>
      <c r="J47" s="43"/>
      <c r="K47" s="43"/>
      <c r="L47" s="43"/>
      <c r="M47" s="41"/>
      <c r="N47" s="43"/>
      <c r="O47" s="43"/>
      <c r="P47" s="44"/>
      <c r="Q47" s="30"/>
      <c r="R47" s="16" t="s">
        <v>131</v>
      </c>
      <c r="S47" s="13"/>
      <c r="T47" s="13"/>
      <c r="U47" s="19">
        <v>0</v>
      </c>
      <c r="V47" s="16">
        <v>0</v>
      </c>
      <c r="W47" s="16">
        <v>0</v>
      </c>
      <c r="X47" s="16">
        <v>0</v>
      </c>
      <c r="Y47" s="16">
        <v>0</v>
      </c>
      <c r="Z47" s="13"/>
      <c r="AA47" s="13"/>
      <c r="AB47" s="41"/>
      <c r="AC47" s="43"/>
      <c r="AD47" s="41"/>
      <c r="AE47" s="43"/>
      <c r="AF47" s="44"/>
      <c r="AG47" s="43"/>
      <c r="AH47" s="19"/>
      <c r="AI47" s="16">
        <v>0</v>
      </c>
      <c r="AJ47" s="16">
        <v>0</v>
      </c>
      <c r="AK47" s="16">
        <v>0</v>
      </c>
      <c r="AL47" s="16">
        <v>0</v>
      </c>
      <c r="AM47" s="13"/>
      <c r="AN47" s="13"/>
    </row>
    <row r="48" spans="1:40" x14ac:dyDescent="0.25">
      <c r="A48" s="73"/>
      <c r="B48" s="41"/>
      <c r="C48" s="41"/>
      <c r="D48" s="41"/>
      <c r="E48" s="16">
        <v>0</v>
      </c>
      <c r="F48" s="47"/>
      <c r="G48" s="41"/>
      <c r="H48" s="41"/>
      <c r="I48" s="16">
        <v>0</v>
      </c>
      <c r="J48" s="43"/>
      <c r="K48" s="43"/>
      <c r="L48" s="43"/>
      <c r="M48" s="41"/>
      <c r="N48" s="43"/>
      <c r="O48" s="43"/>
      <c r="P48" s="44"/>
      <c r="Q48" s="30"/>
      <c r="R48" s="16" t="s">
        <v>131</v>
      </c>
      <c r="S48" s="13"/>
      <c r="T48" s="13"/>
      <c r="U48" s="19">
        <v>0</v>
      </c>
      <c r="V48" s="16">
        <v>0</v>
      </c>
      <c r="W48" s="16">
        <v>0</v>
      </c>
      <c r="X48" s="16">
        <v>0</v>
      </c>
      <c r="Y48" s="16">
        <v>0</v>
      </c>
      <c r="Z48" s="13"/>
      <c r="AA48" s="13"/>
      <c r="AB48" s="41"/>
      <c r="AC48" s="43"/>
      <c r="AD48" s="41"/>
      <c r="AE48" s="43"/>
      <c r="AF48" s="44"/>
      <c r="AG48" s="43"/>
      <c r="AH48" s="19"/>
      <c r="AI48" s="16">
        <v>0</v>
      </c>
      <c r="AJ48" s="16">
        <v>0</v>
      </c>
      <c r="AK48" s="16">
        <v>0</v>
      </c>
      <c r="AL48" s="16">
        <v>0</v>
      </c>
      <c r="AM48" s="13"/>
      <c r="AN48" s="13"/>
    </row>
    <row r="49" spans="1:40" ht="276" customHeight="1" x14ac:dyDescent="0.25">
      <c r="A49" s="73" t="str">
        <f>[1]Inicio!$D$34</f>
        <v xml:space="preserve">Formulación de Lineamientos e Instrumentos de Vivienda y Hábitat </v>
      </c>
      <c r="B49" s="41" t="s">
        <v>148</v>
      </c>
      <c r="C49" s="41" t="s">
        <v>38</v>
      </c>
      <c r="D49" s="41" t="s">
        <v>38</v>
      </c>
      <c r="E49" s="16" t="s">
        <v>88</v>
      </c>
      <c r="F49" s="47" t="s">
        <v>149</v>
      </c>
      <c r="G49" s="41" t="s">
        <v>227</v>
      </c>
      <c r="H49" s="41" t="s">
        <v>76</v>
      </c>
      <c r="I49" s="16" t="s">
        <v>150</v>
      </c>
      <c r="J49" s="43">
        <v>3</v>
      </c>
      <c r="K49" s="45" t="s">
        <v>81</v>
      </c>
      <c r="L49" s="42">
        <v>40</v>
      </c>
      <c r="M49" s="41">
        <v>15</v>
      </c>
      <c r="N49" s="45" t="s">
        <v>46</v>
      </c>
      <c r="O49" s="42">
        <v>100</v>
      </c>
      <c r="P49" s="44" t="s">
        <v>47</v>
      </c>
      <c r="Q49" s="29" t="s">
        <v>151</v>
      </c>
      <c r="R49" s="14" t="s">
        <v>221</v>
      </c>
      <c r="S49" s="13" t="s">
        <v>226</v>
      </c>
      <c r="T49" s="14" t="s">
        <v>152</v>
      </c>
      <c r="U49" s="19" t="s">
        <v>71</v>
      </c>
      <c r="V49" s="16" t="s">
        <v>51</v>
      </c>
      <c r="W49" s="16" t="s">
        <v>35</v>
      </c>
      <c r="X49" s="16" t="s">
        <v>100</v>
      </c>
      <c r="Y49" s="16" t="s">
        <v>53</v>
      </c>
      <c r="Z49" s="14" t="s">
        <v>507</v>
      </c>
      <c r="AA49" s="13" t="s">
        <v>486</v>
      </c>
      <c r="AB49" s="48" t="s">
        <v>81</v>
      </c>
      <c r="AC49" s="48">
        <v>26</v>
      </c>
      <c r="AD49" s="48" t="s">
        <v>46</v>
      </c>
      <c r="AE49" s="48">
        <v>100</v>
      </c>
      <c r="AF49" s="49" t="s">
        <v>47</v>
      </c>
      <c r="AG49" s="48" t="s">
        <v>56</v>
      </c>
      <c r="AH49" s="14" t="s">
        <v>222</v>
      </c>
      <c r="AI49" s="14" t="s">
        <v>223</v>
      </c>
      <c r="AJ49" s="14" t="s">
        <v>224</v>
      </c>
      <c r="AK49" s="14" t="s">
        <v>225</v>
      </c>
      <c r="AL49" s="24">
        <v>45291</v>
      </c>
      <c r="AM49" s="14" t="s">
        <v>487</v>
      </c>
      <c r="AN49" s="13" t="s">
        <v>411</v>
      </c>
    </row>
    <row r="50" spans="1:40" x14ac:dyDescent="0.25">
      <c r="A50" s="73"/>
      <c r="B50" s="41"/>
      <c r="C50" s="41"/>
      <c r="D50" s="41"/>
      <c r="E50" s="16">
        <f>'[1]FT-RC 01'!B111</f>
        <v>0</v>
      </c>
      <c r="F50" s="47"/>
      <c r="G50" s="41"/>
      <c r="H50" s="41"/>
      <c r="I50" s="16">
        <f>'[1]FT-RC 01'!M111</f>
        <v>0</v>
      </c>
      <c r="J50" s="43"/>
      <c r="K50" s="43"/>
      <c r="L50" s="43"/>
      <c r="M50" s="41"/>
      <c r="N50" s="43"/>
      <c r="O50" s="43"/>
      <c r="P50" s="44"/>
      <c r="Q50" s="30"/>
      <c r="R50" s="13"/>
      <c r="S50" s="13"/>
      <c r="T50" s="13"/>
      <c r="U50" s="19">
        <f>'[1]FT-RC 01'!K166</f>
        <v>0</v>
      </c>
      <c r="V50" s="16">
        <f>'[1]FT-RC 01'!M166</f>
        <v>0</v>
      </c>
      <c r="W50" s="16">
        <f>'[1]FT-RC 01'!O166</f>
        <v>0</v>
      </c>
      <c r="X50" s="16">
        <f>'[1]FT-RC 01'!R166</f>
        <v>0</v>
      </c>
      <c r="Y50" s="16">
        <f>'[1]FT-RC 01'!U166</f>
        <v>0</v>
      </c>
      <c r="Z50" s="13"/>
      <c r="AA50" s="13"/>
      <c r="AB50" s="48"/>
      <c r="AC50" s="48"/>
      <c r="AD50" s="48"/>
      <c r="AE50" s="48"/>
      <c r="AF50" s="49"/>
      <c r="AG50" s="48"/>
      <c r="AH50" s="14"/>
      <c r="AI50" s="14">
        <v>0</v>
      </c>
      <c r="AJ50" s="14">
        <v>0</v>
      </c>
      <c r="AK50" s="14">
        <v>0</v>
      </c>
      <c r="AL50" s="14">
        <v>0</v>
      </c>
      <c r="AM50" s="13"/>
      <c r="AN50" s="13"/>
    </row>
    <row r="51" spans="1:40" x14ac:dyDescent="0.25">
      <c r="A51" s="73"/>
      <c r="B51" s="41"/>
      <c r="C51" s="41"/>
      <c r="D51" s="41"/>
      <c r="E51" s="16">
        <f>'[1]FT-RC 01'!B112</f>
        <v>0</v>
      </c>
      <c r="F51" s="47"/>
      <c r="G51" s="41"/>
      <c r="H51" s="41"/>
      <c r="I51" s="16">
        <f>'[1]FT-RC 01'!M112</f>
        <v>0</v>
      </c>
      <c r="J51" s="43"/>
      <c r="K51" s="43"/>
      <c r="L51" s="43"/>
      <c r="M51" s="41"/>
      <c r="N51" s="43"/>
      <c r="O51" s="43"/>
      <c r="P51" s="44"/>
      <c r="Q51" s="30"/>
      <c r="R51" s="13"/>
      <c r="S51" s="13"/>
      <c r="T51" s="13"/>
      <c r="U51" s="19">
        <f>'[1]FT-RC 01'!K167</f>
        <v>0</v>
      </c>
      <c r="V51" s="16">
        <f>'[1]FT-RC 01'!M167</f>
        <v>0</v>
      </c>
      <c r="W51" s="16">
        <f>'[1]FT-RC 01'!O167</f>
        <v>0</v>
      </c>
      <c r="X51" s="16">
        <f>'[1]FT-RC 01'!R167</f>
        <v>0</v>
      </c>
      <c r="Y51" s="16">
        <f>'[1]FT-RC 01'!U167</f>
        <v>0</v>
      </c>
      <c r="Z51" s="13"/>
      <c r="AA51" s="13"/>
      <c r="AB51" s="48"/>
      <c r="AC51" s="48"/>
      <c r="AD51" s="48"/>
      <c r="AE51" s="48"/>
      <c r="AF51" s="49"/>
      <c r="AG51" s="48"/>
      <c r="AH51" s="14"/>
      <c r="AI51" s="14">
        <v>0</v>
      </c>
      <c r="AJ51" s="14">
        <v>0</v>
      </c>
      <c r="AK51" s="14">
        <v>0</v>
      </c>
      <c r="AL51" s="14">
        <v>0</v>
      </c>
      <c r="AM51" s="13"/>
      <c r="AN51" s="13"/>
    </row>
    <row r="52" spans="1:40" x14ac:dyDescent="0.25">
      <c r="A52" s="73"/>
      <c r="B52" s="41"/>
      <c r="C52" s="41"/>
      <c r="D52" s="41"/>
      <c r="E52" s="16">
        <f>'[1]FT-RC 01'!B113</f>
        <v>0</v>
      </c>
      <c r="F52" s="47"/>
      <c r="G52" s="41"/>
      <c r="H52" s="41"/>
      <c r="I52" s="16">
        <f>'[1]FT-RC 01'!M113</f>
        <v>0</v>
      </c>
      <c r="J52" s="43"/>
      <c r="K52" s="43"/>
      <c r="L52" s="43"/>
      <c r="M52" s="41"/>
      <c r="N52" s="43"/>
      <c r="O52" s="43"/>
      <c r="P52" s="44"/>
      <c r="Q52" s="30"/>
      <c r="R52" s="13"/>
      <c r="S52" s="13"/>
      <c r="T52" s="13"/>
      <c r="U52" s="19">
        <f>'[1]FT-RC 01'!K168</f>
        <v>0</v>
      </c>
      <c r="V52" s="16">
        <f>'[1]FT-RC 01'!M168</f>
        <v>0</v>
      </c>
      <c r="W52" s="16">
        <f>'[1]FT-RC 01'!O168</f>
        <v>0</v>
      </c>
      <c r="X52" s="16">
        <f>'[1]FT-RC 01'!R168</f>
        <v>0</v>
      </c>
      <c r="Y52" s="16">
        <f>'[1]FT-RC 01'!U168</f>
        <v>0</v>
      </c>
      <c r="Z52" s="13"/>
      <c r="AA52" s="13"/>
      <c r="AB52" s="48"/>
      <c r="AC52" s="48"/>
      <c r="AD52" s="48"/>
      <c r="AE52" s="48"/>
      <c r="AF52" s="49"/>
      <c r="AG52" s="48"/>
      <c r="AH52" s="14"/>
      <c r="AI52" s="14">
        <v>0</v>
      </c>
      <c r="AJ52" s="14">
        <v>0</v>
      </c>
      <c r="AK52" s="14">
        <v>0</v>
      </c>
      <c r="AL52" s="14">
        <v>0</v>
      </c>
      <c r="AM52" s="13"/>
      <c r="AN52" s="13"/>
    </row>
    <row r="53" spans="1:40" x14ac:dyDescent="0.25">
      <c r="A53" s="73"/>
      <c r="B53" s="41"/>
      <c r="C53" s="41"/>
      <c r="D53" s="41"/>
      <c r="E53" s="16">
        <f>'[1]FT-RC 01'!B114</f>
        <v>0</v>
      </c>
      <c r="F53" s="47"/>
      <c r="G53" s="41"/>
      <c r="H53" s="41"/>
      <c r="I53" s="16">
        <f>'[1]FT-RC 01'!M114</f>
        <v>0</v>
      </c>
      <c r="J53" s="43"/>
      <c r="K53" s="43"/>
      <c r="L53" s="43"/>
      <c r="M53" s="41"/>
      <c r="N53" s="43"/>
      <c r="O53" s="43"/>
      <c r="P53" s="44"/>
      <c r="Q53" s="30"/>
      <c r="R53" s="13"/>
      <c r="S53" s="13"/>
      <c r="T53" s="13"/>
      <c r="U53" s="19">
        <f>'[1]FT-RC 01'!K169</f>
        <v>0</v>
      </c>
      <c r="V53" s="16">
        <f>'[1]FT-RC 01'!M169</f>
        <v>0</v>
      </c>
      <c r="W53" s="16">
        <f>'[1]FT-RC 01'!O169</f>
        <v>0</v>
      </c>
      <c r="X53" s="16">
        <f>'[1]FT-RC 01'!R169</f>
        <v>0</v>
      </c>
      <c r="Y53" s="16">
        <f>'[1]FT-RC 01'!U169</f>
        <v>0</v>
      </c>
      <c r="Z53" s="13"/>
      <c r="AA53" s="13"/>
      <c r="AB53" s="14"/>
      <c r="AC53" s="14"/>
      <c r="AD53" s="14"/>
      <c r="AE53" s="14"/>
      <c r="AF53" s="14"/>
      <c r="AG53" s="14"/>
      <c r="AH53" s="14"/>
      <c r="AI53" s="14">
        <v>0</v>
      </c>
      <c r="AJ53" s="14">
        <v>0</v>
      </c>
      <c r="AK53" s="14">
        <v>0</v>
      </c>
      <c r="AL53" s="14">
        <v>0</v>
      </c>
      <c r="AM53" s="13"/>
      <c r="AN53" s="13"/>
    </row>
    <row r="54" spans="1:40" ht="115.5" customHeight="1" x14ac:dyDescent="0.25">
      <c r="A54" s="73" t="s">
        <v>77</v>
      </c>
      <c r="B54" s="41" t="s">
        <v>228</v>
      </c>
      <c r="C54" s="41" t="s">
        <v>229</v>
      </c>
      <c r="D54" s="41" t="s">
        <v>230</v>
      </c>
      <c r="E54" s="16" t="s">
        <v>78</v>
      </c>
      <c r="F54" s="51" t="s">
        <v>79</v>
      </c>
      <c r="G54" s="41" t="s">
        <v>231</v>
      </c>
      <c r="H54" s="41" t="s">
        <v>76</v>
      </c>
      <c r="I54" s="16" t="s">
        <v>80</v>
      </c>
      <c r="J54" s="43">
        <v>4000</v>
      </c>
      <c r="K54" s="45" t="s">
        <v>70</v>
      </c>
      <c r="L54" s="42">
        <v>80</v>
      </c>
      <c r="M54" s="41">
        <v>12</v>
      </c>
      <c r="N54" s="45" t="s">
        <v>46</v>
      </c>
      <c r="O54" s="42">
        <v>100</v>
      </c>
      <c r="P54" s="44" t="s">
        <v>47</v>
      </c>
      <c r="Q54" s="27" t="s">
        <v>108</v>
      </c>
      <c r="R54" s="16" t="s">
        <v>236</v>
      </c>
      <c r="S54" s="13" t="s">
        <v>251</v>
      </c>
      <c r="T54" s="13" t="s">
        <v>252</v>
      </c>
      <c r="U54" s="19" t="s">
        <v>71</v>
      </c>
      <c r="V54" s="16" t="s">
        <v>51</v>
      </c>
      <c r="W54" s="16" t="s">
        <v>35</v>
      </c>
      <c r="X54" s="16" t="s">
        <v>52</v>
      </c>
      <c r="Y54" s="16" t="s">
        <v>53</v>
      </c>
      <c r="Z54" s="14" t="s">
        <v>488</v>
      </c>
      <c r="AA54" s="13" t="s">
        <v>176</v>
      </c>
      <c r="AB54" s="41" t="s">
        <v>81</v>
      </c>
      <c r="AC54" s="42">
        <v>25.349999999999998</v>
      </c>
      <c r="AD54" s="41" t="s">
        <v>46</v>
      </c>
      <c r="AE54" s="42">
        <v>100</v>
      </c>
      <c r="AF54" s="44" t="s">
        <v>47</v>
      </c>
      <c r="AG54" s="43" t="s">
        <v>56</v>
      </c>
      <c r="AH54" s="15" t="s">
        <v>241</v>
      </c>
      <c r="AI54" s="16" t="s">
        <v>82</v>
      </c>
      <c r="AJ54" s="16" t="s">
        <v>242</v>
      </c>
      <c r="AK54" s="16" t="s">
        <v>83</v>
      </c>
      <c r="AL54" s="22">
        <v>45291</v>
      </c>
      <c r="AM54" s="14" t="s">
        <v>499</v>
      </c>
      <c r="AN54" s="13" t="s">
        <v>411</v>
      </c>
    </row>
    <row r="55" spans="1:40" ht="150" x14ac:dyDescent="0.25">
      <c r="A55" s="73"/>
      <c r="B55" s="41"/>
      <c r="C55" s="41"/>
      <c r="D55" s="41"/>
      <c r="E55" s="16" t="s">
        <v>84</v>
      </c>
      <c r="F55" s="51"/>
      <c r="G55" s="41"/>
      <c r="H55" s="41"/>
      <c r="I55" s="16" t="s">
        <v>85</v>
      </c>
      <c r="J55" s="43"/>
      <c r="K55" s="43"/>
      <c r="L55" s="43"/>
      <c r="M55" s="41"/>
      <c r="N55" s="43"/>
      <c r="O55" s="43"/>
      <c r="P55" s="44"/>
      <c r="Q55" s="27" t="s">
        <v>109</v>
      </c>
      <c r="R55" s="16" t="s">
        <v>237</v>
      </c>
      <c r="S55" s="13" t="s">
        <v>253</v>
      </c>
      <c r="T55" s="14" t="s">
        <v>254</v>
      </c>
      <c r="U55" s="19" t="s">
        <v>71</v>
      </c>
      <c r="V55" s="16" t="s">
        <v>51</v>
      </c>
      <c r="W55" s="16" t="s">
        <v>35</v>
      </c>
      <c r="X55" s="16" t="s">
        <v>52</v>
      </c>
      <c r="Y55" s="16" t="s">
        <v>53</v>
      </c>
      <c r="Z55" s="32" t="s">
        <v>489</v>
      </c>
      <c r="AA55" s="13" t="s">
        <v>157</v>
      </c>
      <c r="AB55" s="41"/>
      <c r="AC55" s="43"/>
      <c r="AD55" s="41"/>
      <c r="AE55" s="43"/>
      <c r="AF55" s="44"/>
      <c r="AG55" s="43"/>
      <c r="AH55" s="15" t="s">
        <v>243</v>
      </c>
      <c r="AI55" s="16" t="s">
        <v>86</v>
      </c>
      <c r="AJ55" s="16" t="s">
        <v>244</v>
      </c>
      <c r="AK55" s="16" t="s">
        <v>87</v>
      </c>
      <c r="AL55" s="22">
        <v>45291</v>
      </c>
      <c r="AM55" s="14" t="s">
        <v>491</v>
      </c>
      <c r="AN55" s="13" t="s">
        <v>411</v>
      </c>
    </row>
    <row r="56" spans="1:40" ht="120" x14ac:dyDescent="0.25">
      <c r="A56" s="73"/>
      <c r="B56" s="41"/>
      <c r="C56" s="41"/>
      <c r="D56" s="41"/>
      <c r="E56" s="16" t="s">
        <v>88</v>
      </c>
      <c r="F56" s="51"/>
      <c r="G56" s="41"/>
      <c r="H56" s="41"/>
      <c r="I56" s="16" t="s">
        <v>232</v>
      </c>
      <c r="J56" s="43"/>
      <c r="K56" s="43"/>
      <c r="L56" s="43"/>
      <c r="M56" s="41"/>
      <c r="N56" s="43"/>
      <c r="O56" s="43"/>
      <c r="P56" s="44"/>
      <c r="Q56" s="27" t="s">
        <v>110</v>
      </c>
      <c r="R56" s="16" t="s">
        <v>238</v>
      </c>
      <c r="S56" s="13" t="s">
        <v>251</v>
      </c>
      <c r="T56" s="14" t="s">
        <v>254</v>
      </c>
      <c r="U56" s="19" t="s">
        <v>89</v>
      </c>
      <c r="V56" s="16" t="s">
        <v>51</v>
      </c>
      <c r="W56" s="16" t="s">
        <v>35</v>
      </c>
      <c r="X56" s="16" t="s">
        <v>52</v>
      </c>
      <c r="Y56" s="16" t="s">
        <v>53</v>
      </c>
      <c r="Z56" s="31" t="s">
        <v>490</v>
      </c>
      <c r="AA56" s="13" t="s">
        <v>157</v>
      </c>
      <c r="AB56" s="41"/>
      <c r="AC56" s="43"/>
      <c r="AD56" s="41"/>
      <c r="AE56" s="43"/>
      <c r="AF56" s="44"/>
      <c r="AG56" s="43"/>
      <c r="AH56" s="15" t="s">
        <v>245</v>
      </c>
      <c r="AI56" s="16" t="s">
        <v>246</v>
      </c>
      <c r="AJ56" s="16" t="s">
        <v>247</v>
      </c>
      <c r="AK56" s="16" t="s">
        <v>248</v>
      </c>
      <c r="AL56" s="22">
        <v>45291</v>
      </c>
      <c r="AM56" s="14" t="s">
        <v>492</v>
      </c>
      <c r="AN56" s="13" t="s">
        <v>411</v>
      </c>
    </row>
    <row r="57" spans="1:40" x14ac:dyDescent="0.25">
      <c r="A57" s="73"/>
      <c r="B57" s="41"/>
      <c r="C57" s="41"/>
      <c r="D57" s="41"/>
      <c r="E57" s="16">
        <v>0</v>
      </c>
      <c r="F57" s="51"/>
      <c r="G57" s="41"/>
      <c r="H57" s="41"/>
      <c r="I57" s="16">
        <v>0</v>
      </c>
      <c r="J57" s="43"/>
      <c r="K57" s="43"/>
      <c r="L57" s="43"/>
      <c r="M57" s="41"/>
      <c r="N57" s="43"/>
      <c r="O57" s="43"/>
      <c r="P57" s="44"/>
      <c r="Q57" s="27"/>
      <c r="R57" s="16" t="s">
        <v>73</v>
      </c>
      <c r="S57" s="13"/>
      <c r="T57" s="13"/>
      <c r="U57" s="19">
        <v>0</v>
      </c>
      <c r="V57" s="16">
        <v>0</v>
      </c>
      <c r="W57" s="16">
        <v>0</v>
      </c>
      <c r="X57" s="16">
        <v>0</v>
      </c>
      <c r="Y57" s="16">
        <v>0</v>
      </c>
      <c r="Z57" s="13"/>
      <c r="AA57" s="13"/>
      <c r="AB57" s="41"/>
      <c r="AC57" s="43"/>
      <c r="AD57" s="41"/>
      <c r="AE57" s="43"/>
      <c r="AF57" s="44"/>
      <c r="AG57" s="43"/>
      <c r="AH57" s="15"/>
      <c r="AI57" s="16">
        <v>0</v>
      </c>
      <c r="AJ57" s="16">
        <v>0</v>
      </c>
      <c r="AK57" s="16">
        <v>0</v>
      </c>
      <c r="AL57" s="16">
        <v>0</v>
      </c>
      <c r="AM57" s="13"/>
      <c r="AN57" s="13"/>
    </row>
    <row r="58" spans="1:40" x14ac:dyDescent="0.25">
      <c r="A58" s="73"/>
      <c r="B58" s="41"/>
      <c r="C58" s="41"/>
      <c r="D58" s="41"/>
      <c r="E58" s="16">
        <v>0</v>
      </c>
      <c r="F58" s="51"/>
      <c r="G58" s="41"/>
      <c r="H58" s="41"/>
      <c r="I58" s="16">
        <v>0</v>
      </c>
      <c r="J58" s="43"/>
      <c r="K58" s="43"/>
      <c r="L58" s="43"/>
      <c r="M58" s="41"/>
      <c r="N58" s="43"/>
      <c r="O58" s="43"/>
      <c r="P58" s="44"/>
      <c r="Q58" s="27"/>
      <c r="R58" s="16" t="s">
        <v>73</v>
      </c>
      <c r="S58" s="13"/>
      <c r="T58" s="13"/>
      <c r="U58" s="19">
        <v>0</v>
      </c>
      <c r="V58" s="16">
        <v>0</v>
      </c>
      <c r="W58" s="16">
        <v>0</v>
      </c>
      <c r="X58" s="16">
        <v>0</v>
      </c>
      <c r="Y58" s="16">
        <v>0</v>
      </c>
      <c r="Z58" s="13"/>
      <c r="AA58" s="13"/>
      <c r="AB58" s="41"/>
      <c r="AC58" s="43"/>
      <c r="AD58" s="41"/>
      <c r="AE58" s="43"/>
      <c r="AF58" s="44"/>
      <c r="AG58" s="43"/>
      <c r="AH58" s="15"/>
      <c r="AI58" s="16">
        <v>0</v>
      </c>
      <c r="AJ58" s="16">
        <v>0</v>
      </c>
      <c r="AK58" s="16">
        <v>0</v>
      </c>
      <c r="AL58" s="16">
        <v>0</v>
      </c>
      <c r="AM58" s="13"/>
      <c r="AN58" s="13"/>
    </row>
    <row r="59" spans="1:40" ht="180" customHeight="1" x14ac:dyDescent="0.25">
      <c r="A59" s="73" t="s">
        <v>77</v>
      </c>
      <c r="B59" s="41" t="s">
        <v>233</v>
      </c>
      <c r="C59" s="41" t="s">
        <v>229</v>
      </c>
      <c r="D59" s="41" t="s">
        <v>90</v>
      </c>
      <c r="E59" s="16" t="s">
        <v>84</v>
      </c>
      <c r="F59" s="51" t="s">
        <v>91</v>
      </c>
      <c r="G59" s="41" t="s">
        <v>234</v>
      </c>
      <c r="H59" s="41" t="s">
        <v>92</v>
      </c>
      <c r="I59" s="16" t="s">
        <v>93</v>
      </c>
      <c r="J59" s="43">
        <v>8000</v>
      </c>
      <c r="K59" s="45" t="s">
        <v>94</v>
      </c>
      <c r="L59" s="42">
        <v>100</v>
      </c>
      <c r="M59" s="41">
        <v>15</v>
      </c>
      <c r="N59" s="45" t="s">
        <v>46</v>
      </c>
      <c r="O59" s="42">
        <v>100</v>
      </c>
      <c r="P59" s="44" t="s">
        <v>47</v>
      </c>
      <c r="Q59" s="27" t="s">
        <v>111</v>
      </c>
      <c r="R59" s="16" t="s">
        <v>239</v>
      </c>
      <c r="S59" s="13" t="s">
        <v>255</v>
      </c>
      <c r="T59" s="14" t="s">
        <v>257</v>
      </c>
      <c r="U59" s="19" t="s">
        <v>71</v>
      </c>
      <c r="V59" s="16" t="s">
        <v>51</v>
      </c>
      <c r="W59" s="16" t="s">
        <v>35</v>
      </c>
      <c r="X59" s="16" t="s">
        <v>52</v>
      </c>
      <c r="Y59" s="16" t="s">
        <v>53</v>
      </c>
      <c r="Z59" s="14" t="s">
        <v>505</v>
      </c>
      <c r="AA59" s="13" t="s">
        <v>176</v>
      </c>
      <c r="AB59" s="41" t="s">
        <v>45</v>
      </c>
      <c r="AC59" s="42">
        <v>48.75</v>
      </c>
      <c r="AD59" s="41" t="s">
        <v>46</v>
      </c>
      <c r="AE59" s="42">
        <v>100</v>
      </c>
      <c r="AF59" s="44" t="s">
        <v>47</v>
      </c>
      <c r="AG59" s="43" t="s">
        <v>56</v>
      </c>
      <c r="AH59" s="15" t="s">
        <v>249</v>
      </c>
      <c r="AI59" s="16" t="s">
        <v>95</v>
      </c>
      <c r="AJ59" s="16" t="s">
        <v>244</v>
      </c>
      <c r="AK59" s="16" t="s">
        <v>96</v>
      </c>
      <c r="AL59" s="22">
        <v>45291</v>
      </c>
      <c r="AM59" s="14" t="s">
        <v>494</v>
      </c>
      <c r="AN59" s="13" t="s">
        <v>411</v>
      </c>
    </row>
    <row r="60" spans="1:40" ht="285" x14ac:dyDescent="0.25">
      <c r="A60" s="73"/>
      <c r="B60" s="41"/>
      <c r="C60" s="41"/>
      <c r="D60" s="41"/>
      <c r="E60" s="16" t="s">
        <v>78</v>
      </c>
      <c r="F60" s="51"/>
      <c r="G60" s="41"/>
      <c r="H60" s="41"/>
      <c r="I60" s="16" t="s">
        <v>235</v>
      </c>
      <c r="J60" s="43"/>
      <c r="K60" s="43"/>
      <c r="L60" s="43"/>
      <c r="M60" s="41"/>
      <c r="N60" s="43"/>
      <c r="O60" s="43"/>
      <c r="P60" s="44"/>
      <c r="Q60" s="27" t="s">
        <v>112</v>
      </c>
      <c r="R60" s="16" t="s">
        <v>240</v>
      </c>
      <c r="S60" s="13" t="s">
        <v>256</v>
      </c>
      <c r="T60" s="14" t="s">
        <v>258</v>
      </c>
      <c r="U60" s="19" t="s">
        <v>89</v>
      </c>
      <c r="V60" s="16" t="s">
        <v>51</v>
      </c>
      <c r="W60" s="16" t="s">
        <v>35</v>
      </c>
      <c r="X60" s="16" t="s">
        <v>52</v>
      </c>
      <c r="Y60" s="16" t="s">
        <v>53</v>
      </c>
      <c r="Z60" s="14" t="s">
        <v>506</v>
      </c>
      <c r="AA60" s="13" t="s">
        <v>176</v>
      </c>
      <c r="AB60" s="41"/>
      <c r="AC60" s="43"/>
      <c r="AD60" s="41"/>
      <c r="AE60" s="43"/>
      <c r="AF60" s="44"/>
      <c r="AG60" s="43"/>
      <c r="AH60" s="15" t="s">
        <v>250</v>
      </c>
      <c r="AI60" s="16" t="s">
        <v>97</v>
      </c>
      <c r="AJ60" s="16" t="s">
        <v>244</v>
      </c>
      <c r="AK60" s="16" t="s">
        <v>98</v>
      </c>
      <c r="AL60" s="22">
        <v>45291</v>
      </c>
      <c r="AM60" s="14" t="s">
        <v>493</v>
      </c>
      <c r="AN60" s="13" t="s">
        <v>411</v>
      </c>
    </row>
    <row r="61" spans="1:40" x14ac:dyDescent="0.25">
      <c r="A61" s="73"/>
      <c r="B61" s="41"/>
      <c r="C61" s="41"/>
      <c r="D61" s="41"/>
      <c r="E61" s="16">
        <v>0</v>
      </c>
      <c r="F61" s="51"/>
      <c r="G61" s="41"/>
      <c r="H61" s="41"/>
      <c r="I61" s="16">
        <v>0</v>
      </c>
      <c r="J61" s="43"/>
      <c r="K61" s="43"/>
      <c r="L61" s="43"/>
      <c r="M61" s="41"/>
      <c r="N61" s="43"/>
      <c r="O61" s="43"/>
      <c r="P61" s="44"/>
      <c r="Q61" s="27"/>
      <c r="R61" s="16" t="s">
        <v>73</v>
      </c>
      <c r="S61" s="13"/>
      <c r="T61" s="13"/>
      <c r="U61" s="19">
        <v>0</v>
      </c>
      <c r="V61" s="16">
        <v>0</v>
      </c>
      <c r="W61" s="16">
        <v>0</v>
      </c>
      <c r="X61" s="16">
        <v>0</v>
      </c>
      <c r="Y61" s="16">
        <v>0</v>
      </c>
      <c r="Z61" s="13"/>
      <c r="AA61" s="13"/>
      <c r="AB61" s="41"/>
      <c r="AC61" s="43"/>
      <c r="AD61" s="41"/>
      <c r="AE61" s="43"/>
      <c r="AF61" s="44"/>
      <c r="AG61" s="43"/>
      <c r="AH61" s="15"/>
      <c r="AI61" s="16">
        <v>0</v>
      </c>
      <c r="AJ61" s="16">
        <v>0</v>
      </c>
      <c r="AK61" s="16">
        <v>0</v>
      </c>
      <c r="AL61" s="16">
        <v>0</v>
      </c>
      <c r="AM61" s="13"/>
      <c r="AN61" s="13"/>
    </row>
    <row r="62" spans="1:40" x14ac:dyDescent="0.25">
      <c r="A62" s="73"/>
      <c r="B62" s="41"/>
      <c r="C62" s="41"/>
      <c r="D62" s="41"/>
      <c r="E62" s="16">
        <v>0</v>
      </c>
      <c r="F62" s="51"/>
      <c r="G62" s="41"/>
      <c r="H62" s="41"/>
      <c r="I62" s="16">
        <v>0</v>
      </c>
      <c r="J62" s="43"/>
      <c r="K62" s="43"/>
      <c r="L62" s="43"/>
      <c r="M62" s="41"/>
      <c r="N62" s="43"/>
      <c r="O62" s="43"/>
      <c r="P62" s="44"/>
      <c r="Q62" s="27"/>
      <c r="R62" s="16" t="s">
        <v>73</v>
      </c>
      <c r="S62" s="13"/>
      <c r="T62" s="13"/>
      <c r="U62" s="19">
        <v>0</v>
      </c>
      <c r="V62" s="16">
        <v>0</v>
      </c>
      <c r="W62" s="16">
        <v>0</v>
      </c>
      <c r="X62" s="16">
        <v>0</v>
      </c>
      <c r="Y62" s="16">
        <v>0</v>
      </c>
      <c r="Z62" s="13"/>
      <c r="AA62" s="13"/>
      <c r="AB62" s="41"/>
      <c r="AC62" s="43"/>
      <c r="AD62" s="41"/>
      <c r="AE62" s="43"/>
      <c r="AF62" s="44"/>
      <c r="AG62" s="43"/>
      <c r="AH62" s="15"/>
      <c r="AI62" s="16">
        <v>0</v>
      </c>
      <c r="AJ62" s="16">
        <v>0</v>
      </c>
      <c r="AK62" s="16">
        <v>0</v>
      </c>
      <c r="AL62" s="16">
        <v>0</v>
      </c>
      <c r="AM62" s="13"/>
      <c r="AN62" s="13"/>
    </row>
    <row r="63" spans="1:40" x14ac:dyDescent="0.25">
      <c r="A63" s="73"/>
      <c r="B63" s="41"/>
      <c r="C63" s="41"/>
      <c r="D63" s="41"/>
      <c r="E63" s="16">
        <v>0</v>
      </c>
      <c r="F63" s="51"/>
      <c r="G63" s="41"/>
      <c r="H63" s="41"/>
      <c r="I63" s="16">
        <v>0</v>
      </c>
      <c r="J63" s="43"/>
      <c r="K63" s="43"/>
      <c r="L63" s="43"/>
      <c r="M63" s="41"/>
      <c r="N63" s="43"/>
      <c r="O63" s="43"/>
      <c r="P63" s="44"/>
      <c r="Q63" s="27"/>
      <c r="R63" s="16" t="s">
        <v>73</v>
      </c>
      <c r="S63" s="13"/>
      <c r="T63" s="13"/>
      <c r="U63" s="19">
        <v>0</v>
      </c>
      <c r="V63" s="16">
        <v>0</v>
      </c>
      <c r="W63" s="16">
        <v>0</v>
      </c>
      <c r="X63" s="16">
        <v>0</v>
      </c>
      <c r="Y63" s="16">
        <v>0</v>
      </c>
      <c r="Z63" s="13"/>
      <c r="AA63" s="13"/>
      <c r="AB63" s="41"/>
      <c r="AC63" s="43"/>
      <c r="AD63" s="41"/>
      <c r="AE63" s="43"/>
      <c r="AF63" s="44"/>
      <c r="AG63" s="43"/>
      <c r="AH63" s="15"/>
      <c r="AI63" s="16">
        <v>0</v>
      </c>
      <c r="AJ63" s="16">
        <v>0</v>
      </c>
      <c r="AK63" s="16">
        <v>0</v>
      </c>
      <c r="AL63" s="16">
        <v>0</v>
      </c>
      <c r="AM63" s="13"/>
      <c r="AN63" s="13"/>
    </row>
    <row r="64" spans="1:40" ht="293.25" customHeight="1" x14ac:dyDescent="0.25">
      <c r="A64" s="73" t="s">
        <v>259</v>
      </c>
      <c r="B64" s="41" t="s">
        <v>260</v>
      </c>
      <c r="C64" s="41" t="s">
        <v>38</v>
      </c>
      <c r="D64" s="41" t="s">
        <v>38</v>
      </c>
      <c r="E64" s="16" t="s">
        <v>261</v>
      </c>
      <c r="F64" s="47" t="s">
        <v>262</v>
      </c>
      <c r="G64" s="41" t="s">
        <v>260</v>
      </c>
      <c r="H64" s="41" t="s">
        <v>263</v>
      </c>
      <c r="I64" s="16" t="s">
        <v>264</v>
      </c>
      <c r="J64" s="43">
        <v>2000</v>
      </c>
      <c r="K64" s="45" t="s">
        <v>70</v>
      </c>
      <c r="L64" s="42">
        <v>80</v>
      </c>
      <c r="M64" s="41">
        <v>16</v>
      </c>
      <c r="N64" s="45" t="s">
        <v>46</v>
      </c>
      <c r="O64" s="42">
        <v>100</v>
      </c>
      <c r="P64" s="44" t="s">
        <v>47</v>
      </c>
      <c r="Q64" s="29" t="s">
        <v>265</v>
      </c>
      <c r="R64" s="16" t="s">
        <v>274</v>
      </c>
      <c r="S64" s="13" t="s">
        <v>282</v>
      </c>
      <c r="T64" s="14" t="s">
        <v>283</v>
      </c>
      <c r="U64" s="19" t="s">
        <v>71</v>
      </c>
      <c r="V64" s="16" t="s">
        <v>103</v>
      </c>
      <c r="W64" s="16" t="s">
        <v>52</v>
      </c>
      <c r="X64" s="16" t="s">
        <v>52</v>
      </c>
      <c r="Y64" s="16" t="s">
        <v>53</v>
      </c>
      <c r="Z64" s="31" t="s">
        <v>509</v>
      </c>
      <c r="AA64" s="13" t="s">
        <v>176</v>
      </c>
      <c r="AB64" s="41" t="s">
        <v>105</v>
      </c>
      <c r="AC64" s="42">
        <v>13</v>
      </c>
      <c r="AD64" s="41" t="s">
        <v>46</v>
      </c>
      <c r="AE64" s="42">
        <v>100</v>
      </c>
      <c r="AF64" s="44" t="s">
        <v>47</v>
      </c>
      <c r="AG64" s="43" t="s">
        <v>56</v>
      </c>
      <c r="AH64" s="21" t="s">
        <v>278</v>
      </c>
      <c r="AI64" s="16" t="s">
        <v>279</v>
      </c>
      <c r="AJ64" s="16" t="s">
        <v>280</v>
      </c>
      <c r="AK64" s="16" t="s">
        <v>281</v>
      </c>
      <c r="AL64" s="22">
        <v>45291</v>
      </c>
      <c r="AM64" s="14" t="s">
        <v>497</v>
      </c>
      <c r="AN64" s="13" t="s">
        <v>411</v>
      </c>
    </row>
    <row r="65" spans="1:40" ht="298.5" customHeight="1" x14ac:dyDescent="0.25">
      <c r="A65" s="73"/>
      <c r="B65" s="41"/>
      <c r="C65" s="41"/>
      <c r="D65" s="41"/>
      <c r="E65" s="16" t="s">
        <v>266</v>
      </c>
      <c r="F65" s="47"/>
      <c r="G65" s="41"/>
      <c r="H65" s="41"/>
      <c r="I65" s="16" t="s">
        <v>101</v>
      </c>
      <c r="J65" s="43"/>
      <c r="K65" s="43"/>
      <c r="L65" s="43"/>
      <c r="M65" s="41"/>
      <c r="N65" s="43"/>
      <c r="O65" s="43"/>
      <c r="P65" s="44"/>
      <c r="Q65" s="29" t="s">
        <v>267</v>
      </c>
      <c r="R65" s="16" t="s">
        <v>275</v>
      </c>
      <c r="S65" s="13" t="s">
        <v>282</v>
      </c>
      <c r="T65" s="14" t="s">
        <v>283</v>
      </c>
      <c r="U65" s="19" t="s">
        <v>71</v>
      </c>
      <c r="V65" s="16" t="s">
        <v>103</v>
      </c>
      <c r="W65" s="16" t="s">
        <v>52</v>
      </c>
      <c r="X65" s="16" t="s">
        <v>52</v>
      </c>
      <c r="Y65" s="16" t="s">
        <v>53</v>
      </c>
      <c r="Z65" s="31" t="s">
        <v>510</v>
      </c>
      <c r="AA65" s="13" t="s">
        <v>176</v>
      </c>
      <c r="AB65" s="41"/>
      <c r="AC65" s="43"/>
      <c r="AD65" s="41"/>
      <c r="AE65" s="43"/>
      <c r="AF65" s="44"/>
      <c r="AG65" s="43"/>
      <c r="AH65" s="21"/>
      <c r="AI65" s="16">
        <v>0</v>
      </c>
      <c r="AJ65" s="16">
        <v>0</v>
      </c>
      <c r="AK65" s="16">
        <v>0</v>
      </c>
      <c r="AL65" s="16">
        <v>0</v>
      </c>
      <c r="AM65" s="13"/>
      <c r="AN65" s="13"/>
    </row>
    <row r="66" spans="1:40" ht="284.25" customHeight="1" x14ac:dyDescent="0.25">
      <c r="A66" s="73"/>
      <c r="B66" s="41"/>
      <c r="C66" s="41"/>
      <c r="D66" s="41"/>
      <c r="E66" s="16" t="s">
        <v>268</v>
      </c>
      <c r="F66" s="47"/>
      <c r="G66" s="41"/>
      <c r="H66" s="41"/>
      <c r="I66" s="16" t="s">
        <v>269</v>
      </c>
      <c r="J66" s="43"/>
      <c r="K66" s="43"/>
      <c r="L66" s="43"/>
      <c r="M66" s="41"/>
      <c r="N66" s="43"/>
      <c r="O66" s="43"/>
      <c r="P66" s="44"/>
      <c r="Q66" s="29" t="s">
        <v>270</v>
      </c>
      <c r="R66" s="16" t="s">
        <v>276</v>
      </c>
      <c r="S66" s="13" t="s">
        <v>282</v>
      </c>
      <c r="T66" s="14" t="s">
        <v>283</v>
      </c>
      <c r="U66" s="19" t="s">
        <v>71</v>
      </c>
      <c r="V66" s="16" t="s">
        <v>51</v>
      </c>
      <c r="W66" s="16" t="s">
        <v>52</v>
      </c>
      <c r="X66" s="16" t="s">
        <v>52</v>
      </c>
      <c r="Y66" s="16" t="s">
        <v>53</v>
      </c>
      <c r="Z66" s="31" t="s">
        <v>511</v>
      </c>
      <c r="AA66" s="13" t="s">
        <v>176</v>
      </c>
      <c r="AB66" s="41"/>
      <c r="AC66" s="43"/>
      <c r="AD66" s="41"/>
      <c r="AE66" s="43"/>
      <c r="AF66" s="44"/>
      <c r="AG66" s="43"/>
      <c r="AH66" s="21"/>
      <c r="AI66" s="16">
        <v>0</v>
      </c>
      <c r="AJ66" s="16">
        <v>0</v>
      </c>
      <c r="AK66" s="16">
        <v>0</v>
      </c>
      <c r="AL66" s="16">
        <v>0</v>
      </c>
      <c r="AM66" s="13"/>
      <c r="AN66" s="13"/>
    </row>
    <row r="67" spans="1:40" ht="288.75" customHeight="1" x14ac:dyDescent="0.25">
      <c r="A67" s="73"/>
      <c r="B67" s="41"/>
      <c r="C67" s="41"/>
      <c r="D67" s="41"/>
      <c r="E67" s="16" t="s">
        <v>271</v>
      </c>
      <c r="F67" s="47"/>
      <c r="G67" s="41"/>
      <c r="H67" s="41"/>
      <c r="I67" s="16">
        <v>0</v>
      </c>
      <c r="J67" s="43"/>
      <c r="K67" s="43"/>
      <c r="L67" s="43"/>
      <c r="M67" s="41"/>
      <c r="N67" s="43"/>
      <c r="O67" s="43"/>
      <c r="P67" s="44"/>
      <c r="Q67" s="29" t="s">
        <v>272</v>
      </c>
      <c r="R67" s="16" t="s">
        <v>277</v>
      </c>
      <c r="S67" s="13" t="s">
        <v>282</v>
      </c>
      <c r="T67" s="14" t="s">
        <v>283</v>
      </c>
      <c r="U67" s="19" t="s">
        <v>71</v>
      </c>
      <c r="V67" s="16" t="s">
        <v>103</v>
      </c>
      <c r="W67" s="16" t="s">
        <v>52</v>
      </c>
      <c r="X67" s="16" t="s">
        <v>52</v>
      </c>
      <c r="Y67" s="16" t="s">
        <v>53</v>
      </c>
      <c r="Z67" s="31" t="s">
        <v>512</v>
      </c>
      <c r="AA67" s="13" t="s">
        <v>176</v>
      </c>
      <c r="AB67" s="41"/>
      <c r="AC67" s="43"/>
      <c r="AD67" s="41"/>
      <c r="AE67" s="43"/>
      <c r="AF67" s="44"/>
      <c r="AG67" s="43"/>
      <c r="AH67" s="21"/>
      <c r="AI67" s="16">
        <v>0</v>
      </c>
      <c r="AJ67" s="16">
        <v>0</v>
      </c>
      <c r="AK67" s="16">
        <v>0</v>
      </c>
      <c r="AL67" s="16">
        <v>0</v>
      </c>
      <c r="AM67" s="13"/>
      <c r="AN67" s="13"/>
    </row>
    <row r="68" spans="1:40" ht="37.5" customHeight="1" x14ac:dyDescent="0.25">
      <c r="A68" s="73"/>
      <c r="B68" s="41"/>
      <c r="C68" s="41"/>
      <c r="D68" s="41"/>
      <c r="E68" s="16" t="s">
        <v>273</v>
      </c>
      <c r="F68" s="47"/>
      <c r="G68" s="41"/>
      <c r="H68" s="41"/>
      <c r="I68" s="16">
        <v>0</v>
      </c>
      <c r="J68" s="43"/>
      <c r="K68" s="43"/>
      <c r="L68" s="43"/>
      <c r="M68" s="41"/>
      <c r="N68" s="43"/>
      <c r="O68" s="43"/>
      <c r="P68" s="44"/>
      <c r="Q68" s="30"/>
      <c r="R68" s="16" t="s">
        <v>131</v>
      </c>
      <c r="S68" s="13"/>
      <c r="T68" s="13"/>
      <c r="U68" s="19">
        <v>0</v>
      </c>
      <c r="V68" s="16">
        <v>0</v>
      </c>
      <c r="W68" s="16">
        <v>0</v>
      </c>
      <c r="X68" s="16">
        <v>0</v>
      </c>
      <c r="Y68" s="16">
        <v>0</v>
      </c>
      <c r="Z68" s="13"/>
      <c r="AA68" s="13"/>
      <c r="AB68" s="41"/>
      <c r="AC68" s="43"/>
      <c r="AD68" s="41"/>
      <c r="AE68" s="43"/>
      <c r="AF68" s="44"/>
      <c r="AG68" s="43"/>
      <c r="AH68" s="19"/>
      <c r="AI68" s="16">
        <v>0</v>
      </c>
      <c r="AJ68" s="16">
        <v>0</v>
      </c>
      <c r="AK68" s="16">
        <v>0</v>
      </c>
      <c r="AL68" s="16">
        <v>0</v>
      </c>
      <c r="AM68" s="13"/>
      <c r="AN68" s="13"/>
    </row>
    <row r="69" spans="1:40" ht="115.5" customHeight="1" x14ac:dyDescent="0.25">
      <c r="A69" s="73" t="s">
        <v>284</v>
      </c>
      <c r="B69" s="41" t="s">
        <v>285</v>
      </c>
      <c r="C69" s="41" t="s">
        <v>38</v>
      </c>
      <c r="D69" s="41" t="s">
        <v>38</v>
      </c>
      <c r="E69" s="16" t="s">
        <v>286</v>
      </c>
      <c r="F69" s="47" t="s">
        <v>287</v>
      </c>
      <c r="G69" s="41" t="s">
        <v>288</v>
      </c>
      <c r="H69" s="41" t="s">
        <v>76</v>
      </c>
      <c r="I69" s="16" t="s">
        <v>289</v>
      </c>
      <c r="J69" s="43">
        <v>24</v>
      </c>
      <c r="K69" s="45" t="s">
        <v>81</v>
      </c>
      <c r="L69" s="42">
        <v>40</v>
      </c>
      <c r="M69" s="41">
        <v>8</v>
      </c>
      <c r="N69" s="45" t="s">
        <v>54</v>
      </c>
      <c r="O69" s="42">
        <v>80</v>
      </c>
      <c r="P69" s="44" t="s">
        <v>55</v>
      </c>
      <c r="Q69" s="29" t="s">
        <v>290</v>
      </c>
      <c r="R69" s="16" t="s">
        <v>291</v>
      </c>
      <c r="S69" s="13" t="s">
        <v>297</v>
      </c>
      <c r="T69" s="14" t="s">
        <v>296</v>
      </c>
      <c r="U69" s="19" t="s">
        <v>71</v>
      </c>
      <c r="V69" s="16" t="s">
        <v>51</v>
      </c>
      <c r="W69" s="16" t="s">
        <v>35</v>
      </c>
      <c r="X69" s="16" t="s">
        <v>52</v>
      </c>
      <c r="Y69" s="16" t="s">
        <v>53</v>
      </c>
      <c r="Z69" s="14" t="s">
        <v>446</v>
      </c>
      <c r="AA69" s="13" t="s">
        <v>157</v>
      </c>
      <c r="AB69" s="41" t="s">
        <v>81</v>
      </c>
      <c r="AC69" s="42">
        <v>26</v>
      </c>
      <c r="AD69" s="41" t="s">
        <v>54</v>
      </c>
      <c r="AE69" s="42">
        <v>80</v>
      </c>
      <c r="AF69" s="44" t="s">
        <v>55</v>
      </c>
      <c r="AG69" s="43" t="s">
        <v>56</v>
      </c>
      <c r="AH69" s="21" t="s">
        <v>292</v>
      </c>
      <c r="AI69" s="16" t="s">
        <v>293</v>
      </c>
      <c r="AJ69" s="16" t="s">
        <v>294</v>
      </c>
      <c r="AK69" s="16" t="s">
        <v>295</v>
      </c>
      <c r="AL69" s="22">
        <v>45291</v>
      </c>
      <c r="AM69" s="14" t="s">
        <v>445</v>
      </c>
      <c r="AN69" s="13" t="s">
        <v>411</v>
      </c>
    </row>
    <row r="70" spans="1:40" x14ac:dyDescent="0.25">
      <c r="A70" s="73"/>
      <c r="B70" s="41"/>
      <c r="C70" s="41"/>
      <c r="D70" s="41"/>
      <c r="E70" s="16">
        <v>0</v>
      </c>
      <c r="F70" s="47"/>
      <c r="G70" s="41"/>
      <c r="H70" s="41"/>
      <c r="I70" s="16">
        <v>0</v>
      </c>
      <c r="J70" s="43"/>
      <c r="K70" s="43"/>
      <c r="L70" s="43"/>
      <c r="M70" s="41"/>
      <c r="N70" s="43"/>
      <c r="O70" s="43"/>
      <c r="P70" s="44"/>
      <c r="Q70" s="30"/>
      <c r="R70" s="16" t="s">
        <v>73</v>
      </c>
      <c r="S70" s="13"/>
      <c r="T70" s="13"/>
      <c r="U70" s="19">
        <v>0</v>
      </c>
      <c r="V70" s="16">
        <v>0</v>
      </c>
      <c r="W70" s="16">
        <v>0</v>
      </c>
      <c r="X70" s="16">
        <v>0</v>
      </c>
      <c r="Y70" s="16">
        <v>0</v>
      </c>
      <c r="Z70" s="13"/>
      <c r="AA70" s="13"/>
      <c r="AB70" s="41"/>
      <c r="AC70" s="43"/>
      <c r="AD70" s="41"/>
      <c r="AE70" s="43"/>
      <c r="AF70" s="44"/>
      <c r="AG70" s="43"/>
      <c r="AH70" s="19"/>
      <c r="AI70" s="16">
        <v>0</v>
      </c>
      <c r="AJ70" s="16">
        <v>0</v>
      </c>
      <c r="AK70" s="16">
        <v>0</v>
      </c>
      <c r="AL70" s="25">
        <v>0</v>
      </c>
      <c r="AM70" s="13"/>
      <c r="AN70" s="13"/>
    </row>
    <row r="71" spans="1:40" x14ac:dyDescent="0.25">
      <c r="A71" s="73"/>
      <c r="B71" s="41"/>
      <c r="C71" s="41"/>
      <c r="D71" s="41"/>
      <c r="E71" s="16">
        <v>0</v>
      </c>
      <c r="F71" s="47"/>
      <c r="G71" s="41"/>
      <c r="H71" s="41"/>
      <c r="I71" s="16">
        <v>0</v>
      </c>
      <c r="J71" s="43"/>
      <c r="K71" s="43"/>
      <c r="L71" s="43"/>
      <c r="M71" s="41"/>
      <c r="N71" s="43"/>
      <c r="O71" s="43"/>
      <c r="P71" s="44"/>
      <c r="Q71" s="30"/>
      <c r="R71" s="16" t="s">
        <v>73</v>
      </c>
      <c r="S71" s="13"/>
      <c r="T71" s="13"/>
      <c r="U71" s="19">
        <v>0</v>
      </c>
      <c r="V71" s="16">
        <v>0</v>
      </c>
      <c r="W71" s="16">
        <v>0</v>
      </c>
      <c r="X71" s="16">
        <v>0</v>
      </c>
      <c r="Y71" s="16">
        <v>0</v>
      </c>
      <c r="Z71" s="13"/>
      <c r="AA71" s="13"/>
      <c r="AB71" s="41"/>
      <c r="AC71" s="43"/>
      <c r="AD71" s="41"/>
      <c r="AE71" s="43"/>
      <c r="AF71" s="44"/>
      <c r="AG71" s="43"/>
      <c r="AH71" s="19"/>
      <c r="AI71" s="16">
        <v>0</v>
      </c>
      <c r="AJ71" s="16">
        <v>0</v>
      </c>
      <c r="AK71" s="16">
        <v>0</v>
      </c>
      <c r="AL71" s="25">
        <v>0</v>
      </c>
      <c r="AM71" s="13"/>
      <c r="AN71" s="13"/>
    </row>
    <row r="72" spans="1:40" x14ac:dyDescent="0.25">
      <c r="A72" s="73"/>
      <c r="B72" s="41"/>
      <c r="C72" s="41"/>
      <c r="D72" s="41"/>
      <c r="E72" s="16">
        <v>0</v>
      </c>
      <c r="F72" s="47"/>
      <c r="G72" s="41"/>
      <c r="H72" s="41"/>
      <c r="I72" s="16">
        <v>0</v>
      </c>
      <c r="J72" s="43"/>
      <c r="K72" s="43"/>
      <c r="L72" s="43"/>
      <c r="M72" s="41"/>
      <c r="N72" s="43"/>
      <c r="O72" s="43"/>
      <c r="P72" s="44"/>
      <c r="Q72" s="30"/>
      <c r="R72" s="16" t="s">
        <v>73</v>
      </c>
      <c r="S72" s="13"/>
      <c r="T72" s="13"/>
      <c r="U72" s="19">
        <v>0</v>
      </c>
      <c r="V72" s="16">
        <v>0</v>
      </c>
      <c r="W72" s="16">
        <v>0</v>
      </c>
      <c r="X72" s="16">
        <v>0</v>
      </c>
      <c r="Y72" s="16">
        <v>0</v>
      </c>
      <c r="Z72" s="13"/>
      <c r="AA72" s="13"/>
      <c r="AB72" s="41"/>
      <c r="AC72" s="43"/>
      <c r="AD72" s="41"/>
      <c r="AE72" s="43"/>
      <c r="AF72" s="44"/>
      <c r="AG72" s="43"/>
      <c r="AH72" s="19"/>
      <c r="AI72" s="16">
        <v>0</v>
      </c>
      <c r="AJ72" s="16">
        <v>0</v>
      </c>
      <c r="AK72" s="16">
        <v>0</v>
      </c>
      <c r="AL72" s="25">
        <v>0</v>
      </c>
      <c r="AM72" s="13"/>
      <c r="AN72" s="13"/>
    </row>
    <row r="73" spans="1:40" x14ac:dyDescent="0.25">
      <c r="A73" s="73"/>
      <c r="B73" s="41"/>
      <c r="C73" s="41"/>
      <c r="D73" s="41"/>
      <c r="E73" s="16">
        <v>0</v>
      </c>
      <c r="F73" s="47"/>
      <c r="G73" s="41"/>
      <c r="H73" s="41"/>
      <c r="I73" s="16">
        <v>0</v>
      </c>
      <c r="J73" s="43"/>
      <c r="K73" s="43"/>
      <c r="L73" s="43"/>
      <c r="M73" s="41"/>
      <c r="N73" s="43"/>
      <c r="O73" s="43"/>
      <c r="P73" s="44"/>
      <c r="Q73" s="30"/>
      <c r="R73" s="16" t="s">
        <v>73</v>
      </c>
      <c r="S73" s="13"/>
      <c r="T73" s="13"/>
      <c r="U73" s="19">
        <v>0</v>
      </c>
      <c r="V73" s="16">
        <v>0</v>
      </c>
      <c r="W73" s="16">
        <v>0</v>
      </c>
      <c r="X73" s="16">
        <v>0</v>
      </c>
      <c r="Y73" s="16">
        <v>0</v>
      </c>
      <c r="Z73" s="13"/>
      <c r="AA73" s="13"/>
      <c r="AB73" s="41"/>
      <c r="AC73" s="43"/>
      <c r="AD73" s="41"/>
      <c r="AE73" s="43"/>
      <c r="AF73" s="44"/>
      <c r="AG73" s="43"/>
      <c r="AH73" s="19"/>
      <c r="AI73" s="16">
        <v>0</v>
      </c>
      <c r="AJ73" s="16">
        <v>0</v>
      </c>
      <c r="AK73" s="16">
        <v>0</v>
      </c>
      <c r="AL73" s="25">
        <v>0</v>
      </c>
      <c r="AM73" s="13"/>
      <c r="AN73" s="13"/>
    </row>
    <row r="74" spans="1:40" ht="133.5" customHeight="1" x14ac:dyDescent="0.25">
      <c r="A74" s="73" t="str">
        <f>[2]Inicio!$D$34</f>
        <v>Gestión Financiera</v>
      </c>
      <c r="B74" s="41" t="s">
        <v>299</v>
      </c>
      <c r="C74" s="41" t="s">
        <v>38</v>
      </c>
      <c r="D74" s="41" t="s">
        <v>38</v>
      </c>
      <c r="E74" s="16" t="s">
        <v>300</v>
      </c>
      <c r="F74" s="47" t="s">
        <v>298</v>
      </c>
      <c r="G74" s="41" t="s">
        <v>301</v>
      </c>
      <c r="H74" s="41" t="str">
        <f>'[2]FT-RC 01 anterior'!J135</f>
        <v>Control</v>
      </c>
      <c r="I74" s="16" t="s">
        <v>99</v>
      </c>
      <c r="J74" s="43">
        <v>10800</v>
      </c>
      <c r="K74" s="45" t="s">
        <v>94</v>
      </c>
      <c r="L74" s="42">
        <v>100</v>
      </c>
      <c r="M74" s="41">
        <v>11</v>
      </c>
      <c r="N74" s="45" t="s">
        <v>54</v>
      </c>
      <c r="O74" s="42">
        <v>80</v>
      </c>
      <c r="P74" s="44" t="s">
        <v>55</v>
      </c>
      <c r="Q74" s="29" t="s">
        <v>304</v>
      </c>
      <c r="R74" s="16" t="s">
        <v>305</v>
      </c>
      <c r="S74" s="13" t="s">
        <v>310</v>
      </c>
      <c r="T74" s="14" t="s">
        <v>311</v>
      </c>
      <c r="U74" s="19" t="s">
        <v>71</v>
      </c>
      <c r="V74" s="16" t="s">
        <v>51</v>
      </c>
      <c r="W74" s="16" t="s">
        <v>35</v>
      </c>
      <c r="X74" s="16" t="s">
        <v>52</v>
      </c>
      <c r="Y74" s="16" t="s">
        <v>53</v>
      </c>
      <c r="Z74" s="14" t="s">
        <v>447</v>
      </c>
      <c r="AA74" s="13" t="s">
        <v>157</v>
      </c>
      <c r="AB74" s="41" t="s">
        <v>70</v>
      </c>
      <c r="AC74" s="42">
        <v>65</v>
      </c>
      <c r="AD74" s="41" t="s">
        <v>54</v>
      </c>
      <c r="AE74" s="42">
        <v>80</v>
      </c>
      <c r="AF74" s="44" t="s">
        <v>55</v>
      </c>
      <c r="AG74" s="43" t="s">
        <v>56</v>
      </c>
      <c r="AH74" s="21" t="s">
        <v>306</v>
      </c>
      <c r="AI74" s="16" t="s">
        <v>307</v>
      </c>
      <c r="AJ74" s="16" t="s">
        <v>308</v>
      </c>
      <c r="AK74" s="16" t="s">
        <v>309</v>
      </c>
      <c r="AL74" s="22">
        <v>45291</v>
      </c>
      <c r="AM74" s="14" t="s">
        <v>448</v>
      </c>
      <c r="AN74" s="13" t="s">
        <v>411</v>
      </c>
    </row>
    <row r="75" spans="1:40" ht="37.5" customHeight="1" x14ac:dyDescent="0.25">
      <c r="A75" s="73"/>
      <c r="B75" s="41"/>
      <c r="C75" s="41"/>
      <c r="D75" s="41"/>
      <c r="E75" s="16" t="s">
        <v>302</v>
      </c>
      <c r="F75" s="47"/>
      <c r="G75" s="41"/>
      <c r="H75" s="41"/>
      <c r="I75" s="16" t="s">
        <v>101</v>
      </c>
      <c r="J75" s="43"/>
      <c r="K75" s="43"/>
      <c r="L75" s="43"/>
      <c r="M75" s="41"/>
      <c r="N75" s="43"/>
      <c r="O75" s="43"/>
      <c r="P75" s="44"/>
      <c r="Q75" s="30"/>
      <c r="R75" s="13"/>
      <c r="S75" s="13"/>
      <c r="T75" s="13"/>
      <c r="U75" s="19">
        <v>0</v>
      </c>
      <c r="V75" s="16">
        <v>0</v>
      </c>
      <c r="W75" s="16">
        <v>0</v>
      </c>
      <c r="X75" s="16">
        <v>0</v>
      </c>
      <c r="Y75" s="16">
        <v>0</v>
      </c>
      <c r="Z75" s="13"/>
      <c r="AA75" s="13"/>
      <c r="AB75" s="41"/>
      <c r="AC75" s="43"/>
      <c r="AD75" s="41"/>
      <c r="AE75" s="43"/>
      <c r="AF75" s="44"/>
      <c r="AG75" s="43"/>
      <c r="AH75" s="21"/>
      <c r="AI75" s="16"/>
      <c r="AJ75" s="16"/>
      <c r="AK75" s="16"/>
      <c r="AL75" s="22"/>
      <c r="AM75" s="13"/>
      <c r="AN75" s="13"/>
    </row>
    <row r="76" spans="1:40" ht="30" x14ac:dyDescent="0.25">
      <c r="A76" s="73"/>
      <c r="B76" s="41"/>
      <c r="C76" s="41"/>
      <c r="D76" s="41"/>
      <c r="E76" s="16" t="s">
        <v>303</v>
      </c>
      <c r="F76" s="47"/>
      <c r="G76" s="41"/>
      <c r="H76" s="41"/>
      <c r="I76" s="16" t="s">
        <v>269</v>
      </c>
      <c r="J76" s="43"/>
      <c r="K76" s="43"/>
      <c r="L76" s="43"/>
      <c r="M76" s="41"/>
      <c r="N76" s="43"/>
      <c r="O76" s="43"/>
      <c r="P76" s="44"/>
      <c r="Q76" s="30"/>
      <c r="R76" s="13"/>
      <c r="S76" s="13"/>
      <c r="T76" s="13"/>
      <c r="U76" s="19">
        <v>0</v>
      </c>
      <c r="V76" s="16">
        <v>0</v>
      </c>
      <c r="W76" s="16">
        <v>0</v>
      </c>
      <c r="X76" s="16">
        <v>0</v>
      </c>
      <c r="Y76" s="16">
        <v>0</v>
      </c>
      <c r="Z76" s="13"/>
      <c r="AA76" s="13"/>
      <c r="AB76" s="41"/>
      <c r="AC76" s="43"/>
      <c r="AD76" s="41"/>
      <c r="AE76" s="43"/>
      <c r="AF76" s="44"/>
      <c r="AG76" s="43"/>
      <c r="AH76" s="19"/>
      <c r="AI76" s="16">
        <f>'[2]FT-RC 01 anterior'!L233</f>
        <v>0</v>
      </c>
      <c r="AJ76" s="16">
        <f>'[2]FT-RC 01 anterior'!Q233</f>
        <v>0</v>
      </c>
      <c r="AK76" s="16" t="e">
        <f>'[2]FT-RC 01 anterior'!T233</f>
        <v>#N/A</v>
      </c>
      <c r="AL76" s="16">
        <f>'[2]FT-RC 01 anterior'!X233</f>
        <v>0</v>
      </c>
      <c r="AM76" s="13"/>
      <c r="AN76" s="13"/>
    </row>
    <row r="77" spans="1:40" x14ac:dyDescent="0.25">
      <c r="A77" s="73"/>
      <c r="B77" s="41"/>
      <c r="C77" s="41"/>
      <c r="D77" s="41"/>
      <c r="E77" s="16">
        <v>0</v>
      </c>
      <c r="F77" s="47"/>
      <c r="G77" s="41"/>
      <c r="H77" s="41"/>
      <c r="I77" s="16">
        <v>0</v>
      </c>
      <c r="J77" s="43"/>
      <c r="K77" s="43"/>
      <c r="L77" s="43"/>
      <c r="M77" s="41"/>
      <c r="N77" s="43"/>
      <c r="O77" s="43"/>
      <c r="P77" s="44"/>
      <c r="Q77" s="30"/>
      <c r="R77" s="13"/>
      <c r="S77" s="13"/>
      <c r="T77" s="13"/>
      <c r="U77" s="19">
        <v>0</v>
      </c>
      <c r="V77" s="16">
        <v>0</v>
      </c>
      <c r="W77" s="16">
        <v>0</v>
      </c>
      <c r="X77" s="16">
        <v>0</v>
      </c>
      <c r="Y77" s="16">
        <v>0</v>
      </c>
      <c r="Z77" s="13"/>
      <c r="AA77" s="13"/>
      <c r="AB77" s="41"/>
      <c r="AC77" s="43"/>
      <c r="AD77" s="41"/>
      <c r="AE77" s="43"/>
      <c r="AF77" s="44"/>
      <c r="AG77" s="43"/>
      <c r="AH77" s="19"/>
      <c r="AI77" s="16">
        <f>'[2]FT-RC 01 anterior'!L234</f>
        <v>0</v>
      </c>
      <c r="AJ77" s="16">
        <f>'[2]FT-RC 01 anterior'!Q234</f>
        <v>0</v>
      </c>
      <c r="AK77" s="16" t="e">
        <f>'[2]FT-RC 01 anterior'!T234</f>
        <v>#N/A</v>
      </c>
      <c r="AL77" s="16">
        <f>'[2]FT-RC 01 anterior'!X234</f>
        <v>0</v>
      </c>
      <c r="AM77" s="13"/>
      <c r="AN77" s="13"/>
    </row>
    <row r="78" spans="1:40" x14ac:dyDescent="0.25">
      <c r="A78" s="73"/>
      <c r="B78" s="41"/>
      <c r="C78" s="41"/>
      <c r="D78" s="41"/>
      <c r="E78" s="16">
        <v>0</v>
      </c>
      <c r="F78" s="47"/>
      <c r="G78" s="41"/>
      <c r="H78" s="41"/>
      <c r="I78" s="16">
        <v>0</v>
      </c>
      <c r="J78" s="43"/>
      <c r="K78" s="43"/>
      <c r="L78" s="43"/>
      <c r="M78" s="41"/>
      <c r="N78" s="43"/>
      <c r="O78" s="43"/>
      <c r="P78" s="44"/>
      <c r="Q78" s="30"/>
      <c r="R78" s="13"/>
      <c r="S78" s="13"/>
      <c r="T78" s="13"/>
      <c r="U78" s="19">
        <v>0</v>
      </c>
      <c r="V78" s="16">
        <v>0</v>
      </c>
      <c r="W78" s="16">
        <v>0</v>
      </c>
      <c r="X78" s="16">
        <v>0</v>
      </c>
      <c r="Y78" s="16">
        <v>0</v>
      </c>
      <c r="Z78" s="13"/>
      <c r="AA78" s="13"/>
      <c r="AB78" s="41"/>
      <c r="AC78" s="43"/>
      <c r="AD78" s="41"/>
      <c r="AE78" s="43"/>
      <c r="AF78" s="44"/>
      <c r="AG78" s="43"/>
      <c r="AH78" s="19"/>
      <c r="AI78" s="16">
        <f>'[2]FT-RC 01 anterior'!L235</f>
        <v>0</v>
      </c>
      <c r="AJ78" s="16">
        <f>'[2]FT-RC 01 anterior'!Q235</f>
        <v>0</v>
      </c>
      <c r="AK78" s="16">
        <f>'[2]FT-RC 01 anterior'!T235</f>
        <v>0</v>
      </c>
      <c r="AL78" s="16">
        <f>'[2]FT-RC 01 anterior'!X235</f>
        <v>0</v>
      </c>
      <c r="AM78" s="13"/>
      <c r="AN78" s="13"/>
    </row>
    <row r="79" spans="1:40" ht="113.25" customHeight="1" x14ac:dyDescent="0.25">
      <c r="A79" s="73" t="s">
        <v>312</v>
      </c>
      <c r="B79" s="41" t="s">
        <v>313</v>
      </c>
      <c r="C79" s="41" t="s">
        <v>38</v>
      </c>
      <c r="D79" s="41" t="s">
        <v>38</v>
      </c>
      <c r="E79" s="16" t="s">
        <v>88</v>
      </c>
      <c r="F79" s="51" t="s">
        <v>314</v>
      </c>
      <c r="G79" s="41" t="s">
        <v>315</v>
      </c>
      <c r="H79" s="41" t="s">
        <v>76</v>
      </c>
      <c r="I79" s="16" t="s">
        <v>99</v>
      </c>
      <c r="J79" s="43">
        <v>501</v>
      </c>
      <c r="K79" s="45" t="s">
        <v>70</v>
      </c>
      <c r="L79" s="42">
        <v>80</v>
      </c>
      <c r="M79" s="41">
        <v>10</v>
      </c>
      <c r="N79" s="45" t="s">
        <v>54</v>
      </c>
      <c r="O79" s="42">
        <v>80</v>
      </c>
      <c r="P79" s="44" t="s">
        <v>55</v>
      </c>
      <c r="Q79" s="27" t="s">
        <v>316</v>
      </c>
      <c r="R79" s="16" t="s">
        <v>319</v>
      </c>
      <c r="S79" s="13" t="s">
        <v>324</v>
      </c>
      <c r="T79" s="14" t="s">
        <v>325</v>
      </c>
      <c r="U79" s="19" t="s">
        <v>71</v>
      </c>
      <c r="V79" s="16" t="s">
        <v>51</v>
      </c>
      <c r="W79" s="16" t="s">
        <v>35</v>
      </c>
      <c r="X79" s="16" t="s">
        <v>100</v>
      </c>
      <c r="Y79" s="16" t="s">
        <v>53</v>
      </c>
      <c r="Z79" s="14" t="s">
        <v>449</v>
      </c>
      <c r="AA79" s="13" t="s">
        <v>157</v>
      </c>
      <c r="AB79" s="41" t="s">
        <v>45</v>
      </c>
      <c r="AC79" s="42">
        <v>52</v>
      </c>
      <c r="AD79" s="41" t="s">
        <v>54</v>
      </c>
      <c r="AE79" s="42">
        <v>80</v>
      </c>
      <c r="AF79" s="44" t="s">
        <v>55</v>
      </c>
      <c r="AG79" s="43" t="s">
        <v>56</v>
      </c>
      <c r="AH79" s="15" t="s">
        <v>320</v>
      </c>
      <c r="AI79" s="16" t="s">
        <v>321</v>
      </c>
      <c r="AJ79" s="16" t="s">
        <v>322</v>
      </c>
      <c r="AK79" s="16" t="s">
        <v>323</v>
      </c>
      <c r="AL79" s="22">
        <v>45291</v>
      </c>
      <c r="AM79" s="31" t="s">
        <v>450</v>
      </c>
      <c r="AN79" s="13" t="s">
        <v>411</v>
      </c>
    </row>
    <row r="80" spans="1:40" ht="36" customHeight="1" x14ac:dyDescent="0.25">
      <c r="A80" s="73"/>
      <c r="B80" s="41"/>
      <c r="C80" s="41"/>
      <c r="D80" s="41"/>
      <c r="E80" s="16" t="s">
        <v>317</v>
      </c>
      <c r="F80" s="51"/>
      <c r="G80" s="41"/>
      <c r="H80" s="41"/>
      <c r="I80" s="16" t="s">
        <v>269</v>
      </c>
      <c r="J80" s="43"/>
      <c r="K80" s="43"/>
      <c r="L80" s="43"/>
      <c r="M80" s="41"/>
      <c r="N80" s="43"/>
      <c r="O80" s="43"/>
      <c r="P80" s="44"/>
      <c r="Q80" s="27"/>
      <c r="R80" s="13"/>
      <c r="S80" s="13"/>
      <c r="T80" s="13"/>
      <c r="U80" s="19">
        <v>0</v>
      </c>
      <c r="V80" s="16">
        <v>0</v>
      </c>
      <c r="W80" s="16">
        <v>0</v>
      </c>
      <c r="X80" s="16">
        <v>0</v>
      </c>
      <c r="Y80" s="16">
        <v>0</v>
      </c>
      <c r="Z80" s="13"/>
      <c r="AA80" s="13"/>
      <c r="AB80" s="41"/>
      <c r="AC80" s="43"/>
      <c r="AD80" s="41"/>
      <c r="AE80" s="43"/>
      <c r="AF80" s="44"/>
      <c r="AG80" s="43"/>
      <c r="AH80" s="15"/>
      <c r="AI80" s="16">
        <v>0</v>
      </c>
      <c r="AJ80" s="16">
        <v>0</v>
      </c>
      <c r="AK80" s="16">
        <v>0</v>
      </c>
      <c r="AL80" s="16">
        <v>0</v>
      </c>
      <c r="AM80" s="13"/>
      <c r="AN80" s="13"/>
    </row>
    <row r="81" spans="1:40" ht="45" x14ac:dyDescent="0.25">
      <c r="A81" s="73"/>
      <c r="B81" s="41"/>
      <c r="C81" s="41"/>
      <c r="D81" s="41"/>
      <c r="E81" s="16">
        <v>0</v>
      </c>
      <c r="F81" s="51"/>
      <c r="G81" s="41"/>
      <c r="H81" s="41"/>
      <c r="I81" s="16" t="s">
        <v>318</v>
      </c>
      <c r="J81" s="43"/>
      <c r="K81" s="43"/>
      <c r="L81" s="43"/>
      <c r="M81" s="41"/>
      <c r="N81" s="43"/>
      <c r="O81" s="43"/>
      <c r="P81" s="44"/>
      <c r="Q81" s="27"/>
      <c r="R81" s="13"/>
      <c r="S81" s="13"/>
      <c r="T81" s="13"/>
      <c r="U81" s="19">
        <v>0</v>
      </c>
      <c r="V81" s="16">
        <v>0</v>
      </c>
      <c r="W81" s="16">
        <v>0</v>
      </c>
      <c r="X81" s="16">
        <v>0</v>
      </c>
      <c r="Y81" s="16">
        <v>0</v>
      </c>
      <c r="Z81" s="13"/>
      <c r="AA81" s="13"/>
      <c r="AB81" s="41"/>
      <c r="AC81" s="43"/>
      <c r="AD81" s="41"/>
      <c r="AE81" s="43"/>
      <c r="AF81" s="44"/>
      <c r="AG81" s="43"/>
      <c r="AH81" s="15"/>
      <c r="AI81" s="16">
        <v>0</v>
      </c>
      <c r="AJ81" s="16">
        <v>0</v>
      </c>
      <c r="AK81" s="16">
        <v>0</v>
      </c>
      <c r="AL81" s="16">
        <v>0</v>
      </c>
      <c r="AM81" s="13"/>
      <c r="AN81" s="13"/>
    </row>
    <row r="82" spans="1:40" x14ac:dyDescent="0.25">
      <c r="A82" s="73"/>
      <c r="B82" s="41"/>
      <c r="C82" s="41"/>
      <c r="D82" s="41"/>
      <c r="E82" s="16">
        <v>0</v>
      </c>
      <c r="F82" s="51"/>
      <c r="G82" s="41"/>
      <c r="H82" s="41"/>
      <c r="I82" s="16">
        <v>0</v>
      </c>
      <c r="J82" s="43"/>
      <c r="K82" s="43"/>
      <c r="L82" s="43"/>
      <c r="M82" s="41"/>
      <c r="N82" s="43"/>
      <c r="O82" s="43"/>
      <c r="P82" s="44"/>
      <c r="Q82" s="27"/>
      <c r="R82" s="13"/>
      <c r="S82" s="13"/>
      <c r="T82" s="13"/>
      <c r="U82" s="19">
        <v>0</v>
      </c>
      <c r="V82" s="16">
        <v>0</v>
      </c>
      <c r="W82" s="16">
        <v>0</v>
      </c>
      <c r="X82" s="16">
        <v>0</v>
      </c>
      <c r="Y82" s="16">
        <v>0</v>
      </c>
      <c r="Z82" s="13"/>
      <c r="AA82" s="13"/>
      <c r="AB82" s="41"/>
      <c r="AC82" s="43"/>
      <c r="AD82" s="41"/>
      <c r="AE82" s="43"/>
      <c r="AF82" s="44"/>
      <c r="AG82" s="43"/>
      <c r="AH82" s="15"/>
      <c r="AI82" s="16">
        <v>0</v>
      </c>
      <c r="AJ82" s="16">
        <v>0</v>
      </c>
      <c r="AK82" s="16">
        <v>0</v>
      </c>
      <c r="AL82" s="16">
        <v>0</v>
      </c>
      <c r="AM82" s="13"/>
      <c r="AN82" s="13"/>
    </row>
    <row r="83" spans="1:40" x14ac:dyDescent="0.25">
      <c r="A83" s="73"/>
      <c r="B83" s="41"/>
      <c r="C83" s="41"/>
      <c r="D83" s="41"/>
      <c r="E83" s="16">
        <v>0</v>
      </c>
      <c r="F83" s="51"/>
      <c r="G83" s="41"/>
      <c r="H83" s="41"/>
      <c r="I83" s="16">
        <v>0</v>
      </c>
      <c r="J83" s="43"/>
      <c r="K83" s="43"/>
      <c r="L83" s="43"/>
      <c r="M83" s="41"/>
      <c r="N83" s="43"/>
      <c r="O83" s="43"/>
      <c r="P83" s="44"/>
      <c r="Q83" s="27"/>
      <c r="R83" s="13"/>
      <c r="S83" s="13"/>
      <c r="T83" s="13"/>
      <c r="U83" s="19">
        <v>0</v>
      </c>
      <c r="V83" s="16">
        <v>0</v>
      </c>
      <c r="W83" s="16">
        <v>0</v>
      </c>
      <c r="X83" s="16">
        <v>0</v>
      </c>
      <c r="Y83" s="16">
        <v>0</v>
      </c>
      <c r="Z83" s="13"/>
      <c r="AA83" s="13"/>
      <c r="AB83" s="41"/>
      <c r="AC83" s="43"/>
      <c r="AD83" s="41"/>
      <c r="AE83" s="43"/>
      <c r="AF83" s="44"/>
      <c r="AG83" s="43"/>
      <c r="AH83" s="15"/>
      <c r="AI83" s="16">
        <v>0</v>
      </c>
      <c r="AJ83" s="16">
        <v>0</v>
      </c>
      <c r="AK83" s="16">
        <v>0</v>
      </c>
      <c r="AL83" s="16">
        <v>0</v>
      </c>
      <c r="AM83" s="13"/>
      <c r="AN83" s="13"/>
    </row>
    <row r="84" spans="1:40" ht="75" x14ac:dyDescent="0.25">
      <c r="A84" s="73" t="s">
        <v>326</v>
      </c>
      <c r="B84" s="41" t="s">
        <v>327</v>
      </c>
      <c r="C84" s="41" t="s">
        <v>38</v>
      </c>
      <c r="D84" s="41" t="s">
        <v>38</v>
      </c>
      <c r="E84" s="16" t="s">
        <v>328</v>
      </c>
      <c r="F84" s="51" t="s">
        <v>329</v>
      </c>
      <c r="G84" s="41" t="s">
        <v>330</v>
      </c>
      <c r="H84" s="41" t="s">
        <v>76</v>
      </c>
      <c r="I84" s="16" t="s">
        <v>331</v>
      </c>
      <c r="J84" s="43">
        <v>5</v>
      </c>
      <c r="K84" s="45" t="s">
        <v>81</v>
      </c>
      <c r="L84" s="42">
        <v>40</v>
      </c>
      <c r="M84" s="41">
        <v>6</v>
      </c>
      <c r="N84" s="45" t="s">
        <v>54</v>
      </c>
      <c r="O84" s="42">
        <v>80</v>
      </c>
      <c r="P84" s="44" t="s">
        <v>55</v>
      </c>
      <c r="Q84" s="27" t="s">
        <v>332</v>
      </c>
      <c r="R84" s="16" t="s">
        <v>335</v>
      </c>
      <c r="S84" s="13" t="s">
        <v>341</v>
      </c>
      <c r="T84" s="14" t="s">
        <v>340</v>
      </c>
      <c r="U84" s="19" t="s">
        <v>71</v>
      </c>
      <c r="V84" s="16" t="s">
        <v>51</v>
      </c>
      <c r="W84" s="16" t="s">
        <v>35</v>
      </c>
      <c r="X84" s="16" t="s">
        <v>52</v>
      </c>
      <c r="Y84" s="16" t="s">
        <v>53</v>
      </c>
      <c r="Z84" s="14" t="s">
        <v>451</v>
      </c>
      <c r="AA84" s="13" t="s">
        <v>155</v>
      </c>
      <c r="AB84" s="41" t="s">
        <v>81</v>
      </c>
      <c r="AC84" s="42">
        <v>26</v>
      </c>
      <c r="AD84" s="68" t="s">
        <v>54</v>
      </c>
      <c r="AE84" s="42">
        <v>80</v>
      </c>
      <c r="AF84" s="44" t="s">
        <v>55</v>
      </c>
      <c r="AG84" s="43" t="s">
        <v>56</v>
      </c>
      <c r="AH84" s="15" t="s">
        <v>336</v>
      </c>
      <c r="AI84" s="16" t="s">
        <v>337</v>
      </c>
      <c r="AJ84" s="16" t="s">
        <v>338</v>
      </c>
      <c r="AK84" s="16" t="s">
        <v>339</v>
      </c>
      <c r="AL84" s="22">
        <v>45291</v>
      </c>
      <c r="AM84" s="14" t="s">
        <v>451</v>
      </c>
      <c r="AN84" s="13" t="s">
        <v>411</v>
      </c>
    </row>
    <row r="85" spans="1:40" ht="30" x14ac:dyDescent="0.25">
      <c r="A85" s="73"/>
      <c r="B85" s="41"/>
      <c r="C85" s="41"/>
      <c r="D85" s="41"/>
      <c r="E85" s="16" t="s">
        <v>333</v>
      </c>
      <c r="F85" s="51"/>
      <c r="G85" s="41"/>
      <c r="H85" s="41"/>
      <c r="I85" s="16" t="s">
        <v>334</v>
      </c>
      <c r="J85" s="43"/>
      <c r="K85" s="43"/>
      <c r="L85" s="43"/>
      <c r="M85" s="41"/>
      <c r="N85" s="43"/>
      <c r="O85" s="43"/>
      <c r="P85" s="44"/>
      <c r="Q85" s="27"/>
      <c r="R85" s="16" t="s">
        <v>73</v>
      </c>
      <c r="S85" s="13"/>
      <c r="T85" s="13"/>
      <c r="U85" s="19">
        <v>0</v>
      </c>
      <c r="V85" s="16">
        <v>0</v>
      </c>
      <c r="W85" s="16">
        <v>0</v>
      </c>
      <c r="X85" s="16">
        <v>0</v>
      </c>
      <c r="Y85" s="16">
        <v>0</v>
      </c>
      <c r="Z85" s="13"/>
      <c r="AA85" s="13"/>
      <c r="AB85" s="41"/>
      <c r="AC85" s="43"/>
      <c r="AD85" s="41"/>
      <c r="AE85" s="43"/>
      <c r="AF85" s="44"/>
      <c r="AG85" s="43"/>
      <c r="AH85" s="18"/>
      <c r="AI85" s="16">
        <v>0</v>
      </c>
      <c r="AJ85" s="16">
        <v>0</v>
      </c>
      <c r="AK85" s="16">
        <v>0</v>
      </c>
      <c r="AL85" s="16">
        <v>0</v>
      </c>
      <c r="AM85" s="13"/>
      <c r="AN85" s="13"/>
    </row>
    <row r="86" spans="1:40" x14ac:dyDescent="0.25">
      <c r="A86" s="73"/>
      <c r="B86" s="41"/>
      <c r="C86" s="41"/>
      <c r="D86" s="41"/>
      <c r="E86" s="16">
        <v>0</v>
      </c>
      <c r="F86" s="51"/>
      <c r="G86" s="41"/>
      <c r="H86" s="41"/>
      <c r="I86" s="16">
        <v>0</v>
      </c>
      <c r="J86" s="43"/>
      <c r="K86" s="43"/>
      <c r="L86" s="43"/>
      <c r="M86" s="41"/>
      <c r="N86" s="43"/>
      <c r="O86" s="43"/>
      <c r="P86" s="44"/>
      <c r="Q86" s="27"/>
      <c r="R86" s="16" t="s">
        <v>73</v>
      </c>
      <c r="S86" s="13"/>
      <c r="T86" s="13"/>
      <c r="U86" s="19">
        <v>0</v>
      </c>
      <c r="V86" s="16">
        <v>0</v>
      </c>
      <c r="W86" s="16">
        <v>0</v>
      </c>
      <c r="X86" s="16">
        <v>0</v>
      </c>
      <c r="Y86" s="16">
        <v>0</v>
      </c>
      <c r="Z86" s="13"/>
      <c r="AA86" s="13"/>
      <c r="AB86" s="41"/>
      <c r="AC86" s="43"/>
      <c r="AD86" s="41"/>
      <c r="AE86" s="43"/>
      <c r="AF86" s="44"/>
      <c r="AG86" s="43"/>
      <c r="AH86" s="18"/>
      <c r="AI86" s="16">
        <v>0</v>
      </c>
      <c r="AJ86" s="16">
        <v>0</v>
      </c>
      <c r="AK86" s="16">
        <v>0</v>
      </c>
      <c r="AL86" s="16">
        <v>0</v>
      </c>
      <c r="AM86" s="13"/>
      <c r="AN86" s="13"/>
    </row>
    <row r="87" spans="1:40" x14ac:dyDescent="0.25">
      <c r="A87" s="73"/>
      <c r="B87" s="41"/>
      <c r="C87" s="41"/>
      <c r="D87" s="41"/>
      <c r="E87" s="16">
        <v>0</v>
      </c>
      <c r="F87" s="51"/>
      <c r="G87" s="41"/>
      <c r="H87" s="41"/>
      <c r="I87" s="16">
        <v>0</v>
      </c>
      <c r="J87" s="43"/>
      <c r="K87" s="43"/>
      <c r="L87" s="43"/>
      <c r="M87" s="41"/>
      <c r="N87" s="43"/>
      <c r="O87" s="43"/>
      <c r="P87" s="44"/>
      <c r="Q87" s="27"/>
      <c r="R87" s="16" t="s">
        <v>73</v>
      </c>
      <c r="S87" s="13"/>
      <c r="T87" s="13"/>
      <c r="U87" s="19">
        <v>0</v>
      </c>
      <c r="V87" s="16">
        <v>0</v>
      </c>
      <c r="W87" s="16">
        <v>0</v>
      </c>
      <c r="X87" s="16">
        <v>0</v>
      </c>
      <c r="Y87" s="16">
        <v>0</v>
      </c>
      <c r="Z87" s="13"/>
      <c r="AA87" s="13"/>
      <c r="AB87" s="41"/>
      <c r="AC87" s="43"/>
      <c r="AD87" s="41"/>
      <c r="AE87" s="43"/>
      <c r="AF87" s="44"/>
      <c r="AG87" s="43"/>
      <c r="AH87" s="18"/>
      <c r="AI87" s="16">
        <v>0</v>
      </c>
      <c r="AJ87" s="16">
        <v>0</v>
      </c>
      <c r="AK87" s="16">
        <v>0</v>
      </c>
      <c r="AL87" s="16">
        <v>0</v>
      </c>
      <c r="AM87" s="13"/>
      <c r="AN87" s="13"/>
    </row>
    <row r="88" spans="1:40" x14ac:dyDescent="0.25">
      <c r="A88" s="73"/>
      <c r="B88" s="41"/>
      <c r="C88" s="41"/>
      <c r="D88" s="41"/>
      <c r="E88" s="16">
        <v>0</v>
      </c>
      <c r="F88" s="51"/>
      <c r="G88" s="41"/>
      <c r="H88" s="41"/>
      <c r="I88" s="16">
        <v>0</v>
      </c>
      <c r="J88" s="43"/>
      <c r="K88" s="43"/>
      <c r="L88" s="43"/>
      <c r="M88" s="41"/>
      <c r="N88" s="43"/>
      <c r="O88" s="43"/>
      <c r="P88" s="44"/>
      <c r="Q88" s="27"/>
      <c r="R88" s="16" t="s">
        <v>73</v>
      </c>
      <c r="S88" s="13"/>
      <c r="T88" s="13"/>
      <c r="U88" s="19">
        <v>0</v>
      </c>
      <c r="V88" s="16">
        <v>0</v>
      </c>
      <c r="W88" s="16">
        <v>0</v>
      </c>
      <c r="X88" s="16">
        <v>0</v>
      </c>
      <c r="Y88" s="16">
        <v>0</v>
      </c>
      <c r="Z88" s="13"/>
      <c r="AA88" s="13"/>
      <c r="AB88" s="41"/>
      <c r="AC88" s="43"/>
      <c r="AD88" s="41"/>
      <c r="AE88" s="43"/>
      <c r="AF88" s="44"/>
      <c r="AG88" s="43"/>
      <c r="AH88" s="18"/>
      <c r="AI88" s="16">
        <v>0</v>
      </c>
      <c r="AJ88" s="16">
        <v>0</v>
      </c>
      <c r="AK88" s="16">
        <v>0</v>
      </c>
      <c r="AL88" s="16">
        <v>0</v>
      </c>
      <c r="AM88" s="13"/>
      <c r="AN88" s="13"/>
    </row>
    <row r="89" spans="1:40" ht="111.75" customHeight="1" x14ac:dyDescent="0.25">
      <c r="A89" s="73" t="s">
        <v>342</v>
      </c>
      <c r="B89" s="41" t="s">
        <v>343</v>
      </c>
      <c r="C89" s="41" t="s">
        <v>38</v>
      </c>
      <c r="D89" s="41" t="s">
        <v>38</v>
      </c>
      <c r="E89" s="16" t="s">
        <v>344</v>
      </c>
      <c r="F89" s="51" t="s">
        <v>345</v>
      </c>
      <c r="G89" s="41" t="s">
        <v>346</v>
      </c>
      <c r="H89" s="41" t="s">
        <v>76</v>
      </c>
      <c r="I89" s="16" t="s">
        <v>264</v>
      </c>
      <c r="J89" s="43">
        <v>5</v>
      </c>
      <c r="K89" s="45" t="s">
        <v>81</v>
      </c>
      <c r="L89" s="42">
        <v>40</v>
      </c>
      <c r="M89" s="41">
        <v>7</v>
      </c>
      <c r="N89" s="45" t="s">
        <v>54</v>
      </c>
      <c r="O89" s="42">
        <v>80</v>
      </c>
      <c r="P89" s="44" t="s">
        <v>55</v>
      </c>
      <c r="Q89" s="27" t="s">
        <v>347</v>
      </c>
      <c r="R89" s="70" t="s">
        <v>350</v>
      </c>
      <c r="S89" s="13" t="s">
        <v>355</v>
      </c>
      <c r="T89" s="14" t="s">
        <v>356</v>
      </c>
      <c r="U89" s="19" t="s">
        <v>71</v>
      </c>
      <c r="V89" s="16" t="s">
        <v>51</v>
      </c>
      <c r="W89" s="16" t="s">
        <v>35</v>
      </c>
      <c r="X89" s="16" t="s">
        <v>100</v>
      </c>
      <c r="Y89" s="16" t="s">
        <v>53</v>
      </c>
      <c r="Z89" s="14" t="s">
        <v>513</v>
      </c>
      <c r="AA89" s="13" t="s">
        <v>157</v>
      </c>
      <c r="AB89" s="41" t="s">
        <v>81</v>
      </c>
      <c r="AC89" s="42">
        <v>26</v>
      </c>
      <c r="AD89" s="41" t="s">
        <v>54</v>
      </c>
      <c r="AE89" s="42">
        <v>80</v>
      </c>
      <c r="AF89" s="44" t="s">
        <v>55</v>
      </c>
      <c r="AG89" s="43" t="s">
        <v>56</v>
      </c>
      <c r="AH89" s="15" t="s">
        <v>351</v>
      </c>
      <c r="AI89" s="16" t="s">
        <v>352</v>
      </c>
      <c r="AJ89" s="16" t="s">
        <v>353</v>
      </c>
      <c r="AK89" s="16" t="s">
        <v>354</v>
      </c>
      <c r="AL89" s="22">
        <v>45291</v>
      </c>
      <c r="AM89" s="14" t="s">
        <v>498</v>
      </c>
      <c r="AN89" s="13" t="s">
        <v>411</v>
      </c>
    </row>
    <row r="90" spans="1:40" ht="30" x14ac:dyDescent="0.25">
      <c r="A90" s="73"/>
      <c r="B90" s="41"/>
      <c r="C90" s="41"/>
      <c r="D90" s="41"/>
      <c r="E90" s="16" t="s">
        <v>348</v>
      </c>
      <c r="F90" s="51"/>
      <c r="G90" s="41"/>
      <c r="H90" s="41"/>
      <c r="I90" s="16" t="s">
        <v>334</v>
      </c>
      <c r="J90" s="43"/>
      <c r="K90" s="43"/>
      <c r="L90" s="43"/>
      <c r="M90" s="41"/>
      <c r="N90" s="43"/>
      <c r="O90" s="43"/>
      <c r="P90" s="44"/>
      <c r="Q90" s="28"/>
      <c r="R90" s="16" t="s">
        <v>73</v>
      </c>
      <c r="S90" s="13"/>
      <c r="T90" s="13"/>
      <c r="U90" s="19">
        <v>0</v>
      </c>
      <c r="V90" s="16">
        <v>0</v>
      </c>
      <c r="W90" s="16">
        <v>0</v>
      </c>
      <c r="X90" s="16">
        <v>0</v>
      </c>
      <c r="Y90" s="16">
        <v>0</v>
      </c>
      <c r="Z90" s="13"/>
      <c r="AA90" s="13"/>
      <c r="AB90" s="41"/>
      <c r="AC90" s="43"/>
      <c r="AD90" s="41"/>
      <c r="AE90" s="43"/>
      <c r="AF90" s="44"/>
      <c r="AG90" s="43"/>
      <c r="AH90" s="18"/>
      <c r="AI90" s="16">
        <v>0</v>
      </c>
      <c r="AJ90" s="16">
        <v>0</v>
      </c>
      <c r="AK90" s="16">
        <v>0</v>
      </c>
      <c r="AL90" s="16">
        <v>0</v>
      </c>
      <c r="AM90" s="13"/>
      <c r="AN90" s="13"/>
    </row>
    <row r="91" spans="1:40" ht="36" customHeight="1" x14ac:dyDescent="0.25">
      <c r="A91" s="73"/>
      <c r="B91" s="41"/>
      <c r="C91" s="41"/>
      <c r="D91" s="41"/>
      <c r="E91" s="16" t="s">
        <v>349</v>
      </c>
      <c r="F91" s="51"/>
      <c r="G91" s="41"/>
      <c r="H91" s="41"/>
      <c r="I91" s="16">
        <v>0</v>
      </c>
      <c r="J91" s="43"/>
      <c r="K91" s="43"/>
      <c r="L91" s="43"/>
      <c r="M91" s="41"/>
      <c r="N91" s="43"/>
      <c r="O91" s="43"/>
      <c r="P91" s="44"/>
      <c r="Q91" s="28"/>
      <c r="R91" s="16" t="s">
        <v>73</v>
      </c>
      <c r="S91" s="13"/>
      <c r="T91" s="13"/>
      <c r="U91" s="19">
        <v>0</v>
      </c>
      <c r="V91" s="16">
        <v>0</v>
      </c>
      <c r="W91" s="16">
        <v>0</v>
      </c>
      <c r="X91" s="16">
        <v>0</v>
      </c>
      <c r="Y91" s="16">
        <v>0</v>
      </c>
      <c r="Z91" s="13"/>
      <c r="AA91" s="13"/>
      <c r="AB91" s="41"/>
      <c r="AC91" s="43"/>
      <c r="AD91" s="41"/>
      <c r="AE91" s="43"/>
      <c r="AF91" s="44"/>
      <c r="AG91" s="43"/>
      <c r="AH91" s="18"/>
      <c r="AI91" s="16">
        <v>0</v>
      </c>
      <c r="AJ91" s="16">
        <v>0</v>
      </c>
      <c r="AK91" s="16">
        <v>0</v>
      </c>
      <c r="AL91" s="16">
        <v>0</v>
      </c>
      <c r="AM91" s="13"/>
      <c r="AN91" s="13"/>
    </row>
    <row r="92" spans="1:40" x14ac:dyDescent="0.25">
      <c r="A92" s="73"/>
      <c r="B92" s="41"/>
      <c r="C92" s="41"/>
      <c r="D92" s="41"/>
      <c r="E92" s="16">
        <v>0</v>
      </c>
      <c r="F92" s="51"/>
      <c r="G92" s="41"/>
      <c r="H92" s="41"/>
      <c r="I92" s="16">
        <v>0</v>
      </c>
      <c r="J92" s="43"/>
      <c r="K92" s="43"/>
      <c r="L92" s="43"/>
      <c r="M92" s="41"/>
      <c r="N92" s="43"/>
      <c r="O92" s="43"/>
      <c r="P92" s="44"/>
      <c r="Q92" s="28"/>
      <c r="R92" s="16" t="s">
        <v>73</v>
      </c>
      <c r="S92" s="13"/>
      <c r="T92" s="13"/>
      <c r="U92" s="19">
        <v>0</v>
      </c>
      <c r="V92" s="16">
        <v>0</v>
      </c>
      <c r="W92" s="16">
        <v>0</v>
      </c>
      <c r="X92" s="16">
        <v>0</v>
      </c>
      <c r="Y92" s="16">
        <v>0</v>
      </c>
      <c r="Z92" s="13"/>
      <c r="AA92" s="13"/>
      <c r="AB92" s="41"/>
      <c r="AC92" s="43"/>
      <c r="AD92" s="41"/>
      <c r="AE92" s="43"/>
      <c r="AF92" s="44"/>
      <c r="AG92" s="43"/>
      <c r="AH92" s="18"/>
      <c r="AI92" s="16">
        <v>0</v>
      </c>
      <c r="AJ92" s="16">
        <v>0</v>
      </c>
      <c r="AK92" s="16">
        <v>0</v>
      </c>
      <c r="AL92" s="16">
        <v>0</v>
      </c>
      <c r="AM92" s="13"/>
      <c r="AN92" s="13"/>
    </row>
    <row r="93" spans="1:40" x14ac:dyDescent="0.25">
      <c r="A93" s="73"/>
      <c r="B93" s="41"/>
      <c r="C93" s="41"/>
      <c r="D93" s="41"/>
      <c r="E93" s="16">
        <v>0</v>
      </c>
      <c r="F93" s="51"/>
      <c r="G93" s="41"/>
      <c r="H93" s="41"/>
      <c r="I93" s="16">
        <v>0</v>
      </c>
      <c r="J93" s="43"/>
      <c r="K93" s="43"/>
      <c r="L93" s="43"/>
      <c r="M93" s="41"/>
      <c r="N93" s="43"/>
      <c r="O93" s="43"/>
      <c r="P93" s="44"/>
      <c r="Q93" s="28"/>
      <c r="R93" s="16" t="s">
        <v>73</v>
      </c>
      <c r="S93" s="13"/>
      <c r="T93" s="13"/>
      <c r="U93" s="19">
        <v>0</v>
      </c>
      <c r="V93" s="16">
        <v>0</v>
      </c>
      <c r="W93" s="16">
        <v>0</v>
      </c>
      <c r="X93" s="16">
        <v>0</v>
      </c>
      <c r="Y93" s="16">
        <v>0</v>
      </c>
      <c r="Z93" s="13"/>
      <c r="AA93" s="13"/>
      <c r="AB93" s="41"/>
      <c r="AC93" s="43"/>
      <c r="AD93" s="41"/>
      <c r="AE93" s="43"/>
      <c r="AF93" s="44"/>
      <c r="AG93" s="43"/>
      <c r="AH93" s="18"/>
      <c r="AI93" s="16">
        <v>0</v>
      </c>
      <c r="AJ93" s="16">
        <v>0</v>
      </c>
      <c r="AK93" s="16">
        <v>0</v>
      </c>
      <c r="AL93" s="16">
        <v>0</v>
      </c>
      <c r="AM93" s="13"/>
      <c r="AN93" s="13"/>
    </row>
    <row r="94" spans="1:40" ht="132" customHeight="1" x14ac:dyDescent="0.25">
      <c r="A94" s="73" t="s">
        <v>358</v>
      </c>
      <c r="B94" s="41" t="s">
        <v>359</v>
      </c>
      <c r="C94" s="41" t="s">
        <v>38</v>
      </c>
      <c r="D94" s="41" t="s">
        <v>38</v>
      </c>
      <c r="E94" s="16" t="s">
        <v>360</v>
      </c>
      <c r="F94" s="51" t="s">
        <v>361</v>
      </c>
      <c r="G94" s="41" t="s">
        <v>362</v>
      </c>
      <c r="H94" s="41" t="s">
        <v>76</v>
      </c>
      <c r="I94" s="16" t="s">
        <v>363</v>
      </c>
      <c r="J94" s="43">
        <v>1000</v>
      </c>
      <c r="K94" s="45" t="s">
        <v>70</v>
      </c>
      <c r="L94" s="42">
        <v>80</v>
      </c>
      <c r="M94" s="41">
        <v>12</v>
      </c>
      <c r="N94" s="45" t="s">
        <v>46</v>
      </c>
      <c r="O94" s="42">
        <v>100</v>
      </c>
      <c r="P94" s="44" t="s">
        <v>47</v>
      </c>
      <c r="Q94" s="27" t="s">
        <v>364</v>
      </c>
      <c r="R94" s="16" t="s">
        <v>374</v>
      </c>
      <c r="S94" s="13" t="s">
        <v>381</v>
      </c>
      <c r="T94" s="13" t="s">
        <v>382</v>
      </c>
      <c r="U94" s="19" t="s">
        <v>71</v>
      </c>
      <c r="V94" s="16" t="s">
        <v>51</v>
      </c>
      <c r="W94" s="16" t="s">
        <v>35</v>
      </c>
      <c r="X94" s="16" t="s">
        <v>100</v>
      </c>
      <c r="Y94" s="16" t="s">
        <v>53</v>
      </c>
      <c r="Z94" s="14" t="s">
        <v>452</v>
      </c>
      <c r="AA94" s="13" t="s">
        <v>157</v>
      </c>
      <c r="AB94" s="41" t="s">
        <v>45</v>
      </c>
      <c r="AC94" s="42">
        <v>52</v>
      </c>
      <c r="AD94" s="41" t="s">
        <v>46</v>
      </c>
      <c r="AE94" s="42">
        <v>100</v>
      </c>
      <c r="AF94" s="44" t="s">
        <v>47</v>
      </c>
      <c r="AG94" s="43" t="s">
        <v>56</v>
      </c>
      <c r="AH94" s="15"/>
      <c r="AI94" s="16">
        <v>0</v>
      </c>
      <c r="AJ94" s="16">
        <v>0</v>
      </c>
      <c r="AK94" s="16">
        <v>0</v>
      </c>
      <c r="AL94" s="16">
        <v>0</v>
      </c>
      <c r="AM94" s="13" t="s">
        <v>413</v>
      </c>
      <c r="AN94" s="14" t="s">
        <v>444</v>
      </c>
    </row>
    <row r="95" spans="1:40" x14ac:dyDescent="0.25">
      <c r="A95" s="73"/>
      <c r="B95" s="41"/>
      <c r="C95" s="41"/>
      <c r="D95" s="41"/>
      <c r="E95" s="16">
        <v>0</v>
      </c>
      <c r="F95" s="51"/>
      <c r="G95" s="41"/>
      <c r="H95" s="41"/>
      <c r="I95" s="16">
        <v>0</v>
      </c>
      <c r="J95" s="43"/>
      <c r="K95" s="43"/>
      <c r="L95" s="43"/>
      <c r="M95" s="41"/>
      <c r="N95" s="43"/>
      <c r="O95" s="43"/>
      <c r="P95" s="44"/>
      <c r="Q95" s="27"/>
      <c r="R95" s="16" t="s">
        <v>73</v>
      </c>
      <c r="S95" s="13"/>
      <c r="T95" s="13"/>
      <c r="U95" s="19">
        <v>0</v>
      </c>
      <c r="V95" s="16">
        <v>0</v>
      </c>
      <c r="W95" s="16">
        <v>0</v>
      </c>
      <c r="X95" s="16">
        <v>0</v>
      </c>
      <c r="Y95" s="16">
        <v>0</v>
      </c>
      <c r="Z95" s="13"/>
      <c r="AA95" s="13"/>
      <c r="AB95" s="41"/>
      <c r="AC95" s="43"/>
      <c r="AD95" s="41"/>
      <c r="AE95" s="43"/>
      <c r="AF95" s="44"/>
      <c r="AG95" s="43"/>
      <c r="AH95" s="15"/>
      <c r="AI95" s="16">
        <v>0</v>
      </c>
      <c r="AJ95" s="16">
        <v>0</v>
      </c>
      <c r="AK95" s="16">
        <v>0</v>
      </c>
      <c r="AL95" s="16">
        <v>0</v>
      </c>
      <c r="AM95" s="13"/>
      <c r="AN95" s="13"/>
    </row>
    <row r="96" spans="1:40" x14ac:dyDescent="0.25">
      <c r="A96" s="73"/>
      <c r="B96" s="41"/>
      <c r="C96" s="41"/>
      <c r="D96" s="41"/>
      <c r="E96" s="16">
        <v>0</v>
      </c>
      <c r="F96" s="51"/>
      <c r="G96" s="41"/>
      <c r="H96" s="41"/>
      <c r="I96" s="16">
        <v>0</v>
      </c>
      <c r="J96" s="43"/>
      <c r="K96" s="43"/>
      <c r="L96" s="43"/>
      <c r="M96" s="41"/>
      <c r="N96" s="43"/>
      <c r="O96" s="43"/>
      <c r="P96" s="44"/>
      <c r="Q96" s="27"/>
      <c r="R96" s="16" t="s">
        <v>73</v>
      </c>
      <c r="S96" s="13"/>
      <c r="T96" s="13"/>
      <c r="U96" s="19">
        <v>0</v>
      </c>
      <c r="V96" s="16">
        <v>0</v>
      </c>
      <c r="W96" s="16">
        <v>0</v>
      </c>
      <c r="X96" s="16">
        <v>0</v>
      </c>
      <c r="Y96" s="16">
        <v>0</v>
      </c>
      <c r="Z96" s="13"/>
      <c r="AA96" s="13"/>
      <c r="AB96" s="41"/>
      <c r="AC96" s="43"/>
      <c r="AD96" s="41"/>
      <c r="AE96" s="43"/>
      <c r="AF96" s="44"/>
      <c r="AG96" s="43"/>
      <c r="AH96" s="15"/>
      <c r="AI96" s="16">
        <v>0</v>
      </c>
      <c r="AJ96" s="16">
        <v>0</v>
      </c>
      <c r="AK96" s="16">
        <v>0</v>
      </c>
      <c r="AL96" s="16">
        <v>0</v>
      </c>
      <c r="AM96" s="13"/>
      <c r="AN96" s="13"/>
    </row>
    <row r="97" spans="1:40" x14ac:dyDescent="0.25">
      <c r="A97" s="73"/>
      <c r="B97" s="41"/>
      <c r="C97" s="41"/>
      <c r="D97" s="41"/>
      <c r="E97" s="16">
        <v>0</v>
      </c>
      <c r="F97" s="51"/>
      <c r="G97" s="41"/>
      <c r="H97" s="41"/>
      <c r="I97" s="16">
        <v>0</v>
      </c>
      <c r="J97" s="43"/>
      <c r="K97" s="43"/>
      <c r="L97" s="43"/>
      <c r="M97" s="41"/>
      <c r="N97" s="43"/>
      <c r="O97" s="43"/>
      <c r="P97" s="44"/>
      <c r="Q97" s="27"/>
      <c r="R97" s="16" t="s">
        <v>73</v>
      </c>
      <c r="S97" s="13"/>
      <c r="T97" s="13"/>
      <c r="U97" s="19">
        <v>0</v>
      </c>
      <c r="V97" s="16">
        <v>0</v>
      </c>
      <c r="W97" s="16">
        <v>0</v>
      </c>
      <c r="X97" s="16">
        <v>0</v>
      </c>
      <c r="Y97" s="16">
        <v>0</v>
      </c>
      <c r="Z97" s="13"/>
      <c r="AA97" s="13"/>
      <c r="AB97" s="41"/>
      <c r="AC97" s="43"/>
      <c r="AD97" s="41"/>
      <c r="AE97" s="43"/>
      <c r="AF97" s="44"/>
      <c r="AG97" s="43"/>
      <c r="AH97" s="15"/>
      <c r="AI97" s="16">
        <v>0</v>
      </c>
      <c r="AJ97" s="16">
        <v>0</v>
      </c>
      <c r="AK97" s="16">
        <v>0</v>
      </c>
      <c r="AL97" s="16">
        <v>0</v>
      </c>
      <c r="AM97" s="13"/>
      <c r="AN97" s="13"/>
    </row>
    <row r="98" spans="1:40" x14ac:dyDescent="0.25">
      <c r="A98" s="73"/>
      <c r="B98" s="41"/>
      <c r="C98" s="41"/>
      <c r="D98" s="41"/>
      <c r="E98" s="16">
        <v>0</v>
      </c>
      <c r="F98" s="51"/>
      <c r="G98" s="41"/>
      <c r="H98" s="41"/>
      <c r="I98" s="16">
        <v>0</v>
      </c>
      <c r="J98" s="43"/>
      <c r="K98" s="43"/>
      <c r="L98" s="43"/>
      <c r="M98" s="41"/>
      <c r="N98" s="43"/>
      <c r="O98" s="43"/>
      <c r="P98" s="44"/>
      <c r="Q98" s="27"/>
      <c r="R98" s="16" t="s">
        <v>73</v>
      </c>
      <c r="S98" s="13"/>
      <c r="T98" s="13"/>
      <c r="U98" s="19">
        <v>0</v>
      </c>
      <c r="V98" s="16">
        <v>0</v>
      </c>
      <c r="W98" s="16">
        <v>0</v>
      </c>
      <c r="X98" s="16">
        <v>0</v>
      </c>
      <c r="Y98" s="16">
        <v>0</v>
      </c>
      <c r="Z98" s="13"/>
      <c r="AA98" s="13"/>
      <c r="AB98" s="41"/>
      <c r="AC98" s="43"/>
      <c r="AD98" s="41"/>
      <c r="AE98" s="43"/>
      <c r="AF98" s="44"/>
      <c r="AG98" s="43"/>
      <c r="AH98" s="15"/>
      <c r="AI98" s="16">
        <v>0</v>
      </c>
      <c r="AJ98" s="16">
        <v>0</v>
      </c>
      <c r="AK98" s="16">
        <v>0</v>
      </c>
      <c r="AL98" s="16">
        <v>0</v>
      </c>
      <c r="AM98" s="13"/>
      <c r="AN98" s="13"/>
    </row>
    <row r="99" spans="1:40" ht="165" x14ac:dyDescent="0.25">
      <c r="A99" s="73" t="s">
        <v>358</v>
      </c>
      <c r="B99" s="41" t="s">
        <v>365</v>
      </c>
      <c r="C99" s="41" t="s">
        <v>38</v>
      </c>
      <c r="D99" s="41" t="s">
        <v>38</v>
      </c>
      <c r="E99" s="16" t="s">
        <v>366</v>
      </c>
      <c r="F99" s="51" t="s">
        <v>367</v>
      </c>
      <c r="G99" s="41" t="s">
        <v>368</v>
      </c>
      <c r="H99" s="41" t="s">
        <v>76</v>
      </c>
      <c r="I99" s="16" t="s">
        <v>363</v>
      </c>
      <c r="J99" s="43">
        <v>1000</v>
      </c>
      <c r="K99" s="45" t="s">
        <v>70</v>
      </c>
      <c r="L99" s="42">
        <v>80</v>
      </c>
      <c r="M99" s="41">
        <v>10</v>
      </c>
      <c r="N99" s="45" t="s">
        <v>54</v>
      </c>
      <c r="O99" s="42">
        <v>80</v>
      </c>
      <c r="P99" s="44" t="s">
        <v>55</v>
      </c>
      <c r="Q99" s="27" t="s">
        <v>369</v>
      </c>
      <c r="R99" s="16" t="s">
        <v>375</v>
      </c>
      <c r="S99" s="13" t="s">
        <v>383</v>
      </c>
      <c r="T99" s="14" t="s">
        <v>385</v>
      </c>
      <c r="U99" s="19" t="s">
        <v>71</v>
      </c>
      <c r="V99" s="16" t="s">
        <v>51</v>
      </c>
      <c r="W99" s="16" t="s">
        <v>35</v>
      </c>
      <c r="X99" s="16" t="s">
        <v>100</v>
      </c>
      <c r="Y99" s="16" t="s">
        <v>53</v>
      </c>
      <c r="Z99" s="14" t="s">
        <v>514</v>
      </c>
      <c r="AA99" s="13" t="s">
        <v>157</v>
      </c>
      <c r="AB99" s="41" t="s">
        <v>81</v>
      </c>
      <c r="AC99" s="42">
        <v>33.799999999999997</v>
      </c>
      <c r="AD99" s="41" t="s">
        <v>54</v>
      </c>
      <c r="AE99" s="42">
        <v>80</v>
      </c>
      <c r="AF99" s="44" t="s">
        <v>55</v>
      </c>
      <c r="AG99" s="43" t="s">
        <v>56</v>
      </c>
      <c r="AH99" s="15" t="s">
        <v>377</v>
      </c>
      <c r="AI99" s="16" t="s">
        <v>378</v>
      </c>
      <c r="AJ99" s="16" t="s">
        <v>379</v>
      </c>
      <c r="AK99" s="16" t="s">
        <v>380</v>
      </c>
      <c r="AL99" s="22">
        <v>45291</v>
      </c>
      <c r="AM99" s="14" t="s">
        <v>414</v>
      </c>
      <c r="AN99" s="13" t="s">
        <v>411</v>
      </c>
    </row>
    <row r="100" spans="1:40" ht="214.5" customHeight="1" x14ac:dyDescent="0.25">
      <c r="A100" s="73"/>
      <c r="B100" s="41"/>
      <c r="C100" s="41"/>
      <c r="D100" s="41"/>
      <c r="E100" s="16" t="s">
        <v>370</v>
      </c>
      <c r="F100" s="51"/>
      <c r="G100" s="41"/>
      <c r="H100" s="41"/>
      <c r="I100" s="16">
        <v>0</v>
      </c>
      <c r="J100" s="43"/>
      <c r="K100" s="43"/>
      <c r="L100" s="43"/>
      <c r="M100" s="41"/>
      <c r="N100" s="43"/>
      <c r="O100" s="43"/>
      <c r="P100" s="44"/>
      <c r="Q100" s="27" t="s">
        <v>371</v>
      </c>
      <c r="R100" s="16" t="s">
        <v>376</v>
      </c>
      <c r="S100" s="14" t="s">
        <v>384</v>
      </c>
      <c r="T100" s="13" t="s">
        <v>386</v>
      </c>
      <c r="U100" s="19" t="s">
        <v>71</v>
      </c>
      <c r="V100" s="16" t="s">
        <v>51</v>
      </c>
      <c r="W100" s="16" t="s">
        <v>35</v>
      </c>
      <c r="X100" s="16" t="s">
        <v>100</v>
      </c>
      <c r="Y100" s="16" t="s">
        <v>53</v>
      </c>
      <c r="Z100" s="14" t="s">
        <v>453</v>
      </c>
      <c r="AA100" s="13" t="s">
        <v>157</v>
      </c>
      <c r="AB100" s="41"/>
      <c r="AC100" s="43"/>
      <c r="AD100" s="41"/>
      <c r="AE100" s="43"/>
      <c r="AF100" s="44"/>
      <c r="AG100" s="43"/>
      <c r="AH100" s="15"/>
      <c r="AI100" s="16">
        <v>0</v>
      </c>
      <c r="AJ100" s="16">
        <v>0</v>
      </c>
      <c r="AK100" s="16">
        <v>0</v>
      </c>
      <c r="AL100" s="16">
        <v>0</v>
      </c>
      <c r="AM100" s="13"/>
      <c r="AN100" s="13"/>
    </row>
    <row r="101" spans="1:40" ht="45" x14ac:dyDescent="0.25">
      <c r="A101" s="73"/>
      <c r="B101" s="41"/>
      <c r="C101" s="41"/>
      <c r="D101" s="41"/>
      <c r="E101" s="16" t="s">
        <v>372</v>
      </c>
      <c r="F101" s="51"/>
      <c r="G101" s="41"/>
      <c r="H101" s="41"/>
      <c r="I101" s="16">
        <v>0</v>
      </c>
      <c r="J101" s="43"/>
      <c r="K101" s="43"/>
      <c r="L101" s="43"/>
      <c r="M101" s="41"/>
      <c r="N101" s="43"/>
      <c r="O101" s="43"/>
      <c r="P101" s="44"/>
      <c r="Q101" s="28"/>
      <c r="R101" s="16" t="s">
        <v>73</v>
      </c>
      <c r="S101" s="13"/>
      <c r="T101" s="13"/>
      <c r="U101" s="19">
        <v>0</v>
      </c>
      <c r="V101" s="16">
        <v>0</v>
      </c>
      <c r="W101" s="16">
        <v>0</v>
      </c>
      <c r="X101" s="16">
        <v>0</v>
      </c>
      <c r="Y101" s="16">
        <v>0</v>
      </c>
      <c r="Z101" s="13"/>
      <c r="AA101" s="13"/>
      <c r="AB101" s="41"/>
      <c r="AC101" s="43"/>
      <c r="AD101" s="41"/>
      <c r="AE101" s="43"/>
      <c r="AF101" s="44"/>
      <c r="AG101" s="43"/>
      <c r="AH101" s="18"/>
      <c r="AI101" s="16">
        <v>0</v>
      </c>
      <c r="AJ101" s="16">
        <v>0</v>
      </c>
      <c r="AK101" s="16">
        <v>0</v>
      </c>
      <c r="AL101" s="16">
        <v>0</v>
      </c>
      <c r="AM101" s="13"/>
      <c r="AN101" s="13"/>
    </row>
    <row r="102" spans="1:40" ht="30" x14ac:dyDescent="0.25">
      <c r="A102" s="73"/>
      <c r="B102" s="41"/>
      <c r="C102" s="41"/>
      <c r="D102" s="41"/>
      <c r="E102" s="16" t="s">
        <v>373</v>
      </c>
      <c r="F102" s="51"/>
      <c r="G102" s="41"/>
      <c r="H102" s="41"/>
      <c r="I102" s="16">
        <v>0</v>
      </c>
      <c r="J102" s="43"/>
      <c r="K102" s="43"/>
      <c r="L102" s="43"/>
      <c r="M102" s="41"/>
      <c r="N102" s="43"/>
      <c r="O102" s="43"/>
      <c r="P102" s="44"/>
      <c r="Q102" s="28"/>
      <c r="R102" s="16" t="s">
        <v>73</v>
      </c>
      <c r="S102" s="13"/>
      <c r="T102" s="13"/>
      <c r="U102" s="19">
        <v>0</v>
      </c>
      <c r="V102" s="16">
        <v>0</v>
      </c>
      <c r="W102" s="16">
        <v>0</v>
      </c>
      <c r="X102" s="16">
        <v>0</v>
      </c>
      <c r="Y102" s="16">
        <v>0</v>
      </c>
      <c r="Z102" s="13"/>
      <c r="AA102" s="13"/>
      <c r="AB102" s="41"/>
      <c r="AC102" s="43"/>
      <c r="AD102" s="41"/>
      <c r="AE102" s="43"/>
      <c r="AF102" s="44"/>
      <c r="AG102" s="43"/>
      <c r="AH102" s="18"/>
      <c r="AI102" s="16">
        <v>0</v>
      </c>
      <c r="AJ102" s="16">
        <v>0</v>
      </c>
      <c r="AK102" s="16">
        <v>0</v>
      </c>
      <c r="AL102" s="16">
        <v>0</v>
      </c>
      <c r="AM102" s="13"/>
      <c r="AN102" s="13"/>
    </row>
    <row r="103" spans="1:40" x14ac:dyDescent="0.25">
      <c r="A103" s="73"/>
      <c r="B103" s="41"/>
      <c r="C103" s="41"/>
      <c r="D103" s="41"/>
      <c r="E103" s="16">
        <v>0</v>
      </c>
      <c r="F103" s="51"/>
      <c r="G103" s="41"/>
      <c r="H103" s="41"/>
      <c r="I103" s="16">
        <v>0</v>
      </c>
      <c r="J103" s="43"/>
      <c r="K103" s="43"/>
      <c r="L103" s="43"/>
      <c r="M103" s="41"/>
      <c r="N103" s="43"/>
      <c r="O103" s="43"/>
      <c r="P103" s="44"/>
      <c r="Q103" s="28"/>
      <c r="R103" s="16" t="s">
        <v>73</v>
      </c>
      <c r="S103" s="13"/>
      <c r="T103" s="13"/>
      <c r="U103" s="19">
        <v>0</v>
      </c>
      <c r="V103" s="16">
        <v>0</v>
      </c>
      <c r="W103" s="16">
        <v>0</v>
      </c>
      <c r="X103" s="16">
        <v>0</v>
      </c>
      <c r="Y103" s="16">
        <v>0</v>
      </c>
      <c r="Z103" s="13"/>
      <c r="AA103" s="13"/>
      <c r="AB103" s="41"/>
      <c r="AC103" s="43"/>
      <c r="AD103" s="41"/>
      <c r="AE103" s="43"/>
      <c r="AF103" s="44"/>
      <c r="AG103" s="43"/>
      <c r="AH103" s="18"/>
      <c r="AI103" s="16">
        <v>0</v>
      </c>
      <c r="AJ103" s="16">
        <v>0</v>
      </c>
      <c r="AK103" s="16">
        <v>0</v>
      </c>
      <c r="AL103" s="16">
        <v>0</v>
      </c>
      <c r="AM103" s="13"/>
      <c r="AN103" s="13"/>
    </row>
    <row r="104" spans="1:40" ht="99.75" customHeight="1" x14ac:dyDescent="0.25">
      <c r="A104" s="73" t="str">
        <f>[3]Inicio!$D$34</f>
        <v>Control Disciplinario</v>
      </c>
      <c r="B104" s="41" t="s">
        <v>391</v>
      </c>
      <c r="C104" s="41" t="s">
        <v>38</v>
      </c>
      <c r="D104" s="41" t="s">
        <v>38</v>
      </c>
      <c r="E104" s="16" t="s">
        <v>393</v>
      </c>
      <c r="F104" s="47" t="s">
        <v>387</v>
      </c>
      <c r="G104" s="41" t="s">
        <v>395</v>
      </c>
      <c r="H104" s="41" t="s">
        <v>76</v>
      </c>
      <c r="I104" s="16" t="s">
        <v>397</v>
      </c>
      <c r="J104" s="43">
        <v>480</v>
      </c>
      <c r="K104" s="45" t="s">
        <v>45</v>
      </c>
      <c r="L104" s="42">
        <v>60</v>
      </c>
      <c r="M104" s="41">
        <v>5</v>
      </c>
      <c r="N104" s="45" t="s">
        <v>102</v>
      </c>
      <c r="O104" s="42">
        <v>60</v>
      </c>
      <c r="P104" s="69" t="s">
        <v>401</v>
      </c>
      <c r="Q104" s="29" t="s">
        <v>388</v>
      </c>
      <c r="R104" s="14" t="s">
        <v>402</v>
      </c>
      <c r="S104" s="13" t="s">
        <v>410</v>
      </c>
      <c r="T104" s="14" t="s">
        <v>409</v>
      </c>
      <c r="U104" s="19" t="s">
        <v>50</v>
      </c>
      <c r="V104" s="16" t="s">
        <v>51</v>
      </c>
      <c r="W104" s="16" t="s">
        <v>104</v>
      </c>
      <c r="X104" s="16" t="s">
        <v>100</v>
      </c>
      <c r="Y104" s="16" t="s">
        <v>53</v>
      </c>
      <c r="Z104" s="14" t="s">
        <v>454</v>
      </c>
      <c r="AA104" s="13" t="s">
        <v>157</v>
      </c>
      <c r="AB104" s="41" t="s">
        <v>45</v>
      </c>
      <c r="AC104" s="42">
        <v>60</v>
      </c>
      <c r="AD104" s="41" t="s">
        <v>102</v>
      </c>
      <c r="AE104" s="42">
        <v>48</v>
      </c>
      <c r="AF104" s="69" t="s">
        <v>401</v>
      </c>
      <c r="AG104" s="43" t="s">
        <v>56</v>
      </c>
      <c r="AH104" s="21" t="s">
        <v>404</v>
      </c>
      <c r="AI104" s="16" t="s">
        <v>405</v>
      </c>
      <c r="AJ104" s="16" t="s">
        <v>406</v>
      </c>
      <c r="AK104" s="16" t="s">
        <v>407</v>
      </c>
      <c r="AL104" s="22">
        <v>45291</v>
      </c>
      <c r="AM104" s="14" t="s">
        <v>455</v>
      </c>
      <c r="AN104" s="13" t="s">
        <v>411</v>
      </c>
    </row>
    <row r="105" spans="1:40" x14ac:dyDescent="0.25">
      <c r="A105" s="73"/>
      <c r="B105" s="41"/>
      <c r="C105" s="41"/>
      <c r="D105" s="41"/>
      <c r="E105" s="16">
        <v>0</v>
      </c>
      <c r="F105" s="47"/>
      <c r="G105" s="41"/>
      <c r="H105" s="41"/>
      <c r="I105" s="16" t="s">
        <v>398</v>
      </c>
      <c r="J105" s="43"/>
      <c r="K105" s="43"/>
      <c r="L105" s="43"/>
      <c r="M105" s="41"/>
      <c r="N105" s="43"/>
      <c r="O105" s="43"/>
      <c r="P105" s="69"/>
      <c r="Q105" s="30"/>
      <c r="R105" s="14" t="s">
        <v>73</v>
      </c>
      <c r="S105" s="13"/>
      <c r="T105" s="13"/>
      <c r="U105" s="19">
        <v>0</v>
      </c>
      <c r="V105" s="16">
        <v>0</v>
      </c>
      <c r="W105" s="16">
        <v>0</v>
      </c>
      <c r="X105" s="16">
        <v>0</v>
      </c>
      <c r="Y105" s="16">
        <v>0</v>
      </c>
      <c r="Z105" s="13"/>
      <c r="AA105" s="71"/>
      <c r="AB105" s="41"/>
      <c r="AC105" s="43"/>
      <c r="AD105" s="41"/>
      <c r="AE105" s="43"/>
      <c r="AF105" s="69"/>
      <c r="AG105" s="43"/>
      <c r="AH105" s="19"/>
      <c r="AI105" s="16">
        <f>'[3]FT-RC 01'!L262</f>
        <v>0</v>
      </c>
      <c r="AJ105" s="16">
        <f>'[3]FT-RC 01'!Q262</f>
        <v>0</v>
      </c>
      <c r="AK105" s="16">
        <f>'[3]FT-RC 01'!T262</f>
        <v>0</v>
      </c>
      <c r="AL105" s="16">
        <f>'[3]FT-RC 01'!X262</f>
        <v>0</v>
      </c>
      <c r="AM105" s="13"/>
      <c r="AN105" s="13"/>
    </row>
    <row r="106" spans="1:40" x14ac:dyDescent="0.25">
      <c r="A106" s="73"/>
      <c r="B106" s="41"/>
      <c r="C106" s="41"/>
      <c r="D106" s="41"/>
      <c r="E106" s="16">
        <v>0</v>
      </c>
      <c r="F106" s="47"/>
      <c r="G106" s="41"/>
      <c r="H106" s="41"/>
      <c r="I106" s="16" t="s">
        <v>399</v>
      </c>
      <c r="J106" s="43"/>
      <c r="K106" s="43"/>
      <c r="L106" s="43"/>
      <c r="M106" s="41"/>
      <c r="N106" s="43"/>
      <c r="O106" s="43"/>
      <c r="P106" s="69"/>
      <c r="Q106" s="30"/>
      <c r="R106" s="14" t="s">
        <v>73</v>
      </c>
      <c r="S106" s="13"/>
      <c r="T106" s="13"/>
      <c r="U106" s="19">
        <v>0</v>
      </c>
      <c r="V106" s="16">
        <v>0</v>
      </c>
      <c r="W106" s="16">
        <v>0</v>
      </c>
      <c r="X106" s="16">
        <v>0</v>
      </c>
      <c r="Y106" s="16">
        <v>0</v>
      </c>
      <c r="Z106" s="13"/>
      <c r="AA106" s="71"/>
      <c r="AB106" s="41"/>
      <c r="AC106" s="43"/>
      <c r="AD106" s="41"/>
      <c r="AE106" s="43"/>
      <c r="AF106" s="69"/>
      <c r="AG106" s="43"/>
      <c r="AH106" s="19"/>
      <c r="AI106" s="16">
        <f>'[3]FT-RC 01'!L263</f>
        <v>0</v>
      </c>
      <c r="AJ106" s="16">
        <f>'[3]FT-RC 01'!Q263</f>
        <v>0</v>
      </c>
      <c r="AK106" s="16">
        <f>'[3]FT-RC 01'!T263</f>
        <v>0</v>
      </c>
      <c r="AL106" s="16">
        <f>'[3]FT-RC 01'!X263</f>
        <v>0</v>
      </c>
      <c r="AM106" s="13"/>
      <c r="AN106" s="13"/>
    </row>
    <row r="107" spans="1:40" x14ac:dyDescent="0.25">
      <c r="A107" s="73"/>
      <c r="B107" s="41"/>
      <c r="C107" s="41"/>
      <c r="D107" s="41"/>
      <c r="E107" s="16">
        <v>0</v>
      </c>
      <c r="F107" s="47"/>
      <c r="G107" s="41"/>
      <c r="H107" s="41"/>
      <c r="I107" s="16">
        <v>0</v>
      </c>
      <c r="J107" s="43"/>
      <c r="K107" s="43"/>
      <c r="L107" s="43"/>
      <c r="M107" s="41"/>
      <c r="N107" s="43"/>
      <c r="O107" s="43"/>
      <c r="P107" s="69"/>
      <c r="Q107" s="30"/>
      <c r="R107" s="14" t="s">
        <v>73</v>
      </c>
      <c r="S107" s="13"/>
      <c r="T107" s="13"/>
      <c r="U107" s="19">
        <v>0</v>
      </c>
      <c r="V107" s="16">
        <v>0</v>
      </c>
      <c r="W107" s="16">
        <v>0</v>
      </c>
      <c r="X107" s="16">
        <v>0</v>
      </c>
      <c r="Y107" s="16">
        <v>0</v>
      </c>
      <c r="Z107" s="13"/>
      <c r="AA107" s="71"/>
      <c r="AB107" s="41"/>
      <c r="AC107" s="43"/>
      <c r="AD107" s="41"/>
      <c r="AE107" s="43"/>
      <c r="AF107" s="69"/>
      <c r="AG107" s="43"/>
      <c r="AH107" s="19"/>
      <c r="AI107" s="16">
        <f>'[3]FT-RC 01'!L264</f>
        <v>0</v>
      </c>
      <c r="AJ107" s="16">
        <f>'[3]FT-RC 01'!Q264</f>
        <v>0</v>
      </c>
      <c r="AK107" s="16">
        <f>'[3]FT-RC 01'!T264</f>
        <v>0</v>
      </c>
      <c r="AL107" s="16">
        <f>'[3]FT-RC 01'!X264</f>
        <v>0</v>
      </c>
      <c r="AM107" s="13"/>
      <c r="AN107" s="13"/>
    </row>
    <row r="108" spans="1:40" x14ac:dyDescent="0.25">
      <c r="A108" s="73"/>
      <c r="B108" s="41"/>
      <c r="C108" s="41"/>
      <c r="D108" s="41"/>
      <c r="E108" s="16">
        <v>0</v>
      </c>
      <c r="F108" s="47"/>
      <c r="G108" s="41"/>
      <c r="H108" s="41"/>
      <c r="I108" s="16">
        <v>0</v>
      </c>
      <c r="J108" s="43"/>
      <c r="K108" s="43"/>
      <c r="L108" s="43"/>
      <c r="M108" s="41"/>
      <c r="N108" s="43"/>
      <c r="O108" s="43"/>
      <c r="P108" s="69"/>
      <c r="Q108" s="30"/>
      <c r="R108" s="14" t="s">
        <v>73</v>
      </c>
      <c r="S108" s="13"/>
      <c r="T108" s="14"/>
      <c r="U108" s="19">
        <v>0</v>
      </c>
      <c r="V108" s="16">
        <v>0</v>
      </c>
      <c r="W108" s="16">
        <v>0</v>
      </c>
      <c r="X108" s="16">
        <v>0</v>
      </c>
      <c r="Y108" s="16">
        <v>0</v>
      </c>
      <c r="Z108" s="13"/>
      <c r="AA108" s="71"/>
      <c r="AB108" s="41"/>
      <c r="AC108" s="43"/>
      <c r="AD108" s="41"/>
      <c r="AE108" s="43"/>
      <c r="AF108" s="69"/>
      <c r="AG108" s="43"/>
      <c r="AH108" s="19"/>
      <c r="AI108" s="16">
        <f>'[3]FT-RC 01'!L265</f>
        <v>0</v>
      </c>
      <c r="AJ108" s="16">
        <f>'[3]FT-RC 01'!Q265</f>
        <v>0</v>
      </c>
      <c r="AK108" s="16">
        <f>'[3]FT-RC 01'!T265</f>
        <v>0</v>
      </c>
      <c r="AL108" s="16">
        <f>'[3]FT-RC 01'!X265</f>
        <v>0</v>
      </c>
      <c r="AM108" s="13"/>
      <c r="AN108" s="13"/>
    </row>
    <row r="109" spans="1:40" ht="99.75" customHeight="1" x14ac:dyDescent="0.25">
      <c r="A109" s="73" t="str">
        <f>[3]Inicio!$D$34</f>
        <v>Control Disciplinario</v>
      </c>
      <c r="B109" s="41" t="s">
        <v>392</v>
      </c>
      <c r="C109" s="41" t="s">
        <v>38</v>
      </c>
      <c r="D109" s="41" t="s">
        <v>38</v>
      </c>
      <c r="E109" s="16" t="s">
        <v>394</v>
      </c>
      <c r="F109" s="47" t="s">
        <v>389</v>
      </c>
      <c r="G109" s="41" t="s">
        <v>396</v>
      </c>
      <c r="H109" s="41" t="s">
        <v>76</v>
      </c>
      <c r="I109" s="16" t="s">
        <v>397</v>
      </c>
      <c r="J109" s="43">
        <v>480</v>
      </c>
      <c r="K109" s="45" t="s">
        <v>45</v>
      </c>
      <c r="L109" s="42">
        <v>60</v>
      </c>
      <c r="M109" s="41">
        <v>5</v>
      </c>
      <c r="N109" s="45" t="s">
        <v>102</v>
      </c>
      <c r="O109" s="42">
        <v>60</v>
      </c>
      <c r="P109" s="69" t="s">
        <v>401</v>
      </c>
      <c r="Q109" s="29" t="s">
        <v>390</v>
      </c>
      <c r="R109" s="14" t="s">
        <v>403</v>
      </c>
      <c r="S109" s="13" t="s">
        <v>410</v>
      </c>
      <c r="T109" s="14" t="s">
        <v>409</v>
      </c>
      <c r="U109" s="19" t="s">
        <v>71</v>
      </c>
      <c r="V109" s="16" t="s">
        <v>51</v>
      </c>
      <c r="W109" s="16" t="s">
        <v>104</v>
      </c>
      <c r="X109" s="16" t="s">
        <v>100</v>
      </c>
      <c r="Y109" s="16" t="s">
        <v>53</v>
      </c>
      <c r="Z109" s="14" t="s">
        <v>454</v>
      </c>
      <c r="AA109" s="71" t="s">
        <v>157</v>
      </c>
      <c r="AB109" s="41" t="s">
        <v>81</v>
      </c>
      <c r="AC109" s="42">
        <v>60</v>
      </c>
      <c r="AD109" s="41" t="s">
        <v>102</v>
      </c>
      <c r="AE109" s="42">
        <v>60</v>
      </c>
      <c r="AF109" s="69" t="s">
        <v>401</v>
      </c>
      <c r="AG109" s="43" t="s">
        <v>56</v>
      </c>
      <c r="AH109" s="21" t="s">
        <v>404</v>
      </c>
      <c r="AI109" s="16" t="s">
        <v>408</v>
      </c>
      <c r="AJ109" s="16" t="s">
        <v>406</v>
      </c>
      <c r="AK109" s="16" t="s">
        <v>407</v>
      </c>
      <c r="AL109" s="22">
        <v>45291</v>
      </c>
      <c r="AM109" s="14" t="s">
        <v>455</v>
      </c>
      <c r="AN109" s="13" t="s">
        <v>411</v>
      </c>
    </row>
    <row r="110" spans="1:40" x14ac:dyDescent="0.25">
      <c r="A110" s="73"/>
      <c r="B110" s="41"/>
      <c r="C110" s="41"/>
      <c r="D110" s="41"/>
      <c r="E110" s="16">
        <v>0</v>
      </c>
      <c r="F110" s="47"/>
      <c r="G110" s="41"/>
      <c r="H110" s="41"/>
      <c r="I110" s="16" t="s">
        <v>331</v>
      </c>
      <c r="J110" s="43"/>
      <c r="K110" s="43"/>
      <c r="L110" s="43"/>
      <c r="M110" s="41"/>
      <c r="N110" s="43"/>
      <c r="O110" s="43"/>
      <c r="P110" s="69"/>
      <c r="Q110" s="30"/>
      <c r="R110" s="14" t="s">
        <v>73</v>
      </c>
      <c r="S110" s="13"/>
      <c r="T110" s="13"/>
      <c r="U110" s="19">
        <v>0</v>
      </c>
      <c r="V110" s="16">
        <v>0</v>
      </c>
      <c r="W110" s="16">
        <v>0</v>
      </c>
      <c r="X110" s="16">
        <v>0</v>
      </c>
      <c r="Y110" s="16">
        <v>0</v>
      </c>
      <c r="Z110" s="13"/>
      <c r="AA110" s="71"/>
      <c r="AB110" s="41"/>
      <c r="AC110" s="43"/>
      <c r="AD110" s="41"/>
      <c r="AE110" s="43"/>
      <c r="AF110" s="69"/>
      <c r="AG110" s="43"/>
      <c r="AH110" s="19"/>
      <c r="AI110" s="16">
        <f>'[3]FT-RC 02'!L262</f>
        <v>0</v>
      </c>
      <c r="AJ110" s="16">
        <f>'[3]FT-RC 02'!Q262</f>
        <v>0</v>
      </c>
      <c r="AK110" s="16">
        <f>'[3]FT-RC 02'!T262</f>
        <v>0</v>
      </c>
      <c r="AL110" s="16">
        <f>'[3]FT-RC 02'!X262</f>
        <v>0</v>
      </c>
      <c r="AM110" s="13"/>
      <c r="AN110" s="13"/>
    </row>
    <row r="111" spans="1:40" x14ac:dyDescent="0.25">
      <c r="A111" s="73"/>
      <c r="B111" s="41"/>
      <c r="C111" s="41"/>
      <c r="D111" s="41"/>
      <c r="E111" s="16">
        <v>0</v>
      </c>
      <c r="F111" s="47"/>
      <c r="G111" s="41"/>
      <c r="H111" s="41"/>
      <c r="I111" s="16" t="s">
        <v>400</v>
      </c>
      <c r="J111" s="43"/>
      <c r="K111" s="43"/>
      <c r="L111" s="43"/>
      <c r="M111" s="41"/>
      <c r="N111" s="43"/>
      <c r="O111" s="43"/>
      <c r="P111" s="69"/>
      <c r="Q111" s="30"/>
      <c r="R111" s="14" t="s">
        <v>73</v>
      </c>
      <c r="S111" s="13"/>
      <c r="T111" s="13"/>
      <c r="U111" s="19">
        <v>0</v>
      </c>
      <c r="V111" s="16">
        <v>0</v>
      </c>
      <c r="W111" s="16">
        <v>0</v>
      </c>
      <c r="X111" s="16">
        <v>0</v>
      </c>
      <c r="Y111" s="16">
        <v>0</v>
      </c>
      <c r="Z111" s="13"/>
      <c r="AA111" s="71"/>
      <c r="AB111" s="41"/>
      <c r="AC111" s="43"/>
      <c r="AD111" s="41"/>
      <c r="AE111" s="43"/>
      <c r="AF111" s="69"/>
      <c r="AG111" s="43"/>
      <c r="AH111" s="19"/>
      <c r="AI111" s="16">
        <f>'[3]FT-RC 02'!L263</f>
        <v>0</v>
      </c>
      <c r="AJ111" s="16">
        <f>'[3]FT-RC 02'!Q263</f>
        <v>0</v>
      </c>
      <c r="AK111" s="16">
        <f>'[3]FT-RC 02'!T263</f>
        <v>0</v>
      </c>
      <c r="AL111" s="16">
        <f>'[3]FT-RC 02'!X263</f>
        <v>0</v>
      </c>
      <c r="AM111" s="13"/>
      <c r="AN111" s="13"/>
    </row>
    <row r="112" spans="1:40" x14ac:dyDescent="0.25">
      <c r="A112" s="73"/>
      <c r="B112" s="41"/>
      <c r="C112" s="41"/>
      <c r="D112" s="41"/>
      <c r="E112" s="16">
        <v>0</v>
      </c>
      <c r="F112" s="47"/>
      <c r="G112" s="41"/>
      <c r="H112" s="41"/>
      <c r="I112" s="16">
        <v>0</v>
      </c>
      <c r="J112" s="43"/>
      <c r="K112" s="43"/>
      <c r="L112" s="43"/>
      <c r="M112" s="41"/>
      <c r="N112" s="43"/>
      <c r="O112" s="43"/>
      <c r="P112" s="69"/>
      <c r="Q112" s="30"/>
      <c r="R112" s="14" t="s">
        <v>73</v>
      </c>
      <c r="S112" s="13"/>
      <c r="T112" s="13"/>
      <c r="U112" s="19">
        <v>0</v>
      </c>
      <c r="V112" s="16">
        <v>0</v>
      </c>
      <c r="W112" s="16">
        <v>0</v>
      </c>
      <c r="X112" s="16">
        <v>0</v>
      </c>
      <c r="Y112" s="16">
        <v>0</v>
      </c>
      <c r="Z112" s="13"/>
      <c r="AA112" s="71"/>
      <c r="AB112" s="41"/>
      <c r="AC112" s="43"/>
      <c r="AD112" s="41"/>
      <c r="AE112" s="43"/>
      <c r="AF112" s="69"/>
      <c r="AG112" s="43"/>
      <c r="AH112" s="19"/>
      <c r="AI112" s="16">
        <f>'[3]FT-RC 02'!L264</f>
        <v>0</v>
      </c>
      <c r="AJ112" s="16">
        <f>'[3]FT-RC 02'!Q264</f>
        <v>0</v>
      </c>
      <c r="AK112" s="16">
        <f>'[3]FT-RC 02'!T264</f>
        <v>0</v>
      </c>
      <c r="AL112" s="16">
        <f>'[3]FT-RC 02'!X264</f>
        <v>0</v>
      </c>
      <c r="AM112" s="13"/>
      <c r="AN112" s="13"/>
    </row>
    <row r="113" spans="1:40" x14ac:dyDescent="0.25">
      <c r="A113" s="73"/>
      <c r="B113" s="41"/>
      <c r="C113" s="41"/>
      <c r="D113" s="41"/>
      <c r="E113" s="16">
        <v>0</v>
      </c>
      <c r="F113" s="47"/>
      <c r="G113" s="41"/>
      <c r="H113" s="41"/>
      <c r="I113" s="16">
        <v>0</v>
      </c>
      <c r="J113" s="43"/>
      <c r="K113" s="43"/>
      <c r="L113" s="43"/>
      <c r="M113" s="41"/>
      <c r="N113" s="43"/>
      <c r="O113" s="43"/>
      <c r="P113" s="69"/>
      <c r="Q113" s="30"/>
      <c r="R113" s="14" t="s">
        <v>73</v>
      </c>
      <c r="S113" s="13"/>
      <c r="T113" s="13"/>
      <c r="U113" s="19">
        <v>0</v>
      </c>
      <c r="V113" s="16">
        <v>0</v>
      </c>
      <c r="W113" s="16">
        <v>0</v>
      </c>
      <c r="X113" s="16">
        <v>0</v>
      </c>
      <c r="Y113" s="16">
        <v>0</v>
      </c>
      <c r="Z113" s="13"/>
      <c r="AA113" s="71"/>
      <c r="AB113" s="41"/>
      <c r="AC113" s="43"/>
      <c r="AD113" s="41"/>
      <c r="AE113" s="43"/>
      <c r="AF113" s="69"/>
      <c r="AG113" s="43"/>
      <c r="AH113" s="19"/>
      <c r="AI113" s="16">
        <f>'[3]FT-RC 02'!L265</f>
        <v>0</v>
      </c>
      <c r="AJ113" s="16">
        <f>'[3]FT-RC 02'!Q265</f>
        <v>0</v>
      </c>
      <c r="AK113" s="16">
        <f>'[3]FT-RC 02'!T265</f>
        <v>0</v>
      </c>
      <c r="AL113" s="16">
        <f>'[3]FT-RC 02'!X265</f>
        <v>0</v>
      </c>
      <c r="AM113" s="13"/>
      <c r="AN113" s="13"/>
    </row>
    <row r="114" spans="1:40" ht="117.75" customHeight="1" x14ac:dyDescent="0.25">
      <c r="A114" s="73" t="s">
        <v>415</v>
      </c>
      <c r="B114" s="46" t="s">
        <v>416</v>
      </c>
      <c r="C114" s="41" t="s">
        <v>38</v>
      </c>
      <c r="D114" s="41" t="s">
        <v>38</v>
      </c>
      <c r="E114" s="39" t="s">
        <v>417</v>
      </c>
      <c r="F114" s="47" t="s">
        <v>420</v>
      </c>
      <c r="G114" s="46" t="s">
        <v>421</v>
      </c>
      <c r="H114" s="41" t="s">
        <v>76</v>
      </c>
      <c r="I114" s="39" t="s">
        <v>422</v>
      </c>
      <c r="J114" s="43">
        <v>62</v>
      </c>
      <c r="K114" s="45" t="s">
        <v>45</v>
      </c>
      <c r="L114" s="42">
        <v>60</v>
      </c>
      <c r="M114" s="41">
        <v>12</v>
      </c>
      <c r="N114" s="45" t="s">
        <v>46</v>
      </c>
      <c r="O114" s="42">
        <v>100</v>
      </c>
      <c r="P114" s="44" t="s">
        <v>47</v>
      </c>
      <c r="Q114" s="29" t="s">
        <v>423</v>
      </c>
      <c r="R114" s="39" t="s">
        <v>429</v>
      </c>
      <c r="S114" s="38" t="s">
        <v>433</v>
      </c>
      <c r="T114" s="38" t="s">
        <v>434</v>
      </c>
      <c r="U114" s="19" t="s">
        <v>71</v>
      </c>
      <c r="V114" s="16" t="s">
        <v>51</v>
      </c>
      <c r="W114" s="16" t="s">
        <v>35</v>
      </c>
      <c r="X114" s="16" t="s">
        <v>52</v>
      </c>
      <c r="Y114" s="16" t="s">
        <v>53</v>
      </c>
      <c r="Z114" s="32" t="s">
        <v>500</v>
      </c>
      <c r="AA114" s="72" t="s">
        <v>157</v>
      </c>
      <c r="AB114" s="41" t="s">
        <v>105</v>
      </c>
      <c r="AC114" s="42">
        <v>10.710374999999999</v>
      </c>
      <c r="AD114" s="41" t="s">
        <v>46</v>
      </c>
      <c r="AE114" s="42">
        <v>100</v>
      </c>
      <c r="AF114" s="44" t="s">
        <v>47</v>
      </c>
      <c r="AG114" s="43" t="s">
        <v>56</v>
      </c>
      <c r="AH114" s="21" t="s">
        <v>440</v>
      </c>
      <c r="AI114" s="36" t="s">
        <v>441</v>
      </c>
      <c r="AJ114" s="16" t="s">
        <v>442</v>
      </c>
      <c r="AK114" s="16" t="s">
        <v>443</v>
      </c>
      <c r="AL114" s="22">
        <v>45291</v>
      </c>
      <c r="AM114" s="32" t="s">
        <v>504</v>
      </c>
      <c r="AN114" s="34" t="s">
        <v>411</v>
      </c>
    </row>
    <row r="115" spans="1:40" ht="185.25" customHeight="1" x14ac:dyDescent="0.25">
      <c r="A115" s="73"/>
      <c r="B115" s="46"/>
      <c r="C115" s="41"/>
      <c r="D115" s="41"/>
      <c r="E115" s="39" t="s">
        <v>418</v>
      </c>
      <c r="F115" s="47"/>
      <c r="G115" s="46"/>
      <c r="H115" s="41"/>
      <c r="I115" s="39" t="s">
        <v>424</v>
      </c>
      <c r="J115" s="43"/>
      <c r="K115" s="43"/>
      <c r="L115" s="43"/>
      <c r="M115" s="41"/>
      <c r="N115" s="43"/>
      <c r="O115" s="43"/>
      <c r="P115" s="44"/>
      <c r="Q115" s="29" t="s">
        <v>425</v>
      </c>
      <c r="R115" s="39" t="s">
        <v>430</v>
      </c>
      <c r="S115" s="38" t="s">
        <v>435</v>
      </c>
      <c r="T115" s="38" t="s">
        <v>436</v>
      </c>
      <c r="U115" s="19" t="s">
        <v>71</v>
      </c>
      <c r="V115" s="16" t="s">
        <v>51</v>
      </c>
      <c r="W115" s="16" t="s">
        <v>35</v>
      </c>
      <c r="X115" s="16" t="s">
        <v>52</v>
      </c>
      <c r="Y115" s="16" t="s">
        <v>53</v>
      </c>
      <c r="Z115" s="32" t="s">
        <v>501</v>
      </c>
      <c r="AA115" s="71" t="s">
        <v>157</v>
      </c>
      <c r="AB115" s="41"/>
      <c r="AC115" s="43"/>
      <c r="AD115" s="41"/>
      <c r="AE115" s="43"/>
      <c r="AF115" s="44"/>
      <c r="AG115" s="43"/>
      <c r="AH115" s="21"/>
      <c r="AI115" s="16"/>
      <c r="AJ115" s="16"/>
      <c r="AK115" s="16"/>
      <c r="AL115" s="16"/>
      <c r="AM115" s="34"/>
      <c r="AN115" s="34"/>
    </row>
    <row r="116" spans="1:40" ht="102.75" customHeight="1" x14ac:dyDescent="0.25">
      <c r="A116" s="73"/>
      <c r="B116" s="46"/>
      <c r="C116" s="41"/>
      <c r="D116" s="41"/>
      <c r="E116" s="39" t="s">
        <v>419</v>
      </c>
      <c r="F116" s="47"/>
      <c r="G116" s="46"/>
      <c r="H116" s="41"/>
      <c r="I116" s="39" t="s">
        <v>426</v>
      </c>
      <c r="J116" s="43"/>
      <c r="K116" s="43"/>
      <c r="L116" s="43"/>
      <c r="M116" s="41"/>
      <c r="N116" s="43"/>
      <c r="O116" s="43"/>
      <c r="P116" s="44"/>
      <c r="Q116" s="29" t="s">
        <v>427</v>
      </c>
      <c r="R116" s="39" t="s">
        <v>431</v>
      </c>
      <c r="S116" s="38" t="s">
        <v>437</v>
      </c>
      <c r="T116" s="38" t="s">
        <v>438</v>
      </c>
      <c r="U116" s="19" t="s">
        <v>71</v>
      </c>
      <c r="V116" s="16" t="s">
        <v>51</v>
      </c>
      <c r="W116" s="16" t="s">
        <v>35</v>
      </c>
      <c r="X116" s="16" t="s">
        <v>52</v>
      </c>
      <c r="Y116" s="16" t="s">
        <v>53</v>
      </c>
      <c r="Z116" s="32" t="s">
        <v>502</v>
      </c>
      <c r="AA116" s="72" t="s">
        <v>157</v>
      </c>
      <c r="AB116" s="41"/>
      <c r="AC116" s="43"/>
      <c r="AD116" s="41"/>
      <c r="AE116" s="43"/>
      <c r="AF116" s="44"/>
      <c r="AG116" s="43"/>
      <c r="AH116" s="21"/>
      <c r="AI116" s="16"/>
      <c r="AJ116" s="16"/>
      <c r="AK116" s="16"/>
      <c r="AL116" s="16"/>
      <c r="AM116" s="34"/>
      <c r="AN116" s="34"/>
    </row>
    <row r="117" spans="1:40" ht="315" x14ac:dyDescent="0.25">
      <c r="A117" s="73"/>
      <c r="B117" s="46"/>
      <c r="C117" s="41"/>
      <c r="D117" s="41"/>
      <c r="E117" s="39" t="s">
        <v>84</v>
      </c>
      <c r="F117" s="47"/>
      <c r="G117" s="46"/>
      <c r="H117" s="41"/>
      <c r="I117" s="39">
        <v>0</v>
      </c>
      <c r="J117" s="43"/>
      <c r="K117" s="43"/>
      <c r="L117" s="43"/>
      <c r="M117" s="41"/>
      <c r="N117" s="43"/>
      <c r="O117" s="43"/>
      <c r="P117" s="44"/>
      <c r="Q117" s="29" t="s">
        <v>428</v>
      </c>
      <c r="R117" s="39" t="s">
        <v>432</v>
      </c>
      <c r="S117" s="38" t="s">
        <v>435</v>
      </c>
      <c r="T117" s="38" t="s">
        <v>439</v>
      </c>
      <c r="U117" s="19" t="s">
        <v>71</v>
      </c>
      <c r="V117" s="16" t="s">
        <v>51</v>
      </c>
      <c r="W117" s="16" t="s">
        <v>35</v>
      </c>
      <c r="X117" s="16" t="s">
        <v>52</v>
      </c>
      <c r="Y117" s="16" t="s">
        <v>53</v>
      </c>
      <c r="Z117" s="32" t="s">
        <v>503</v>
      </c>
      <c r="AA117" s="34" t="s">
        <v>157</v>
      </c>
      <c r="AB117" s="41"/>
      <c r="AC117" s="43"/>
      <c r="AD117" s="41"/>
      <c r="AE117" s="43"/>
      <c r="AF117" s="44"/>
      <c r="AG117" s="43"/>
      <c r="AH117" s="21"/>
      <c r="AI117" s="16"/>
      <c r="AJ117" s="16"/>
      <c r="AK117" s="16"/>
      <c r="AL117" s="16"/>
      <c r="AM117" s="34"/>
      <c r="AN117" s="34"/>
    </row>
    <row r="118" spans="1:40" x14ac:dyDescent="0.25">
      <c r="A118" s="73"/>
      <c r="B118" s="46"/>
      <c r="C118" s="41"/>
      <c r="D118" s="41"/>
      <c r="E118" s="39">
        <v>0</v>
      </c>
      <c r="F118" s="47"/>
      <c r="G118" s="46"/>
      <c r="H118" s="41"/>
      <c r="I118" s="39">
        <v>0</v>
      </c>
      <c r="J118" s="43"/>
      <c r="K118" s="43"/>
      <c r="L118" s="43"/>
      <c r="M118" s="41"/>
      <c r="N118" s="43"/>
      <c r="O118" s="43"/>
      <c r="P118" s="44"/>
      <c r="Q118" s="35"/>
      <c r="R118" s="33" t="s">
        <v>131</v>
      </c>
      <c r="S118" s="34"/>
      <c r="T118" s="34"/>
      <c r="U118" s="19">
        <v>0</v>
      </c>
      <c r="V118" s="16">
        <v>0</v>
      </c>
      <c r="W118" s="16">
        <v>0</v>
      </c>
      <c r="X118" s="16">
        <v>0</v>
      </c>
      <c r="Y118" s="16">
        <v>0</v>
      </c>
      <c r="Z118" s="34"/>
      <c r="AA118" s="34"/>
      <c r="AB118" s="41"/>
      <c r="AC118" s="43"/>
      <c r="AD118" s="41"/>
      <c r="AE118" s="43"/>
      <c r="AF118" s="44"/>
      <c r="AG118" s="43"/>
      <c r="AH118" s="37"/>
      <c r="AI118" s="16"/>
      <c r="AJ118" s="16"/>
      <c r="AK118" s="16"/>
      <c r="AL118" s="16"/>
      <c r="AM118" s="34"/>
      <c r="AN118" s="34"/>
    </row>
    <row r="119" spans="1:40" x14ac:dyDescent="0.25">
      <c r="A119" s="74"/>
    </row>
    <row r="120" spans="1:40" x14ac:dyDescent="0.25">
      <c r="A120" s="74"/>
    </row>
    <row r="121" spans="1:40" x14ac:dyDescent="0.25">
      <c r="A121" s="74"/>
    </row>
    <row r="122" spans="1:40" x14ac:dyDescent="0.25">
      <c r="A122" s="74"/>
    </row>
    <row r="123" spans="1:40" x14ac:dyDescent="0.25">
      <c r="A123" s="74"/>
    </row>
    <row r="124" spans="1:40" x14ac:dyDescent="0.25">
      <c r="A124" s="74"/>
    </row>
    <row r="125" spans="1:40" x14ac:dyDescent="0.25">
      <c r="A125" s="74"/>
    </row>
  </sheetData>
  <mergeCells count="490">
    <mergeCell ref="AG104:AG108"/>
    <mergeCell ref="AB109:AB113"/>
    <mergeCell ref="AC109:AC113"/>
    <mergeCell ref="AD109:AD113"/>
    <mergeCell ref="AE109:AE113"/>
    <mergeCell ref="AF109:AF113"/>
    <mergeCell ref="AG109:AG113"/>
    <mergeCell ref="L109:L113"/>
    <mergeCell ref="M109:M113"/>
    <mergeCell ref="N109:N113"/>
    <mergeCell ref="O109:O113"/>
    <mergeCell ref="P109:P113"/>
    <mergeCell ref="AF104:AF108"/>
    <mergeCell ref="M104:M108"/>
    <mergeCell ref="N104:N108"/>
    <mergeCell ref="O104:O108"/>
    <mergeCell ref="P104:P108"/>
    <mergeCell ref="AB104:AB108"/>
    <mergeCell ref="AC104:AC108"/>
    <mergeCell ref="AD104:AD108"/>
    <mergeCell ref="AE104:AE108"/>
    <mergeCell ref="A104:A108"/>
    <mergeCell ref="B104:B108"/>
    <mergeCell ref="C104:C108"/>
    <mergeCell ref="D104:D108"/>
    <mergeCell ref="F104:F108"/>
    <mergeCell ref="A109:A113"/>
    <mergeCell ref="B109:B113"/>
    <mergeCell ref="C109:C113"/>
    <mergeCell ref="D109:D113"/>
    <mergeCell ref="F109:F113"/>
    <mergeCell ref="G109:G113"/>
    <mergeCell ref="H109:H113"/>
    <mergeCell ref="J109:J113"/>
    <mergeCell ref="K109:K113"/>
    <mergeCell ref="G104:G108"/>
    <mergeCell ref="H104:H108"/>
    <mergeCell ref="J104:J108"/>
    <mergeCell ref="K104:K108"/>
    <mergeCell ref="L104:L108"/>
    <mergeCell ref="AG94:AG98"/>
    <mergeCell ref="AB99:AB103"/>
    <mergeCell ref="AC99:AC103"/>
    <mergeCell ref="AD99:AD103"/>
    <mergeCell ref="AE99:AE103"/>
    <mergeCell ref="AF99:AF103"/>
    <mergeCell ref="AG99:AG103"/>
    <mergeCell ref="L94:L98"/>
    <mergeCell ref="M94:M98"/>
    <mergeCell ref="N94:N98"/>
    <mergeCell ref="O94:O98"/>
    <mergeCell ref="P94:P98"/>
    <mergeCell ref="L99:L103"/>
    <mergeCell ref="M99:M103"/>
    <mergeCell ref="N99:N103"/>
    <mergeCell ref="O99:O103"/>
    <mergeCell ref="P99:P103"/>
    <mergeCell ref="AC94:AC98"/>
    <mergeCell ref="AD94:AD98"/>
    <mergeCell ref="AE94:AE98"/>
    <mergeCell ref="AF94:AF98"/>
    <mergeCell ref="AB94:AB98"/>
    <mergeCell ref="A99:A103"/>
    <mergeCell ref="B99:B103"/>
    <mergeCell ref="C99:C103"/>
    <mergeCell ref="D99:D103"/>
    <mergeCell ref="F99:F103"/>
    <mergeCell ref="G99:G103"/>
    <mergeCell ref="H99:H103"/>
    <mergeCell ref="J99:J103"/>
    <mergeCell ref="K99:K103"/>
    <mergeCell ref="A94:A98"/>
    <mergeCell ref="B94:B98"/>
    <mergeCell ref="C94:C98"/>
    <mergeCell ref="D94:D98"/>
    <mergeCell ref="F94:F98"/>
    <mergeCell ref="G94:G98"/>
    <mergeCell ref="H94:H98"/>
    <mergeCell ref="J94:J98"/>
    <mergeCell ref="K94:K98"/>
    <mergeCell ref="AF84:AF88"/>
    <mergeCell ref="AG84:AG88"/>
    <mergeCell ref="A89:A93"/>
    <mergeCell ref="B89:B93"/>
    <mergeCell ref="C89:C93"/>
    <mergeCell ref="D89:D93"/>
    <mergeCell ref="F89:F93"/>
    <mergeCell ref="G89:G93"/>
    <mergeCell ref="H89:H93"/>
    <mergeCell ref="J89:J93"/>
    <mergeCell ref="K89:K93"/>
    <mergeCell ref="L89:L93"/>
    <mergeCell ref="M89:M93"/>
    <mergeCell ref="N89:N93"/>
    <mergeCell ref="O89:O93"/>
    <mergeCell ref="P89:P93"/>
    <mergeCell ref="AB89:AB93"/>
    <mergeCell ref="AC89:AC93"/>
    <mergeCell ref="AD89:AD93"/>
    <mergeCell ref="AE89:AE93"/>
    <mergeCell ref="AF89:AF93"/>
    <mergeCell ref="AG89:AG93"/>
    <mergeCell ref="L84:L88"/>
    <mergeCell ref="M84:M88"/>
    <mergeCell ref="N84:N88"/>
    <mergeCell ref="O84:O88"/>
    <mergeCell ref="P84:P88"/>
    <mergeCell ref="AB84:AB88"/>
    <mergeCell ref="AC84:AC88"/>
    <mergeCell ref="AD84:AD88"/>
    <mergeCell ref="AE84:AE88"/>
    <mergeCell ref="A84:A88"/>
    <mergeCell ref="B84:B88"/>
    <mergeCell ref="C84:C88"/>
    <mergeCell ref="D84:D88"/>
    <mergeCell ref="F84:F88"/>
    <mergeCell ref="G84:G88"/>
    <mergeCell ref="H84:H88"/>
    <mergeCell ref="J84:J88"/>
    <mergeCell ref="K84:K88"/>
    <mergeCell ref="AF74:AF78"/>
    <mergeCell ref="AG74:AG78"/>
    <mergeCell ref="A79:A83"/>
    <mergeCell ref="B79:B83"/>
    <mergeCell ref="C79:C83"/>
    <mergeCell ref="D79:D83"/>
    <mergeCell ref="F79:F83"/>
    <mergeCell ref="G79:G83"/>
    <mergeCell ref="H79:H83"/>
    <mergeCell ref="J79:J83"/>
    <mergeCell ref="K79:K83"/>
    <mergeCell ref="L79:L83"/>
    <mergeCell ref="M79:M83"/>
    <mergeCell ref="N79:N83"/>
    <mergeCell ref="O79:O83"/>
    <mergeCell ref="P79:P83"/>
    <mergeCell ref="AB79:AB83"/>
    <mergeCell ref="AC79:AC83"/>
    <mergeCell ref="AD79:AD83"/>
    <mergeCell ref="AE79:AE83"/>
    <mergeCell ref="AF79:AF83"/>
    <mergeCell ref="AG79:AG83"/>
    <mergeCell ref="L74:L78"/>
    <mergeCell ref="M74:M78"/>
    <mergeCell ref="N74:N78"/>
    <mergeCell ref="O74:O78"/>
    <mergeCell ref="P74:P78"/>
    <mergeCell ref="AB74:AB78"/>
    <mergeCell ref="AC74:AC78"/>
    <mergeCell ref="AD74:AD78"/>
    <mergeCell ref="AE74:AE78"/>
    <mergeCell ref="A74:A78"/>
    <mergeCell ref="B74:B78"/>
    <mergeCell ref="C74:C78"/>
    <mergeCell ref="D74:D78"/>
    <mergeCell ref="F74:F78"/>
    <mergeCell ref="G74:G78"/>
    <mergeCell ref="H74:H78"/>
    <mergeCell ref="J74:J78"/>
    <mergeCell ref="K74:K78"/>
    <mergeCell ref="AD64:AD68"/>
    <mergeCell ref="AE64:AE68"/>
    <mergeCell ref="AF64:AF68"/>
    <mergeCell ref="AG64:AG68"/>
    <mergeCell ref="A69:A73"/>
    <mergeCell ref="B69:B73"/>
    <mergeCell ref="C69:C73"/>
    <mergeCell ref="D69:D73"/>
    <mergeCell ref="F69:F73"/>
    <mergeCell ref="G69:G73"/>
    <mergeCell ref="H69:H73"/>
    <mergeCell ref="J69:J73"/>
    <mergeCell ref="K69:K73"/>
    <mergeCell ref="L69:L73"/>
    <mergeCell ref="M69:M73"/>
    <mergeCell ref="N69:N73"/>
    <mergeCell ref="O69:O73"/>
    <mergeCell ref="P69:P73"/>
    <mergeCell ref="AB69:AB73"/>
    <mergeCell ref="AC69:AC73"/>
    <mergeCell ref="AD69:AD73"/>
    <mergeCell ref="AE69:AE73"/>
    <mergeCell ref="AF69:AF73"/>
    <mergeCell ref="AG69:AG73"/>
    <mergeCell ref="J64:J68"/>
    <mergeCell ref="K64:K68"/>
    <mergeCell ref="L64:L68"/>
    <mergeCell ref="M64:M68"/>
    <mergeCell ref="N64:N68"/>
    <mergeCell ref="O64:O68"/>
    <mergeCell ref="P64:P68"/>
    <mergeCell ref="AB64:AB68"/>
    <mergeCell ref="AC64:AC68"/>
    <mergeCell ref="A64:A68"/>
    <mergeCell ref="B64:B68"/>
    <mergeCell ref="C64:C68"/>
    <mergeCell ref="D64:D68"/>
    <mergeCell ref="F64:F68"/>
    <mergeCell ref="G64:G68"/>
    <mergeCell ref="H64:H68"/>
    <mergeCell ref="D9:D13"/>
    <mergeCell ref="F9:F13"/>
    <mergeCell ref="G9:G13"/>
    <mergeCell ref="A14:A18"/>
    <mergeCell ref="B14:B18"/>
    <mergeCell ref="C14:C18"/>
    <mergeCell ref="F24:F28"/>
    <mergeCell ref="G24:G28"/>
    <mergeCell ref="H24:H28"/>
    <mergeCell ref="A34:A38"/>
    <mergeCell ref="H9:H13"/>
    <mergeCell ref="G59:G63"/>
    <mergeCell ref="H59:H63"/>
    <mergeCell ref="A19:A23"/>
    <mergeCell ref="F19:F23"/>
    <mergeCell ref="G19:G23"/>
    <mergeCell ref="H19:H23"/>
    <mergeCell ref="AM4:AN5"/>
    <mergeCell ref="Z4:AA4"/>
    <mergeCell ref="AH6:AH8"/>
    <mergeCell ref="Z5:AA5"/>
    <mergeCell ref="AM6:AN6"/>
    <mergeCell ref="Z6:Z8"/>
    <mergeCell ref="AA6:AA8"/>
    <mergeCell ref="AM7:AM8"/>
    <mergeCell ref="AN7:AN8"/>
    <mergeCell ref="AG6:AG8"/>
    <mergeCell ref="AI6:AI8"/>
    <mergeCell ref="AJ6:AJ8"/>
    <mergeCell ref="AK6:AK8"/>
    <mergeCell ref="AE6:AE8"/>
    <mergeCell ref="AF6:AF8"/>
    <mergeCell ref="AB6:AB8"/>
    <mergeCell ref="AC6:AC8"/>
    <mergeCell ref="A1:AL2"/>
    <mergeCell ref="D14:D18"/>
    <mergeCell ref="F14:F18"/>
    <mergeCell ref="G14:G18"/>
    <mergeCell ref="N14:N18"/>
    <mergeCell ref="H14:H18"/>
    <mergeCell ref="AD9:AD13"/>
    <mergeCell ref="J14:J18"/>
    <mergeCell ref="K14:K18"/>
    <mergeCell ref="L14:L18"/>
    <mergeCell ref="M14:M18"/>
    <mergeCell ref="AG14:AG18"/>
    <mergeCell ref="P14:P18"/>
    <mergeCell ref="AB14:AB18"/>
    <mergeCell ref="A9:A13"/>
    <mergeCell ref="B9:B13"/>
    <mergeCell ref="C9:C13"/>
    <mergeCell ref="J4:Y4"/>
    <mergeCell ref="AB4:AL4"/>
    <mergeCell ref="AG9:AG13"/>
    <mergeCell ref="A4:H4"/>
    <mergeCell ref="A5:A8"/>
    <mergeCell ref="B5:B8"/>
    <mergeCell ref="C5:C8"/>
    <mergeCell ref="AC14:AC18"/>
    <mergeCell ref="AD14:AD18"/>
    <mergeCell ref="AE14:AE18"/>
    <mergeCell ref="AF14:AF18"/>
    <mergeCell ref="O14:O18"/>
    <mergeCell ref="AF9:AF13"/>
    <mergeCell ref="P9:P13"/>
    <mergeCell ref="AB9:AB13"/>
    <mergeCell ref="AC9:AC13"/>
    <mergeCell ref="AE9:AE13"/>
    <mergeCell ref="J9:J13"/>
    <mergeCell ref="K9:K13"/>
    <mergeCell ref="L9:L13"/>
    <mergeCell ref="M9:M13"/>
    <mergeCell ref="N9:N13"/>
    <mergeCell ref="P6:P8"/>
    <mergeCell ref="Q6:Q8"/>
    <mergeCell ref="R6:R8"/>
    <mergeCell ref="U6:Y6"/>
    <mergeCell ref="O9:O13"/>
    <mergeCell ref="S6:S8"/>
    <mergeCell ref="W7:Y7"/>
    <mergeCell ref="H5:H8"/>
    <mergeCell ref="I5:I8"/>
    <mergeCell ref="P24:P28"/>
    <mergeCell ref="L19:L23"/>
    <mergeCell ref="M19:M23"/>
    <mergeCell ref="AD6:AD8"/>
    <mergeCell ref="Q5:Y5"/>
    <mergeCell ref="AB5:AF5"/>
    <mergeCell ref="AG5:AL5"/>
    <mergeCell ref="J6:J8"/>
    <mergeCell ref="K6:K8"/>
    <mergeCell ref="L6:L8"/>
    <mergeCell ref="M6:M8"/>
    <mergeCell ref="N6:N8"/>
    <mergeCell ref="O6:O8"/>
    <mergeCell ref="J5:P5"/>
    <mergeCell ref="AL6:AL8"/>
    <mergeCell ref="U7:V7"/>
    <mergeCell ref="T6:T8"/>
    <mergeCell ref="J24:J28"/>
    <mergeCell ref="K24:K28"/>
    <mergeCell ref="L24:L28"/>
    <mergeCell ref="M24:M28"/>
    <mergeCell ref="N24:N28"/>
    <mergeCell ref="AB24:AB28"/>
    <mergeCell ref="AB29:AB33"/>
    <mergeCell ref="AC29:AC33"/>
    <mergeCell ref="D29:D33"/>
    <mergeCell ref="H29:H33"/>
    <mergeCell ref="P29:P33"/>
    <mergeCell ref="D34:D38"/>
    <mergeCell ref="H34:H38"/>
    <mergeCell ref="P34:P38"/>
    <mergeCell ref="F34:F38"/>
    <mergeCell ref="G34:G38"/>
    <mergeCell ref="N29:N33"/>
    <mergeCell ref="O29:O33"/>
    <mergeCell ref="J34:J38"/>
    <mergeCell ref="K34:K38"/>
    <mergeCell ref="A29:A33"/>
    <mergeCell ref="B29:B33"/>
    <mergeCell ref="C29:C33"/>
    <mergeCell ref="F29:F33"/>
    <mergeCell ref="G29:G33"/>
    <mergeCell ref="J29:J33"/>
    <mergeCell ref="K29:K33"/>
    <mergeCell ref="L29:L33"/>
    <mergeCell ref="M29:M33"/>
    <mergeCell ref="AF34:AF38"/>
    <mergeCell ref="AB34:AB38"/>
    <mergeCell ref="AC34:AC38"/>
    <mergeCell ref="AD34:AD38"/>
    <mergeCell ref="AE34:AE38"/>
    <mergeCell ref="L34:L38"/>
    <mergeCell ref="M34:M38"/>
    <mergeCell ref="N34:N38"/>
    <mergeCell ref="O34:O38"/>
    <mergeCell ref="AF39:AF43"/>
    <mergeCell ref="A44:A48"/>
    <mergeCell ref="B44:B48"/>
    <mergeCell ref="C44:C48"/>
    <mergeCell ref="D44:D48"/>
    <mergeCell ref="F44:F48"/>
    <mergeCell ref="G44:G48"/>
    <mergeCell ref="H44:H48"/>
    <mergeCell ref="J44:J48"/>
    <mergeCell ref="K44:K48"/>
    <mergeCell ref="L44:L48"/>
    <mergeCell ref="M44:M48"/>
    <mergeCell ref="N44:N48"/>
    <mergeCell ref="O44:O48"/>
    <mergeCell ref="P44:P48"/>
    <mergeCell ref="AB39:AB43"/>
    <mergeCell ref="AC39:AC43"/>
    <mergeCell ref="AD39:AD43"/>
    <mergeCell ref="A39:A43"/>
    <mergeCell ref="AE39:AE43"/>
    <mergeCell ref="AF44:AF48"/>
    <mergeCell ref="B39:B43"/>
    <mergeCell ref="C39:C43"/>
    <mergeCell ref="D39:D43"/>
    <mergeCell ref="AE59:AE63"/>
    <mergeCell ref="L54:L58"/>
    <mergeCell ref="M54:M58"/>
    <mergeCell ref="L49:L53"/>
    <mergeCell ref="M49:M53"/>
    <mergeCell ref="N49:N53"/>
    <mergeCell ref="O49:O53"/>
    <mergeCell ref="P49:P53"/>
    <mergeCell ref="A49:A53"/>
    <mergeCell ref="B49:B53"/>
    <mergeCell ref="C49:C53"/>
    <mergeCell ref="D49:D53"/>
    <mergeCell ref="F49:F53"/>
    <mergeCell ref="G49:G53"/>
    <mergeCell ref="N54:N58"/>
    <mergeCell ref="O54:O58"/>
    <mergeCell ref="P54:P58"/>
    <mergeCell ref="A54:A58"/>
    <mergeCell ref="B54:B58"/>
    <mergeCell ref="C54:C58"/>
    <mergeCell ref="D54:D58"/>
    <mergeCell ref="F54:F58"/>
    <mergeCell ref="G54:G58"/>
    <mergeCell ref="H54:H58"/>
    <mergeCell ref="P59:P63"/>
    <mergeCell ref="A24:A28"/>
    <mergeCell ref="B24:B28"/>
    <mergeCell ref="C24:C28"/>
    <mergeCell ref="D24:D28"/>
    <mergeCell ref="A59:A63"/>
    <mergeCell ref="B59:B63"/>
    <mergeCell ref="C59:C63"/>
    <mergeCell ref="D59:D63"/>
    <mergeCell ref="F59:F63"/>
    <mergeCell ref="J54:J58"/>
    <mergeCell ref="K54:K58"/>
    <mergeCell ref="H49:H53"/>
    <mergeCell ref="J49:J53"/>
    <mergeCell ref="K49:K53"/>
    <mergeCell ref="F39:F43"/>
    <mergeCell ref="G39:G43"/>
    <mergeCell ref="H39:H43"/>
    <mergeCell ref="J39:J43"/>
    <mergeCell ref="K39:K43"/>
    <mergeCell ref="M39:M43"/>
    <mergeCell ref="N39:N43"/>
    <mergeCell ref="O39:O43"/>
    <mergeCell ref="P39:P43"/>
    <mergeCell ref="B19:B23"/>
    <mergeCell ref="C19:C23"/>
    <mergeCell ref="D19:D23"/>
    <mergeCell ref="J59:J63"/>
    <mergeCell ref="K59:K63"/>
    <mergeCell ref="L59:L63"/>
    <mergeCell ref="M59:M63"/>
    <mergeCell ref="N59:N63"/>
    <mergeCell ref="O59:O63"/>
    <mergeCell ref="L39:L43"/>
    <mergeCell ref="B34:B38"/>
    <mergeCell ref="C34:C38"/>
    <mergeCell ref="O24:O28"/>
    <mergeCell ref="D5:D8"/>
    <mergeCell ref="E5:E8"/>
    <mergeCell ref="F5:F8"/>
    <mergeCell ref="G5:G8"/>
    <mergeCell ref="AD29:AD33"/>
    <mergeCell ref="AE29:AE33"/>
    <mergeCell ref="AF29:AF33"/>
    <mergeCell ref="AG29:AG33"/>
    <mergeCell ref="AC19:AC23"/>
    <mergeCell ref="AD19:AD23"/>
    <mergeCell ref="AE19:AE23"/>
    <mergeCell ref="AF19:AF23"/>
    <mergeCell ref="AG19:AG23"/>
    <mergeCell ref="AC24:AC28"/>
    <mergeCell ref="AD24:AD28"/>
    <mergeCell ref="AE24:AE28"/>
    <mergeCell ref="AF24:AF28"/>
    <mergeCell ref="AG24:AG28"/>
    <mergeCell ref="J19:J23"/>
    <mergeCell ref="K19:K23"/>
    <mergeCell ref="P19:P23"/>
    <mergeCell ref="AB19:AB23"/>
    <mergeCell ref="N19:N23"/>
    <mergeCell ref="O19:O23"/>
    <mergeCell ref="AG54:AG58"/>
    <mergeCell ref="AG59:AG63"/>
    <mergeCell ref="AG34:AG38"/>
    <mergeCell ref="AG39:AG43"/>
    <mergeCell ref="AG44:AG48"/>
    <mergeCell ref="AB49:AB52"/>
    <mergeCell ref="AC49:AC52"/>
    <mergeCell ref="AD49:AD52"/>
    <mergeCell ref="AE49:AE52"/>
    <mergeCell ref="AF49:AF52"/>
    <mergeCell ref="AG49:AG52"/>
    <mergeCell ref="AB59:AB63"/>
    <mergeCell ref="AC59:AC63"/>
    <mergeCell ref="AD59:AD63"/>
    <mergeCell ref="AF54:AF58"/>
    <mergeCell ref="AD54:AD58"/>
    <mergeCell ref="AE54:AE58"/>
    <mergeCell ref="AB44:AB48"/>
    <mergeCell ref="AC44:AC48"/>
    <mergeCell ref="AD44:AD48"/>
    <mergeCell ref="AE44:AE48"/>
    <mergeCell ref="AB54:AB58"/>
    <mergeCell ref="AC54:AC58"/>
    <mergeCell ref="AF59:AF63"/>
    <mergeCell ref="A114:A118"/>
    <mergeCell ref="B114:B118"/>
    <mergeCell ref="C114:C118"/>
    <mergeCell ref="D114:D118"/>
    <mergeCell ref="F114:F118"/>
    <mergeCell ref="G114:G118"/>
    <mergeCell ref="H114:H118"/>
    <mergeCell ref="J114:J118"/>
    <mergeCell ref="K114:K118"/>
    <mergeCell ref="AB114:AB118"/>
    <mergeCell ref="AC114:AC118"/>
    <mergeCell ref="AD114:AD118"/>
    <mergeCell ref="AE114:AE118"/>
    <mergeCell ref="AF114:AF118"/>
    <mergeCell ref="AG114:AG118"/>
    <mergeCell ref="L114:L118"/>
    <mergeCell ref="M114:M118"/>
    <mergeCell ref="N114:N118"/>
    <mergeCell ref="O114:O118"/>
    <mergeCell ref="P114:P118"/>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44" operator="containsText" id="{7FC72D74-CEE8-4EBF-94E3-87C749BD2DBE}">
            <xm:f>NOT(ISERROR(SEARCH("BAJO",P9)))</xm:f>
            <xm:f>"BAJO"</xm:f>
            <x14:dxf>
              <fill>
                <patternFill>
                  <bgColor rgb="FF92D050"/>
                </patternFill>
              </fill>
            </x14:dxf>
          </x14:cfRule>
          <x14:cfRule type="containsText" priority="143" operator="containsText" id="{626D388A-C3C3-4E72-99D2-6457B58E6DDB}">
            <xm:f>NOT(ISERROR(SEARCH("MODERADO",P9)))</xm:f>
            <xm:f>"MODERADO"</xm:f>
            <x14:dxf>
              <fill>
                <patternFill>
                  <bgColor rgb="FFFFFF00"/>
                </patternFill>
              </fill>
            </x14:dxf>
          </x14:cfRule>
          <x14:cfRule type="containsText" priority="141" operator="containsText" id="{76D4B6F6-028C-4E28-A5CE-242402A9C5B4}">
            <xm:f>NOT(ISERROR(SEARCH("EXTREMO",P9)))</xm:f>
            <xm:f>"EXTREMO"</xm:f>
            <x14:dxf>
              <fill>
                <patternFill>
                  <bgColor rgb="FFC00000"/>
                </patternFill>
              </fill>
            </x14:dxf>
          </x14:cfRule>
          <x14:cfRule type="containsText" priority="142" operator="containsText" id="{7188F4F9-14B0-467C-995F-CD637627C3E5}">
            <xm:f>NOT(ISERROR(SEARCH("ALTO",P9)))</xm:f>
            <xm:f>"ALTO"</xm:f>
            <x14:dxf>
              <fill>
                <patternFill>
                  <bgColor rgb="FFF6910A"/>
                </patternFill>
              </fill>
            </x14:dxf>
          </x14:cfRule>
          <xm:sqref>P9</xm:sqref>
        </x14:conditionalFormatting>
        <x14:conditionalFormatting xmlns:xm="http://schemas.microsoft.com/office/excel/2006/main">
          <x14:cfRule type="containsText" priority="133" operator="containsText" id="{4C7B490C-03B0-468C-B875-78475F80B701}">
            <xm:f>NOT(ISERROR(SEARCH("EXTREMO",P14)))</xm:f>
            <xm:f>"EXTREMO"</xm:f>
            <x14:dxf>
              <fill>
                <patternFill>
                  <bgColor rgb="FFC00000"/>
                </patternFill>
              </fill>
            </x14:dxf>
          </x14:cfRule>
          <x14:cfRule type="containsText" priority="136" operator="containsText" id="{3C25DC09-E578-4177-A83D-84201F0A5630}">
            <xm:f>NOT(ISERROR(SEARCH("BAJO",P14)))</xm:f>
            <xm:f>"BAJO"</xm:f>
            <x14:dxf>
              <fill>
                <patternFill>
                  <bgColor rgb="FF92D050"/>
                </patternFill>
              </fill>
            </x14:dxf>
          </x14:cfRule>
          <x14:cfRule type="containsText" priority="135" operator="containsText" id="{44C26B4F-15DD-4CCF-B4AE-7E4BB52F8D6B}">
            <xm:f>NOT(ISERROR(SEARCH("MODERADO",P14)))</xm:f>
            <xm:f>"MODERADO"</xm:f>
            <x14:dxf>
              <fill>
                <patternFill>
                  <bgColor rgb="FFFFFF00"/>
                </patternFill>
              </fill>
            </x14:dxf>
          </x14:cfRule>
          <x14:cfRule type="containsText" priority="134" operator="containsText" id="{45E17DE0-608A-43A1-91E1-188E880C5346}">
            <xm:f>NOT(ISERROR(SEARCH("ALTO",P14)))</xm:f>
            <xm:f>"ALTO"</xm:f>
            <x14:dxf>
              <fill>
                <patternFill>
                  <bgColor rgb="FFF6910A"/>
                </patternFill>
              </fill>
            </x14:dxf>
          </x14:cfRule>
          <xm:sqref>P14</xm:sqref>
        </x14:conditionalFormatting>
        <x14:conditionalFormatting xmlns:xm="http://schemas.microsoft.com/office/excel/2006/main">
          <x14:cfRule type="containsText" priority="119" operator="containsText" id="{994288EE-5AE4-45AF-B7DE-EB2950F5F86A}">
            <xm:f>NOT(ISERROR(SEARCH("MODERADO",P19)))</xm:f>
            <xm:f>"MODERADO"</xm:f>
            <x14:dxf>
              <fill>
                <patternFill>
                  <bgColor rgb="FFFFFF00"/>
                </patternFill>
              </fill>
            </x14:dxf>
          </x14:cfRule>
          <x14:cfRule type="containsText" priority="118" operator="containsText" id="{0AF84308-980B-4CDD-92E1-EB3B6D89C05B}">
            <xm:f>NOT(ISERROR(SEARCH("ALTO",P19)))</xm:f>
            <xm:f>"ALTO"</xm:f>
            <x14:dxf>
              <fill>
                <patternFill>
                  <bgColor rgb="FFF6910A"/>
                </patternFill>
              </fill>
            </x14:dxf>
          </x14:cfRule>
          <x14:cfRule type="containsText" priority="117" operator="containsText" id="{ACF74D2E-D28F-42DA-9CBF-C45DCD9C7E59}">
            <xm:f>NOT(ISERROR(SEARCH("EXTREMO",P19)))</xm:f>
            <xm:f>"EXTREMO"</xm:f>
            <x14:dxf>
              <fill>
                <patternFill>
                  <bgColor rgb="FFC00000"/>
                </patternFill>
              </fill>
            </x14:dxf>
          </x14:cfRule>
          <x14:cfRule type="containsText" priority="120" operator="containsText" id="{24E381D6-5ABA-46C3-8231-1F581FEE53E8}">
            <xm:f>NOT(ISERROR(SEARCH("BAJO",P19)))</xm:f>
            <xm:f>"BAJO"</xm:f>
            <x14:dxf>
              <fill>
                <patternFill>
                  <bgColor rgb="FF92D050"/>
                </patternFill>
              </fill>
            </x14:dxf>
          </x14:cfRule>
          <xm:sqref>P19 P24</xm:sqref>
        </x14:conditionalFormatting>
        <x14:conditionalFormatting xmlns:xm="http://schemas.microsoft.com/office/excel/2006/main">
          <x14:cfRule type="containsText" priority="112" operator="containsText" id="{D2931C03-CBA6-439E-95FB-371A8F7C6510}">
            <xm:f>NOT(ISERROR(SEARCH("BAJO",P29)))</xm:f>
            <xm:f>"BAJO"</xm:f>
            <x14:dxf>
              <fill>
                <patternFill>
                  <bgColor rgb="FF92D050"/>
                </patternFill>
              </fill>
            </x14:dxf>
          </x14:cfRule>
          <x14:cfRule type="containsText" priority="111" operator="containsText" id="{5FCFA1B8-0FB7-4F75-9232-83E66F7E8C43}">
            <xm:f>NOT(ISERROR(SEARCH("MODERADO",P29)))</xm:f>
            <xm:f>"MODERADO"</xm:f>
            <x14:dxf>
              <fill>
                <patternFill>
                  <bgColor rgb="FFFFFF00"/>
                </patternFill>
              </fill>
            </x14:dxf>
          </x14:cfRule>
          <x14:cfRule type="containsText" priority="110" operator="containsText" id="{DC58F126-C594-4AFD-8435-512A8A42E3EE}">
            <xm:f>NOT(ISERROR(SEARCH("ALTO",P29)))</xm:f>
            <xm:f>"ALTO"</xm:f>
            <x14:dxf>
              <fill>
                <patternFill>
                  <bgColor rgb="FFF6910A"/>
                </patternFill>
              </fill>
            </x14:dxf>
          </x14:cfRule>
          <x14:cfRule type="containsText" priority="109" operator="containsText" id="{F31AA544-14E5-45B6-A60C-D691AF9F02D1}">
            <xm:f>NOT(ISERROR(SEARCH("EXTREMO",P29)))</xm:f>
            <xm:f>"EXTREMO"</xm:f>
            <x14:dxf>
              <fill>
                <patternFill>
                  <bgColor rgb="FFC00000"/>
                </patternFill>
              </fill>
            </x14:dxf>
          </x14:cfRule>
          <xm:sqref>P29</xm:sqref>
        </x14:conditionalFormatting>
        <x14:conditionalFormatting xmlns:xm="http://schemas.microsoft.com/office/excel/2006/main">
          <x14:cfRule type="containsText" priority="102" operator="containsText" id="{4C9AACCB-070A-457B-B691-7550431E7E58}">
            <xm:f>NOT(ISERROR(SEARCH("ALTO",P34)))</xm:f>
            <xm:f>"ALTO"</xm:f>
            <x14:dxf>
              <fill>
                <patternFill>
                  <bgColor rgb="FFF6910A"/>
                </patternFill>
              </fill>
            </x14:dxf>
          </x14:cfRule>
          <x14:cfRule type="containsText" priority="101" operator="containsText" id="{005FE95F-31F1-4DC5-9B88-2458018D876A}">
            <xm:f>NOT(ISERROR(SEARCH("EXTREMO",P34)))</xm:f>
            <xm:f>"EXTREMO"</xm:f>
            <x14:dxf>
              <fill>
                <patternFill>
                  <bgColor rgb="FFC00000"/>
                </patternFill>
              </fill>
            </x14:dxf>
          </x14:cfRule>
          <x14:cfRule type="containsText" priority="103" operator="containsText" id="{D7AB75A1-6538-4247-BCB7-343AE188D7EF}">
            <xm:f>NOT(ISERROR(SEARCH("MODERADO",P34)))</xm:f>
            <xm:f>"MODERADO"</xm:f>
            <x14:dxf>
              <fill>
                <patternFill>
                  <bgColor rgb="FFFFFF00"/>
                </patternFill>
              </fill>
            </x14:dxf>
          </x14:cfRule>
          <x14:cfRule type="containsText" priority="104" operator="containsText" id="{08753A75-BA0C-4509-AE78-4E65623973C3}">
            <xm:f>NOT(ISERROR(SEARCH("BAJO",P34)))</xm:f>
            <xm:f>"BAJO"</xm:f>
            <x14:dxf>
              <fill>
                <patternFill>
                  <bgColor rgb="FF92D050"/>
                </patternFill>
              </fill>
            </x14:dxf>
          </x14:cfRule>
          <xm:sqref>P34 P39</xm:sqref>
        </x14:conditionalFormatting>
        <x14:conditionalFormatting xmlns:xm="http://schemas.microsoft.com/office/excel/2006/main">
          <x14:cfRule type="containsText" priority="96" operator="containsText" id="{E4566F47-55F7-4E2A-8140-F153B9DD76DB}">
            <xm:f>NOT(ISERROR(SEARCH("BAJO",P44)))</xm:f>
            <xm:f>"BAJO"</xm:f>
            <x14:dxf>
              <fill>
                <patternFill>
                  <bgColor rgb="FF92D050"/>
                </patternFill>
              </fill>
            </x14:dxf>
          </x14:cfRule>
          <x14:cfRule type="containsText" priority="95" operator="containsText" id="{1C0B249B-2ACE-4418-92E2-CCCF9FA0A603}">
            <xm:f>NOT(ISERROR(SEARCH("MODERADO",P44)))</xm:f>
            <xm:f>"MODERADO"</xm:f>
            <x14:dxf>
              <fill>
                <patternFill>
                  <bgColor rgb="FFFFFF00"/>
                </patternFill>
              </fill>
            </x14:dxf>
          </x14:cfRule>
          <x14:cfRule type="containsText" priority="94" operator="containsText" id="{63387CAE-DFED-40A9-A792-FE887457ABF5}">
            <xm:f>NOT(ISERROR(SEARCH("ALTO",P44)))</xm:f>
            <xm:f>"ALTO"</xm:f>
            <x14:dxf>
              <fill>
                <patternFill>
                  <bgColor rgb="FFF6910A"/>
                </patternFill>
              </fill>
            </x14:dxf>
          </x14:cfRule>
          <x14:cfRule type="containsText" priority="93" operator="containsText" id="{BFD4860B-D053-45AC-B2E7-D7D185A38A1F}">
            <xm:f>NOT(ISERROR(SEARCH("EXTREMO",P44)))</xm:f>
            <xm:f>"EXTREMO"</xm:f>
            <x14:dxf>
              <fill>
                <patternFill>
                  <bgColor rgb="FFC00000"/>
                </patternFill>
              </fill>
            </x14:dxf>
          </x14:cfRule>
          <xm:sqref>P44</xm:sqref>
        </x14:conditionalFormatting>
        <x14:conditionalFormatting xmlns:xm="http://schemas.microsoft.com/office/excel/2006/main">
          <x14:cfRule type="containsText" priority="85" operator="containsText" id="{4ECB6E04-4A27-4C80-A022-CCB049E3E93B}">
            <xm:f>NOT(ISERROR(SEARCH("EXTREMO",P49)))</xm:f>
            <xm:f>"EXTREMO"</xm:f>
            <x14:dxf>
              <fill>
                <patternFill>
                  <bgColor rgb="FFC00000"/>
                </patternFill>
              </fill>
            </x14:dxf>
          </x14:cfRule>
          <x14:cfRule type="containsText" priority="86" operator="containsText" id="{83650748-D59E-4A73-8D98-0A2AC861790A}">
            <xm:f>NOT(ISERROR(SEARCH("ALTO",P49)))</xm:f>
            <xm:f>"ALTO"</xm:f>
            <x14:dxf>
              <fill>
                <patternFill>
                  <bgColor rgb="FFF6910A"/>
                </patternFill>
              </fill>
            </x14:dxf>
          </x14:cfRule>
          <x14:cfRule type="containsText" priority="88" operator="containsText" id="{50CB56C5-BC51-42CD-AAB9-97C836540F70}">
            <xm:f>NOT(ISERROR(SEARCH("BAJO",P49)))</xm:f>
            <xm:f>"BAJO"</xm:f>
            <x14:dxf>
              <fill>
                <patternFill>
                  <bgColor rgb="FF92D050"/>
                </patternFill>
              </fill>
            </x14:dxf>
          </x14:cfRule>
          <x14:cfRule type="containsText" priority="87" operator="containsText" id="{EC739CC0-6037-4DB3-BDC8-76BD02E1B4B2}">
            <xm:f>NOT(ISERROR(SEARCH("MODERADO",P49)))</xm:f>
            <xm:f>"MODERADO"</xm:f>
            <x14:dxf>
              <fill>
                <patternFill>
                  <bgColor rgb="FFFFFF00"/>
                </patternFill>
              </fill>
            </x14:dxf>
          </x14:cfRule>
          <xm:sqref>P49</xm:sqref>
        </x14:conditionalFormatting>
        <x14:conditionalFormatting xmlns:xm="http://schemas.microsoft.com/office/excel/2006/main">
          <x14:cfRule type="containsText" priority="84" operator="containsText" id="{B9A21041-5EF4-4C40-BB13-CE6992D852BF}">
            <xm:f>NOT(ISERROR(SEARCH("BAJO",P54)))</xm:f>
            <xm:f>"BAJO"</xm:f>
            <x14:dxf>
              <fill>
                <patternFill>
                  <bgColor rgb="FF92D050"/>
                </patternFill>
              </fill>
            </x14:dxf>
          </x14:cfRule>
          <x14:cfRule type="containsText" priority="83" operator="containsText" id="{ED2F7483-496E-4A96-B3F1-78FD6F2117D0}">
            <xm:f>NOT(ISERROR(SEARCH("MODERADO",P54)))</xm:f>
            <xm:f>"MODERADO"</xm:f>
            <x14:dxf>
              <fill>
                <patternFill>
                  <bgColor rgb="FFFFFF00"/>
                </patternFill>
              </fill>
            </x14:dxf>
          </x14:cfRule>
          <x14:cfRule type="containsText" priority="81" operator="containsText" id="{A4664653-8592-4D40-9C8D-4420F43BDF3F}">
            <xm:f>NOT(ISERROR(SEARCH("EXTREMO",P54)))</xm:f>
            <xm:f>"EXTREMO"</xm:f>
            <x14:dxf>
              <fill>
                <patternFill>
                  <bgColor rgb="FFC00000"/>
                </patternFill>
              </fill>
            </x14:dxf>
          </x14:cfRule>
          <x14:cfRule type="containsText" priority="82" operator="containsText" id="{DED982FB-D7F9-4F6A-BF69-63D55C8F95FD}">
            <xm:f>NOT(ISERROR(SEARCH("ALTO",P54)))</xm:f>
            <xm:f>"ALTO"</xm:f>
            <x14:dxf>
              <fill>
                <patternFill>
                  <bgColor rgb="FFF6910A"/>
                </patternFill>
              </fill>
            </x14:dxf>
          </x14:cfRule>
          <xm:sqref>P54 P59</xm:sqref>
        </x14:conditionalFormatting>
        <x14:conditionalFormatting xmlns:xm="http://schemas.microsoft.com/office/excel/2006/main">
          <x14:cfRule type="containsText" priority="74" operator="containsText" id="{F6675A25-F7FB-474D-8283-D36A36645024}">
            <xm:f>NOT(ISERROR(SEARCH("ALTO",P64)))</xm:f>
            <xm:f>"ALTO"</xm:f>
            <x14:dxf>
              <fill>
                <patternFill>
                  <bgColor rgb="FFF6910A"/>
                </patternFill>
              </fill>
            </x14:dxf>
          </x14:cfRule>
          <x14:cfRule type="containsText" priority="75" operator="containsText" id="{4A8B7690-A81C-41C6-9E29-46806290CF50}">
            <xm:f>NOT(ISERROR(SEARCH("MODERADO",P64)))</xm:f>
            <xm:f>"MODERADO"</xm:f>
            <x14:dxf>
              <fill>
                <patternFill>
                  <bgColor rgb="FFFFFF00"/>
                </patternFill>
              </fill>
            </x14:dxf>
          </x14:cfRule>
          <x14:cfRule type="containsText" priority="73" operator="containsText" id="{4494D4F8-2A96-463B-8A9D-61A3301A3B5A}">
            <xm:f>NOT(ISERROR(SEARCH("EXTREMO",P64)))</xm:f>
            <xm:f>"EXTREMO"</xm:f>
            <x14:dxf>
              <fill>
                <patternFill>
                  <bgColor rgb="FFC00000"/>
                </patternFill>
              </fill>
            </x14:dxf>
          </x14:cfRule>
          <x14:cfRule type="containsText" priority="76" operator="containsText" id="{32BCBA32-74D5-45A1-8599-2AFBE62CEA61}">
            <xm:f>NOT(ISERROR(SEARCH("BAJO",P64)))</xm:f>
            <xm:f>"BAJO"</xm:f>
            <x14:dxf>
              <fill>
                <patternFill>
                  <bgColor rgb="FF92D050"/>
                </patternFill>
              </fill>
            </x14:dxf>
          </x14:cfRule>
          <xm:sqref>P64</xm:sqref>
        </x14:conditionalFormatting>
        <x14:conditionalFormatting xmlns:xm="http://schemas.microsoft.com/office/excel/2006/main">
          <x14:cfRule type="containsText" priority="66" operator="containsText" id="{C89CBA98-7369-4597-B6B8-E6E3F4C193A5}">
            <xm:f>NOT(ISERROR(SEARCH("ALTO",P69)))</xm:f>
            <xm:f>"ALTO"</xm:f>
            <x14:dxf>
              <fill>
                <patternFill>
                  <bgColor rgb="FFF6910A"/>
                </patternFill>
              </fill>
            </x14:dxf>
          </x14:cfRule>
          <x14:cfRule type="containsText" priority="67" operator="containsText" id="{70EAE512-542E-4F68-9B5F-2F591D8D4BC1}">
            <xm:f>NOT(ISERROR(SEARCH("MODERADO",P69)))</xm:f>
            <xm:f>"MODERADO"</xm:f>
            <x14:dxf>
              <fill>
                <patternFill>
                  <bgColor rgb="FFFFFF00"/>
                </patternFill>
              </fill>
            </x14:dxf>
          </x14:cfRule>
          <x14:cfRule type="containsText" priority="68" operator="containsText" id="{EB6C7735-1FE2-4AFE-AA12-D63399B0B569}">
            <xm:f>NOT(ISERROR(SEARCH("BAJO",P69)))</xm:f>
            <xm:f>"BAJO"</xm:f>
            <x14:dxf>
              <fill>
                <patternFill>
                  <bgColor rgb="FF92D050"/>
                </patternFill>
              </fill>
            </x14:dxf>
          </x14:cfRule>
          <x14:cfRule type="containsText" priority="65" operator="containsText" id="{28E9F75D-3FF7-4D0D-8493-DE9E80694155}">
            <xm:f>NOT(ISERROR(SEARCH("EXTREMO",P69)))</xm:f>
            <xm:f>"EXTREMO"</xm:f>
            <x14:dxf>
              <fill>
                <patternFill>
                  <bgColor rgb="FFC00000"/>
                </patternFill>
              </fill>
            </x14:dxf>
          </x14:cfRule>
          <xm:sqref>P69</xm:sqref>
        </x14:conditionalFormatting>
        <x14:conditionalFormatting xmlns:xm="http://schemas.microsoft.com/office/excel/2006/main">
          <x14:cfRule type="containsText" priority="56" operator="containsText" id="{4956AC3C-E2CF-4CED-A154-3B7484101886}">
            <xm:f>NOT(ISERROR(SEARCH("BAJO",P74)))</xm:f>
            <xm:f>"BAJO"</xm:f>
            <x14:dxf>
              <fill>
                <patternFill>
                  <bgColor rgb="FF92D050"/>
                </patternFill>
              </fill>
            </x14:dxf>
          </x14:cfRule>
          <x14:cfRule type="containsText" priority="55" operator="containsText" id="{3F899604-7F72-4552-84D5-C4B2195D231D}">
            <xm:f>NOT(ISERROR(SEARCH("MODERADO",P74)))</xm:f>
            <xm:f>"MODERADO"</xm:f>
            <x14:dxf>
              <fill>
                <patternFill>
                  <bgColor rgb="FFFFFF00"/>
                </patternFill>
              </fill>
            </x14:dxf>
          </x14:cfRule>
          <x14:cfRule type="containsText" priority="54" operator="containsText" id="{346E082C-D48C-48FB-81D9-33815A244BEC}">
            <xm:f>NOT(ISERROR(SEARCH("ALTO",P74)))</xm:f>
            <xm:f>"ALTO"</xm:f>
            <x14:dxf>
              <fill>
                <patternFill>
                  <bgColor rgb="FFF6910A"/>
                </patternFill>
              </fill>
            </x14:dxf>
          </x14:cfRule>
          <x14:cfRule type="containsText" priority="53" operator="containsText" id="{3BDC8A0F-5527-4DD0-BF4D-41408C14FC7C}">
            <xm:f>NOT(ISERROR(SEARCH("EXTREMO",P74)))</xm:f>
            <xm:f>"EXTREMO"</xm:f>
            <x14:dxf>
              <fill>
                <patternFill>
                  <bgColor rgb="FFC00000"/>
                </patternFill>
              </fill>
            </x14:dxf>
          </x14:cfRule>
          <xm:sqref>P74</xm:sqref>
        </x14:conditionalFormatting>
        <x14:conditionalFormatting xmlns:xm="http://schemas.microsoft.com/office/excel/2006/main">
          <x14:cfRule type="containsText" priority="46" operator="containsText" id="{F8D9689E-B6BA-4086-B8FF-D48E9B0FB0F3}">
            <xm:f>NOT(ISERROR(SEARCH("ALTO",P79)))</xm:f>
            <xm:f>"ALTO"</xm:f>
            <x14:dxf>
              <fill>
                <patternFill>
                  <bgColor rgb="FFF6910A"/>
                </patternFill>
              </fill>
            </x14:dxf>
          </x14:cfRule>
          <x14:cfRule type="containsText" priority="47" operator="containsText" id="{1199FDCF-3AFF-4E5E-B80C-B79B6CA1BF86}">
            <xm:f>NOT(ISERROR(SEARCH("MODERADO",P79)))</xm:f>
            <xm:f>"MODERADO"</xm:f>
            <x14:dxf>
              <fill>
                <patternFill>
                  <bgColor rgb="FFFFFF00"/>
                </patternFill>
              </fill>
            </x14:dxf>
          </x14:cfRule>
          <x14:cfRule type="containsText" priority="48" operator="containsText" id="{30AA6D17-7E9A-40F8-869F-B5BA841A7091}">
            <xm:f>NOT(ISERROR(SEARCH("BAJO",P79)))</xm:f>
            <xm:f>"BAJO"</xm:f>
            <x14:dxf>
              <fill>
                <patternFill>
                  <bgColor rgb="FF92D050"/>
                </patternFill>
              </fill>
            </x14:dxf>
          </x14:cfRule>
          <x14:cfRule type="containsText" priority="45" operator="containsText" id="{A2A8BEC0-5BE4-4352-9466-1F8C8C4F8CFE}">
            <xm:f>NOT(ISERROR(SEARCH("EXTREMO",P79)))</xm:f>
            <xm:f>"EXTREMO"</xm:f>
            <x14:dxf>
              <fill>
                <patternFill>
                  <bgColor rgb="FFC00000"/>
                </patternFill>
              </fill>
            </x14:dxf>
          </x14:cfRule>
          <xm:sqref>P79</xm:sqref>
        </x14:conditionalFormatting>
        <x14:conditionalFormatting xmlns:xm="http://schemas.microsoft.com/office/excel/2006/main">
          <x14:cfRule type="containsText" priority="37" operator="containsText" id="{A11C0AA4-524D-4A1E-8948-B2F630C26879}">
            <xm:f>NOT(ISERROR(SEARCH("EXTREMO",P84)))</xm:f>
            <xm:f>"EXTREMO"</xm:f>
            <x14:dxf>
              <fill>
                <patternFill>
                  <bgColor rgb="FFC00000"/>
                </patternFill>
              </fill>
            </x14:dxf>
          </x14:cfRule>
          <x14:cfRule type="containsText" priority="38" operator="containsText" id="{CD13CC79-DE20-4F99-AD8C-97A5A308EE6A}">
            <xm:f>NOT(ISERROR(SEARCH("ALTO",P84)))</xm:f>
            <xm:f>"ALTO"</xm:f>
            <x14:dxf>
              <fill>
                <patternFill>
                  <bgColor rgb="FFF6910A"/>
                </patternFill>
              </fill>
            </x14:dxf>
          </x14:cfRule>
          <x14:cfRule type="containsText" priority="39" operator="containsText" id="{D5E64998-96AC-411D-86C8-FE5B503F1820}">
            <xm:f>NOT(ISERROR(SEARCH("MODERADO",P84)))</xm:f>
            <xm:f>"MODERADO"</xm:f>
            <x14:dxf>
              <fill>
                <patternFill>
                  <bgColor rgb="FFFFFF00"/>
                </patternFill>
              </fill>
            </x14:dxf>
          </x14:cfRule>
          <x14:cfRule type="containsText" priority="40" operator="containsText" id="{D375FC84-CFFC-43EC-B475-A1B207C4EEAD}">
            <xm:f>NOT(ISERROR(SEARCH("BAJO",P84)))</xm:f>
            <xm:f>"BAJO"</xm:f>
            <x14:dxf>
              <fill>
                <patternFill>
                  <bgColor rgb="FF92D050"/>
                </patternFill>
              </fill>
            </x14:dxf>
          </x14:cfRule>
          <xm:sqref>P84</xm:sqref>
        </x14:conditionalFormatting>
        <x14:conditionalFormatting xmlns:xm="http://schemas.microsoft.com/office/excel/2006/main">
          <x14:cfRule type="containsText" priority="32" operator="containsText" id="{110D8AF4-29D6-4721-BB7C-F3BC1ECAFFC6}">
            <xm:f>NOT(ISERROR(SEARCH("BAJO",P89)))</xm:f>
            <xm:f>"BAJO"</xm:f>
            <x14:dxf>
              <fill>
                <patternFill>
                  <bgColor rgb="FF92D050"/>
                </patternFill>
              </fill>
            </x14:dxf>
          </x14:cfRule>
          <x14:cfRule type="containsText" priority="31" operator="containsText" id="{F0C85E40-7A0A-4E0D-89FC-49D0D4744EE4}">
            <xm:f>NOT(ISERROR(SEARCH("MODERADO",P89)))</xm:f>
            <xm:f>"MODERADO"</xm:f>
            <x14:dxf>
              <fill>
                <patternFill>
                  <bgColor rgb="FFFFFF00"/>
                </patternFill>
              </fill>
            </x14:dxf>
          </x14:cfRule>
          <x14:cfRule type="containsText" priority="30" operator="containsText" id="{8443E439-F758-4CB5-8484-32E9A5776597}">
            <xm:f>NOT(ISERROR(SEARCH("ALTO",P89)))</xm:f>
            <xm:f>"ALTO"</xm:f>
            <x14:dxf>
              <fill>
                <patternFill>
                  <bgColor rgb="FFF6910A"/>
                </patternFill>
              </fill>
            </x14:dxf>
          </x14:cfRule>
          <x14:cfRule type="containsText" priority="29" operator="containsText" id="{4552C15F-2D9D-4577-96E6-2C59426E96E2}">
            <xm:f>NOT(ISERROR(SEARCH("EXTREMO",P89)))</xm:f>
            <xm:f>"EXTREMO"</xm:f>
            <x14:dxf>
              <fill>
                <patternFill>
                  <bgColor rgb="FFC00000"/>
                </patternFill>
              </fill>
            </x14:dxf>
          </x14:cfRule>
          <xm:sqref>P89</xm:sqref>
        </x14:conditionalFormatting>
        <x14:conditionalFormatting xmlns:xm="http://schemas.microsoft.com/office/excel/2006/main">
          <x14:cfRule type="containsText" priority="21" operator="containsText" id="{C006205C-00A8-4506-92E7-97824B4D11CC}">
            <xm:f>NOT(ISERROR(SEARCH("EXTREMO",P94)))</xm:f>
            <xm:f>"EXTREMO"</xm:f>
            <x14:dxf>
              <fill>
                <patternFill>
                  <bgColor rgb="FFC00000"/>
                </patternFill>
              </fill>
            </x14:dxf>
          </x14:cfRule>
          <x14:cfRule type="containsText" priority="23" operator="containsText" id="{ACAAB7A8-2CF0-4AE1-8A4B-6A85E5D78A20}">
            <xm:f>NOT(ISERROR(SEARCH("MODERADO",P94)))</xm:f>
            <xm:f>"MODERADO"</xm:f>
            <x14:dxf>
              <fill>
                <patternFill>
                  <bgColor rgb="FFFFFF00"/>
                </patternFill>
              </fill>
            </x14:dxf>
          </x14:cfRule>
          <x14:cfRule type="containsText" priority="24" operator="containsText" id="{5607E6D7-F5F7-495E-9284-88C934A08D4B}">
            <xm:f>NOT(ISERROR(SEARCH("BAJO",P94)))</xm:f>
            <xm:f>"BAJO"</xm:f>
            <x14:dxf>
              <fill>
                <patternFill>
                  <bgColor rgb="FF92D050"/>
                </patternFill>
              </fill>
            </x14:dxf>
          </x14:cfRule>
          <x14:cfRule type="containsText" priority="22" operator="containsText" id="{03A2DCA1-A4C7-4A3A-984A-01EED30F9E5B}">
            <xm:f>NOT(ISERROR(SEARCH("ALTO",P94)))</xm:f>
            <xm:f>"ALTO"</xm:f>
            <x14:dxf>
              <fill>
                <patternFill>
                  <bgColor rgb="FFF6910A"/>
                </patternFill>
              </fill>
            </x14:dxf>
          </x14:cfRule>
          <xm:sqref>P94 P99</xm:sqref>
        </x14:conditionalFormatting>
        <x14:conditionalFormatting xmlns:xm="http://schemas.microsoft.com/office/excel/2006/main">
          <x14:cfRule type="containsText" priority="16" operator="containsText" id="{162D1910-6296-47EF-9E4A-66AC22285FBC}">
            <xm:f>NOT(ISERROR(SEARCH("BAJO",P104)))</xm:f>
            <xm:f>"BAJO"</xm:f>
            <x14:dxf>
              <fill>
                <patternFill>
                  <bgColor rgb="FF92D050"/>
                </patternFill>
              </fill>
            </x14:dxf>
          </x14:cfRule>
          <x14:cfRule type="containsText" priority="15" operator="containsText" id="{E253D7B2-5458-4485-9734-51D95F96692B}">
            <xm:f>NOT(ISERROR(SEARCH("MODERADO",P104)))</xm:f>
            <xm:f>"MODERADO"</xm:f>
            <x14:dxf>
              <fill>
                <patternFill>
                  <bgColor rgb="FFFFFF00"/>
                </patternFill>
              </fill>
            </x14:dxf>
          </x14:cfRule>
          <x14:cfRule type="containsText" priority="14" operator="containsText" id="{4771C051-DC73-4578-9B87-9E6CC3AF5335}">
            <xm:f>NOT(ISERROR(SEARCH("ALTO",P104)))</xm:f>
            <xm:f>"ALTO"</xm:f>
            <x14:dxf>
              <fill>
                <patternFill>
                  <bgColor rgb="FFF6910A"/>
                </patternFill>
              </fill>
            </x14:dxf>
          </x14:cfRule>
          <x14:cfRule type="containsText" priority="13" operator="containsText" id="{34375862-1454-414A-AE11-974725561D34}">
            <xm:f>NOT(ISERROR(SEARCH("EXTREMO",P104)))</xm:f>
            <xm:f>"EXTREMO"</xm:f>
            <x14:dxf>
              <fill>
                <patternFill>
                  <bgColor rgb="FFC00000"/>
                </patternFill>
              </fill>
            </x14:dxf>
          </x14:cfRule>
          <xm:sqref>P104 P109</xm:sqref>
        </x14:conditionalFormatting>
        <x14:conditionalFormatting xmlns:xm="http://schemas.microsoft.com/office/excel/2006/main">
          <x14:cfRule type="containsText" priority="6" operator="containsText" id="{ED130C5C-DD28-4A4F-9BCF-DF981541A1E7}">
            <xm:f>NOT(ISERROR(SEARCH("ALTO",P114)))</xm:f>
            <xm:f>"ALTO"</xm:f>
            <x14:dxf>
              <fill>
                <patternFill>
                  <bgColor rgb="FFF6910A"/>
                </patternFill>
              </fill>
            </x14:dxf>
          </x14:cfRule>
          <x14:cfRule type="containsText" priority="5" operator="containsText" id="{DF82BE34-70B3-473A-A064-5A78BA6FA7F7}">
            <xm:f>NOT(ISERROR(SEARCH("EXTREMO",P114)))</xm:f>
            <xm:f>"EXTREMO"</xm:f>
            <x14:dxf>
              <fill>
                <patternFill>
                  <bgColor rgb="FFC00000"/>
                </patternFill>
              </fill>
            </x14:dxf>
          </x14:cfRule>
          <x14:cfRule type="containsText" priority="8" operator="containsText" id="{D8B1CF65-8735-4E78-8036-A783E99E7107}">
            <xm:f>NOT(ISERROR(SEARCH("BAJO",P114)))</xm:f>
            <xm:f>"BAJO"</xm:f>
            <x14:dxf>
              <fill>
                <patternFill>
                  <bgColor rgb="FF92D050"/>
                </patternFill>
              </fill>
            </x14:dxf>
          </x14:cfRule>
          <x14:cfRule type="containsText" priority="7" operator="containsText" id="{3EAC9660-0478-48CB-93E0-B8D551EF5C71}">
            <xm:f>NOT(ISERROR(SEARCH("MODERADO",P114)))</xm:f>
            <xm:f>"MODERADO"</xm:f>
            <x14:dxf>
              <fill>
                <patternFill>
                  <bgColor rgb="FFFFFF00"/>
                </patternFill>
              </fill>
            </x14:dxf>
          </x14:cfRule>
          <xm:sqref>P114</xm:sqref>
        </x14:conditionalFormatting>
        <x14:conditionalFormatting xmlns:xm="http://schemas.microsoft.com/office/excel/2006/main">
          <x14:cfRule type="containsText" priority="137" operator="containsText" id="{575F6A42-FDC0-4738-95A9-4E3D66F13018}">
            <xm:f>NOT(ISERROR(SEARCH("EXTREMO",AF9)))</xm:f>
            <xm:f>"EXTREMO"</xm:f>
            <x14:dxf>
              <fill>
                <patternFill>
                  <bgColor rgb="FFC00000"/>
                </patternFill>
              </fill>
            </x14:dxf>
          </x14:cfRule>
          <x14:cfRule type="containsText" priority="138" operator="containsText" id="{5B43F818-5792-4CC1-ACD6-EFB0A72B153B}">
            <xm:f>NOT(ISERROR(SEARCH("ALTO",AF9)))</xm:f>
            <xm:f>"ALTO"</xm:f>
            <x14:dxf>
              <fill>
                <patternFill>
                  <bgColor rgb="FFF6910A"/>
                </patternFill>
              </fill>
            </x14:dxf>
          </x14:cfRule>
          <x14:cfRule type="containsText" priority="139" operator="containsText" id="{A9C2481E-489A-4EA6-ABC0-299D688C53E8}">
            <xm:f>NOT(ISERROR(SEARCH("MODERADO",AF9)))</xm:f>
            <xm:f>"MODERADO"</xm:f>
            <x14:dxf>
              <fill>
                <patternFill>
                  <bgColor rgb="FFFFFF00"/>
                </patternFill>
              </fill>
            </x14:dxf>
          </x14:cfRule>
          <x14:cfRule type="containsText" priority="140" operator="containsText" id="{7D94BB43-35F4-44F8-B737-45BDABBDFBB6}">
            <xm:f>NOT(ISERROR(SEARCH("BAJO",AF9)))</xm:f>
            <xm:f>"BAJO"</xm:f>
            <x14:dxf>
              <fill>
                <patternFill>
                  <bgColor rgb="FF92D050"/>
                </patternFill>
              </fill>
            </x14:dxf>
          </x14:cfRule>
          <xm:sqref>AF9</xm:sqref>
        </x14:conditionalFormatting>
        <x14:conditionalFormatting xmlns:xm="http://schemas.microsoft.com/office/excel/2006/main">
          <x14:cfRule type="containsText" priority="129" operator="containsText" id="{FAEE357F-C658-45F5-9D0B-45F6373D4C72}">
            <xm:f>NOT(ISERROR(SEARCH("EXTREMO",AF14)))</xm:f>
            <xm:f>"EXTREMO"</xm:f>
            <x14:dxf>
              <fill>
                <patternFill>
                  <bgColor rgb="FFC00000"/>
                </patternFill>
              </fill>
            </x14:dxf>
          </x14:cfRule>
          <x14:cfRule type="containsText" priority="130" operator="containsText" id="{23B43FC6-D137-447A-9211-48D089F268BD}">
            <xm:f>NOT(ISERROR(SEARCH("ALTO",AF14)))</xm:f>
            <xm:f>"ALTO"</xm:f>
            <x14:dxf>
              <fill>
                <patternFill>
                  <bgColor rgb="FFF6910A"/>
                </patternFill>
              </fill>
            </x14:dxf>
          </x14:cfRule>
          <x14:cfRule type="containsText" priority="131" operator="containsText" id="{2E0A0B5E-BC3E-43A3-A6E9-5D68DCA198E1}">
            <xm:f>NOT(ISERROR(SEARCH("MODERADO",AF14)))</xm:f>
            <xm:f>"MODERADO"</xm:f>
            <x14:dxf>
              <fill>
                <patternFill>
                  <bgColor rgb="FFFFFF00"/>
                </patternFill>
              </fill>
            </x14:dxf>
          </x14:cfRule>
          <x14:cfRule type="containsText" priority="132" operator="containsText" id="{173E05DB-0555-42E8-9277-15C4521E66F4}">
            <xm:f>NOT(ISERROR(SEARCH("BAJO",AF14)))</xm:f>
            <xm:f>"BAJO"</xm:f>
            <x14:dxf>
              <fill>
                <patternFill>
                  <bgColor rgb="FF92D050"/>
                </patternFill>
              </fill>
            </x14:dxf>
          </x14:cfRule>
          <xm:sqref>AF14</xm:sqref>
        </x14:conditionalFormatting>
        <x14:conditionalFormatting xmlns:xm="http://schemas.microsoft.com/office/excel/2006/main">
          <x14:cfRule type="containsText" priority="114" operator="containsText" id="{4004E976-2072-4ABF-965F-0A397FD30A6B}">
            <xm:f>NOT(ISERROR(SEARCH("ALTO",AF19)))</xm:f>
            <xm:f>"ALTO"</xm:f>
            <x14:dxf>
              <fill>
                <patternFill>
                  <bgColor rgb="FFF6910A"/>
                </patternFill>
              </fill>
            </x14:dxf>
          </x14:cfRule>
          <x14:cfRule type="containsText" priority="113" operator="containsText" id="{C611E0CE-0302-4657-9217-326A8BEC0CE4}">
            <xm:f>NOT(ISERROR(SEARCH("EXTREMO",AF19)))</xm:f>
            <xm:f>"EXTREMO"</xm:f>
            <x14:dxf>
              <fill>
                <patternFill>
                  <bgColor rgb="FFC00000"/>
                </patternFill>
              </fill>
            </x14:dxf>
          </x14:cfRule>
          <x14:cfRule type="containsText" priority="115" operator="containsText" id="{58387E0B-3592-4630-93FD-1834156A04AE}">
            <xm:f>NOT(ISERROR(SEARCH("MODERADO",AF19)))</xm:f>
            <xm:f>"MODERADO"</xm:f>
            <x14:dxf>
              <fill>
                <patternFill>
                  <bgColor rgb="FFFFFF00"/>
                </patternFill>
              </fill>
            </x14:dxf>
          </x14:cfRule>
          <x14:cfRule type="containsText" priority="116" operator="containsText" id="{6D4AC6AB-1AE2-4909-A97F-A793ABCBAF1F}">
            <xm:f>NOT(ISERROR(SEARCH("BAJO",AF19)))</xm:f>
            <xm:f>"BAJO"</xm:f>
            <x14:dxf>
              <fill>
                <patternFill>
                  <bgColor rgb="FF92D050"/>
                </patternFill>
              </fill>
            </x14:dxf>
          </x14:cfRule>
          <xm:sqref>AF19 AF24</xm:sqref>
        </x14:conditionalFormatting>
        <x14:conditionalFormatting xmlns:xm="http://schemas.microsoft.com/office/excel/2006/main">
          <x14:cfRule type="containsText" priority="105" operator="containsText" id="{BFCC0E96-6032-4BB6-8E02-BD4C0854351D}">
            <xm:f>NOT(ISERROR(SEARCH("EXTREMO",AF29)))</xm:f>
            <xm:f>"EXTREMO"</xm:f>
            <x14:dxf>
              <fill>
                <patternFill>
                  <bgColor rgb="FFC00000"/>
                </patternFill>
              </fill>
            </x14:dxf>
          </x14:cfRule>
          <x14:cfRule type="containsText" priority="106" operator="containsText" id="{B744C001-8817-46F8-9B94-6C7B338C4B18}">
            <xm:f>NOT(ISERROR(SEARCH("ALTO",AF29)))</xm:f>
            <xm:f>"ALTO"</xm:f>
            <x14:dxf>
              <fill>
                <patternFill>
                  <bgColor rgb="FFF6910A"/>
                </patternFill>
              </fill>
            </x14:dxf>
          </x14:cfRule>
          <x14:cfRule type="containsText" priority="107" operator="containsText" id="{6FC55EE0-8CE4-46FD-910A-7E293B9B01BC}">
            <xm:f>NOT(ISERROR(SEARCH("MODERADO",AF29)))</xm:f>
            <xm:f>"MODERADO"</xm:f>
            <x14:dxf>
              <fill>
                <patternFill>
                  <bgColor rgb="FFFFFF00"/>
                </patternFill>
              </fill>
            </x14:dxf>
          </x14:cfRule>
          <x14:cfRule type="containsText" priority="108" operator="containsText" id="{A787C5E6-252B-4DAD-BA65-17406E4D6879}">
            <xm:f>NOT(ISERROR(SEARCH("BAJO",AF29)))</xm:f>
            <xm:f>"BAJO"</xm:f>
            <x14:dxf>
              <fill>
                <patternFill>
                  <bgColor rgb="FF92D050"/>
                </patternFill>
              </fill>
            </x14:dxf>
          </x14:cfRule>
          <xm:sqref>AF29</xm:sqref>
        </x14:conditionalFormatting>
        <x14:conditionalFormatting xmlns:xm="http://schemas.microsoft.com/office/excel/2006/main">
          <x14:cfRule type="containsText" priority="97" operator="containsText" id="{8C60B77A-C6E6-4CD3-AF39-2975E8412700}">
            <xm:f>NOT(ISERROR(SEARCH("EXTREMO",AF34)))</xm:f>
            <xm:f>"EXTREMO"</xm:f>
            <x14:dxf>
              <fill>
                <patternFill>
                  <bgColor rgb="FFC00000"/>
                </patternFill>
              </fill>
            </x14:dxf>
          </x14:cfRule>
          <x14:cfRule type="containsText" priority="99" operator="containsText" id="{C9BDDC34-0F40-41E1-9D28-D03B3767B41E}">
            <xm:f>NOT(ISERROR(SEARCH("MODERADO",AF34)))</xm:f>
            <xm:f>"MODERADO"</xm:f>
            <x14:dxf>
              <fill>
                <patternFill>
                  <bgColor rgb="FFFFFF00"/>
                </patternFill>
              </fill>
            </x14:dxf>
          </x14:cfRule>
          <x14:cfRule type="containsText" priority="98" operator="containsText" id="{B7EE8A77-4A2F-488F-8F7F-4A1C5FE180F5}">
            <xm:f>NOT(ISERROR(SEARCH("ALTO",AF34)))</xm:f>
            <xm:f>"ALTO"</xm:f>
            <x14:dxf>
              <fill>
                <patternFill>
                  <bgColor rgb="FFF6910A"/>
                </patternFill>
              </fill>
            </x14:dxf>
          </x14:cfRule>
          <x14:cfRule type="containsText" priority="100" operator="containsText" id="{947DA987-AEC0-480B-85DB-2084073A7C0D}">
            <xm:f>NOT(ISERROR(SEARCH("BAJO",AF34)))</xm:f>
            <xm:f>"BAJO"</xm:f>
            <x14:dxf>
              <fill>
                <patternFill>
                  <bgColor rgb="FF92D050"/>
                </patternFill>
              </fill>
            </x14:dxf>
          </x14:cfRule>
          <xm:sqref>AF34 AF39</xm:sqref>
        </x14:conditionalFormatting>
        <x14:conditionalFormatting xmlns:xm="http://schemas.microsoft.com/office/excel/2006/main">
          <x14:cfRule type="containsText" priority="89" operator="containsText" id="{FA16779A-3725-4ED7-941C-08387ABDB864}">
            <xm:f>NOT(ISERROR(SEARCH("EXTREMO",AF44)))</xm:f>
            <xm:f>"EXTREMO"</xm:f>
            <x14:dxf>
              <fill>
                <patternFill>
                  <bgColor rgb="FFC00000"/>
                </patternFill>
              </fill>
            </x14:dxf>
          </x14:cfRule>
          <x14:cfRule type="containsText" priority="91" operator="containsText" id="{AD8A693B-3725-43D8-980F-75E9F44E1B0A}">
            <xm:f>NOT(ISERROR(SEARCH("MODERADO",AF44)))</xm:f>
            <xm:f>"MODERADO"</xm:f>
            <x14:dxf>
              <fill>
                <patternFill>
                  <bgColor rgb="FFFFFF00"/>
                </patternFill>
              </fill>
            </x14:dxf>
          </x14:cfRule>
          <x14:cfRule type="containsText" priority="92" operator="containsText" id="{4A042B03-8E8B-436F-BE9E-979777E6CEF6}">
            <xm:f>NOT(ISERROR(SEARCH("BAJO",AF44)))</xm:f>
            <xm:f>"BAJO"</xm:f>
            <x14:dxf>
              <fill>
                <patternFill>
                  <bgColor rgb="FF92D050"/>
                </patternFill>
              </fill>
            </x14:dxf>
          </x14:cfRule>
          <x14:cfRule type="containsText" priority="90" operator="containsText" id="{93F52B2A-790B-4A1A-8590-2740C5111DB0}">
            <xm:f>NOT(ISERROR(SEARCH("ALTO",AF44)))</xm:f>
            <xm:f>"ALTO"</xm:f>
            <x14:dxf>
              <fill>
                <patternFill>
                  <bgColor rgb="FFF6910A"/>
                </patternFill>
              </fill>
            </x14:dxf>
          </x14:cfRule>
          <xm:sqref>AF44</xm:sqref>
        </x14:conditionalFormatting>
        <x14:conditionalFormatting xmlns:xm="http://schemas.microsoft.com/office/excel/2006/main">
          <x14:cfRule type="containsText" priority="79" operator="containsText" id="{80BF0890-6AD1-4FAB-80F2-2F675EC3134D}">
            <xm:f>NOT(ISERROR(SEARCH("MODERADO",AF54)))</xm:f>
            <xm:f>"MODERADO"</xm:f>
            <x14:dxf>
              <fill>
                <patternFill>
                  <bgColor rgb="FFFFFF00"/>
                </patternFill>
              </fill>
            </x14:dxf>
          </x14:cfRule>
          <x14:cfRule type="containsText" priority="78" operator="containsText" id="{60097CF4-09C6-48AB-B39E-4582F947F51C}">
            <xm:f>NOT(ISERROR(SEARCH("ALTO",AF54)))</xm:f>
            <xm:f>"ALTO"</xm:f>
            <x14:dxf>
              <fill>
                <patternFill>
                  <bgColor rgb="FFF6910A"/>
                </patternFill>
              </fill>
            </x14:dxf>
          </x14:cfRule>
          <x14:cfRule type="containsText" priority="80" operator="containsText" id="{28F4C94A-40E7-4ADA-B510-BB9AF21700F6}">
            <xm:f>NOT(ISERROR(SEARCH("BAJO",AF54)))</xm:f>
            <xm:f>"BAJO"</xm:f>
            <x14:dxf>
              <fill>
                <patternFill>
                  <bgColor rgb="FF92D050"/>
                </patternFill>
              </fill>
            </x14:dxf>
          </x14:cfRule>
          <x14:cfRule type="containsText" priority="77" operator="containsText" id="{0389F8D7-F87D-4D75-9BF1-6704E1E6D95A}">
            <xm:f>NOT(ISERROR(SEARCH("EXTREMO",AF54)))</xm:f>
            <xm:f>"EXTREMO"</xm:f>
            <x14:dxf>
              <fill>
                <patternFill>
                  <bgColor rgb="FFC00000"/>
                </patternFill>
              </fill>
            </x14:dxf>
          </x14:cfRule>
          <xm:sqref>AF54 AF59</xm:sqref>
        </x14:conditionalFormatting>
        <x14:conditionalFormatting xmlns:xm="http://schemas.microsoft.com/office/excel/2006/main">
          <x14:cfRule type="containsText" priority="69" operator="containsText" id="{E06F8C55-21F3-4AF0-B8AE-0A6BA4B56FF9}">
            <xm:f>NOT(ISERROR(SEARCH("EXTREMO",AF64)))</xm:f>
            <xm:f>"EXTREMO"</xm:f>
            <x14:dxf>
              <fill>
                <patternFill>
                  <bgColor rgb="FFC00000"/>
                </patternFill>
              </fill>
            </x14:dxf>
          </x14:cfRule>
          <x14:cfRule type="containsText" priority="70" operator="containsText" id="{3EF9A3A6-B380-484C-A0B2-37D992D37012}">
            <xm:f>NOT(ISERROR(SEARCH("ALTO",AF64)))</xm:f>
            <xm:f>"ALTO"</xm:f>
            <x14:dxf>
              <fill>
                <patternFill>
                  <bgColor rgb="FFF6910A"/>
                </patternFill>
              </fill>
            </x14:dxf>
          </x14:cfRule>
          <x14:cfRule type="containsText" priority="71" operator="containsText" id="{09F01EE4-8ED1-44DE-9471-1E654402B48E}">
            <xm:f>NOT(ISERROR(SEARCH("MODERADO",AF64)))</xm:f>
            <xm:f>"MODERADO"</xm:f>
            <x14:dxf>
              <fill>
                <patternFill>
                  <bgColor rgb="FFFFFF00"/>
                </patternFill>
              </fill>
            </x14:dxf>
          </x14:cfRule>
          <x14:cfRule type="containsText" priority="72" operator="containsText" id="{5361B067-A541-4F54-8990-1DDDE833CB90}">
            <xm:f>NOT(ISERROR(SEARCH("BAJO",AF64)))</xm:f>
            <xm:f>"BAJO"</xm:f>
            <x14:dxf>
              <fill>
                <patternFill>
                  <bgColor rgb="FF92D050"/>
                </patternFill>
              </fill>
            </x14:dxf>
          </x14:cfRule>
          <xm:sqref>AF64</xm:sqref>
        </x14:conditionalFormatting>
        <x14:conditionalFormatting xmlns:xm="http://schemas.microsoft.com/office/excel/2006/main">
          <x14:cfRule type="containsText" priority="63" operator="containsText" id="{17530849-167F-487F-9A4E-54D47E1A2374}">
            <xm:f>NOT(ISERROR(SEARCH("MODERADO",AF69)))</xm:f>
            <xm:f>"MODERADO"</xm:f>
            <x14:dxf>
              <fill>
                <patternFill>
                  <bgColor rgb="FFFFFF00"/>
                </patternFill>
              </fill>
            </x14:dxf>
          </x14:cfRule>
          <x14:cfRule type="containsText" priority="62" operator="containsText" id="{D483546E-7467-435F-9301-54BAE6AFA489}">
            <xm:f>NOT(ISERROR(SEARCH("ALTO",AF69)))</xm:f>
            <xm:f>"ALTO"</xm:f>
            <x14:dxf>
              <fill>
                <patternFill>
                  <bgColor rgb="FFF6910A"/>
                </patternFill>
              </fill>
            </x14:dxf>
          </x14:cfRule>
          <x14:cfRule type="containsText" priority="61" operator="containsText" id="{D9E55181-54D3-4AA0-928D-DED02DE619BC}">
            <xm:f>NOT(ISERROR(SEARCH("EXTREMO",AF69)))</xm:f>
            <xm:f>"EXTREMO"</xm:f>
            <x14:dxf>
              <fill>
                <patternFill>
                  <bgColor rgb="FFC00000"/>
                </patternFill>
              </fill>
            </x14:dxf>
          </x14:cfRule>
          <x14:cfRule type="containsText" priority="64" operator="containsText" id="{28002B96-E832-49CE-A2D6-2BED4701D16F}">
            <xm:f>NOT(ISERROR(SEARCH("BAJO",AF69)))</xm:f>
            <xm:f>"BAJO"</xm:f>
            <x14:dxf>
              <fill>
                <patternFill>
                  <bgColor rgb="FF92D050"/>
                </patternFill>
              </fill>
            </x14:dxf>
          </x14:cfRule>
          <xm:sqref>AF69</xm:sqref>
        </x14:conditionalFormatting>
        <x14:conditionalFormatting xmlns:xm="http://schemas.microsoft.com/office/excel/2006/main">
          <x14:cfRule type="containsText" priority="52" operator="containsText" id="{F1556B22-31E9-455E-A8F8-7F624EDB591A}">
            <xm:f>NOT(ISERROR(SEARCH("BAJO",AF74)))</xm:f>
            <xm:f>"BAJO"</xm:f>
            <x14:dxf>
              <fill>
                <patternFill>
                  <bgColor rgb="FF92D050"/>
                </patternFill>
              </fill>
            </x14:dxf>
          </x14:cfRule>
          <x14:cfRule type="containsText" priority="50" operator="containsText" id="{8D366D59-4083-4FA2-A5CA-7E03EE427BF0}">
            <xm:f>NOT(ISERROR(SEARCH("ALTO",AF74)))</xm:f>
            <xm:f>"ALTO"</xm:f>
            <x14:dxf>
              <fill>
                <patternFill>
                  <bgColor rgb="FFF6910A"/>
                </patternFill>
              </fill>
            </x14:dxf>
          </x14:cfRule>
          <x14:cfRule type="containsText" priority="49" operator="containsText" id="{9F36FE6B-01D8-4364-BE4C-11153B994B6B}">
            <xm:f>NOT(ISERROR(SEARCH("EXTREMO",AF74)))</xm:f>
            <xm:f>"EXTREMO"</xm:f>
            <x14:dxf>
              <fill>
                <patternFill>
                  <bgColor rgb="FFC00000"/>
                </patternFill>
              </fill>
            </x14:dxf>
          </x14:cfRule>
          <x14:cfRule type="containsText" priority="51" operator="containsText" id="{D40AC3CB-9FC6-403A-97B5-A8CC2376F8F4}">
            <xm:f>NOT(ISERROR(SEARCH("MODERADO",AF74)))</xm:f>
            <xm:f>"MODERADO"</xm:f>
            <x14:dxf>
              <fill>
                <patternFill>
                  <bgColor rgb="FFFFFF00"/>
                </patternFill>
              </fill>
            </x14:dxf>
          </x14:cfRule>
          <xm:sqref>AF74</xm:sqref>
        </x14:conditionalFormatting>
        <x14:conditionalFormatting xmlns:xm="http://schemas.microsoft.com/office/excel/2006/main">
          <x14:cfRule type="containsText" priority="44" operator="containsText" id="{046FD374-C2A6-4158-8260-59A018321BA0}">
            <xm:f>NOT(ISERROR(SEARCH("BAJO",AF79)))</xm:f>
            <xm:f>"BAJO"</xm:f>
            <x14:dxf>
              <fill>
                <patternFill>
                  <bgColor rgb="FF92D050"/>
                </patternFill>
              </fill>
            </x14:dxf>
          </x14:cfRule>
          <x14:cfRule type="containsText" priority="43" operator="containsText" id="{C78223A2-001A-4573-8537-2AF11628187B}">
            <xm:f>NOT(ISERROR(SEARCH("MODERADO",AF79)))</xm:f>
            <xm:f>"MODERADO"</xm:f>
            <x14:dxf>
              <fill>
                <patternFill>
                  <bgColor rgb="FFFFFF00"/>
                </patternFill>
              </fill>
            </x14:dxf>
          </x14:cfRule>
          <x14:cfRule type="containsText" priority="42" operator="containsText" id="{F6315872-EF26-4EEA-93F3-C2A0B3894B01}">
            <xm:f>NOT(ISERROR(SEARCH("ALTO",AF79)))</xm:f>
            <xm:f>"ALTO"</xm:f>
            <x14:dxf>
              <fill>
                <patternFill>
                  <bgColor rgb="FFF6910A"/>
                </patternFill>
              </fill>
            </x14:dxf>
          </x14:cfRule>
          <x14:cfRule type="containsText" priority="41" operator="containsText" id="{B55B3CD9-9158-439A-BB26-AC1014066186}">
            <xm:f>NOT(ISERROR(SEARCH("EXTREMO",AF79)))</xm:f>
            <xm:f>"EXTREMO"</xm:f>
            <x14:dxf>
              <fill>
                <patternFill>
                  <bgColor rgb="FFC00000"/>
                </patternFill>
              </fill>
            </x14:dxf>
          </x14:cfRule>
          <xm:sqref>AF79</xm:sqref>
        </x14:conditionalFormatting>
        <x14:conditionalFormatting xmlns:xm="http://schemas.microsoft.com/office/excel/2006/main">
          <x14:cfRule type="containsText" priority="36" operator="containsText" id="{5B793C35-AA59-4DDD-8D95-1ACC4B45606B}">
            <xm:f>NOT(ISERROR(SEARCH("BAJO",AF84)))</xm:f>
            <xm:f>"BAJO"</xm:f>
            <x14:dxf>
              <fill>
                <patternFill>
                  <bgColor rgb="FF92D050"/>
                </patternFill>
              </fill>
            </x14:dxf>
          </x14:cfRule>
          <x14:cfRule type="containsText" priority="35" operator="containsText" id="{A7AD7851-B73D-4F41-92F7-BF7150320383}">
            <xm:f>NOT(ISERROR(SEARCH("MODERADO",AF84)))</xm:f>
            <xm:f>"MODERADO"</xm:f>
            <x14:dxf>
              <fill>
                <patternFill>
                  <bgColor rgb="FFFFFF00"/>
                </patternFill>
              </fill>
            </x14:dxf>
          </x14:cfRule>
          <x14:cfRule type="containsText" priority="34" operator="containsText" id="{07E3F572-1E4B-4252-9D81-DCF74C23B1E4}">
            <xm:f>NOT(ISERROR(SEARCH("ALTO",AF84)))</xm:f>
            <xm:f>"ALTO"</xm:f>
            <x14:dxf>
              <fill>
                <patternFill>
                  <bgColor rgb="FFF6910A"/>
                </patternFill>
              </fill>
            </x14:dxf>
          </x14:cfRule>
          <x14:cfRule type="containsText" priority="33" operator="containsText" id="{792E13F7-2C91-4437-A729-3A99C8E923C5}">
            <xm:f>NOT(ISERROR(SEARCH("EXTREMO",AF84)))</xm:f>
            <xm:f>"EXTREMO"</xm:f>
            <x14:dxf>
              <fill>
                <patternFill>
                  <bgColor rgb="FFC00000"/>
                </patternFill>
              </fill>
            </x14:dxf>
          </x14:cfRule>
          <xm:sqref>AF84</xm:sqref>
        </x14:conditionalFormatting>
        <x14:conditionalFormatting xmlns:xm="http://schemas.microsoft.com/office/excel/2006/main">
          <x14:cfRule type="containsText" priority="28" operator="containsText" id="{309A1996-859D-494E-AD4B-3881D1B8A1E9}">
            <xm:f>NOT(ISERROR(SEARCH("BAJO",AF89)))</xm:f>
            <xm:f>"BAJO"</xm:f>
            <x14:dxf>
              <fill>
                <patternFill>
                  <bgColor rgb="FF92D050"/>
                </patternFill>
              </fill>
            </x14:dxf>
          </x14:cfRule>
          <x14:cfRule type="containsText" priority="27" operator="containsText" id="{D09E2319-D4C8-4140-8B4F-C58C5744E599}">
            <xm:f>NOT(ISERROR(SEARCH("MODERADO",AF89)))</xm:f>
            <xm:f>"MODERADO"</xm:f>
            <x14:dxf>
              <fill>
                <patternFill>
                  <bgColor rgb="FFFFFF00"/>
                </patternFill>
              </fill>
            </x14:dxf>
          </x14:cfRule>
          <x14:cfRule type="containsText" priority="26" operator="containsText" id="{20995CB7-825E-4E2C-B762-B9CA87B95304}">
            <xm:f>NOT(ISERROR(SEARCH("ALTO",AF89)))</xm:f>
            <xm:f>"ALTO"</xm:f>
            <x14:dxf>
              <fill>
                <patternFill>
                  <bgColor rgb="FFF6910A"/>
                </patternFill>
              </fill>
            </x14:dxf>
          </x14:cfRule>
          <x14:cfRule type="containsText" priority="25" operator="containsText" id="{136D8ACC-7F56-4498-8363-FC569D130470}">
            <xm:f>NOT(ISERROR(SEARCH("EXTREMO",AF89)))</xm:f>
            <xm:f>"EXTREMO"</xm:f>
            <x14:dxf>
              <fill>
                <patternFill>
                  <bgColor rgb="FFC00000"/>
                </patternFill>
              </fill>
            </x14:dxf>
          </x14:cfRule>
          <xm:sqref>AF89</xm:sqref>
        </x14:conditionalFormatting>
        <x14:conditionalFormatting xmlns:xm="http://schemas.microsoft.com/office/excel/2006/main">
          <x14:cfRule type="containsText" priority="17" operator="containsText" id="{08FA861E-5C68-4003-8B75-C7EE8C9DA204}">
            <xm:f>NOT(ISERROR(SEARCH("EXTREMO",AF94)))</xm:f>
            <xm:f>"EXTREMO"</xm:f>
            <x14:dxf>
              <fill>
                <patternFill>
                  <bgColor rgb="FFC00000"/>
                </patternFill>
              </fill>
            </x14:dxf>
          </x14:cfRule>
          <x14:cfRule type="containsText" priority="20" operator="containsText" id="{259C9BF4-34C6-4A00-A0EF-FE1DE722E333}">
            <xm:f>NOT(ISERROR(SEARCH("BAJO",AF94)))</xm:f>
            <xm:f>"BAJO"</xm:f>
            <x14:dxf>
              <fill>
                <patternFill>
                  <bgColor rgb="FF92D050"/>
                </patternFill>
              </fill>
            </x14:dxf>
          </x14:cfRule>
          <x14:cfRule type="containsText" priority="19" operator="containsText" id="{06F1C0B5-B747-4721-B452-374236C3975E}">
            <xm:f>NOT(ISERROR(SEARCH("MODERADO",AF94)))</xm:f>
            <xm:f>"MODERADO"</xm:f>
            <x14:dxf>
              <fill>
                <patternFill>
                  <bgColor rgb="FFFFFF00"/>
                </patternFill>
              </fill>
            </x14:dxf>
          </x14:cfRule>
          <x14:cfRule type="containsText" priority="18" operator="containsText" id="{F373DD3F-EBF5-4511-8C95-A7E44CC4D97F}">
            <xm:f>NOT(ISERROR(SEARCH("ALTO",AF94)))</xm:f>
            <xm:f>"ALTO"</xm:f>
            <x14:dxf>
              <fill>
                <patternFill>
                  <bgColor rgb="FFF6910A"/>
                </patternFill>
              </fill>
            </x14:dxf>
          </x14:cfRule>
          <xm:sqref>AF94 AF99</xm:sqref>
        </x14:conditionalFormatting>
        <x14:conditionalFormatting xmlns:xm="http://schemas.microsoft.com/office/excel/2006/main">
          <x14:cfRule type="containsText" priority="12" operator="containsText" id="{BE462766-56F0-400D-8AC5-0BDAB2A7C4AF}">
            <xm:f>NOT(ISERROR(SEARCH("BAJO",AF104)))</xm:f>
            <xm:f>"BAJO"</xm:f>
            <x14:dxf>
              <fill>
                <patternFill>
                  <bgColor rgb="FF92D050"/>
                </patternFill>
              </fill>
            </x14:dxf>
          </x14:cfRule>
          <x14:cfRule type="containsText" priority="11" operator="containsText" id="{87F98C9C-81C6-4526-8107-33E956A8E926}">
            <xm:f>NOT(ISERROR(SEARCH("MODERADO",AF104)))</xm:f>
            <xm:f>"MODERADO"</xm:f>
            <x14:dxf>
              <fill>
                <patternFill>
                  <bgColor rgb="FFFFFF00"/>
                </patternFill>
              </fill>
            </x14:dxf>
          </x14:cfRule>
          <x14:cfRule type="containsText" priority="10" operator="containsText" id="{8E46CEEF-8F3B-4ED6-9931-5549C3204D8B}">
            <xm:f>NOT(ISERROR(SEARCH("ALTO",AF104)))</xm:f>
            <xm:f>"ALTO"</xm:f>
            <x14:dxf>
              <fill>
                <patternFill>
                  <bgColor rgb="FFF6910A"/>
                </patternFill>
              </fill>
            </x14:dxf>
          </x14:cfRule>
          <x14:cfRule type="containsText" priority="9" operator="containsText" id="{293B2302-862F-4ECB-B81A-54E45506FB28}">
            <xm:f>NOT(ISERROR(SEARCH("EXTREMO",AF104)))</xm:f>
            <xm:f>"EXTREMO"</xm:f>
            <x14:dxf>
              <fill>
                <patternFill>
                  <bgColor rgb="FFC00000"/>
                </patternFill>
              </fill>
            </x14:dxf>
          </x14:cfRule>
          <xm:sqref>AF104 AF109</xm:sqref>
        </x14:conditionalFormatting>
        <x14:conditionalFormatting xmlns:xm="http://schemas.microsoft.com/office/excel/2006/main">
          <x14:cfRule type="containsText" priority="1" operator="containsText" id="{7FC6C685-B086-4B1F-824C-07FA7AF91348}">
            <xm:f>NOT(ISERROR(SEARCH("EXTREMO",AF114)))</xm:f>
            <xm:f>"EXTREMO"</xm:f>
            <x14:dxf>
              <fill>
                <patternFill>
                  <bgColor rgb="FFC00000"/>
                </patternFill>
              </fill>
            </x14:dxf>
          </x14:cfRule>
          <x14:cfRule type="containsText" priority="4" operator="containsText" id="{4789A03E-57DA-4DB5-9DA1-E373554B1442}">
            <xm:f>NOT(ISERROR(SEARCH("BAJO",AF114)))</xm:f>
            <xm:f>"BAJO"</xm:f>
            <x14:dxf>
              <fill>
                <patternFill>
                  <bgColor rgb="FF92D050"/>
                </patternFill>
              </fill>
            </x14:dxf>
          </x14:cfRule>
          <x14:cfRule type="containsText" priority="3" operator="containsText" id="{0B01E7B8-01CB-45C0-83C7-5EE7D9F80665}">
            <xm:f>NOT(ISERROR(SEARCH("MODERADO",AF114)))</xm:f>
            <xm:f>"MODERADO"</xm:f>
            <x14:dxf>
              <fill>
                <patternFill>
                  <bgColor rgb="FFFFFF00"/>
                </patternFill>
              </fill>
            </x14:dxf>
          </x14:cfRule>
          <x14:cfRule type="containsText" priority="2" operator="containsText" id="{3DDD7E7E-B516-4949-95B6-554C0FA5D3E3}">
            <xm:f>NOT(ISERROR(SEARCH("ALTO",AF114)))</xm:f>
            <xm:f>"ALTO"</xm:f>
            <x14:dxf>
              <fill>
                <patternFill>
                  <bgColor rgb="FFF6910A"/>
                </patternFill>
              </fill>
            </x14:dxf>
          </x14:cfRule>
          <xm:sqref>AF114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POR PROCESOS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Karol Vanessa Marroquin Triana</cp:lastModifiedBy>
  <cp:lastPrinted>2022-01-29T11:16:55Z</cp:lastPrinted>
  <dcterms:created xsi:type="dcterms:W3CDTF">2022-01-27T16:39:27Z</dcterms:created>
  <dcterms:modified xsi:type="dcterms:W3CDTF">2023-09-14T18:55:50Z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c9bbd4-2155-4c05-a8cb-143fc41f09a9_Enabled">
    <vt:lpwstr>true</vt:lpwstr>
  </property>
  <property fmtid="{D5CDD505-2E9C-101B-9397-08002B2CF9AE}" pid="3" name="MSIP_Label_79c9bbd4-2155-4c05-a8cb-143fc41f09a9_SetDate">
    <vt:lpwstr>2023-09-13T04:28:22Z</vt:lpwstr>
  </property>
  <property fmtid="{D5CDD505-2E9C-101B-9397-08002B2CF9AE}" pid="4" name="MSIP_Label_79c9bbd4-2155-4c05-a8cb-143fc41f09a9_Method">
    <vt:lpwstr>Standard</vt:lpwstr>
  </property>
  <property fmtid="{D5CDD505-2E9C-101B-9397-08002B2CF9AE}" pid="5" name="MSIP_Label_79c9bbd4-2155-4c05-a8cb-143fc41f09a9_Name">
    <vt:lpwstr>defa4170-0d19-0005-0004-bc88714345d2</vt:lpwstr>
  </property>
  <property fmtid="{D5CDD505-2E9C-101B-9397-08002B2CF9AE}" pid="6" name="MSIP_Label_79c9bbd4-2155-4c05-a8cb-143fc41f09a9_SiteId">
    <vt:lpwstr>33fa6907-21c6-4126-aa66-bcbed95361bb</vt:lpwstr>
  </property>
  <property fmtid="{D5CDD505-2E9C-101B-9397-08002B2CF9AE}" pid="7" name="MSIP_Label_79c9bbd4-2155-4c05-a8cb-143fc41f09a9_ActionId">
    <vt:lpwstr>db51ce47-59d3-4270-8fdb-8998e34a78bc</vt:lpwstr>
  </property>
  <property fmtid="{D5CDD505-2E9C-101B-9397-08002B2CF9AE}" pid="8" name="MSIP_Label_79c9bbd4-2155-4c05-a8cb-143fc41f09a9_ContentBits">
    <vt:lpwstr>0</vt:lpwstr>
  </property>
</Properties>
</file>