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F:\PAAC 2023 Primer Cuatrimestre\"/>
    </mc:Choice>
  </mc:AlternateContent>
  <xr:revisionPtr revIDLastSave="0" documentId="8_{18CE96F1-FDF9-4BE4-A326-B8633675D355}" xr6:coauthVersionLast="47" xr6:coauthVersionMax="47" xr10:uidLastSave="{00000000-0000-0000-0000-000000000000}"/>
  <bookViews>
    <workbookView xWindow="-120" yWindow="-120" windowWidth="29040" windowHeight="15840" xr2:uid="{00000000-000D-0000-FFFF-FFFF00000000}"/>
  </bookViews>
  <sheets>
    <sheet name="POR PROCESOS" sheetId="1" r:id="rId1"/>
  </sheets>
  <externalReferences>
    <externalReference r:id="rId2"/>
    <externalReference r:id="rId3"/>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13" i="1" l="1"/>
  <c r="AK113" i="1"/>
  <c r="AJ113" i="1"/>
  <c r="AI113" i="1"/>
  <c r="AL112" i="1"/>
  <c r="AK112" i="1"/>
  <c r="AJ112" i="1"/>
  <c r="AI112" i="1"/>
  <c r="AL111" i="1"/>
  <c r="AK111" i="1"/>
  <c r="AJ111" i="1"/>
  <c r="AI111" i="1"/>
  <c r="AL110" i="1"/>
  <c r="AK110" i="1"/>
  <c r="AJ110" i="1"/>
  <c r="AI110" i="1"/>
  <c r="AL108" i="1"/>
  <c r="AK108" i="1"/>
  <c r="AJ108" i="1"/>
  <c r="AI108" i="1"/>
  <c r="AL107" i="1"/>
  <c r="AK107" i="1"/>
  <c r="AJ107" i="1"/>
  <c r="AI107" i="1"/>
  <c r="AL106" i="1"/>
  <c r="AK106" i="1"/>
  <c r="AJ106" i="1"/>
  <c r="AI106" i="1"/>
  <c r="AL105" i="1"/>
  <c r="AK105" i="1"/>
  <c r="AJ105" i="1"/>
  <c r="AI105" i="1"/>
  <c r="A109" i="1"/>
  <c r="A104" i="1"/>
  <c r="AL78" i="1" l="1"/>
  <c r="AK78" i="1"/>
  <c r="AJ78" i="1"/>
  <c r="AI78" i="1"/>
  <c r="AL77" i="1"/>
  <c r="AK77" i="1"/>
  <c r="AJ77" i="1"/>
  <c r="AI77" i="1"/>
  <c r="AL76" i="1"/>
  <c r="AK76" i="1"/>
  <c r="AJ76" i="1"/>
  <c r="AI76" i="1"/>
  <c r="H74" i="1"/>
  <c r="A74" i="1"/>
  <c r="Y53" i="1" l="1"/>
  <c r="X53" i="1"/>
  <c r="W53" i="1"/>
  <c r="V53" i="1"/>
  <c r="U53" i="1"/>
  <c r="Y52" i="1"/>
  <c r="X52" i="1"/>
  <c r="W52" i="1"/>
  <c r="V52" i="1"/>
  <c r="U52" i="1"/>
  <c r="Y51" i="1"/>
  <c r="X51" i="1"/>
  <c r="W51" i="1"/>
  <c r="V51" i="1"/>
  <c r="U51" i="1"/>
  <c r="Y50" i="1"/>
  <c r="X50" i="1"/>
  <c r="W50" i="1"/>
  <c r="V50" i="1"/>
  <c r="U50" i="1"/>
  <c r="I53" i="1"/>
  <c r="E53" i="1"/>
  <c r="I52" i="1"/>
  <c r="E52" i="1"/>
  <c r="I51" i="1"/>
  <c r="E51" i="1"/>
  <c r="I50" i="1"/>
  <c r="E50" i="1"/>
  <c r="A49" i="1"/>
</calcChain>
</file>

<file path=xl/sharedStrings.xml><?xml version="1.0" encoding="utf-8"?>
<sst xmlns="http://schemas.openxmlformats.org/spreadsheetml/2006/main" count="1034" uniqueCount="503">
  <si>
    <t>CONSOLIDADO RIESGOS DE CORRUPCIÓN POR PROCESO</t>
  </si>
  <si>
    <t>IDENTIFICACIÓN DEL RIESGO</t>
  </si>
  <si>
    <t>VALORACIÓN DEL RIESGO</t>
  </si>
  <si>
    <t>Proceso</t>
  </si>
  <si>
    <t>Punto de riesgo Actividad en el proceso</t>
  </si>
  <si>
    <t>Nombre del trámite u OPA</t>
  </si>
  <si>
    <t>Punto de riesgo Actividad en el trámite</t>
  </si>
  <si>
    <t>Causas</t>
  </si>
  <si>
    <t>Código riesgo</t>
  </si>
  <si>
    <t>Descripción del riesgo</t>
  </si>
  <si>
    <t>Clasificación del riesgo</t>
  </si>
  <si>
    <t>Consecuencias</t>
  </si>
  <si>
    <t>Riesgo Inherente</t>
  </si>
  <si>
    <t>Controles</t>
  </si>
  <si>
    <t>Riesgo residual</t>
  </si>
  <si>
    <t>Plan acción</t>
  </si>
  <si>
    <t>Frecuencia punto de riesgo</t>
  </si>
  <si>
    <t>Nivel probabilidad Inherente</t>
  </si>
  <si>
    <t>%</t>
  </si>
  <si>
    <t>Criterio Impacto</t>
  </si>
  <si>
    <t>Nivel Impacto</t>
  </si>
  <si>
    <t>Zona severidad riesgo inherente</t>
  </si>
  <si>
    <t>Código
control</t>
  </si>
  <si>
    <t>Descripción control</t>
  </si>
  <si>
    <t>Atributos</t>
  </si>
  <si>
    <t>Nivel Probabilidad residual</t>
  </si>
  <si>
    <t>Estrategia de tratamiento</t>
  </si>
  <si>
    <t>Acción</t>
  </si>
  <si>
    <t>Responsable</t>
  </si>
  <si>
    <t xml:space="preserve"> Soporte</t>
  </si>
  <si>
    <t>Fecha final de Implementación</t>
  </si>
  <si>
    <t>Eficiencia</t>
  </si>
  <si>
    <t>Informativos</t>
  </si>
  <si>
    <t xml:space="preserve">Tipo </t>
  </si>
  <si>
    <t>Implementación</t>
  </si>
  <si>
    <t>Documentado</t>
  </si>
  <si>
    <t>Frecuencia</t>
  </si>
  <si>
    <t>Evidencia</t>
  </si>
  <si>
    <t>N.A</t>
  </si>
  <si>
    <t>C181</t>
  </si>
  <si>
    <t>Producción de Información Sectorial</t>
  </si>
  <si>
    <t>Baja capacidad de reacción ante hechos de corrupción</t>
  </si>
  <si>
    <t>R13</t>
  </si>
  <si>
    <t>Posibilidad de  Desiciones ajustadas a intereses propios o de terceros durante la realizacion de boletines,  metodologías, informes estadísticos, bases de datos y socialización de los resultados en Hábitat en Cifras acorde con el PG04-PR04 debido a manipulación de la información del sector para benenificio propio o a terceros</t>
  </si>
  <si>
    <t>Riesgo de Fraude externo</t>
  </si>
  <si>
    <t>Media</t>
  </si>
  <si>
    <t xml:space="preserve">Catastrófico </t>
  </si>
  <si>
    <t>EXTREMO</t>
  </si>
  <si>
    <t>C187</t>
  </si>
  <si>
    <t>El Subdirector Revisa la información contenida en los boletines de publicación mensualmente aprobando su publicación mensual</t>
  </si>
  <si>
    <t>Correctivo</t>
  </si>
  <si>
    <t>Manual</t>
  </si>
  <si>
    <t>Continua</t>
  </si>
  <si>
    <t>Con registro</t>
  </si>
  <si>
    <t>Mayor</t>
  </si>
  <si>
    <t>ALTO</t>
  </si>
  <si>
    <t>Reducir</t>
  </si>
  <si>
    <t>El profesional de la subdirección</t>
  </si>
  <si>
    <t>PG04-FO534 Planilla de Producción Información Sectorial</t>
  </si>
  <si>
    <t>Incumplimiento de requisitos de los productos o servicios</t>
  </si>
  <si>
    <t>Datos inexactos que no permiten ver inconsistencias en las cifras generando perdida de credibilidad de la entidad</t>
  </si>
  <si>
    <t>Falta de lineamientos y/o controles en seguridad digital</t>
  </si>
  <si>
    <t>Productos y servicios con información desactualizada</t>
  </si>
  <si>
    <t>Políticos- Cambio de políticas publicas que afecten la gestión de la entidad</t>
  </si>
  <si>
    <t>Divulgación de informaciòn sensible por falta de lineamientos y controles digitales para el manejo de la información</t>
  </si>
  <si>
    <t>Polìticas que favoren intereses individuales por sobre sobre el bien común</t>
  </si>
  <si>
    <t>Gestión de Servicio al Ciudadano</t>
  </si>
  <si>
    <t xml:space="preserve">Fallas en los canales de información dispuestos para la ciudadanía </t>
  </si>
  <si>
    <t>R9</t>
  </si>
  <si>
    <t>Incumplimiento a la normatividad legal vigente o sanciones.</t>
  </si>
  <si>
    <t>Alta</t>
  </si>
  <si>
    <t>Preventivo</t>
  </si>
  <si>
    <t>Sensibilización (2) al personal sobre las sanciones que acarrean el favorecimiento de intereses propios o terceros</t>
  </si>
  <si>
    <t>Subdirector(a) administrativa - con
contratista (en rol coordinador servicio al ciudadano)</t>
  </si>
  <si>
    <t>correo electrónico</t>
  </si>
  <si>
    <t xml:space="preserve">      </t>
  </si>
  <si>
    <t xml:space="preserve">Falta de divulgación sobre los requisitos para los trámites y servicios que ofrece la entidad </t>
  </si>
  <si>
    <t>R10</t>
  </si>
  <si>
    <t>Riesgo de fraude interno</t>
  </si>
  <si>
    <t>Realizar promoción de la gratuidad de los trámites y servicios de la entidad en la página web y redes sociales de la SDHT</t>
  </si>
  <si>
    <t>pieza comunicativa</t>
  </si>
  <si>
    <t>Control de Vivienda y Veeduría a las Curadurías</t>
  </si>
  <si>
    <t>Fraude interno (corrupción, soborno)</t>
  </si>
  <si>
    <t>R42</t>
  </si>
  <si>
    <t>Pérdida de la imagen institucional</t>
  </si>
  <si>
    <t>Baja</t>
  </si>
  <si>
    <t>Realizar un informe de manera semestral en donde se relacionen las campañas dirigidas a los usuarios internos y/o externos respecto a los trámites, procedimientos y/o servicios de la SIVCV</t>
  </si>
  <si>
    <t>Informe Semestral</t>
  </si>
  <si>
    <t xml:space="preserve">Incumplimiento de procedimientos </t>
  </si>
  <si>
    <t>Pérdida de confianza en lo público</t>
  </si>
  <si>
    <t xml:space="preserve">Realizar minimo tres socializaciones al personal del Proceso de Control de Vivienda y Veeduría a las Curaduría, sobre los procedimientos que conforman el Proceso. </t>
  </si>
  <si>
    <t xml:space="preserve">Listado de Asistencia - acta de reunión </t>
  </si>
  <si>
    <t>Posibles comportamientos no éticos de los servidores</t>
  </si>
  <si>
    <t>Detectivo</t>
  </si>
  <si>
    <t>perdida o manipulación de un expediente para evitar sanciones en beneficio de un tercero</t>
  </si>
  <si>
    <t>R43</t>
  </si>
  <si>
    <t>Riesgo de usuarios, productos y prácticas</t>
  </si>
  <si>
    <t xml:space="preserve">Pérdida de trazabilidad del proceso por aplicación deficiente de las actividades relacionadas con la Gestión Documental </t>
  </si>
  <si>
    <t>Muy Alta</t>
  </si>
  <si>
    <t>Elaborar  y remitir  para el área de gestión documental,  el informe mensual de seguimiento a préstamo de expedientes del área de acuerdo con lo establecido en la actividad 12  del procedimiento préstamo y consulta de documentos PS03-PR05</t>
  </si>
  <si>
    <t>Informe Mensual de Préstamo y consulta de  expedientes.
Memorando y/o correo de envío</t>
  </si>
  <si>
    <t>Realizar seguimiento mensual  al inventario  de los expedientes activos por parte de los lideres de los grupos de trabajo del área de SIVC</t>
  </si>
  <si>
    <t>Informe mensual de seguimiento al inventario de  expedientes</t>
  </si>
  <si>
    <t>Sanciones disciplinarias</t>
  </si>
  <si>
    <t>Aleatoria</t>
  </si>
  <si>
    <t>Sanciones fiscales</t>
  </si>
  <si>
    <t>Moderado</t>
  </si>
  <si>
    <t>Automático</t>
  </si>
  <si>
    <t>Sin documentar</t>
  </si>
  <si>
    <t>Muy baja</t>
  </si>
  <si>
    <t>R18</t>
  </si>
  <si>
    <t>Proceso disciplinario</t>
  </si>
  <si>
    <t>El profesional asignado de la Subdirección de Programas y Proyectos</t>
  </si>
  <si>
    <t>Listado maestro de Documentos</t>
  </si>
  <si>
    <t>C37</t>
  </si>
  <si>
    <t>C38</t>
  </si>
  <si>
    <t>C39</t>
  </si>
  <si>
    <t>C40</t>
  </si>
  <si>
    <t>C41</t>
  </si>
  <si>
    <t xml:space="preserve">Instrumentos de Financiación para el Acceso a la Vivienda </t>
  </si>
  <si>
    <t xml:space="preserve">Tramitar las solicitudes de movilización de recursos consignados en cuentas de ahorro programado </t>
  </si>
  <si>
    <t>61200- Solicitud de carta de autorización de movilización de recursos en entidades financieras.</t>
  </si>
  <si>
    <t>Social- Hábitos y costumbres de los ciudadanos que atendemos que pueda afectar la gestión de la entidad</t>
  </si>
  <si>
    <t>R22</t>
  </si>
  <si>
    <t>Posibilidad de  Realización de cobros indebidos durante el trámite de las solicitudes de movilización de recursos consignados en cuentas de ahorro programado  debido a intervención de agentes externos  para beneficio económico propio y/o de un tercero</t>
  </si>
  <si>
    <t>Pérdida de credibilidad institucional</t>
  </si>
  <si>
    <t>C190</t>
  </si>
  <si>
    <t>Subdirector(a) de Recursos Públicos</t>
  </si>
  <si>
    <t>Gestión Territorial del Hábitat</t>
  </si>
  <si>
    <t>Sanciones administrativas o disciplinarias,</t>
  </si>
  <si>
    <t>Subdirección de Barrios</t>
  </si>
  <si>
    <t>Pérdida de imagen</t>
  </si>
  <si>
    <t xml:space="preserve">ejecutar los planes de acción de las intervenciones integrales priorizadas </t>
  </si>
  <si>
    <t>R33</t>
  </si>
  <si>
    <t>Posibilidad de  Desiciones ajustadas a intereses propios o de terceros al ejecutar los planes de acción de las intervenciones integrales priorizadas  en un territorio de manera prioritaria  para favorecimiento de redes clientelares.</t>
  </si>
  <si>
    <t>Sanciones administrativas o disciplinarias</t>
  </si>
  <si>
    <t>Pérdida de credibilidad ante la comunidad e instituciones</t>
  </si>
  <si>
    <t xml:space="preserve">   </t>
  </si>
  <si>
    <t>la ejecución de  los planes de acción de las intervenciones integrales priorizadas o en al estructuración y ejecucion de  los proyectos  de mejoramiento de vivienda</t>
  </si>
  <si>
    <t>R34</t>
  </si>
  <si>
    <t xml:space="preserve">Posibilidad de  Trafico de influencia durante la ejecución de  los planes de acción de las intervenciones integrales priorizadas o en al estructuración y ejecucion de  los proyectos  de mejoramiento de vivienda por la toma de decisones desleales como supervisor o interventor en la ejecución de un contrato para beneficio propio o de un tercero </t>
  </si>
  <si>
    <t>Supervisores de contratos  Realiza seguimiento o supervisión periódico de los Contratos (diferentes a prestación de servicios) vigentes De acuerdo con lo establecido en la minuta del contrato</t>
  </si>
  <si>
    <t>Realizar reuniones de seguimiento a los Contratos y/o convenios vigentes (excep. CPS)</t>
  </si>
  <si>
    <t xml:space="preserve">Subdirección de Barrios
Subdirección de Operaciones
Subdirección de Participación y Relaciones con la Comunidad
</t>
  </si>
  <si>
    <t>Actas de reuniones</t>
  </si>
  <si>
    <t xml:space="preserve">Pérdida de imagen </t>
  </si>
  <si>
    <t>Sanciones económicas</t>
  </si>
  <si>
    <t>C68</t>
  </si>
  <si>
    <t>C67</t>
  </si>
  <si>
    <t xml:space="preserve">Gestión de Soluciones Habitacionales  </t>
  </si>
  <si>
    <t>R72</t>
  </si>
  <si>
    <t>C27</t>
  </si>
  <si>
    <t>Falta de rigurosidad en la revisión del concepto técnico emitido, por parte de los profesionales correspondiente</t>
  </si>
  <si>
    <t>Sanciones Penales</t>
  </si>
  <si>
    <t>beneficiar a actores con intereses particulares en la politica pública del Habitat</t>
  </si>
  <si>
    <t>R20</t>
  </si>
  <si>
    <t>Que la politica publica no beneficie a la ciudadania que la necesita</t>
  </si>
  <si>
    <t>C60</t>
  </si>
  <si>
    <t>mediante la carpeta compartida en ONE DRIVE, donde reposa la trazabilidad de los instrumentos y lineamientos de política.</t>
  </si>
  <si>
    <t>ESTADO</t>
  </si>
  <si>
    <t>DESCRIPCIÓN DEL SEGUIMIENTO</t>
  </si>
  <si>
    <t>NO APLICA</t>
  </si>
  <si>
    <t>TERCERA LÍNEA</t>
  </si>
  <si>
    <t>CUMPLE</t>
  </si>
  <si>
    <t>Sistema de Información de Gestión del Suelo- conceptos técnicos emitidos por la Subdirección de Gestión del Suelo</t>
  </si>
  <si>
    <t>memorandos de envío de los conceptos técnicos</t>
  </si>
  <si>
    <t>Generar contratos idóneos que cumplan con perfiles técnico, profesional o administrativo de acuerdo a lo requerido por la subdirección.</t>
  </si>
  <si>
    <t>Subdirector(a) de Gestión de Suelo</t>
  </si>
  <si>
    <t>Realizar anualmente una responsable y cuidadosa programación presupuestal que permita contratar el personal requerido para la gestión y seguimiento a cargo de la subdirección.</t>
  </si>
  <si>
    <t>Anteproyecto y POAI vigente</t>
  </si>
  <si>
    <t>Realizar semestralmente una sensibilización acerca del código de integridad y aplicandolo a las actividades de emisión de conceptos técnicos y revision en pares.</t>
  </si>
  <si>
    <t>Sensibilizaciones realizadas</t>
  </si>
  <si>
    <t>adelantar documentos técnicos de soporte  que justifiquen la aplicación de instrumentos de gestión de suelo</t>
  </si>
  <si>
    <t xml:space="preserve">Posibles comportamientos no éticos de los servidores </t>
  </si>
  <si>
    <t>Posibilidad de desiciones ajustadas a intereses propios o de terceros por adelantar documentos técnicos de soporte  que justifiquen la aplicación de instrumentos de gestión de suelo  omitiendo los lineamientos establecidos por la entidad en los procedimientos para la evaluación de predios en declaratoria de desarrollo y construcción con el fin de recibir o solicitar beneficios a nombre propio.</t>
  </si>
  <si>
    <t>Sanciones administrativas</t>
  </si>
  <si>
    <t>Los profesionales de la Subdireción de Gestion de Suelo encargados de la actividad revisa(n) en pares los conceptos técnicos y/o evaluación de los predios incluidos en declaratorias, se realiza por demanda.</t>
  </si>
  <si>
    <t>El Subdirector(a) Gestion de Suelo valida(n) los conceptos técnicos cuando se remiten a la Subsecretaria Jurídica, se realiza por demanda.</t>
  </si>
  <si>
    <t>CÓDIGO DE ACCIÓN</t>
  </si>
  <si>
    <t>A64</t>
  </si>
  <si>
    <t>A72</t>
  </si>
  <si>
    <t>A73</t>
  </si>
  <si>
    <t>PARCIAL</t>
  </si>
  <si>
    <t>Acta de reuniones PM04-FO215</t>
  </si>
  <si>
    <t>A42</t>
  </si>
  <si>
    <t>Informes de supervisión PS07-FO524</t>
  </si>
  <si>
    <t>Subdirector(a) de Recursos Públicos Verifica que existan quejas con relación a los documentos de autorización para movilización de recursos en cuentas de ahorro programado, trimestralmente</t>
  </si>
  <si>
    <t>A13</t>
  </si>
  <si>
    <t>Reporte general de de peticiones y radicado.</t>
  </si>
  <si>
    <t>PG03-FO387 Solicitud creación, anulación o modificación de documentos</t>
  </si>
  <si>
    <t>A59</t>
  </si>
  <si>
    <t>C195</t>
  </si>
  <si>
    <t>C196</t>
  </si>
  <si>
    <t>A60</t>
  </si>
  <si>
    <t xml:space="preserve">con la aplicción del formato PG04-FO534 Planilla de Producción Información Sectorial </t>
  </si>
  <si>
    <t>A8</t>
  </si>
  <si>
    <t>Administración del Sistema Integrado de Gestión</t>
  </si>
  <si>
    <t xml:space="preserve">la gestión de las solicitudes de creación, anulación, modificación de los documentos del Sistema de Gestión-MIPG conforme a las disposiciones del procedimiento PG03-PR05, </t>
  </si>
  <si>
    <t xml:space="preserve">Solicitud aprobada por un Directivo </t>
  </si>
  <si>
    <t>Posibilidad de incurir en Desiciones ajustadas a intereses propios o de terceros durante la gestión de las solicitudes de creación, anulación, modificación de los documentos del Sistema de Gestión-MIPG conforme a las disposiciones del procedimiento PG03-PR05,  por Alteración de los documentos del SIG de manera intencional  para favorecer a un tercero</t>
  </si>
  <si>
    <t>Recibir dadivas de internos o externos para cambio de información.</t>
  </si>
  <si>
    <t>pérdida de confianza y credibilidad en el sistema de gestión</t>
  </si>
  <si>
    <t>El profesional asignado de la Subdirección de Programas y Proyectos Verifica Aplicar el procedimiento PG03-PR05 Elaboración y control de documentos cada vez que se requiera una creación, actualización y eliminación</t>
  </si>
  <si>
    <t>A71: Registrar la trazabilidad de las versiones de los documentos en el PG03-FO389 Listado Maestro de Documentos</t>
  </si>
  <si>
    <t>A71</t>
  </si>
  <si>
    <t>3.Realizar indicadores,  boletines,  metodologías, análisis, 
bases de datos,  informes estadísticos,  mapas temáticos, 
visores y publicar los  resultados en la página  del Observatorio del  Hábitat de la SDHT  URL:  www.habitatbogota.gov .co acorde con el PG04- PR04</t>
  </si>
  <si>
    <t>Publicar indicadores, boletines, metodologías, bases de datos, informes estadísticos, mapas temáticos, visores en la página del Observatorio de la SDHT URL: www.habitatbogota.gov.co acorde con el PG04-PR04 , en la página del Observatorio de la SDHT URL: www.habitatbogota.gov.co</t>
  </si>
  <si>
    <t>FRECUENCIA</t>
  </si>
  <si>
    <t>EVIDENCIA REGISTRADA</t>
  </si>
  <si>
    <t>MENSUAL</t>
  </si>
  <si>
    <t>cada vez que se requiera una creación, actualización y eliminación</t>
  </si>
  <si>
    <t xml:space="preserve"> la atención a la ciudadania,</t>
  </si>
  <si>
    <t>Posibilidad de  decisiones ajustadas a intereses propios o de terceros durante  la atención a la ciudadania, por uso incorrecto de la información suministrada para el favorecimiento propio o de terceros</t>
  </si>
  <si>
    <t xml:space="preserve"> la atención a la ciudadania, </t>
  </si>
  <si>
    <t>Posibilidad de  decisiones ajustadas a intereses propios o de terceros durante  la atención a la ciudadania,  por uso cobro indebido por prestación de servicios o acceso a la información, para  favorecimiento propio o a terceros.</t>
  </si>
  <si>
    <t>Subdirector(a) administrativa - con contratista (en rol coordinador servicio al ciudadania) Realiza seguimiento a la atención prestada por los colaboradores en los canales de atención  a través de ejercicios de ciudadano incógnito para analizar el cumplimiento de los protocolos de atención. bimensual</t>
  </si>
  <si>
    <t>Subdirector(a) administrativa - con contratista (en rol coordinador servicio al ciudadania) Realiza seguimiento a la atención prestada por los colaboradores en los canales de atención, a través de ejercicios de ciudadano incógnito para analizar el cumplimiento de los protocolos de atención. bimensual</t>
  </si>
  <si>
    <t>bimensual</t>
  </si>
  <si>
    <t>Reporte  incógnito</t>
  </si>
  <si>
    <t xml:space="preserve"> Informar de la gratuidad de los servicios, en las comunicaciones oficiales de las cartas de movilización de los recursos consignados en las cuentas de ahorro programado a las partes interesadas</t>
  </si>
  <si>
    <t>Relación de los oficios de solicitud y su respuesta de las cartas de movilización de los recursos consignados en las cuentas de ahorro programado</t>
  </si>
  <si>
    <t>trimestralmente</t>
  </si>
  <si>
    <t>Profesional especializado y/o contratista de la Subdirección de Barrios  Realiza seguimiento a la ejecución de las intervenciones integrales priorizadas, de acuerdo con la caracterización y formulación de los planes de acción durante el desarrollo de las mesas de asentamientos humanos</t>
  </si>
  <si>
    <t>A41</t>
  </si>
  <si>
    <t>Realizar la caracterización y formulación del plan de acción de un (1) territorio priorizados</t>
  </si>
  <si>
    <t>Documento técnico de  caracterización y plan de acción de un (1) territorio priorizado</t>
  </si>
  <si>
    <t>durante el desarrollo de las mesas de asentamientos humanos</t>
  </si>
  <si>
    <t>De acuerdo con lo establecido en la minuta del contrato</t>
  </si>
  <si>
    <t>C200</t>
  </si>
  <si>
    <t>C206</t>
  </si>
  <si>
    <t>Los profesionales de la Subdirección de Gestión de Suelo  verifica(n) los soportes de la información registrada en los conceptos técnicos y/o evaluación de los predios incluidos en declaratorias se realiza por demanda.</t>
  </si>
  <si>
    <t>Certificado de Idoneidad</t>
  </si>
  <si>
    <t>se realiza por demanda.</t>
  </si>
  <si>
    <t>soportes de  concepto</t>
  </si>
  <si>
    <t>El Subsecretario y/o subdirector responsable de definir el lineamiento, política pública o instrumento de politica pública, con el acompañamiento del Subsecretario de Planeación y Política. Verifica durante la formulación, el cumplimiento de las etapas de socializacion con los actores involucrados y publicación del lineamiento o  instrumento de política, definidas en el procedimiento y/o normatividad, Cuando se requiera</t>
  </si>
  <si>
    <t>A29</t>
  </si>
  <si>
    <t>Implementar actividades de socialización y de comuniación de los lineamientos, políticas y/o instrumentos de política pública definidos por la entidad</t>
  </si>
  <si>
    <t>Subsecretario y/o subdirector que gestiona y define el lineamiento o instrumento de politica.
Subsecretario de Planeación y Politica.</t>
  </si>
  <si>
    <t>Piezas de comunicación.
Registro fotográfico o audiovidual</t>
  </si>
  <si>
    <t>Cuando se requiera</t>
  </si>
  <si>
    <t>Posibilidad de  Desiciones ajustadas a intereses propios o de terceros para beneficiar a actores con intereses particulares en la politica pública del Habitat por la manipulación indebida de lineamientos e instrumentos de Política Pública en beneficio propio o de terceros</t>
  </si>
  <si>
    <t>adelantar las actuaciones administrativas por incumplimiento de la norma de las actividades de enajenación y arrendamiento de inmuebles destinados a vivienda</t>
  </si>
  <si>
    <t>61614- Cancelación de registro de enajenador.</t>
  </si>
  <si>
    <t xml:space="preserve"> realización de trámites y/o actuaciones administrativas establecidas por la Ley</t>
  </si>
  <si>
    <t>Posibilidad de  realización de cobros indebidos para adelantar las actuaciones administrativas por incumplimiento de la norma de las actividades de enajenación y arrendamiento de inmuebles destinados a vivienda al recibir dadivas por trámites y/o actuaciones administrativas en beneficio propio y/o de un tercero</t>
  </si>
  <si>
    <t>Pérdida de credibilidad y confianza del ciudadano</t>
  </si>
  <si>
    <t xml:space="preserve"> las actuaciones administrativas por incumpimiento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t>
  </si>
  <si>
    <t>Posibilidad de  trafico de influencia en  las actuaciones administrativas por incumpimiento de la norma que regula las actividades de enajenación y arrendamiento de inmuebles destinados a vivienda, en controlar el desarrollo de actividades de arrendamiento de inmuebles, actividades para la enajenación de inmuebles, actividades de las Organizaciones Populares de Vivienda, por perdida o manipulación de un expediente adelantado en la SIVCV para evitar sanciones en beneficio de un tercero</t>
  </si>
  <si>
    <t>Caducidad por demoras en el tramite de las investigaciones administrativas, sanciones disciplinarias y acciones judiciales (Tutelas, Demandas)</t>
  </si>
  <si>
    <t>Subsecretaria de Inspección, Vigilancia y Control de Vivienda Valida  en el plan estratégico de comunicaciones la realización de  una  (1)  campaña de divulgación tanto a los usuarios externos e internos por diferentes medios comunicación  relacionada con la gratuidad de los trámites, procedimientos y servicios que son generados en el proceso anualmente</t>
  </si>
  <si>
    <t>Subsecretaria de Inspección, Vigilancia y Control de Vivienda-Subdirector de Prevención y Seguimiento, Subdirector de Investigaciones y Control de Vivienda y Líderes de grupo Realiza seguimiento que al inicio de cada vigencia y/o cada vez que se incorpore una persona nueva, capacitar a los funcionarios y/o contratistas en los  procedimientos que implementa el área de la Subsecretaría Inspección Vigilancia y Control de vivienda, para atender las solicitudes de los usuarios y/o grupos de interés. anual y/o al ingreso de nuevo personal</t>
  </si>
  <si>
    <t>Subsecretaria de Inspección, Vigilancia y Control de Vivienda-Subdirector de Prevención y Seguimiento, Subdirector de Investigaciones y Control de Vivienda Revisa  con el área de Control Disciplinario,  para programar una  sensibilización dirigida a los funcionarios y/o contratistas  sobre las incidencias legales que puede generar el cobro por la realización de un trámite o servicio que brinda la Subsecretaría de Inspección, Vigilancia y Control de Vivienda, los cuales son gratuitos anualmente</t>
  </si>
  <si>
    <t>Profesionales del Proceso de Control de Vivienda y veeduría a las Curadurías Revisa  el procedimiento PS03-PR05 préstamo y consulta de documentos.  cada vez que se requiera un expediente.</t>
  </si>
  <si>
    <t>Profesionales del Proceso de Control de Vivienda y veeduría a las Curadurías Verifica alimentar la información de cada expediente en el SIDIVIC y/o base de datos, de acuerdo con los trámites adelantados en las diferentes etapas de las investigaciones administrativas, con el propósito de tener actualizado el inventario de los expedientes que están a cargo del área de Inspección, Vigilancia y Control de Vivienda. cada vez que se requiera un expediente</t>
  </si>
  <si>
    <t>A23</t>
  </si>
  <si>
    <t>Subsecretaria de Inspección, Vigilancia y Control de Vivienda</t>
  </si>
  <si>
    <t>A24</t>
  </si>
  <si>
    <t>Subsecretaria de Inspección, Vigilancia y Control de Vivienda
Subdirección de Prevención y Seguimiento
Subdirección de Investigaciones y Control de Vivienda</t>
  </si>
  <si>
    <t>A25</t>
  </si>
  <si>
    <t>Informar a los grupos de interes de la Subsecretaria IVC, sobre la gratuidad de los trámites que adelante el proceso de Control de Vivienda y Veeduría a las Curadurias</t>
  </si>
  <si>
    <t>Subdirección de Prevención y Seguimiento</t>
  </si>
  <si>
    <t>Comunicados, piezas comunicativas, campañas de enajenadores, arrendadores.
Comunicados oficiales</t>
  </si>
  <si>
    <t>A26</t>
  </si>
  <si>
    <t>A74</t>
  </si>
  <si>
    <t>anualmente</t>
  </si>
  <si>
    <t>Plan Estrategico de Comuniciones</t>
  </si>
  <si>
    <t>anual y/o al ingreso de nuevo personal</t>
  </si>
  <si>
    <t>Acta o Listado de asistencia, correos electrónicos.</t>
  </si>
  <si>
    <t>cada vez que se requiera un expediente.</t>
  </si>
  <si>
    <t>cada vez que se requiera un expediente</t>
  </si>
  <si>
    <t xml:space="preserve"> PS03-FO57 Planilla de Control para préstamo y consulta de documentos</t>
  </si>
  <si>
    <t>Actividad 1 a la 6: Solicitud de expedientes
y Actividad 7, 8,9,11: Devolución de expedientes del procedimiento PS03-PR05 Préstamo y consulta de documentos</t>
  </si>
  <si>
    <t>Gestión Tecnológica</t>
  </si>
  <si>
    <t>Posibilidad de  Uso indebido de la información privilegiada durante  la gestión de los servicios tecnológicos de la entidad (incluyendo servicios en la nube), activos de TI y su configuración por por manipulación y/o perdida de disponibilidad, confidencialidad e integridad de información  para brindar beneficios públicos o privados</t>
  </si>
  <si>
    <t xml:space="preserve">Falta de monitoreo de acceso a la información.
</t>
  </si>
  <si>
    <t>R53</t>
  </si>
  <si>
    <t>Riesgo de ejecución y administración de procesos</t>
  </si>
  <si>
    <t>sanciones disciplinarias</t>
  </si>
  <si>
    <t>C86</t>
  </si>
  <si>
    <t>Falta de conciencia en el uso adecuado de la información y contraseñas</t>
  </si>
  <si>
    <t>C87</t>
  </si>
  <si>
    <t xml:space="preserve">Falta de trazabilidad de creación de usuarios
</t>
  </si>
  <si>
    <t>Sanciones penales</t>
  </si>
  <si>
    <t>C88</t>
  </si>
  <si>
    <t>Falta de actualización de la política o procedimiento de clasificación y etiquetado de la información</t>
  </si>
  <si>
    <t>C89</t>
  </si>
  <si>
    <t>Falta de trazabilidad de uso de la información</t>
  </si>
  <si>
    <t>Profesional o contratista asignado por la Subsecretaria de Gestión Corporativa- gestion tecnologica Verifica la creación de usuarios mediante Directorio Activo trimestral</t>
  </si>
  <si>
    <t>Profesional o contratista asignado por la Subsecretaria de Gestión Corporativa- gestion tecnologica Revisa la Seguridad Informática (Firewall, antivirus y Antispam) trimestral</t>
  </si>
  <si>
    <t>Profesional o contratista asignado por la Subsecretaria de Gestión Corporativa- gestion tecnologica Realiza seguimiento Política de clasificación de activos de información y control de acceso descritas en el Manual de Políticas de Seguridad de la Información trimestral</t>
  </si>
  <si>
    <t>Profesional o contratista asignado por la Subsecretaria de Gestión Corporativa- gestion tecnologica Revisa el cumplimiento de la seguridad en la sede electrónica trimestral</t>
  </si>
  <si>
    <t>A65</t>
  </si>
  <si>
    <t>Reportar las incidencias a las áreas o entidades de control competentes</t>
  </si>
  <si>
    <t>Profesional o contratista asignado por la Subsecretaria de Gestión Corporativa- gestion tecnologica</t>
  </si>
  <si>
    <t>incidentes de seguridad registrados en la mesa de ayuda</t>
  </si>
  <si>
    <t>trimestral</t>
  </si>
  <si>
    <t>Respuestas a las incidencia de la mesa</t>
  </si>
  <si>
    <t xml:space="preserve">Gestión Jurídica </t>
  </si>
  <si>
    <t xml:space="preserve">la elaboración de conceptos, implementación de estrategias de defesna judicial y extrajudicial, publicidad de actos administrativos y demás procedimientos de la Subsecretaria </t>
  </si>
  <si>
    <t>Falta de control y custodia permanente del archivo Judicial y Administrativo</t>
  </si>
  <si>
    <t>R24</t>
  </si>
  <si>
    <t>Posibilidad de  Uso indebido de la información privilegiada durante el manejo del archivo judicial o administrativo, debido a la manipulación de esta para  el favorecimiento de terceros</t>
  </si>
  <si>
    <t xml:space="preserve">Pérdida de documentos de los expedientes judiciales o administrativos </t>
  </si>
  <si>
    <t>C78</t>
  </si>
  <si>
    <t xml:space="preserve">La Subsecretaria Jurídica Realiza seguimiento al cumplimiento de la actividad 11 del procedimento PS03-PR05 de los expedientes préstados y consultados durante el mes </t>
  </si>
  <si>
    <t>A10</t>
  </si>
  <si>
    <t xml:space="preserve">Diligenciar permanentemente la planilla de solicitud de prestamo  </t>
  </si>
  <si>
    <t>Auxiliar Administrativo</t>
  </si>
  <si>
    <t>Formato PS03-FO57-V9</t>
  </si>
  <si>
    <t>Comunicación oficial de envio del reporte</t>
  </si>
  <si>
    <t>MENSUALMENTE</t>
  </si>
  <si>
    <t>R58</t>
  </si>
  <si>
    <t>el trámite a las solicitudes de desembolsos (pagos) radicados en debida forma</t>
  </si>
  <si>
    <t xml:space="preserve">Debilidad en la aplicación de los puntos de control establecidos en el procedimiento de pagos.  </t>
  </si>
  <si>
    <t>Posibilidad de realizar  desembolsos durante el proceso de pagos sin que se cumpla con el lleno de los requisitos establecidos por la ley, con fin de  favorecer intereses particulares.</t>
  </si>
  <si>
    <t>Rotación del personal del proceso</t>
  </si>
  <si>
    <t>Carece de personal de planta  para el desarrollo de las actividades del proceso</t>
  </si>
  <si>
    <t>C207</t>
  </si>
  <si>
    <t>Profesional de la Subdirección Financiera Revisa la aplicación de los lineamientos para trámite de pagos comunicados en la circular expedida por el area de manera anual. El control se ejecuta de manera permanente</t>
  </si>
  <si>
    <t>A79</t>
  </si>
  <si>
    <t>Socialización semestral del procedimiento y los requisitos a contemplar en el proceso de trámite de pago dirigido a las personas que hacen parte del mismo.</t>
  </si>
  <si>
    <t>Profesional Universitario de la Subdirección Financiera</t>
  </si>
  <si>
    <t>listados asistencia</t>
  </si>
  <si>
    <t>El control se ejecuta de manera permanente</t>
  </si>
  <si>
    <t>Cuadro de trazabilidad del profesional de la subdirección</t>
  </si>
  <si>
    <t xml:space="preserve">Gestión Documental </t>
  </si>
  <si>
    <t xml:space="preserve">la gestión el préstamo y generación de copias de los expedientes del Archivo Central </t>
  </si>
  <si>
    <t>R27</t>
  </si>
  <si>
    <t xml:space="preserve">Posibilidad de  Desiciones ajustadas a intereses propios o de terceros durante la gestión el préstamo y generación de copias de los expedientes del Archivo Central  por pérdida, alteración, deterioro y/o destrucción de documentos  para favorecimiento de intereses particulares </t>
  </si>
  <si>
    <t>C119</t>
  </si>
  <si>
    <t>Incumplimiento de controles</t>
  </si>
  <si>
    <t xml:space="preserve">Dar traslado a la  instancia competente interna (Control Interno Disciplinario. </t>
  </si>
  <si>
    <t>Funcionarios(as) o Contratistas designados por el proceso de Gestión Documental Verifica la ejecución del control de préstamo documental conforme lo definido en el procedimiento cada vez que se requiera el préstamo y consulta de documentos</t>
  </si>
  <si>
    <t>A33</t>
  </si>
  <si>
    <t>Realizar Sensibilización frente a la responsabilidad del documento</t>
  </si>
  <si>
    <t>Subdirectora Administrativa- Equipo gestión documental</t>
  </si>
  <si>
    <t>Listados de asistencia</t>
  </si>
  <si>
    <t>cada vez que se requiera el préstamo y consulta de documentos</t>
  </si>
  <si>
    <t>Registro de Solicitud de préstamo de documentos - PS03-FO057</t>
  </si>
  <si>
    <t>Gestión del Talento Humano</t>
  </si>
  <si>
    <t xml:space="preserve">la realización de los trámites necesarios para el ingreso y desvinculación de los funcionarios de la Secretaría Distrital del Hábitat. </t>
  </si>
  <si>
    <t>Falta de ética profesional.</t>
  </si>
  <si>
    <t>R48</t>
  </si>
  <si>
    <t>Posibilidad de  Desiciones ajustadas a intereses propios o de terceros durante la realización de los trámites necesarios para el ingreso y desvinculación de los funcionarios de la Secretaría Distrital del Hábitat.  por Omisión en la verificación del cumplimiento de los requisitos para  el empleo para favorecer a terceros</t>
  </si>
  <si>
    <t>Procesos disciplinarios</t>
  </si>
  <si>
    <t>C99</t>
  </si>
  <si>
    <t>Debilidades en los controles del proceso.</t>
  </si>
  <si>
    <t>Apertura de procesos sancionatorios</t>
  </si>
  <si>
    <t>Profesional Subsecretaria Gestión Corporativa-Talento Humano Verifica la certificación de cumplimiento de requisitos  cad vez que se vincule un funcionario a la planta</t>
  </si>
  <si>
    <t>A63</t>
  </si>
  <si>
    <t>Aplicar del formato de Certificación de Cumplimiento de requisitos en el proceso PS01-PR08 Vinculación de personal en la planta de empleos de la Secretaría Distrital del Hábitat.</t>
  </si>
  <si>
    <t>Profesional Subsecretaria Gestión Corporativa-Talento Humano</t>
  </si>
  <si>
    <t xml:space="preserve">Certificación de Cumplimiento </t>
  </si>
  <si>
    <t>PS01-FO565 Certificado de cumplimiento de requisitos</t>
  </si>
  <si>
    <t>cad vez que se vincule un funcionario a la planta</t>
  </si>
  <si>
    <t>Gestión de Bienes, Servicios e Infraestructura</t>
  </si>
  <si>
    <t>la administración y control el inventario de la Entidad</t>
  </si>
  <si>
    <t xml:space="preserve">Falta de ética profesional. </t>
  </si>
  <si>
    <t>R30</t>
  </si>
  <si>
    <t>Posibilidad de  Desiciones ajustadas a intereses propios o de terceros durante la administración y control el inventario de la Entidad por alteración del inventario de activos de la Entidad para favorecer intereses particulares.</t>
  </si>
  <si>
    <t>C139</t>
  </si>
  <si>
    <t xml:space="preserve">Debilidades en los controles de los procedimientos. </t>
  </si>
  <si>
    <t>falta de seguimiento</t>
  </si>
  <si>
    <t>Profesional de la Subdirección Administrativa Verifica el contenido de registro de ingreso y salida de bienes de acuerdo con procedimiento</t>
  </si>
  <si>
    <t>A44</t>
  </si>
  <si>
    <t>Realizar actualización de inventario de acuerdo al cronograma que se establezca</t>
  </si>
  <si>
    <t>Profesional asignado de la Subdirección Administrativa</t>
  </si>
  <si>
    <t>Entradas de Almacén
Asignaciones de Bienes Muebles e Inmuebles de la SDHT a los Funcionarios y Contratistas</t>
  </si>
  <si>
    <t>de acuerdo con procedimiento</t>
  </si>
  <si>
    <t>Registro de ingreso y salida de bienes,</t>
  </si>
  <si>
    <t>SIN INICIAR</t>
  </si>
  <si>
    <t>Gestión Contractual</t>
  </si>
  <si>
    <t>Realizar los trámites contractuales requeridos para la suscripción de los contratos.</t>
  </si>
  <si>
    <t xml:space="preserve">Omisión de las causales de inhabilidades e incompatibilidades previstas en la Constitución y la ley para la celebración de los contratos </t>
  </si>
  <si>
    <t>R80</t>
  </si>
  <si>
    <t>Posibilidad de  Desiciones ajustadas a intereses propios o de terceros durante Realizar los trámites contractuales requeridos para la suscripción de los contratos. debido a Celebración de contratos con personas incursas en causales de inhabilidades e incompatibilidades previstas en la ley para beneficio propio o de terceros</t>
  </si>
  <si>
    <t>Procesos sancionatorios y disciplinarios</t>
  </si>
  <si>
    <t>C130</t>
  </si>
  <si>
    <t>la selección de contratistas a través de las diferentes modalidades de selección establecidas en la normatividad legal aplicable</t>
  </si>
  <si>
    <t>Documentos falsos o irregulares presentados por los oferentes y que la entidad no logra evidenciar en el momento de la evaluación</t>
  </si>
  <si>
    <t>R81</t>
  </si>
  <si>
    <t>Posibilidad de  Desiciones ajustadas a intereses propios o de terceros durante la selección de contratistas a través de las diferentes modalidades de selección establecidas en la normatividad legal aplicable por favorecimiento a un oferente en la adjudicación del proceso de selección para beneficio propio o de terceros</t>
  </si>
  <si>
    <t>C131</t>
  </si>
  <si>
    <t>Conducta dolosa entre el comité evaluador y oferentes con el fin de obtener un beneficio propio o particular</t>
  </si>
  <si>
    <t>C132</t>
  </si>
  <si>
    <t>Selección inadecuada de la modalidad de contratación con el propósito de direccionar el proceso</t>
  </si>
  <si>
    <t>Modificación de documentos con el fin de obtener un beneficio particular</t>
  </si>
  <si>
    <t xml:space="preserve">Profesional ( abogado) asignado por la Subdirección adminsitrativa Verifica la consulta al contratista en las Entidades de control cada vez que se radique un proceso </t>
  </si>
  <si>
    <t>Ordenador del gasto Verifica Lineamientos frente a la comunicación entre el Comité Evaluador y los proponentes e interesados  de acuerdo a la programación para la radicación de cada solicitud</t>
  </si>
  <si>
    <t>Profesional ( abogado) asignado por la Subdirección adminsitrativa Revisa de la motivación y elaboración de adendas a que haya lugar a los pliegos de condiciones y demás documentos del proceso  la define el comité evaluador, considerando los componentes técnico, jurídico y financiera</t>
  </si>
  <si>
    <t>A50</t>
  </si>
  <si>
    <t>Establecer como únicos canales autorizados para atender observaciones e inquietudes de los proponentes, el Centro de Atención al Ciudadano o a través de la plataforma del SECOPII o SECOP I cuando se requiera, además ratificar la importancia del cumplimiento en la clausula de confidencialidad y manejo de información, con el fin de garantizar transparencia e igualdad de condiciones de los participantes en los procesos adelantados por la Entidad</t>
  </si>
  <si>
    <t>Subdirectora Adminsitrativa</t>
  </si>
  <si>
    <t>Certificación de inoperancia de las plataformas de SECOP, para realizar el uso de otros canales de comunicación</t>
  </si>
  <si>
    <t xml:space="preserve">cada vez que se radique un proceso </t>
  </si>
  <si>
    <t>certificación contratista</t>
  </si>
  <si>
    <t xml:space="preserve"> de acuerdo a la programación para la radicación de cada solicitud</t>
  </si>
  <si>
    <t xml:space="preserve"> la define el comité evaluador, considerando los componentes técnico, jurídico y financiera</t>
  </si>
  <si>
    <t>El acta de asignación de evaluadores</t>
  </si>
  <si>
    <t>Adendas</t>
  </si>
  <si>
    <t>R63</t>
  </si>
  <si>
    <t>C74</t>
  </si>
  <si>
    <t>R64</t>
  </si>
  <si>
    <t>C75</t>
  </si>
  <si>
    <t xml:space="preserve">las etapas del procedimiento disciplinario </t>
  </si>
  <si>
    <t>las etapas del procedimiento disciplinario</t>
  </si>
  <si>
    <t>Violación consciente de los principios que rigen la función pública por parte de los sujetos que intervienen en el  procedimiento disciplinario.</t>
  </si>
  <si>
    <t>Omitir de manera intencional el control de los términos procesales</t>
  </si>
  <si>
    <t>Posibilidad de  desiciones ajustadas a intereses propios o de terceros durante las etapas del procedimiento disciplinario  por realizar u omitir actuaciones de carácter disciplinario para favorecer intereses ajenos a los principios que rigen la función administrativa</t>
  </si>
  <si>
    <t>Posibilidad de  Desiciones ajustadas a intereses propios o de terceros durante las etapas del procedimiento disciplinario al retardar intencionalmente el  ejercicio de las actuaciones procesales permitiendo la ocurrencia de la prescripción o de la caducidad de la acción disciplinaria para favorecer intereses particulares</t>
  </si>
  <si>
    <t>Procesos sancionatorios</t>
  </si>
  <si>
    <t>Procesos disciplinario</t>
  </si>
  <si>
    <t>Procesos Penales</t>
  </si>
  <si>
    <t>Procesos penales</t>
  </si>
  <si>
    <t>MODERADO</t>
  </si>
  <si>
    <t>C74.Jefe de Oficina de Control Disciplinario Interno verifica el SID, Base de procesos formato PE02-FO664 y actas de reparto con el fin de conocer el estado actual de los términos procesales de las actuaciones disciplinarias y su próximo vencimiento según detalle del expediente disciplinario</t>
  </si>
  <si>
    <t>C75.Jefe de Oficina de Control Disciplinario Interno verifica  el SID, Base de procesos formato PE02-FO664 y actas de reparto con el fin de conocer el estado actual de los términos procesales de las actuaciones disciplinarias y su próximo vencimiento según detalle del expediente disciplinario</t>
  </si>
  <si>
    <t>A82</t>
  </si>
  <si>
    <t>A82. Socializar los términos de preescripción y caducidad de los procesos disciplinarios activos al equipo de trabajo cuatrimestralmente</t>
  </si>
  <si>
    <t>Jefe de Oficina de Control Disciplinario Interno</t>
  </si>
  <si>
    <t>Acta de reunión
Base de procesos formato PE02-FO664</t>
  </si>
  <si>
    <t>Socializar los términos de preescripción y caducidad de los procesos disciplinarios activos al equipo de trabajo cuatrimestralmente</t>
  </si>
  <si>
    <t>Base de procesos formato PE02-FO664
Actas de Reparto
Informes generados del SID.</t>
  </si>
  <si>
    <t>según detalle del expediente disciplinario</t>
  </si>
  <si>
    <r>
      <t xml:space="preserve">Se observó correo electrónico del 27 de abril de 2023  a través del cual la Subdirectroa de Recursos Públicos solicita el reporte sobre las quejas con relación a las cartas de autorización para movilización de recursos recibidas en enero. Febrero y marzo, así como el reporte correspondiente de los oficios recibidos.
</t>
    </r>
    <r>
      <rPr>
        <b/>
        <sz val="11"/>
        <color theme="1"/>
        <rFont val="Times New Roman"/>
        <family val="1"/>
      </rPr>
      <t xml:space="preserve">SOportes: </t>
    </r>
    <r>
      <rPr>
        <sz val="11"/>
        <color theme="1"/>
        <rFont val="Times New Roman"/>
        <family val="1"/>
      </rPr>
      <t xml:space="preserve">Correo del 27 de abril de 2023, MATRIZ DE SEGUIMIENTO CARTAS MOVILIZACION DE RECURSOS ENERO-MARZO 2023
</t>
    </r>
    <r>
      <rPr>
        <b/>
        <sz val="11"/>
        <color theme="1"/>
        <rFont val="Times New Roman"/>
        <family val="1"/>
      </rPr>
      <t xml:space="preserve">Recomendación: </t>
    </r>
    <r>
      <rPr>
        <sz val="11"/>
        <color theme="1"/>
        <rFont val="Times New Roman"/>
        <family val="1"/>
      </rPr>
      <t>Evaluar el control definido, de tal manera que este permita prevenir la materialización del riesgo identificado, dado que el control se encuentra enfocado a gestión por parte de la SUbdirectora y es un control detectivo, lo ideal sería definir aquellos controles que ejecuta la dependencia para controlar la cauda directa que lo puede originar.</t>
    </r>
  </si>
  <si>
    <r>
      <t xml:space="preserve">Se obervó matriz en el Excel denominada "MATRIZ DE SEGUIMIENTO CARTAS MOVILIZACION DE RECURSOS ENERO-MARZO 2023" , donde se relacionan los radicados recibidos respecto a esta temática, así como los números de respuesta. En los radicados No. 2-2023-17167, 2-2023-3452, 2-2023-9215 se observó apartado en donde se informa sobre la gratuidad de los trámites de la entidad.
</t>
    </r>
    <r>
      <rPr>
        <b/>
        <sz val="11"/>
        <color theme="1"/>
        <rFont val="Times New Roman"/>
        <family val="1"/>
      </rPr>
      <t xml:space="preserve">Soportes: </t>
    </r>
    <r>
      <rPr>
        <sz val="11"/>
        <color theme="1"/>
        <rFont val="Times New Roman"/>
        <family val="1"/>
      </rPr>
      <t>MATRIZ DE SEGUIMIENTO CARTAS MOVILIZACION DE RECURSOS ENERO-MARZO 2023</t>
    </r>
  </si>
  <si>
    <t>EN EJECUCIÓN</t>
  </si>
  <si>
    <t>Se observó el acta del 28 de febrero de 2023 de "Primera Sesión Ordinaria de la Mesa de trabajo para el Mejoramiento Integral de los Asentamientos Humanos - MMIAH, realizada en la Secretaría Distrital del Hábitat" dentro de la cual se obsservaron temas como: seguimiento a compromisos de la anterior sesión, seguimiento reporte de acciones de las entidades, metodología de formulación TPMI Cerros Nororientales.
Soportes: Acta de MMIAH del 28 de febrero de 2023</t>
  </si>
  <si>
    <r>
      <t xml:space="preserve">Se observó el acta del 28 de febrero de 2023 de "Primera Sesión Ordinaria de la Mesa de trabajo para el Mejoramiento Integral de los Asentamientos Humanos - MMIAH, realizada en la Secretaría Distrital del Hábitat" dentro de la cual se obsservaron temas como: seguimiento a compromisos de la anterior sesión, seguimiento reporte de acciones de las entidades, metodología de formulación TPMI Cerros Nororientales, para lo cual durante la vigencia 2023 se adelantará el proceso de cacterización y formulación del Plan de Acción del TPMI Cerror Nororientales.
</t>
    </r>
    <r>
      <rPr>
        <b/>
        <sz val="11"/>
        <color theme="1"/>
        <rFont val="Times New Roman"/>
        <family val="1"/>
      </rPr>
      <t>Soportes</t>
    </r>
    <r>
      <rPr>
        <sz val="11"/>
        <color theme="1"/>
        <rFont val="Times New Roman"/>
        <family val="1"/>
      </rPr>
      <t>: Acta de MMIAH del 28 de febrero de 2023</t>
    </r>
  </si>
  <si>
    <r>
      <t xml:space="preserve">Se observó los informes de supervisión así:
1. SUBDIRECCIÓN DE BARRIOS: Mejoramiento de entornos: Contrato 1131-2022 (Enero, Febrero) , 978-2021 (marzo), 995-2022 (enero, febrero), 996-2022 (Enero, febrero y marzo). Mejoramiento de vivienda: 1008-2022 (Enero, febrero), 1009-2022 (Enero, febrero), 1010-2022 (Enero, febrero). Regalías: 1002-2021(Enero, febrero) , 1003 de 2021 (Enero, febrero)
2. SUBDIRECCIÓN DE OPERACIONES: 1116-2022 (Diciembre 2022, enero 2023).
3. SUBDIRECCIÓN DE PARTICIPACIÓN: 916 y 917-2022 Informe final
Soportes: Informes de supervisión
</t>
    </r>
    <r>
      <rPr>
        <b/>
        <sz val="11"/>
        <color theme="1"/>
        <rFont val="Times New Roman"/>
        <family val="1"/>
      </rPr>
      <t xml:space="preserve">Recomendación: </t>
    </r>
    <r>
      <rPr>
        <sz val="11"/>
        <color theme="1"/>
        <rFont val="Times New Roman"/>
        <family val="1"/>
      </rPr>
      <t>Remtir base de datos de la relación de contratos, como el control de los informes de supervisión remitidos por cada contrato.</t>
    </r>
  </si>
  <si>
    <r>
      <t xml:space="preserve">Se observó actas de seguimiento a los contratos de Subdirección de Barrios (Componente de plan terrazas, mejoramiento de entorno, mejoramiento de vivienda, regalías, legalización, convenio 686-2019), Subdirección de Operaciones y Subdirección de Participación.
</t>
    </r>
    <r>
      <rPr>
        <b/>
        <sz val="11"/>
        <color theme="1"/>
        <rFont val="Times New Roman"/>
        <family val="1"/>
      </rPr>
      <t xml:space="preserve">Soportes: </t>
    </r>
    <r>
      <rPr>
        <sz val="11"/>
        <color theme="1"/>
        <rFont val="Times New Roman"/>
        <family val="1"/>
      </rPr>
      <t>Actas de seguimiento.</t>
    </r>
  </si>
  <si>
    <t>Durante el periodo de seguimiento no se generaron soportes que permitieran identificar la implementación del control</t>
  </si>
  <si>
    <r>
      <t xml:space="preserve">Se observó 39 certificados de idoneidad firmados por el Subdirector de Gestión del Suelo para los contratos de prestación de servicios.
</t>
    </r>
    <r>
      <rPr>
        <b/>
        <sz val="11"/>
        <color theme="1"/>
        <rFont val="Times New Roman"/>
        <family val="1"/>
      </rPr>
      <t xml:space="preserve">Soportes: </t>
    </r>
    <r>
      <rPr>
        <sz val="11"/>
        <color theme="1"/>
        <rFont val="Times New Roman"/>
        <family val="1"/>
      </rPr>
      <t xml:space="preserve"> 39 certificados de idoneidad</t>
    </r>
  </si>
  <si>
    <t>No se observaron soportes que permitieran evidenciar el cumplimiento de la acción</t>
  </si>
  <si>
    <r>
      <t xml:space="preserve">Se observó acta borrador del 31 de marzo de 2023 de la Sesión del CONPES D.C, dentro de la cual se socializó los ajustes a la Política de Servicios Públicos. Así mismo, se observó el radicado No. 2-2023-8631 del 10 de febrero de 2023 respecto a "DOCUMENTOS POLITICA PUBLICA DE SERVICIOS PUBLICOS"
</t>
    </r>
    <r>
      <rPr>
        <b/>
        <sz val="11"/>
        <color theme="1"/>
        <rFont val="Times New Roman"/>
        <family val="1"/>
      </rPr>
      <t xml:space="preserve">Soportes: </t>
    </r>
    <r>
      <rPr>
        <sz val="11"/>
        <color theme="1"/>
        <rFont val="Times New Roman"/>
        <family val="1"/>
      </rPr>
      <t xml:space="preserve">Acta borrador del 31 de marzo, radicado No. 2-2023-8631 del 10 de febrero de 2023
</t>
    </r>
    <r>
      <rPr>
        <b/>
        <sz val="11"/>
        <color theme="1"/>
        <rFont val="Times New Roman"/>
        <family val="1"/>
      </rPr>
      <t xml:space="preserve">Recomendación: </t>
    </r>
    <r>
      <rPr>
        <sz val="11"/>
        <color theme="1"/>
        <rFont val="Times New Roman"/>
        <family val="1"/>
      </rPr>
      <t>Remtir el acta final de la sesión de CONPES del 31 de marzo de 2023</t>
    </r>
  </si>
  <si>
    <r>
      <t xml:space="preserve">Se observó publicación el 02 de enero de 2023 en la página web de la entidad respecto a "Con la implementación de su Política Pública Bogotá contará
con un mejor hábitat", el 07 de febrero de 2023 "Definiciones adoptadas en la Política Pública de Gestión Integral del Hábitat" y el 13 de febrero de 2023 "Conceptos sobre la vivienda en Bogotá que adopta la Política Pública Integral del Hábitat".
</t>
    </r>
    <r>
      <rPr>
        <b/>
        <sz val="11"/>
        <color theme="1"/>
        <rFont val="Times New Roman"/>
        <family val="1"/>
      </rPr>
      <t xml:space="preserve">Soportes: </t>
    </r>
    <r>
      <rPr>
        <sz val="11"/>
        <color theme="1"/>
        <rFont val="Times New Roman"/>
        <family val="1"/>
      </rPr>
      <t>Capturas de pantalla de publicación del 02 de enero, 07 y 13 de febrero de 2023</t>
    </r>
  </si>
  <si>
    <r>
      <t xml:space="preserve">Se observó listado de asistencia del  del 27 de febrero de 2023 y 27 de marzo de 2023 denominadas "Reunión mensual notificaciones " y "Capacitación SIVCV", sin embargo, es imprortante remitir las actas de las reuniones realizadas, con el fin de identificar la socialización de las temáticas de socialización de los procedimientos de la SIVCV.
</t>
    </r>
    <r>
      <rPr>
        <b/>
        <sz val="11"/>
        <color theme="1"/>
        <rFont val="Times New Roman"/>
        <family val="1"/>
      </rPr>
      <t xml:space="preserve">Soportes: </t>
    </r>
    <r>
      <rPr>
        <sz val="11"/>
        <color theme="1"/>
        <rFont val="Times New Roman"/>
        <family val="1"/>
      </rPr>
      <t>Listado de asistencia del 27 de febrero y 27 de marzo de 2023</t>
    </r>
  </si>
  <si>
    <t>Se observó radicado No. 3-2023-2133 del 30 de marzo de 2023 con asunto "SOLICITUD DE CAPACITACIÓN SICV", sin embargo, no se observó la realización de la sensibilización</t>
  </si>
  <si>
    <r>
      <t xml:space="preserve">Se observó acta del 29 de marzo de 2023 "REUNIÓN DE COORDINACIÓN Y DIRECTRICES EQUIPO Y ÁREA TÉCNICA" dentro de la cual se observa la explicación del proceso para  creación , asignación de expedientes.
 </t>
    </r>
    <r>
      <rPr>
        <b/>
        <sz val="11"/>
        <color theme="1"/>
        <rFont val="Times New Roman"/>
        <family val="1"/>
      </rPr>
      <t xml:space="preserve">Recomendación: </t>
    </r>
    <r>
      <rPr>
        <sz val="11"/>
        <color theme="1"/>
        <rFont val="Times New Roman"/>
        <family val="1"/>
      </rPr>
      <t xml:space="preserve">Rremitir las actas de las reuniones realizadas, con el fin de identificar la socialización de las temáticas de socialización de los procedimientos de la SIVCV.
</t>
    </r>
    <r>
      <rPr>
        <b/>
        <sz val="11"/>
        <color theme="1"/>
        <rFont val="Times New Roman"/>
        <family val="1"/>
      </rPr>
      <t>Soportes:</t>
    </r>
    <r>
      <rPr>
        <sz val="11"/>
        <color theme="1"/>
        <rFont val="Times New Roman"/>
        <family val="1"/>
      </rPr>
      <t xml:space="preserve"> Listados de asistencia</t>
    </r>
  </si>
  <si>
    <r>
      <t xml:space="preserve">Se observaron listados de asistencia del 19 de enero de 2023, 13 y 17 de febrero, 13 de marzo respecto a capacitaciones, sin embargo, no se pudo observar lo relacionado con la divulgación de la información sobre la gratuidad de los trámites del proceso de Control de Vivienda y Veeduría a las Curadurías.
</t>
    </r>
    <r>
      <rPr>
        <b/>
        <sz val="11"/>
        <color theme="1"/>
        <rFont val="Times New Roman"/>
        <family val="1"/>
      </rPr>
      <t xml:space="preserve">Soportes: </t>
    </r>
    <r>
      <rPr>
        <sz val="11"/>
        <color theme="1"/>
        <rFont val="Times New Roman"/>
        <family val="1"/>
      </rPr>
      <t xml:space="preserve"> listados de asistencia del 19 de enero de 2023, 13 y 17 de febrero, 13 de marzo
</t>
    </r>
    <r>
      <rPr>
        <b/>
        <sz val="11"/>
        <color theme="1"/>
        <rFont val="Times New Roman"/>
        <family val="1"/>
      </rPr>
      <t xml:space="preserve">Recomendación: </t>
    </r>
    <r>
      <rPr>
        <sz val="11"/>
        <color theme="1"/>
        <rFont val="Times New Roman"/>
        <family val="1"/>
      </rPr>
      <t>Remitir los documentos que permitan identificar la divulgación de información sobre la gratuidad de los trámites del proceso de Control de Vivienda y Veeduría a las Curadurías.</t>
    </r>
  </si>
  <si>
    <r>
      <t xml:space="preserve">Durante el periodo de seguimiento no se generaron soportes que permitieran identificar la implementación del control
</t>
    </r>
    <r>
      <rPr>
        <b/>
        <sz val="11"/>
        <color theme="1"/>
        <rFont val="Times New Roman"/>
        <family val="1"/>
      </rPr>
      <t xml:space="preserve">Recomendación: </t>
    </r>
    <r>
      <rPr>
        <sz val="11"/>
        <color theme="1"/>
        <rFont val="Times New Roman"/>
        <family val="1"/>
      </rPr>
      <t>Validar la evidencia reportada para la ejecución del control, teniendo en cuenta que la planilla esta a cargo del proceso de Gestión Documental y el proceso de Control de Vivienda, aplica el procedimiento es a través de la solicitud de los expedientes por correo electrónico</t>
    </r>
  </si>
  <si>
    <r>
      <t xml:space="preserve">Se observó documento en Excel "R43 C41_Base datos matriz SICV 2023" dentro de la cual se registra la información de gestión y acciones realizadas por los expedientes.
</t>
    </r>
    <r>
      <rPr>
        <b/>
        <sz val="11"/>
        <color theme="1"/>
        <rFont val="Times New Roman"/>
        <family val="1"/>
      </rPr>
      <t xml:space="preserve">Soportes: </t>
    </r>
    <r>
      <rPr>
        <sz val="11"/>
        <color theme="1"/>
        <rFont val="Times New Roman"/>
        <family val="1"/>
      </rPr>
      <t xml:space="preserve">documento en Excel "R43 C41_Base datos matriz SICV 2023"
</t>
    </r>
    <r>
      <rPr>
        <b/>
        <sz val="11"/>
        <color theme="1"/>
        <rFont val="Times New Roman"/>
        <family val="1"/>
      </rPr>
      <t xml:space="preserve">Recomendación: </t>
    </r>
    <r>
      <rPr>
        <sz val="11"/>
        <color theme="1"/>
        <rFont val="Times New Roman"/>
        <family val="1"/>
      </rPr>
      <t>Validar la evidencia definida como soporte de cumplimiento de ejecución del control, teniendo en cuenta que no se define un soporte en concreto y no es concordante con el control definido.</t>
    </r>
  </si>
  <si>
    <r>
      <t xml:space="preserve">Se observó el memorando No. 3-2023-2457 del 14 de abril de 2023 por asunto "REMISIÓN DE INFORME DE PRÉSTAMOS DE EXPEDITES REALIZADOS DURANTE ENERO, FEBRERO Y 
MARZO DE 2023", como el respectivo informe de solicitud de prestámos y consultas de expedientes.
</t>
    </r>
    <r>
      <rPr>
        <b/>
        <sz val="11"/>
        <color theme="1"/>
        <rFont val="Times New Roman"/>
        <family val="1"/>
      </rPr>
      <t xml:space="preserve">Soportes: </t>
    </r>
    <r>
      <rPr>
        <sz val="11"/>
        <color theme="1"/>
        <rFont val="Times New Roman"/>
        <family val="1"/>
      </rPr>
      <t>memorando No. 3-2023-2457  e informe de solicitud de prestámos y consultas de expedientes</t>
    </r>
  </si>
  <si>
    <r>
      <t xml:space="preserve">Se observó actas de reunión mensual del 16 de enero de 2023, 22 de febrero y 14 de marzo de 2023, dentro de las cuales se relaciona el estado de los expedientes.
</t>
    </r>
    <r>
      <rPr>
        <b/>
        <sz val="11"/>
        <color theme="1"/>
        <rFont val="Times New Roman"/>
        <family val="1"/>
      </rPr>
      <t xml:space="preserve">Soportes: </t>
    </r>
    <r>
      <rPr>
        <sz val="11"/>
        <color theme="1"/>
        <rFont val="Times New Roman"/>
        <family val="1"/>
      </rPr>
      <t xml:space="preserve">ctas de reunión mensual del 16 de enero de 2023, 22 de febrero y 14 de marzo de 2023,
</t>
    </r>
    <r>
      <rPr>
        <b/>
        <sz val="11"/>
        <color theme="1"/>
        <rFont val="Times New Roman"/>
        <family val="1"/>
      </rPr>
      <t xml:space="preserve">Recomendación: </t>
    </r>
    <r>
      <rPr>
        <sz val="11"/>
        <color theme="1"/>
        <rFont val="Times New Roman"/>
        <family val="1"/>
      </rPr>
      <t>Revisar la evidencia reportada para la ejecución y cumplimiento de la acció, dado que se define "Informe mesual" y se presentan actas como soporte de cumplimiento.</t>
    </r>
  </si>
  <si>
    <t>Se observaron 70 documentos PDF del formato “PG03-FO387 Solicitud creación, anulación o modificación de documentos” diligenciados entre enero y abril; se realizó verificación de muestra del 7 documentos en donde se observa la descripción de los documentos a crear, modificar o anular, además de la revisión y aprobación por parte de la dependencia solicitante y la Subdirección de Programas y proyectos.</t>
  </si>
  <si>
    <t>No se allegaron soportes, desde la dependencia encargada se indica que la actividad está en proceso de realización.</t>
  </si>
  <si>
    <t>Se observaron 4 comunicaciones oficiales (memorando internos) por parte de Subsecretaria Jurídica para la Subdirección Administrativa en se informa el número total de préstamos realizados durante el mes de verificación y se adjuntan las planillas que evidencian dichos prestamos; en la información suministrada no se puede ver dicho anexos y a través de SIGA no se puede acceder por no contarse con acceso privilegiado (entre las dependencias que se comunican con el memorando)</t>
  </si>
  <si>
    <t>Se observaron 3 archivos de cuadros de control, 1 archivo de cuadro de cuentas JSP7 y 12 archivos de cuadro de seguimiento a cuentas por pagar durante los meses de enero y abril; adicionalmente se incluyeron 2 cuadros de seguimientos de pagos a través del sistema de regalías para los meses de marzo y abril (no hubo pago por ese sistema en enero ni febrero)</t>
  </si>
  <si>
    <t>Se evidenció la ejecución del control a través de 4 PDF compilatorios del uso del formato PS03-FO057 parea el registro de los archivos prestados por la dependencia durante los meses de enero a abril.</t>
  </si>
  <si>
    <t>Se evidenció la certificación de requisitos para los cargos a proveer por parte de la Subdirección Administrativa en el formato PS01-FO565 V1 en la posesión de 5 funcionarios de libre nombramiento y remoción.</t>
  </si>
  <si>
    <t>La dependencia indica que no se realizaron autorizaciones de salida de bienes de consumo controlado durante el periodo de seguimiento.</t>
  </si>
  <si>
    <t>Se evidenciaron 14 actas de reparto entre los meses de enero y abril, 1 archivo PDF con el reporte de casos en el SID y 1 Base de datos con el seguimiento de los casos de Control Disciplinario con la actualización de las etapas y observaciones a cada uno de ellos</t>
  </si>
  <si>
    <t>Se evidenciaron 2 actas de reunión con el fin de socializar los términos de Caducidad y prescripción en procesos disciplinarios, realizadas en el mes de abril al interior de la dependencia de Control Interno Disciplinario, también se evidenció 1 Base de datos con el seguimiento de los casos de Control Disciplinario con la actualización de las etapas y observaciones a cada uno de ellos</t>
  </si>
  <si>
    <t>EN EJECUCION</t>
  </si>
  <si>
    <r>
      <t xml:space="preserve">Se observaron documentos de 4 contratistas, en donde se relacionan los certificados de entes de control , sin embargo, no se observó documento que evidencie la consulta realizada por el abogado desginado, en las entidades del control del proceso radicado, lo cual equivale al documento "PS07-FO674 Declaración consulta ".
</t>
    </r>
    <r>
      <rPr>
        <b/>
        <sz val="11"/>
        <color theme="1"/>
        <rFont val="Times New Roman"/>
        <family val="1"/>
      </rPr>
      <t xml:space="preserve">Recomendación: </t>
    </r>
    <r>
      <rPr>
        <sz val="11"/>
        <color theme="1"/>
        <rFont val="Times New Roman"/>
        <family val="1"/>
      </rPr>
      <t>1. Validar la evidencia registrada como soporte de eejcución del cotnrol - 2. Remitir una base de datos de la contratación de la entidad, de tal manera que permita identificar cuántas consultas se realizan en el periodo.</t>
    </r>
  </si>
  <si>
    <t>El proceso no cuenta con acción de tratamiento de riesgo definida.</t>
  </si>
  <si>
    <t>En la plataforma SECOP II se dispone la información de los procesos contractuales, teniendo en cuenta que la acción se encuentra orientada a que en caso que el SECOP II se encuentre en inoperacia y durante el periodo de seguimiento no se presentó la situación, se presenta como EN EJECUCIÓN.</t>
  </si>
  <si>
    <r>
      <t xml:space="preserve">Se observó el documento PG03-FO389 V5 donde se registra y hace control de las creaciones, actualizaciones o anulaciones de todos los documentos del SIG de la entidad, en donde se pudo evidenciar las últimas actualizaciones realizadas durante los meses de enero y abril. 
</t>
    </r>
    <r>
      <rPr>
        <b/>
        <sz val="11"/>
        <color theme="1"/>
        <rFont val="Times New Roman"/>
        <family val="1"/>
      </rPr>
      <t xml:space="preserve">Recomendación: </t>
    </r>
    <r>
      <rPr>
        <sz val="11"/>
        <color theme="1"/>
        <rFont val="Times New Roman"/>
        <family val="1"/>
      </rPr>
      <t>La actividad es continua, por lo tanto, deberia ser considerada como un control y no como una ación de tratamiento.</t>
    </r>
  </si>
  <si>
    <t>Se evidencia a través de documento en PDF, copias digitalizadas de la planilla de control de préstamos de la dependencia durante los meses de enero a abril de la presente vigencia.</t>
  </si>
  <si>
    <r>
      <t xml:space="preserve">Los soportes allegados bajo el formato PG04-FO534 "Planilla de Producción Información Sectorial" reflejan el registro de aprobación de publicación de los boletines informativos.
</t>
    </r>
    <r>
      <rPr>
        <b/>
        <sz val="11"/>
        <color theme="1"/>
        <rFont val="Times New Roman"/>
        <family val="1"/>
      </rPr>
      <t xml:space="preserve">Soportes: </t>
    </r>
    <r>
      <rPr>
        <sz val="11"/>
        <color theme="1"/>
        <rFont val="Times New Roman"/>
        <family val="1"/>
      </rPr>
      <t>17 PG04-FO534 "Planilla de Producción Información Sectorial"</t>
    </r>
  </si>
  <si>
    <r>
      <t xml:space="preserve">Los soportes allegados reflejan el seguimiento realizado por la Subdirección de Información sectorial al contenido de los boletines de publicación mensual; así mismo se obsevó el formato PG04-FO534 Planilla de Producción Información Sectorial donde se observa el flujo de operacion de aprobación de la información a publicar.
</t>
    </r>
    <r>
      <rPr>
        <b/>
        <sz val="11"/>
        <color theme="1"/>
        <rFont val="Times New Roman"/>
        <family val="1"/>
      </rPr>
      <t>Soportes:</t>
    </r>
    <r>
      <rPr>
        <sz val="11"/>
        <color theme="1"/>
        <rFont val="Times New Roman"/>
        <family val="1"/>
      </rPr>
      <t xml:space="preserve"> 17 PG04-FO534 Planilla de Producción Información Sectorial y 16 correos electrónicos.</t>
    </r>
    <r>
      <rPr>
        <b/>
        <sz val="11"/>
        <color theme="1"/>
        <rFont val="Times New Roman"/>
        <family val="1"/>
      </rPr>
      <t xml:space="preserve">
Recomendación:</t>
    </r>
    <r>
      <rPr>
        <sz val="11"/>
        <color theme="1"/>
        <rFont val="Times New Roman"/>
        <family val="1"/>
      </rPr>
      <t xml:space="preserve"> Validar el los correos electrónicos es necesario incluirlos en las evidencias de ejecución del contro, dado que se anexan como soportes los mismo, sin embargo, lo registrado en la ficha técnica corresponde a PG04-FO534 Planilla de Producción Información Sectorial </t>
    </r>
  </si>
  <si>
    <r>
      <t xml:space="preserve">Se observó la realización de 10 encuestas de ciudadano incognito para evaluar la atención al ciudadano prestada por los colaboradores de la entidad; dicha evaluación se realizó durante los meses de enero, febrero y marzo.
</t>
    </r>
    <r>
      <rPr>
        <b/>
        <sz val="11"/>
        <color theme="1"/>
        <rFont val="Times New Roman"/>
        <family val="1"/>
      </rPr>
      <t>Soportes:</t>
    </r>
    <r>
      <rPr>
        <sz val="11"/>
        <color theme="1"/>
        <rFont val="Times New Roman"/>
        <family val="1"/>
      </rPr>
      <t xml:space="preserve"> 10 encuestas
</t>
    </r>
    <r>
      <rPr>
        <b/>
        <sz val="11"/>
        <color theme="1"/>
        <rFont val="Times New Roman"/>
        <family val="1"/>
      </rPr>
      <t xml:space="preserve">Recomendación: </t>
    </r>
    <r>
      <rPr>
        <sz val="11"/>
        <color theme="1"/>
        <rFont val="Times New Roman"/>
        <family val="1"/>
      </rPr>
      <t>Validar la frecuencia establecida para la ejecución del control, dado que se define como BIMENSUAL y los soportes se reportan de manera mensual.</t>
    </r>
  </si>
  <si>
    <r>
      <t xml:space="preserve">Se observó soportes sobre campaña “Que no te pinten casas en el aire” en donde se busca prevenir y evitar fraudes y estafas a la comunidad en compra de viviedas; dicha campaña fue publicada en la página web de la entidad, así como en redes sociales:
</t>
    </r>
    <r>
      <rPr>
        <b/>
        <sz val="11"/>
        <color theme="1"/>
        <rFont val="Times New Roman"/>
        <family val="1"/>
      </rPr>
      <t xml:space="preserve">Soportes: </t>
    </r>
    <r>
      <rPr>
        <sz val="11"/>
        <color theme="1"/>
        <rFont val="Times New Roman"/>
        <family val="1"/>
      </rPr>
      <t xml:space="preserve">Captura de panttalla de publicación en redes sociales y página web
</t>
    </r>
    <r>
      <rPr>
        <b/>
        <sz val="11"/>
        <color theme="1"/>
        <rFont val="Times New Roman"/>
        <family val="1"/>
      </rPr>
      <t xml:space="preserve">Recomendación: </t>
    </r>
    <r>
      <rPr>
        <sz val="11"/>
        <color theme="1"/>
        <rFont val="Times New Roman"/>
        <family val="1"/>
      </rPr>
      <t>Generar camapañas orientadas a prmocionar la gratuidad de los trámites y servicios de la entidad.</t>
    </r>
  </si>
  <si>
    <r>
      <t xml:space="preserve">Se observó el reporte de control de accesos, donde se registra un total de 833 solicitudes, aunque la categoría definida en la herramienta GLPI identifica "Creación de Usuarios", se pueden presentar situaciones de Creación o Activación las cuales deben tenerse en cuenta al momento de reportar una estadística. De igual forma, para un mismo solicitante pueden pesentarse situaciones de prórroga de contrato o nuevos contratos, las cuales determinan una inactivación temporal en el directorio activo de la Entidad.
</t>
    </r>
    <r>
      <rPr>
        <b/>
        <sz val="11"/>
        <color theme="1"/>
        <rFont val="Times New Roman"/>
        <family val="1"/>
      </rPr>
      <t>Soportes:</t>
    </r>
    <r>
      <rPr>
        <sz val="11"/>
        <color theme="1"/>
        <rFont val="Times New Roman"/>
        <family val="1"/>
      </rPr>
      <t xml:space="preserve"> Reporte control de accesos GLPI
</t>
    </r>
    <r>
      <rPr>
        <b/>
        <sz val="11"/>
        <color theme="1"/>
        <rFont val="Times New Roman"/>
        <family val="1"/>
      </rPr>
      <t xml:space="preserve">Recomendación: </t>
    </r>
    <r>
      <rPr>
        <sz val="11"/>
        <color theme="1"/>
        <rFont val="Times New Roman"/>
        <family val="1"/>
      </rPr>
      <t>Validar la evidencia reprotada como ejecución del control, dado que se relaciona" Respuestas a las incidencia de la mesa" y se anexa como soporte el reporte de las solicitiudes.</t>
    </r>
  </si>
  <si>
    <r>
      <t xml:space="preserve">Los soportes allegados dan cuenta de la aplicación del control.
</t>
    </r>
    <r>
      <rPr>
        <b/>
        <sz val="11"/>
        <color theme="1"/>
        <rFont val="Times New Roman"/>
        <family val="1"/>
      </rPr>
      <t xml:space="preserve">Soportes: </t>
    </r>
    <r>
      <rPr>
        <sz val="11"/>
        <color theme="1"/>
        <rFont val="Times New Roman"/>
        <family val="1"/>
      </rPr>
      <t xml:space="preserve">Captura de pantalla "Evidencia actualización FW" y "reporte-firewall-2023_03", Informe de actividad antiphishing, Informe de actividad del cortafuego.
</t>
    </r>
    <r>
      <rPr>
        <b/>
        <sz val="11"/>
        <color theme="1"/>
        <rFont val="Times New Roman"/>
        <family val="1"/>
      </rPr>
      <t xml:space="preserve">Recomendación: </t>
    </r>
    <r>
      <rPr>
        <sz val="11"/>
        <color theme="1"/>
        <rFont val="Times New Roman"/>
        <family val="1"/>
      </rPr>
      <t>1. Validar la evidencia reprotada como ejecución del control, dado que se relaciona" Respuestas a las incidencia de la mesa" y se anexa como soporte informes de actividades, actualización y reporte FIREWALL. 2. Disminuir la frecuencia de estas actividades para grantizar el óptimo desempeño de la infraestructura tecnológica.</t>
    </r>
  </si>
  <si>
    <r>
      <t xml:space="preserve">Se observó el reporte de control de accesos, donde se registra un total de 833 solicitudes, las evidencias dan cuenta del mecanismo implementado para el control de acceso; sin embargo, no se observa evidencia para la aplicación del control en lo relacionado con clasificación de activos de información.
</t>
    </r>
    <r>
      <rPr>
        <b/>
        <sz val="11"/>
        <color theme="1"/>
        <rFont val="Times New Roman"/>
        <family val="1"/>
      </rPr>
      <t xml:space="preserve">Soportes: </t>
    </r>
    <r>
      <rPr>
        <sz val="11"/>
        <color theme="1"/>
        <rFont val="Times New Roman"/>
        <family val="1"/>
      </rPr>
      <t xml:space="preserve">Reporte control de accesos GLPI
</t>
    </r>
    <r>
      <rPr>
        <b/>
        <sz val="11"/>
        <color theme="1"/>
        <rFont val="Times New Roman"/>
        <family val="1"/>
      </rPr>
      <t xml:space="preserve">Recomendación: </t>
    </r>
    <r>
      <rPr>
        <sz val="11"/>
        <color theme="1"/>
        <rFont val="Times New Roman"/>
        <family val="1"/>
      </rPr>
      <t>Validar la evidencia reportada como ejecución del control, dado que se relaciona" Respuestas a las incidencia de la mesa" y se anexa como soporte el reporte de las solicitiudes.</t>
    </r>
  </si>
  <si>
    <r>
      <t xml:space="preserve">Los  soportes indican que la Entidad cuenta con 14 certificados SSL para un único dominio y 1 certificado Widcard, adquiridos mediante orden de compra 100806 al proveedor ASIC, para garantizar la seguridad de la sede electrónica de la Entidad. Así mismo, se realiza monitoreo permanente al firewall de la Entidad para prevenir intrusiones.
</t>
    </r>
    <r>
      <rPr>
        <b/>
        <sz val="11"/>
        <color theme="1"/>
        <rFont val="Times New Roman"/>
        <family val="1"/>
      </rPr>
      <t xml:space="preserve">Soportes: </t>
    </r>
    <r>
      <rPr>
        <sz val="11"/>
        <color theme="1"/>
        <rFont val="Times New Roman"/>
        <family val="1"/>
      </rPr>
      <t xml:space="preserve">Evidencia de Instalacion SSL Sede Electronica, OC 100806 - ADQUISICION CERTIFICADOS SITIO SEGURO, reporte-firewall-2023_03
</t>
    </r>
    <r>
      <rPr>
        <b/>
        <sz val="11"/>
        <color theme="1"/>
        <rFont val="Times New Roman"/>
        <family val="1"/>
      </rPr>
      <t xml:space="preserve">Recomendación: </t>
    </r>
    <r>
      <rPr>
        <sz val="11"/>
        <color theme="1"/>
        <rFont val="Times New Roman"/>
        <family val="1"/>
      </rPr>
      <t>Validar la evidencia registrada como ejecución del control, dado que no es concordante con los soportes remitidos.</t>
    </r>
  </si>
  <si>
    <r>
      <t xml:space="preserve">El proceso indicó que </t>
    </r>
    <r>
      <rPr>
        <i/>
        <sz val="11"/>
        <color theme="1"/>
        <rFont val="Times New Roman"/>
        <family val="1"/>
      </rPr>
      <t>"Para el periodo comprendido entre el 01 de enero de 2023 al 30 de abril de 2023, no se presentaron incidentes de seguridad de la información, para reportar a entidades competentes"</t>
    </r>
  </si>
  <si>
    <r>
      <t xml:space="preserve">Se observó acta de desginación del comité evaluador para los procesos: 
1. SDHT-MC-001-2023 - PRESTAR EL SERVICIO INTEGRAL DE ASEO Y CAFETERIA EN LAS INSTALACIONES DE LA SECRETARIA DISTRITAL DEL HÁBITAT.
2. Selección Abreviada por Acuerdo Marco de Precios CCE-126-2023, Evento de Cotización 149047, cuyo objeto es: “PRESTAR EL SERVICIO INTEGRAL DE ASEO Y CAFETERIA EN LAS INSTALACIONES DE LA SECRETARIA DISTRITAL DEL HÁBITAT.”
3. Selección Abreviada por Acuerdo Marco de Precios “Instrumento de agregación por demanda” CCE-116-IAD-2020, Evento de Cotización 145432, cuyo objeto es: “RENOVACIÓN DE LICENCIAMIENTO Y SOPORTE TÉCNICO AL SOFTWARE 
CARTOGRÁFICO ARCGIS PROPIEDAD DE LA SECRETARÍA DISTRITAL DEL HÁBITAT”
4. Selección Abreviada por instrumento de agregación de demanda CCE-139-IAD-2020, Evento de Cotización 143326, cuyo objeto es: “ADQUIRIR SOLUCIÓN DE CORREO Y OFIMÁTICA PARA LA SDHT”.
</t>
    </r>
    <r>
      <rPr>
        <b/>
        <sz val="11"/>
        <color theme="1"/>
        <rFont val="Times New Roman"/>
        <family val="1"/>
      </rPr>
      <t xml:space="preserve">Soportes: </t>
    </r>
    <r>
      <rPr>
        <sz val="11"/>
        <color theme="1"/>
        <rFont val="Times New Roman"/>
        <family val="1"/>
      </rPr>
      <t xml:space="preserve">Acta de desginación de comité evaluador.
</t>
    </r>
    <r>
      <rPr>
        <b/>
        <sz val="11"/>
        <color theme="1"/>
        <rFont val="Times New Roman"/>
        <family val="1"/>
      </rPr>
      <t>Recomendación:</t>
    </r>
    <r>
      <rPr>
        <sz val="11"/>
        <color theme="1"/>
        <rFont val="Times New Roman"/>
        <family val="1"/>
      </rPr>
      <t>Validar la descripción del control, dado que el mismo no es claro en su estructura y definición</t>
    </r>
  </si>
  <si>
    <r>
      <t xml:space="preserve">Se evidenció “LOG” de asistencia a capacitación sobre sensibilización de Gestión documental y Correspondencia SIGA realizada en el mes de abril.
</t>
    </r>
    <r>
      <rPr>
        <b/>
        <sz val="11"/>
        <color theme="1"/>
        <rFont val="Times New Roman"/>
        <family val="1"/>
      </rPr>
      <t xml:space="preserve">Recomendación: </t>
    </r>
    <r>
      <rPr>
        <sz val="11"/>
        <color theme="1"/>
        <rFont val="Times New Roman"/>
        <family val="1"/>
      </rPr>
      <t xml:space="preserve">Ajustar la evidencia de reporte de ejecución de la acción, en donde se incluyan las actas o presentaciones utilizadas, de tal manera que se pueda identificar las temáticas socializadas.
</t>
    </r>
  </si>
  <si>
    <t>Evaluación, Asesoría y Mejora</t>
  </si>
  <si>
    <t>la ejecución de los trabajos de auditoría y la elaboración de informes de evaluación y seguimiento</t>
  </si>
  <si>
    <t>Posibles comportamientos no éticos de los servidores y contratistas</t>
  </si>
  <si>
    <t>Conflictos de interés no declarados, identificados y tratados</t>
  </si>
  <si>
    <t>Debilidad o Incumplimiento de controles</t>
  </si>
  <si>
    <t>R38</t>
  </si>
  <si>
    <t>Posibilidad de  tráfico de influencia durante la ejecución de los trabajos de auditoría y la elaboración de informes de evaluación y seguimiento debido a manipulación indebida de información  para obtener un beneficio propio o de un tercero.</t>
  </si>
  <si>
    <t>Sanciones disciplinarias, fiscales y/o penales</t>
  </si>
  <si>
    <t>C50</t>
  </si>
  <si>
    <t>Perdida de la credibilidad en el ejercicio auditor</t>
  </si>
  <si>
    <t>C49</t>
  </si>
  <si>
    <t xml:space="preserve">El ejercicio auditor no genere valor agregado para la mejor toma de decisiones. </t>
  </si>
  <si>
    <t>C51</t>
  </si>
  <si>
    <t>C52</t>
  </si>
  <si>
    <t>Jefe de la Oficina Asesora de Control Interno revisa y genera el acceso al repositorio en Share Point, por un tiempo determinado al enlace designado por la dependencia para el cargue de la información de acuerdo con las solicitudes de información     cada vez que se requiera</t>
  </si>
  <si>
    <t>Jefe de la Oficina Asesora de Control Interno revisa Los informes preliminares de la ejecución de los trabajos de auditoría e informes de evaluación y seguimiento con el/los auditor/es cada vez que se realice un trabajo de auditoría e informes de evaluación y seguimiento</t>
  </si>
  <si>
    <t>Oficina Asesora de Control Interno verifica (Declara) los posibles conflictos de intereses de acuerdo a las auditorías asignadas y suscribe formato PE01-FO644 "Acuerdo de confidencialidad - declaración conflicto de interés para auditores internos"  cada vez que se realice una auditoría de acuerdo a lo definido en el Plan Anual de Auditoría de la respectiva Vigencia</t>
  </si>
  <si>
    <t>Jefe de la Oficina Asesora de Control Interno revisa  los criterios para el trabajo de auditoría e informes de evaluación y seguimiento y solicita a las dependencias responsables el envio de información a traves de radicación oficial.  cada vez que se realice un trabajo de auditoría e informes de evaluación y seguimiento</t>
  </si>
  <si>
    <t>cada vez que se requiera</t>
  </si>
  <si>
    <t xml:space="preserve">Registro de activación y desactivación de los accesos al repositorio en Share Point de la Ofina de Control Interno. </t>
  </si>
  <si>
    <t>cada vez que se realice un trabajo de auditoría e informes de evaluación y seguimiento</t>
  </si>
  <si>
    <t xml:space="preserve">Correo electrónico e informe con comentarios y observaciones  </t>
  </si>
  <si>
    <t xml:space="preserve"> cada vez que se realice una auditoría de acuerdo a lo definido en el Plan Anual de Auditoría de la respectiva Vigencia</t>
  </si>
  <si>
    <t xml:space="preserve"> Formato PE01-FO644 "Acuerdo de confidencialidad - declaración conflicto de interés para auditores internos" suscrito</t>
  </si>
  <si>
    <t>Solicitudes de información a traves de memorandos.</t>
  </si>
  <si>
    <t>A14</t>
  </si>
  <si>
    <t>Deshabilitar el enlace dispuesto para el cargue de la información una vez se cumpla el plazo definifo en el requerimiento interno</t>
  </si>
  <si>
    <t>Jefe de Oficina Asesora de Control Interno o Profesional designado</t>
  </si>
  <si>
    <t xml:space="preserve">Memorando de solicitud y  registro </t>
  </si>
  <si>
    <t>SEGUIMIENTO CONTROLES CORTE A 30 DE ABRIL DE 2023</t>
  </si>
  <si>
    <t>SEGUIMIENTO ACCIONES DE TRATAMIENTO DE RIESGOS CORTE A 30 DE ABRIL DE 2022</t>
  </si>
  <si>
    <t>SIN ACCIÓN DE TRATAMIENTO DE RIESGO</t>
  </si>
  <si>
    <t>Fecha de corte: 30/04/2023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</si>
</sst>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sz val="11"/>
      <color indexed="8"/>
      <name val="Calibri"/>
      <family val="2"/>
    </font>
    <font>
      <b/>
      <sz val="10"/>
      <color indexed="8"/>
      <name val="Times New Roman"/>
      <family val="1"/>
    </font>
    <font>
      <b/>
      <sz val="11"/>
      <color theme="1"/>
      <name val="Times New Roman"/>
      <family val="1"/>
    </font>
    <font>
      <b/>
      <sz val="11"/>
      <color indexed="8"/>
      <name val="Times New Roman"/>
      <family val="1"/>
    </font>
    <font>
      <b/>
      <i/>
      <sz val="11"/>
      <color theme="1"/>
      <name val="Times New Roman"/>
      <family val="1"/>
    </font>
    <font>
      <sz val="11"/>
      <color theme="1"/>
      <name val="Times New Roman"/>
      <family val="1"/>
    </font>
    <font>
      <b/>
      <sz val="11"/>
      <color rgb="FF000000"/>
      <name val="Times New Roman"/>
      <family val="1"/>
    </font>
    <font>
      <sz val="11"/>
      <color rgb="FF000000"/>
      <name val="Times New Roman"/>
      <family val="1"/>
    </font>
    <font>
      <i/>
      <sz val="11"/>
      <color theme="1"/>
      <name val="Times New Roman"/>
      <family val="1"/>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C000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69">
    <xf numFmtId="0" fontId="0" fillId="0" borderId="0" xfId="0"/>
    <xf numFmtId="0" fontId="3" fillId="2" borderId="0" xfId="2" applyFont="1" applyFill="1"/>
    <xf numFmtId="0" fontId="5" fillId="2" borderId="9" xfId="2" applyFont="1" applyFill="1" applyBorder="1"/>
    <xf numFmtId="0" fontId="5" fillId="2" borderId="10" xfId="2" applyFont="1" applyFill="1" applyBorder="1"/>
    <xf numFmtId="0" fontId="5" fillId="2" borderId="6" xfId="2" applyFont="1" applyFill="1" applyBorder="1" applyAlignment="1">
      <alignment horizontal="left"/>
    </xf>
    <xf numFmtId="0" fontId="5" fillId="2" borderId="5" xfId="2" applyFont="1" applyFill="1" applyBorder="1"/>
    <xf numFmtId="0" fontId="5" fillId="2" borderId="6" xfId="2" applyFont="1" applyFill="1" applyBorder="1"/>
    <xf numFmtId="0" fontId="5" fillId="2" borderId="6" xfId="2" applyFont="1" applyFill="1" applyBorder="1" applyAlignment="1">
      <alignment horizontal="center"/>
    </xf>
    <xf numFmtId="0" fontId="0" fillId="0" borderId="0" xfId="0" applyAlignment="1">
      <alignment horizontal="left"/>
    </xf>
    <xf numFmtId="0" fontId="0" fillId="0" borderId="0" xfId="0" applyAlignment="1">
      <alignment horizontal="center"/>
    </xf>
    <xf numFmtId="0" fontId="5" fillId="2" borderId="6" xfId="2" applyFont="1" applyFill="1" applyBorder="1" applyAlignment="1">
      <alignment horizontal="left" vertical="center"/>
    </xf>
    <xf numFmtId="0" fontId="0" fillId="0" borderId="0" xfId="0" applyAlignment="1">
      <alignment horizontal="left" vertical="center"/>
    </xf>
    <xf numFmtId="0" fontId="4" fillId="4" borderId="1" xfId="0" applyFont="1" applyFill="1" applyBorder="1" applyAlignment="1" applyProtection="1">
      <alignment horizontal="center" vertical="center" wrapText="1"/>
      <protection hidden="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4" fillId="0" borderId="1" xfId="0" applyFont="1" applyBorder="1" applyAlignment="1" applyProtection="1">
      <alignment horizontal="center" vertical="center"/>
      <protection locked="0" hidden="1"/>
    </xf>
    <xf numFmtId="0" fontId="7" fillId="0" borderId="1" xfId="0" applyFont="1" applyBorder="1" applyAlignment="1" applyProtection="1">
      <alignment horizontal="center" vertical="center" wrapText="1"/>
      <protection hidden="1"/>
    </xf>
    <xf numFmtId="0" fontId="4" fillId="4" borderId="1" xfId="0" applyFont="1" applyFill="1" applyBorder="1" applyAlignment="1" applyProtection="1">
      <alignment horizontal="center" vertical="center"/>
      <protection hidden="1"/>
    </xf>
    <xf numFmtId="0" fontId="7" fillId="0" borderId="1" xfId="0" applyFont="1" applyBorder="1" applyAlignment="1" applyProtection="1">
      <alignment horizontal="center" vertical="center"/>
      <protection locked="0" hidden="1"/>
    </xf>
    <xf numFmtId="0" fontId="7" fillId="0" borderId="1" xfId="0" applyFont="1" applyBorder="1" applyAlignment="1" applyProtection="1">
      <alignment horizontal="center" vertical="center"/>
      <protection hidden="1"/>
    </xf>
    <xf numFmtId="0" fontId="9" fillId="0" borderId="1" xfId="0" applyFont="1" applyBorder="1" applyAlignment="1">
      <alignment horizontal="center" vertical="center" wrapText="1"/>
    </xf>
    <xf numFmtId="0" fontId="4" fillId="0" borderId="1" xfId="0" applyFont="1" applyBorder="1" applyAlignment="1" applyProtection="1">
      <alignment horizontal="center" vertical="center"/>
      <protection hidden="1"/>
    </xf>
    <xf numFmtId="14" fontId="7" fillId="0" borderId="1" xfId="0" applyNumberFormat="1" applyFont="1" applyBorder="1" applyAlignment="1" applyProtection="1">
      <alignment horizontal="center" vertical="center" wrapText="1"/>
      <protection hidden="1"/>
    </xf>
    <xf numFmtId="17" fontId="7" fillId="0" borderId="1" xfId="0" applyNumberFormat="1" applyFont="1" applyBorder="1" applyAlignment="1" applyProtection="1">
      <alignment horizontal="center" vertical="center" wrapText="1"/>
      <protection hidden="1"/>
    </xf>
    <xf numFmtId="14" fontId="7" fillId="0" borderId="1" xfId="0" applyNumberFormat="1" applyFont="1" applyBorder="1" applyAlignment="1">
      <alignment horizontal="center" vertical="center" wrapText="1"/>
    </xf>
    <xf numFmtId="3" fontId="7" fillId="0" borderId="1" xfId="0" applyNumberFormat="1" applyFont="1" applyBorder="1" applyAlignment="1" applyProtection="1">
      <alignment horizontal="center" vertical="center" wrapText="1"/>
      <protection hidden="1"/>
    </xf>
    <xf numFmtId="0" fontId="7" fillId="8" borderId="1" xfId="0" applyFont="1" applyFill="1" applyBorder="1" applyAlignment="1">
      <alignment horizontal="center" vertical="center"/>
    </xf>
    <xf numFmtId="0" fontId="4" fillId="8" borderId="1" xfId="0" applyFont="1" applyFill="1" applyBorder="1" applyAlignment="1" applyProtection="1">
      <alignment horizontal="center" vertical="center"/>
      <protection locked="0" hidden="1"/>
    </xf>
    <xf numFmtId="0" fontId="7" fillId="8" borderId="1" xfId="0" applyFont="1" applyFill="1" applyBorder="1" applyAlignment="1" applyProtection="1">
      <alignment horizontal="center" vertical="center"/>
      <protection locked="0" hidden="1"/>
    </xf>
    <xf numFmtId="0" fontId="4" fillId="8" borderId="1" xfId="0" applyFont="1" applyFill="1" applyBorder="1" applyAlignment="1" applyProtection="1">
      <alignment horizontal="center" vertical="center"/>
      <protection hidden="1"/>
    </xf>
    <xf numFmtId="0" fontId="7" fillId="8" borderId="1" xfId="0" applyFont="1" applyFill="1" applyBorder="1" applyAlignment="1" applyProtection="1">
      <alignment horizontal="center" vertical="center"/>
      <protection hidden="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7" fillId="3" borderId="1" xfId="0" applyFont="1" applyFill="1" applyBorder="1" applyAlignment="1" applyProtection="1">
      <alignment horizontal="left" vertical="center" wrapText="1"/>
      <protection hidden="1"/>
    </xf>
    <xf numFmtId="0" fontId="7" fillId="0" borderId="1" xfId="0" applyFont="1" applyBorder="1" applyAlignment="1">
      <alignment vertical="center"/>
    </xf>
    <xf numFmtId="0" fontId="7" fillId="9" borderId="1" xfId="0" applyFont="1" applyFill="1" applyBorder="1" applyAlignment="1" applyProtection="1">
      <alignment vertical="center"/>
      <protection hidden="1"/>
    </xf>
    <xf numFmtId="0" fontId="7" fillId="0" borderId="1" xfId="0" applyFont="1" applyBorder="1" applyAlignment="1" applyProtection="1">
      <alignment horizontal="justify" vertical="center" wrapText="1"/>
      <protection hidden="1"/>
    </xf>
    <xf numFmtId="0" fontId="7" fillId="0" borderId="1" xfId="0" applyFont="1" applyBorder="1" applyAlignment="1" applyProtection="1">
      <alignment vertical="center"/>
      <protection hidden="1"/>
    </xf>
    <xf numFmtId="0" fontId="7" fillId="0" borderId="1" xfId="0" applyFont="1" applyBorder="1" applyAlignment="1" applyProtection="1">
      <alignment vertical="center" wrapText="1"/>
      <protection hidden="1"/>
    </xf>
    <xf numFmtId="0" fontId="7" fillId="0" borderId="1" xfId="0" applyFont="1" applyBorder="1" applyAlignment="1" applyProtection="1">
      <alignment horizontal="left" vertical="center" wrapText="1"/>
      <protection hidden="1"/>
    </xf>
    <xf numFmtId="0" fontId="7" fillId="0" borderId="1" xfId="0" applyFont="1" applyBorder="1" applyAlignment="1" applyProtection="1">
      <alignment horizontal="center" vertical="center" wrapText="1"/>
      <protection hidden="1"/>
    </xf>
    <xf numFmtId="1" fontId="7" fillId="0" borderId="1" xfId="0" applyNumberFormat="1"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4" fillId="3" borderId="1" xfId="0" applyFont="1" applyFill="1" applyBorder="1" applyAlignment="1" applyProtection="1">
      <alignment horizontal="center" vertical="center"/>
      <protection hidden="1"/>
    </xf>
    <xf numFmtId="9" fontId="7" fillId="0" borderId="1" xfId="0" applyNumberFormat="1" applyFont="1" applyBorder="1" applyAlignment="1" applyProtection="1">
      <alignment horizontal="center" vertical="center"/>
      <protection hidden="1"/>
    </xf>
    <xf numFmtId="0" fontId="7" fillId="0" borderId="1" xfId="0" applyFont="1" applyBorder="1" applyAlignment="1" applyProtection="1">
      <alignment horizontal="justify" vertical="center" wrapText="1"/>
      <protection hidden="1"/>
    </xf>
    <xf numFmtId="0" fontId="4" fillId="4" borderId="1" xfId="0" applyFont="1" applyFill="1" applyBorder="1" applyAlignment="1" applyProtection="1">
      <alignment horizontal="center" vertical="center"/>
      <protection hidden="1"/>
    </xf>
    <xf numFmtId="0" fontId="7"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0" fontId="4"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protection locked="0" hidden="1"/>
    </xf>
    <xf numFmtId="0" fontId="4" fillId="7" borderId="1"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4" fillId="5" borderId="1" xfId="0" applyFont="1" applyFill="1" applyBorder="1" applyAlignment="1" applyProtection="1">
      <alignment horizontal="center" vertical="center" wrapText="1"/>
      <protection hidden="1"/>
    </xf>
    <xf numFmtId="0" fontId="5" fillId="2" borderId="2"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0" xfId="2" applyFont="1" applyFill="1" applyAlignment="1">
      <alignment horizontal="center" vertical="center"/>
    </xf>
    <xf numFmtId="0" fontId="5" fillId="2" borderId="8" xfId="2" applyFont="1" applyFill="1" applyBorder="1" applyAlignment="1">
      <alignment horizontal="center" vertical="center"/>
    </xf>
    <xf numFmtId="0" fontId="4" fillId="10" borderId="1" xfId="0" applyFont="1" applyFill="1" applyBorder="1" applyAlignment="1">
      <alignment horizontal="center" vertical="center"/>
    </xf>
    <xf numFmtId="0" fontId="4" fillId="10" borderId="1" xfId="0" applyFont="1" applyFill="1" applyBorder="1" applyAlignment="1" applyProtection="1">
      <alignment horizontal="center" vertical="center"/>
      <protection hidden="1"/>
    </xf>
    <xf numFmtId="0" fontId="8" fillId="7" borderId="1" xfId="0" applyFont="1" applyFill="1" applyBorder="1" applyAlignment="1">
      <alignment horizontal="center" vertical="center" wrapText="1"/>
    </xf>
    <xf numFmtId="0" fontId="6" fillId="10" borderId="1" xfId="0" applyFont="1" applyFill="1" applyBorder="1" applyAlignment="1" applyProtection="1">
      <alignment horizontal="center" vertical="center" wrapText="1"/>
      <protection hidden="1"/>
    </xf>
    <xf numFmtId="0" fontId="6" fillId="10" borderId="3" xfId="0" applyFont="1" applyFill="1" applyBorder="1" applyAlignment="1" applyProtection="1">
      <alignment horizontal="center" vertical="center" wrapText="1"/>
      <protection hidden="1"/>
    </xf>
    <xf numFmtId="0" fontId="6" fillId="10" borderId="4" xfId="0" applyFont="1" applyFill="1" applyBorder="1" applyAlignment="1" applyProtection="1">
      <alignment horizontal="center" vertical="center" wrapText="1"/>
      <protection hidden="1"/>
    </xf>
    <xf numFmtId="0" fontId="6" fillId="10" borderId="11" xfId="0" applyFont="1" applyFill="1" applyBorder="1" applyAlignment="1" applyProtection="1">
      <alignment horizontal="center" vertical="center" wrapText="1"/>
      <protection hidden="1"/>
    </xf>
    <xf numFmtId="9" fontId="4" fillId="7" borderId="1" xfId="1"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locked="0" hidden="1"/>
    </xf>
    <xf numFmtId="1" fontId="7" fillId="0" borderId="1" xfId="0" applyNumberFormat="1" applyFont="1" applyBorder="1" applyAlignment="1" applyProtection="1">
      <alignment horizontal="center" vertical="center" wrapText="1"/>
      <protection hidden="1"/>
    </xf>
    <xf numFmtId="0" fontId="4" fillId="5" borderId="1" xfId="0" applyFont="1" applyFill="1" applyBorder="1" applyAlignment="1" applyProtection="1">
      <alignment horizontal="center" vertical="center"/>
      <protection hidden="1"/>
    </xf>
  </cellXfs>
  <cellStyles count="3">
    <cellStyle name="Normal" xfId="0" builtinId="0"/>
    <cellStyle name="Normal 3" xfId="2" xr:uid="{00000000-0005-0000-0000-000001000000}"/>
    <cellStyle name="Porcentaje" xfId="1" builtinId="5"/>
  </cellStyles>
  <dxfs count="132">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
      <fill>
        <patternFill>
          <bgColor rgb="FF92D050"/>
        </patternFill>
      </fill>
    </dxf>
    <dxf>
      <fill>
        <patternFill>
          <bgColor rgb="FFFFFF00"/>
        </patternFill>
      </fill>
    </dxf>
    <dxf>
      <fill>
        <patternFill>
          <bgColor rgb="FFF6910A"/>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188951</xdr:colOff>
      <xdr:row>0</xdr:row>
      <xdr:rowOff>0</xdr:rowOff>
    </xdr:from>
    <xdr:to>
      <xdr:col>0</xdr:col>
      <xdr:colOff>1121655</xdr:colOff>
      <xdr:row>1</xdr:row>
      <xdr:rowOff>693304</xdr:rowOff>
    </xdr:to>
    <xdr:pic>
      <xdr:nvPicPr>
        <xdr:cNvPr id="2" name="Imagen 1" descr="Logo SDHT">
          <a:extLst>
            <a:ext uri="{FF2B5EF4-FFF2-40B4-BE49-F238E27FC236}">
              <a16:creationId xmlns:a16="http://schemas.microsoft.com/office/drawing/2014/main" id="{9FD8F1D4-F070-4DD7-A72B-83C2B05473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951" y="0"/>
          <a:ext cx="932704" cy="88158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anem\Downloads\MR%20Formulaci&#243;n%20lineamientos%20V12.xlsm" TargetMode="External"/><Relationship Id="rId1" Type="http://schemas.openxmlformats.org/officeDocument/2006/relationships/externalLinkPath" Target="file:///C:\Users\vanem\Downloads\MR%20Formulaci&#243;n%20lineamientos%20V12.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vanem\Downloads\MR%20Gestion%20financiera%20V19.xlsm" TargetMode="External"/><Relationship Id="rId1" Type="http://schemas.openxmlformats.org/officeDocument/2006/relationships/externalLinkPath" Target="file:///C:\Users\vanem\Downloads\MR%20Gestion%20financiera%20V19.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vanem\Downloads\MR%20Control%20disciplinario%20V18.xlsm" TargetMode="External"/><Relationship Id="rId1" Type="http://schemas.openxmlformats.org/officeDocument/2006/relationships/externalLinkPath" Target="file:///C:\Users\vanem\Downloads\MR%20Control%20disciplinario%20V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sheetName val="FT-RG 02"/>
      <sheetName val="FT-RG 03"/>
      <sheetName val="FT-RG 04"/>
      <sheetName val="FT-RG 05"/>
      <sheetName val="FT-RG 06"/>
      <sheetName val="FT-RG 07"/>
      <sheetName val="FT-RG 08"/>
      <sheetName val="Mapa Riesgos Gestión"/>
      <sheetName val="Maestros"/>
      <sheetName val="FT-RC 02"/>
      <sheetName val="FT-RC 03"/>
      <sheetName val="FT-RC 04"/>
      <sheetName val="FT-RC 05"/>
      <sheetName val="FT-RC 06"/>
      <sheetName val="FT-RC 01"/>
      <sheetName val="Mapa Riesgos Corrupción"/>
      <sheetName val="FT-RSI 02"/>
      <sheetName val="FT-RSI 03"/>
      <sheetName val="FT-RSI 04"/>
      <sheetName val="FT-RSI 05"/>
      <sheetName val="FT-RSI 06"/>
      <sheetName val="FT-RSI 01"/>
      <sheetName val="Mapa Riesgos Seguridad Info"/>
      <sheetName val="Oportunidades"/>
      <sheetName val="Apetito Riesgo"/>
    </sheetNames>
    <sheetDataSet>
      <sheetData sheetId="0">
        <row r="34">
          <cell r="D34" t="str">
            <v xml:space="preserve">Formulación de Lineamientos e Instrumentos de Vivienda y Hábitat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11">
          <cell r="B111"/>
          <cell r="M111"/>
        </row>
        <row r="112">
          <cell r="B112"/>
          <cell r="M112"/>
        </row>
        <row r="113">
          <cell r="B113"/>
          <cell r="M113"/>
        </row>
        <row r="114">
          <cell r="B114"/>
          <cell r="M114"/>
        </row>
        <row r="166">
          <cell r="K166"/>
          <cell r="M166"/>
          <cell r="O166"/>
          <cell r="R166"/>
        </row>
        <row r="167">
          <cell r="K167"/>
          <cell r="M167"/>
          <cell r="O167"/>
          <cell r="R167"/>
        </row>
        <row r="168">
          <cell r="K168"/>
          <cell r="M168"/>
          <cell r="O168"/>
          <cell r="R168"/>
        </row>
        <row r="169">
          <cell r="K169"/>
          <cell r="M169"/>
          <cell r="O169"/>
          <cell r="R169"/>
        </row>
      </sheetData>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FT-RG 01 anterior"/>
      <sheetName val="FT-RG 01"/>
      <sheetName val="FT-RG 02"/>
      <sheetName val="FT-RG 03"/>
      <sheetName val="FT-RG 04"/>
      <sheetName val="FT-RG 05anterior"/>
      <sheetName val="FT-RG 06 anterior"/>
      <sheetName val="FT-RG 07"/>
      <sheetName val="FT-RG 08"/>
      <sheetName val="FT-RG 05"/>
      <sheetName val="FT-RG 06"/>
      <sheetName val="Maestros"/>
      <sheetName val="Mapa Riesgos Gestión"/>
      <sheetName val="FT-RC 01 anterior"/>
      <sheetName val="Hoja1"/>
      <sheetName val="FT-RC 02"/>
      <sheetName val="FT-RC 03"/>
      <sheetName val="FT-RC 04"/>
      <sheetName val="FT-RC 05"/>
      <sheetName val="FT-RC 06"/>
      <sheetName val="FT-RC 01"/>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34">
          <cell r="D34" t="str">
            <v>Gestión Financiera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35">
          <cell r="J135" t="str">
            <v>Control</v>
          </cell>
        </row>
        <row r="233">
          <cell r="L233"/>
          <cell r="Q233"/>
          <cell r="T233" t="e">
            <v>#N/A</v>
          </cell>
        </row>
        <row r="234">
          <cell r="L234"/>
          <cell r="Q234"/>
          <cell r="T234" t="e">
            <v>#N/A</v>
          </cell>
        </row>
        <row r="235">
          <cell r="T235"/>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Puntos de riesgo"/>
      <sheetName val="Maestros"/>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Hoja1"/>
      <sheetName val="FT-RSI 04"/>
      <sheetName val="FT-RSI 05"/>
      <sheetName val="FT-RSI 06"/>
      <sheetName val="Mapa Riesgos Seguridad Info"/>
      <sheetName val="Oportunidades"/>
      <sheetName val="Apetito Riesgo"/>
    </sheetNames>
    <sheetDataSet>
      <sheetData sheetId="0">
        <row r="34">
          <cell r="D34" t="str">
            <v>Control Disciplinario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18"/>
  <sheetViews>
    <sheetView tabSelected="1" zoomScale="90" zoomScaleNormal="90" workbookViewId="0">
      <selection activeCell="A4" sqref="A4:H4"/>
    </sheetView>
  </sheetViews>
  <sheetFormatPr baseColWidth="10" defaultRowHeight="15" x14ac:dyDescent="0.25"/>
  <cols>
    <col min="1" max="1" width="21.28515625" customWidth="1"/>
    <col min="2" max="2" width="27.5703125" customWidth="1"/>
    <col min="3" max="3" width="19.28515625" customWidth="1"/>
    <col min="4" max="4" width="18.140625" customWidth="1"/>
    <col min="5" max="5" width="43.5703125" style="11" customWidth="1"/>
    <col min="6" max="6" width="9.140625" customWidth="1"/>
    <col min="7" max="7" width="49.28515625" customWidth="1"/>
    <col min="8" max="8" width="19.5703125" style="9" bestFit="1" customWidth="1"/>
    <col min="9" max="9" width="31.85546875" style="8" customWidth="1"/>
    <col min="12" max="12" width="7.7109375" customWidth="1"/>
    <col min="13" max="13" width="10" customWidth="1"/>
    <col min="14" max="14" width="11" customWidth="1"/>
    <col min="16" max="16" width="14.5703125" customWidth="1"/>
    <col min="18" max="19" width="61.85546875" customWidth="1"/>
    <col min="20" max="20" width="31.28515625" customWidth="1"/>
    <col min="23" max="23" width="14.7109375" customWidth="1"/>
    <col min="26" max="26" width="81" customWidth="1"/>
    <col min="27" max="27" width="33" customWidth="1"/>
    <col min="28" max="28" width="15.7109375" customWidth="1"/>
    <col min="32" max="32" width="14.7109375" customWidth="1"/>
    <col min="33" max="34" width="13.7109375" customWidth="1"/>
    <col min="35" max="35" width="43.42578125" customWidth="1"/>
    <col min="36" max="36" width="32" customWidth="1"/>
    <col min="37" max="37" width="24.140625" customWidth="1"/>
    <col min="38" max="38" width="17.5703125" customWidth="1"/>
    <col min="39" max="39" width="84.85546875" customWidth="1"/>
    <col min="40" max="40" width="18.28515625" customWidth="1"/>
  </cols>
  <sheetData>
    <row r="1" spans="1:40" x14ac:dyDescent="0.25">
      <c r="A1" s="54" t="s">
        <v>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5"/>
    </row>
    <row r="2" spans="1:40" ht="57.75" customHeight="1" x14ac:dyDescent="0.25">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7"/>
    </row>
    <row r="3" spans="1:40" s="1" customFormat="1" ht="14.25" x14ac:dyDescent="0.2">
      <c r="A3" s="5" t="s">
        <v>502</v>
      </c>
      <c r="B3" s="6"/>
      <c r="C3" s="6"/>
      <c r="D3" s="6"/>
      <c r="E3" s="10"/>
      <c r="F3" s="6"/>
      <c r="G3" s="6"/>
      <c r="H3" s="7"/>
      <c r="I3" s="4"/>
      <c r="J3" s="6"/>
      <c r="K3" s="6"/>
      <c r="L3" s="6"/>
      <c r="M3" s="6"/>
      <c r="N3" s="6"/>
      <c r="O3" s="6"/>
      <c r="P3" s="6"/>
      <c r="Q3" s="6"/>
      <c r="R3" s="6"/>
      <c r="S3" s="6"/>
      <c r="T3" s="6"/>
      <c r="U3" s="6"/>
      <c r="V3" s="6"/>
      <c r="W3" s="6"/>
      <c r="X3" s="6"/>
      <c r="Y3" s="6"/>
      <c r="Z3" s="2"/>
      <c r="AA3" s="2"/>
      <c r="AB3" s="2"/>
      <c r="AC3" s="2"/>
      <c r="AD3" s="2"/>
      <c r="AE3" s="2"/>
      <c r="AF3" s="2"/>
      <c r="AG3" s="2"/>
      <c r="AH3" s="2"/>
      <c r="AI3" s="2"/>
      <c r="AJ3" s="2"/>
      <c r="AK3" s="2"/>
      <c r="AL3" s="3"/>
    </row>
    <row r="4" spans="1:40" ht="33.75" customHeight="1" x14ac:dyDescent="0.25">
      <c r="A4" s="46" t="s">
        <v>1</v>
      </c>
      <c r="B4" s="46"/>
      <c r="C4" s="46"/>
      <c r="D4" s="46"/>
      <c r="E4" s="46"/>
      <c r="F4" s="46"/>
      <c r="G4" s="46"/>
      <c r="H4" s="46"/>
      <c r="I4" s="17"/>
      <c r="J4" s="46" t="s">
        <v>2</v>
      </c>
      <c r="K4" s="46"/>
      <c r="L4" s="46"/>
      <c r="M4" s="46"/>
      <c r="N4" s="46"/>
      <c r="O4" s="46"/>
      <c r="P4" s="46"/>
      <c r="Q4" s="46"/>
      <c r="R4" s="46"/>
      <c r="S4" s="46"/>
      <c r="T4" s="46"/>
      <c r="U4" s="46"/>
      <c r="V4" s="46"/>
      <c r="W4" s="46"/>
      <c r="X4" s="46"/>
      <c r="Y4" s="46"/>
      <c r="Z4" s="59" t="s">
        <v>499</v>
      </c>
      <c r="AA4" s="59"/>
      <c r="AB4" s="46"/>
      <c r="AC4" s="46"/>
      <c r="AD4" s="46"/>
      <c r="AE4" s="46"/>
      <c r="AF4" s="46"/>
      <c r="AG4" s="46"/>
      <c r="AH4" s="46"/>
      <c r="AI4" s="46"/>
      <c r="AJ4" s="46"/>
      <c r="AK4" s="46"/>
      <c r="AL4" s="46"/>
      <c r="AM4" s="58" t="s">
        <v>500</v>
      </c>
      <c r="AN4" s="58"/>
    </row>
    <row r="5" spans="1:40" ht="15" customHeight="1" x14ac:dyDescent="0.25">
      <c r="A5" s="49" t="s">
        <v>3</v>
      </c>
      <c r="B5" s="49" t="s">
        <v>4</v>
      </c>
      <c r="C5" s="49" t="s">
        <v>5</v>
      </c>
      <c r="D5" s="49" t="s">
        <v>6</v>
      </c>
      <c r="E5" s="49" t="s">
        <v>7</v>
      </c>
      <c r="F5" s="49" t="s">
        <v>8</v>
      </c>
      <c r="G5" s="49" t="s">
        <v>9</v>
      </c>
      <c r="H5" s="49" t="s">
        <v>10</v>
      </c>
      <c r="I5" s="49" t="s">
        <v>11</v>
      </c>
      <c r="J5" s="52" t="s">
        <v>12</v>
      </c>
      <c r="K5" s="52"/>
      <c r="L5" s="52"/>
      <c r="M5" s="52"/>
      <c r="N5" s="52"/>
      <c r="O5" s="52"/>
      <c r="P5" s="52"/>
      <c r="Q5" s="52" t="s">
        <v>13</v>
      </c>
      <c r="R5" s="52"/>
      <c r="S5" s="52"/>
      <c r="T5" s="52"/>
      <c r="U5" s="52"/>
      <c r="V5" s="52"/>
      <c r="W5" s="52"/>
      <c r="X5" s="52"/>
      <c r="Y5" s="52"/>
      <c r="Z5" s="61" t="s">
        <v>162</v>
      </c>
      <c r="AA5" s="61"/>
      <c r="AB5" s="52" t="s">
        <v>14</v>
      </c>
      <c r="AC5" s="52"/>
      <c r="AD5" s="52"/>
      <c r="AE5" s="52"/>
      <c r="AF5" s="52"/>
      <c r="AG5" s="49" t="s">
        <v>15</v>
      </c>
      <c r="AH5" s="49"/>
      <c r="AI5" s="49"/>
      <c r="AJ5" s="49"/>
      <c r="AK5" s="49"/>
      <c r="AL5" s="49"/>
      <c r="AM5" s="58"/>
      <c r="AN5" s="58"/>
    </row>
    <row r="6" spans="1:40" x14ac:dyDescent="0.25">
      <c r="A6" s="49"/>
      <c r="B6" s="49"/>
      <c r="C6" s="49"/>
      <c r="D6" s="49"/>
      <c r="E6" s="49"/>
      <c r="F6" s="49"/>
      <c r="G6" s="49"/>
      <c r="H6" s="49"/>
      <c r="I6" s="49"/>
      <c r="J6" s="49" t="s">
        <v>16</v>
      </c>
      <c r="K6" s="49" t="s">
        <v>17</v>
      </c>
      <c r="L6" s="49" t="s">
        <v>18</v>
      </c>
      <c r="M6" s="49" t="s">
        <v>19</v>
      </c>
      <c r="N6" s="49" t="s">
        <v>20</v>
      </c>
      <c r="O6" s="49" t="s">
        <v>18</v>
      </c>
      <c r="P6" s="49" t="s">
        <v>21</v>
      </c>
      <c r="Q6" s="49" t="s">
        <v>22</v>
      </c>
      <c r="R6" s="49" t="s">
        <v>23</v>
      </c>
      <c r="S6" s="49" t="s">
        <v>207</v>
      </c>
      <c r="T6" s="53" t="s">
        <v>208</v>
      </c>
      <c r="U6" s="52" t="s">
        <v>24</v>
      </c>
      <c r="V6" s="52"/>
      <c r="W6" s="52"/>
      <c r="X6" s="52"/>
      <c r="Y6" s="52"/>
      <c r="Z6" s="62" t="s">
        <v>160</v>
      </c>
      <c r="AA6" s="62" t="s">
        <v>159</v>
      </c>
      <c r="AB6" s="51" t="s">
        <v>25</v>
      </c>
      <c r="AC6" s="51" t="s">
        <v>18</v>
      </c>
      <c r="AD6" s="51" t="s">
        <v>20</v>
      </c>
      <c r="AE6" s="65" t="s">
        <v>18</v>
      </c>
      <c r="AF6" s="51" t="s">
        <v>21</v>
      </c>
      <c r="AG6" s="51" t="s">
        <v>26</v>
      </c>
      <c r="AH6" s="60" t="s">
        <v>178</v>
      </c>
      <c r="AI6" s="51" t="s">
        <v>27</v>
      </c>
      <c r="AJ6" s="51" t="s">
        <v>28</v>
      </c>
      <c r="AK6" s="51" t="s">
        <v>29</v>
      </c>
      <c r="AL6" s="51" t="s">
        <v>30</v>
      </c>
      <c r="AM6" s="61" t="s">
        <v>162</v>
      </c>
      <c r="AN6" s="61"/>
    </row>
    <row r="7" spans="1:40" ht="36.75" customHeight="1" x14ac:dyDescent="0.25">
      <c r="A7" s="49"/>
      <c r="B7" s="49"/>
      <c r="C7" s="49"/>
      <c r="D7" s="49"/>
      <c r="E7" s="49"/>
      <c r="F7" s="49"/>
      <c r="G7" s="49"/>
      <c r="H7" s="49"/>
      <c r="I7" s="49"/>
      <c r="J7" s="49"/>
      <c r="K7" s="49"/>
      <c r="L7" s="49"/>
      <c r="M7" s="49"/>
      <c r="N7" s="49"/>
      <c r="O7" s="49"/>
      <c r="P7" s="49"/>
      <c r="Q7" s="49"/>
      <c r="R7" s="49"/>
      <c r="S7" s="49"/>
      <c r="T7" s="53"/>
      <c r="U7" s="52" t="s">
        <v>31</v>
      </c>
      <c r="V7" s="52"/>
      <c r="W7" s="52" t="s">
        <v>32</v>
      </c>
      <c r="X7" s="52"/>
      <c r="Y7" s="52"/>
      <c r="Z7" s="63"/>
      <c r="AA7" s="63"/>
      <c r="AB7" s="51"/>
      <c r="AC7" s="51"/>
      <c r="AD7" s="51"/>
      <c r="AE7" s="65"/>
      <c r="AF7" s="51"/>
      <c r="AG7" s="51"/>
      <c r="AH7" s="60"/>
      <c r="AI7" s="51"/>
      <c r="AJ7" s="51"/>
      <c r="AK7" s="51"/>
      <c r="AL7" s="51"/>
      <c r="AM7" s="62" t="s">
        <v>160</v>
      </c>
      <c r="AN7" s="62" t="s">
        <v>159</v>
      </c>
    </row>
    <row r="8" spans="1:40" ht="22.5" customHeight="1" x14ac:dyDescent="0.25">
      <c r="A8" s="49"/>
      <c r="B8" s="49"/>
      <c r="C8" s="49"/>
      <c r="D8" s="49"/>
      <c r="E8" s="49"/>
      <c r="F8" s="49"/>
      <c r="G8" s="49"/>
      <c r="H8" s="49"/>
      <c r="I8" s="49"/>
      <c r="J8" s="49"/>
      <c r="K8" s="49"/>
      <c r="L8" s="49"/>
      <c r="M8" s="49"/>
      <c r="N8" s="49"/>
      <c r="O8" s="49"/>
      <c r="P8" s="49"/>
      <c r="Q8" s="49"/>
      <c r="R8" s="49"/>
      <c r="S8" s="49"/>
      <c r="T8" s="53"/>
      <c r="U8" s="12" t="s">
        <v>33</v>
      </c>
      <c r="V8" s="12" t="s">
        <v>34</v>
      </c>
      <c r="W8" s="12" t="s">
        <v>35</v>
      </c>
      <c r="X8" s="12" t="s">
        <v>36</v>
      </c>
      <c r="Y8" s="12" t="s">
        <v>37</v>
      </c>
      <c r="Z8" s="64"/>
      <c r="AA8" s="64"/>
      <c r="AB8" s="51"/>
      <c r="AC8" s="51"/>
      <c r="AD8" s="51"/>
      <c r="AE8" s="65"/>
      <c r="AF8" s="51"/>
      <c r="AG8" s="51"/>
      <c r="AH8" s="60"/>
      <c r="AI8" s="51"/>
      <c r="AJ8" s="51"/>
      <c r="AK8" s="51"/>
      <c r="AL8" s="51"/>
      <c r="AM8" s="64"/>
      <c r="AN8" s="64"/>
    </row>
    <row r="9" spans="1:40" ht="144" customHeight="1" x14ac:dyDescent="0.25">
      <c r="A9" s="40" t="s">
        <v>196</v>
      </c>
      <c r="B9" s="40" t="s">
        <v>197</v>
      </c>
      <c r="C9" s="40" t="s">
        <v>38</v>
      </c>
      <c r="D9" s="40" t="s">
        <v>38</v>
      </c>
      <c r="E9" s="16" t="s">
        <v>198</v>
      </c>
      <c r="F9" s="50" t="s">
        <v>110</v>
      </c>
      <c r="G9" s="40" t="s">
        <v>199</v>
      </c>
      <c r="H9" s="40" t="s">
        <v>78</v>
      </c>
      <c r="I9" s="16" t="s">
        <v>111</v>
      </c>
      <c r="J9" s="42">
        <v>300</v>
      </c>
      <c r="K9" s="44" t="s">
        <v>45</v>
      </c>
      <c r="L9" s="41">
        <v>60</v>
      </c>
      <c r="M9" s="40">
        <v>9</v>
      </c>
      <c r="N9" s="44" t="s">
        <v>54</v>
      </c>
      <c r="O9" s="41">
        <v>80</v>
      </c>
      <c r="P9" s="43" t="s">
        <v>55</v>
      </c>
      <c r="Q9" s="27" t="s">
        <v>39</v>
      </c>
      <c r="R9" s="16" t="s">
        <v>202</v>
      </c>
      <c r="S9" s="16" t="s">
        <v>210</v>
      </c>
      <c r="T9" s="20" t="s">
        <v>189</v>
      </c>
      <c r="U9" s="19" t="s">
        <v>71</v>
      </c>
      <c r="V9" s="16" t="s">
        <v>51</v>
      </c>
      <c r="W9" s="16" t="s">
        <v>35</v>
      </c>
      <c r="X9" s="16" t="s">
        <v>104</v>
      </c>
      <c r="Y9" s="16" t="s">
        <v>53</v>
      </c>
      <c r="Z9" s="16" t="s">
        <v>444</v>
      </c>
      <c r="AA9" s="16" t="s">
        <v>163</v>
      </c>
      <c r="AB9" s="40" t="s">
        <v>85</v>
      </c>
      <c r="AC9" s="41">
        <v>39</v>
      </c>
      <c r="AD9" s="40" t="s">
        <v>54</v>
      </c>
      <c r="AE9" s="41">
        <v>80</v>
      </c>
      <c r="AF9" s="43" t="s">
        <v>55</v>
      </c>
      <c r="AG9" s="42" t="s">
        <v>56</v>
      </c>
      <c r="AH9" s="21" t="s">
        <v>204</v>
      </c>
      <c r="AI9" s="16" t="s">
        <v>203</v>
      </c>
      <c r="AJ9" s="16" t="s">
        <v>112</v>
      </c>
      <c r="AK9" s="16" t="s">
        <v>113</v>
      </c>
      <c r="AL9" s="22">
        <v>45291</v>
      </c>
      <c r="AM9" s="14" t="s">
        <v>457</v>
      </c>
      <c r="AN9" s="13" t="s">
        <v>426</v>
      </c>
    </row>
    <row r="10" spans="1:40" ht="50.25" customHeight="1" x14ac:dyDescent="0.25">
      <c r="A10" s="40"/>
      <c r="B10" s="40"/>
      <c r="C10" s="40"/>
      <c r="D10" s="40"/>
      <c r="E10" s="16" t="s">
        <v>200</v>
      </c>
      <c r="F10" s="50"/>
      <c r="G10" s="40"/>
      <c r="H10" s="40"/>
      <c r="I10" s="16" t="s">
        <v>201</v>
      </c>
      <c r="J10" s="42"/>
      <c r="K10" s="42"/>
      <c r="L10" s="42"/>
      <c r="M10" s="40"/>
      <c r="N10" s="42"/>
      <c r="O10" s="42"/>
      <c r="P10" s="43"/>
      <c r="Q10" s="28"/>
      <c r="R10" s="16"/>
      <c r="S10" s="16"/>
      <c r="T10" s="16"/>
      <c r="U10" s="19"/>
      <c r="V10" s="16"/>
      <c r="W10" s="16"/>
      <c r="X10" s="16"/>
      <c r="Y10" s="16"/>
      <c r="Z10" s="16"/>
      <c r="AA10" s="16"/>
      <c r="AB10" s="40"/>
      <c r="AC10" s="42"/>
      <c r="AD10" s="40"/>
      <c r="AE10" s="42"/>
      <c r="AF10" s="43"/>
      <c r="AG10" s="42"/>
      <c r="AH10" s="19"/>
      <c r="AI10" s="16"/>
      <c r="AJ10" s="16"/>
      <c r="AK10" s="16"/>
      <c r="AL10" s="16"/>
      <c r="AM10" s="13"/>
      <c r="AN10" s="13"/>
    </row>
    <row r="11" spans="1:40" x14ac:dyDescent="0.25">
      <c r="A11" s="40"/>
      <c r="B11" s="40"/>
      <c r="C11" s="40"/>
      <c r="D11" s="40"/>
      <c r="E11" s="16">
        <v>0</v>
      </c>
      <c r="F11" s="50"/>
      <c r="G11" s="40"/>
      <c r="H11" s="40"/>
      <c r="I11" s="16">
        <v>0</v>
      </c>
      <c r="J11" s="42"/>
      <c r="K11" s="42"/>
      <c r="L11" s="42"/>
      <c r="M11" s="40"/>
      <c r="N11" s="42"/>
      <c r="O11" s="42"/>
      <c r="P11" s="43"/>
      <c r="Q11" s="28"/>
      <c r="R11" s="16"/>
      <c r="S11" s="16"/>
      <c r="T11" s="16"/>
      <c r="U11" s="19"/>
      <c r="V11" s="16"/>
      <c r="W11" s="16"/>
      <c r="X11" s="16"/>
      <c r="Y11" s="16"/>
      <c r="Z11" s="16"/>
      <c r="AA11" s="16"/>
      <c r="AB11" s="40"/>
      <c r="AC11" s="42"/>
      <c r="AD11" s="40"/>
      <c r="AE11" s="42"/>
      <c r="AF11" s="43"/>
      <c r="AG11" s="42"/>
      <c r="AH11" s="19"/>
      <c r="AI11" s="16"/>
      <c r="AJ11" s="16"/>
      <c r="AK11" s="16"/>
      <c r="AL11" s="16"/>
      <c r="AM11" s="13"/>
      <c r="AN11" s="13"/>
    </row>
    <row r="12" spans="1:40" x14ac:dyDescent="0.25">
      <c r="A12" s="40"/>
      <c r="B12" s="40"/>
      <c r="C12" s="40"/>
      <c r="D12" s="40"/>
      <c r="E12" s="16">
        <v>0</v>
      </c>
      <c r="F12" s="50"/>
      <c r="G12" s="40"/>
      <c r="H12" s="40"/>
      <c r="I12" s="16">
        <v>0</v>
      </c>
      <c r="J12" s="42"/>
      <c r="K12" s="42"/>
      <c r="L12" s="42"/>
      <c r="M12" s="40"/>
      <c r="N12" s="42"/>
      <c r="O12" s="42"/>
      <c r="P12" s="43"/>
      <c r="Q12" s="28"/>
      <c r="R12" s="16"/>
      <c r="S12" s="16"/>
      <c r="T12" s="16"/>
      <c r="U12" s="19"/>
      <c r="V12" s="16"/>
      <c r="W12" s="16"/>
      <c r="X12" s="16"/>
      <c r="Y12" s="16"/>
      <c r="Z12" s="16"/>
      <c r="AA12" s="16"/>
      <c r="AB12" s="40"/>
      <c r="AC12" s="42"/>
      <c r="AD12" s="40"/>
      <c r="AE12" s="42"/>
      <c r="AF12" s="43"/>
      <c r="AG12" s="42"/>
      <c r="AH12" s="19"/>
      <c r="AI12" s="16"/>
      <c r="AJ12" s="16"/>
      <c r="AK12" s="16"/>
      <c r="AL12" s="16"/>
      <c r="AM12" s="13"/>
      <c r="AN12" s="13"/>
    </row>
    <row r="13" spans="1:40" x14ac:dyDescent="0.25">
      <c r="A13" s="40"/>
      <c r="B13" s="40"/>
      <c r="C13" s="40"/>
      <c r="D13" s="40"/>
      <c r="E13" s="16">
        <v>0</v>
      </c>
      <c r="F13" s="50"/>
      <c r="G13" s="40"/>
      <c r="H13" s="40"/>
      <c r="I13" s="16">
        <v>0</v>
      </c>
      <c r="J13" s="42"/>
      <c r="K13" s="42"/>
      <c r="L13" s="42"/>
      <c r="M13" s="40"/>
      <c r="N13" s="42"/>
      <c r="O13" s="42"/>
      <c r="P13" s="43"/>
      <c r="Q13" s="28"/>
      <c r="R13" s="16"/>
      <c r="S13" s="16"/>
      <c r="T13" s="16"/>
      <c r="U13" s="19"/>
      <c r="V13" s="16"/>
      <c r="W13" s="16"/>
      <c r="X13" s="16"/>
      <c r="Y13" s="16"/>
      <c r="Z13" s="16"/>
      <c r="AA13" s="16"/>
      <c r="AB13" s="40"/>
      <c r="AC13" s="42"/>
      <c r="AD13" s="40"/>
      <c r="AE13" s="42"/>
      <c r="AF13" s="43"/>
      <c r="AG13" s="42"/>
      <c r="AH13" s="19"/>
      <c r="AI13" s="16"/>
      <c r="AJ13" s="16"/>
      <c r="AK13" s="16"/>
      <c r="AL13" s="16"/>
      <c r="AM13" s="13"/>
      <c r="AN13" s="13"/>
    </row>
    <row r="14" spans="1:40" ht="158.25" customHeight="1" x14ac:dyDescent="0.25">
      <c r="A14" s="40" t="s">
        <v>40</v>
      </c>
      <c r="B14" s="40" t="s">
        <v>205</v>
      </c>
      <c r="C14" s="40" t="s">
        <v>38</v>
      </c>
      <c r="D14" s="40" t="s">
        <v>38</v>
      </c>
      <c r="E14" s="16" t="s">
        <v>41</v>
      </c>
      <c r="F14" s="50" t="s">
        <v>42</v>
      </c>
      <c r="G14" s="40" t="s">
        <v>43</v>
      </c>
      <c r="H14" s="40" t="s">
        <v>44</v>
      </c>
      <c r="I14" s="16" t="s">
        <v>60</v>
      </c>
      <c r="J14" s="42">
        <v>500</v>
      </c>
      <c r="K14" s="44" t="s">
        <v>45</v>
      </c>
      <c r="L14" s="41">
        <v>60</v>
      </c>
      <c r="M14" s="40">
        <v>15</v>
      </c>
      <c r="N14" s="44" t="s">
        <v>46</v>
      </c>
      <c r="O14" s="41">
        <v>100</v>
      </c>
      <c r="P14" s="43" t="s">
        <v>47</v>
      </c>
      <c r="Q14" s="27" t="s">
        <v>48</v>
      </c>
      <c r="R14" s="16" t="s">
        <v>49</v>
      </c>
      <c r="S14" s="16" t="s">
        <v>209</v>
      </c>
      <c r="T14" s="16" t="s">
        <v>194</v>
      </c>
      <c r="U14" s="19" t="s">
        <v>50</v>
      </c>
      <c r="V14" s="16" t="s">
        <v>51</v>
      </c>
      <c r="W14" s="16" t="s">
        <v>35</v>
      </c>
      <c r="X14" s="16" t="s">
        <v>52</v>
      </c>
      <c r="Y14" s="16" t="s">
        <v>53</v>
      </c>
      <c r="Z14" s="16" t="s">
        <v>460</v>
      </c>
      <c r="AA14" s="16" t="s">
        <v>163</v>
      </c>
      <c r="AB14" s="40" t="s">
        <v>45</v>
      </c>
      <c r="AC14" s="41">
        <v>60</v>
      </c>
      <c r="AD14" s="40" t="s">
        <v>54</v>
      </c>
      <c r="AE14" s="41">
        <v>80</v>
      </c>
      <c r="AF14" s="43" t="s">
        <v>55</v>
      </c>
      <c r="AG14" s="42" t="s">
        <v>56</v>
      </c>
      <c r="AH14" s="15" t="s">
        <v>195</v>
      </c>
      <c r="AI14" s="16" t="s">
        <v>206</v>
      </c>
      <c r="AJ14" s="16" t="s">
        <v>57</v>
      </c>
      <c r="AK14" s="16" t="s">
        <v>58</v>
      </c>
      <c r="AL14" s="22">
        <v>45291</v>
      </c>
      <c r="AM14" s="16" t="s">
        <v>459</v>
      </c>
      <c r="AN14" s="13" t="s">
        <v>453</v>
      </c>
    </row>
    <row r="15" spans="1:40" ht="30" x14ac:dyDescent="0.25">
      <c r="A15" s="40"/>
      <c r="B15" s="40"/>
      <c r="C15" s="40"/>
      <c r="D15" s="40"/>
      <c r="E15" s="16" t="s">
        <v>59</v>
      </c>
      <c r="F15" s="50"/>
      <c r="G15" s="40"/>
      <c r="H15" s="40"/>
      <c r="I15" s="16" t="s">
        <v>62</v>
      </c>
      <c r="J15" s="42"/>
      <c r="K15" s="42"/>
      <c r="L15" s="42"/>
      <c r="M15" s="40"/>
      <c r="N15" s="42"/>
      <c r="O15" s="42"/>
      <c r="P15" s="43"/>
      <c r="Q15" s="28"/>
      <c r="R15" s="16"/>
      <c r="S15" s="16"/>
      <c r="T15" s="16"/>
      <c r="U15" s="19"/>
      <c r="V15" s="16"/>
      <c r="W15" s="16"/>
      <c r="X15" s="16"/>
      <c r="Y15" s="16"/>
      <c r="Z15" s="16"/>
      <c r="AA15" s="16"/>
      <c r="AB15" s="40"/>
      <c r="AC15" s="42"/>
      <c r="AD15" s="40"/>
      <c r="AE15" s="42"/>
      <c r="AF15" s="43"/>
      <c r="AG15" s="42"/>
      <c r="AH15" s="19"/>
      <c r="AI15" s="16"/>
      <c r="AJ15" s="16"/>
      <c r="AK15" s="16"/>
      <c r="AL15" s="22"/>
      <c r="AM15" s="13"/>
      <c r="AN15" s="13"/>
    </row>
    <row r="16" spans="1:40" ht="60" x14ac:dyDescent="0.25">
      <c r="A16" s="40"/>
      <c r="B16" s="40"/>
      <c r="C16" s="40"/>
      <c r="D16" s="40"/>
      <c r="E16" s="16" t="s">
        <v>61</v>
      </c>
      <c r="F16" s="50"/>
      <c r="G16" s="40"/>
      <c r="H16" s="40"/>
      <c r="I16" s="16" t="s">
        <v>64</v>
      </c>
      <c r="J16" s="42"/>
      <c r="K16" s="42"/>
      <c r="L16" s="42"/>
      <c r="M16" s="40"/>
      <c r="N16" s="42"/>
      <c r="O16" s="42"/>
      <c r="P16" s="43"/>
      <c r="Q16" s="28"/>
      <c r="R16" s="16"/>
      <c r="S16" s="16"/>
      <c r="T16" s="16"/>
      <c r="U16" s="19"/>
      <c r="V16" s="16"/>
      <c r="W16" s="16"/>
      <c r="X16" s="16"/>
      <c r="Y16" s="16"/>
      <c r="Z16" s="16"/>
      <c r="AA16" s="16"/>
      <c r="AB16" s="40"/>
      <c r="AC16" s="42"/>
      <c r="AD16" s="40"/>
      <c r="AE16" s="42"/>
      <c r="AF16" s="43"/>
      <c r="AG16" s="42"/>
      <c r="AH16" s="19"/>
      <c r="AI16" s="16"/>
      <c r="AJ16" s="16"/>
      <c r="AK16" s="16"/>
      <c r="AL16" s="22"/>
      <c r="AM16" s="13"/>
      <c r="AN16" s="13"/>
    </row>
    <row r="17" spans="1:40" ht="45" x14ac:dyDescent="0.25">
      <c r="A17" s="40"/>
      <c r="B17" s="40"/>
      <c r="C17" s="40"/>
      <c r="D17" s="40"/>
      <c r="E17" s="16" t="s">
        <v>63</v>
      </c>
      <c r="F17" s="50"/>
      <c r="G17" s="40"/>
      <c r="H17" s="40"/>
      <c r="I17" s="16" t="s">
        <v>65</v>
      </c>
      <c r="J17" s="42"/>
      <c r="K17" s="42"/>
      <c r="L17" s="42"/>
      <c r="M17" s="40"/>
      <c r="N17" s="42"/>
      <c r="O17" s="42"/>
      <c r="P17" s="43"/>
      <c r="Q17" s="28"/>
      <c r="R17" s="16"/>
      <c r="S17" s="16"/>
      <c r="T17" s="16"/>
      <c r="U17" s="19"/>
      <c r="V17" s="16"/>
      <c r="W17" s="16"/>
      <c r="X17" s="16"/>
      <c r="Y17" s="16"/>
      <c r="Z17" s="16"/>
      <c r="AA17" s="16"/>
      <c r="AB17" s="40"/>
      <c r="AC17" s="42"/>
      <c r="AD17" s="40"/>
      <c r="AE17" s="42"/>
      <c r="AF17" s="43"/>
      <c r="AG17" s="42"/>
      <c r="AH17" s="19"/>
      <c r="AI17" s="16"/>
      <c r="AJ17" s="16"/>
      <c r="AK17" s="16"/>
      <c r="AL17" s="22"/>
      <c r="AM17" s="13"/>
      <c r="AN17" s="13"/>
    </row>
    <row r="18" spans="1:40" x14ac:dyDescent="0.25">
      <c r="A18" s="40"/>
      <c r="B18" s="40"/>
      <c r="C18" s="40"/>
      <c r="D18" s="40"/>
      <c r="E18" s="16">
        <v>0</v>
      </c>
      <c r="F18" s="50"/>
      <c r="G18" s="40"/>
      <c r="H18" s="40"/>
      <c r="I18" s="16"/>
      <c r="J18" s="42"/>
      <c r="K18" s="42"/>
      <c r="L18" s="42"/>
      <c r="M18" s="40"/>
      <c r="N18" s="42"/>
      <c r="O18" s="42"/>
      <c r="P18" s="43"/>
      <c r="Q18" s="28"/>
      <c r="R18" s="16"/>
      <c r="S18" s="16"/>
      <c r="T18" s="16"/>
      <c r="U18" s="19"/>
      <c r="V18" s="16"/>
      <c r="W18" s="16"/>
      <c r="X18" s="16"/>
      <c r="Y18" s="16"/>
      <c r="Z18" s="16"/>
      <c r="AA18" s="16"/>
      <c r="AB18" s="40"/>
      <c r="AC18" s="42"/>
      <c r="AD18" s="40"/>
      <c r="AE18" s="42"/>
      <c r="AF18" s="43"/>
      <c r="AG18" s="42"/>
      <c r="AH18" s="19"/>
      <c r="AI18" s="16"/>
      <c r="AJ18" s="16"/>
      <c r="AK18" s="16"/>
      <c r="AL18" s="22"/>
      <c r="AM18" s="13"/>
      <c r="AN18" s="13"/>
    </row>
    <row r="19" spans="1:40" ht="186" customHeight="1" x14ac:dyDescent="0.25">
      <c r="A19" s="40" t="s">
        <v>66</v>
      </c>
      <c r="B19" s="40" t="s">
        <v>211</v>
      </c>
      <c r="C19" s="40" t="s">
        <v>38</v>
      </c>
      <c r="D19" s="40" t="s">
        <v>38</v>
      </c>
      <c r="E19" s="16" t="s">
        <v>67</v>
      </c>
      <c r="F19" s="66" t="s">
        <v>68</v>
      </c>
      <c r="G19" s="40" t="s">
        <v>212</v>
      </c>
      <c r="H19" s="40" t="s">
        <v>78</v>
      </c>
      <c r="I19" s="16" t="s">
        <v>69</v>
      </c>
      <c r="J19" s="42">
        <v>33000</v>
      </c>
      <c r="K19" s="44" t="s">
        <v>98</v>
      </c>
      <c r="L19" s="41">
        <v>100</v>
      </c>
      <c r="M19" s="40">
        <v>13</v>
      </c>
      <c r="N19" s="44" t="s">
        <v>46</v>
      </c>
      <c r="O19" s="41">
        <v>100</v>
      </c>
      <c r="P19" s="43" t="s">
        <v>47</v>
      </c>
      <c r="Q19" s="27" t="s">
        <v>191</v>
      </c>
      <c r="R19" s="16" t="s">
        <v>215</v>
      </c>
      <c r="S19" s="16" t="s">
        <v>217</v>
      </c>
      <c r="T19" s="16" t="s">
        <v>218</v>
      </c>
      <c r="U19" s="19" t="s">
        <v>71</v>
      </c>
      <c r="V19" s="16" t="s">
        <v>51</v>
      </c>
      <c r="W19" s="16" t="s">
        <v>35</v>
      </c>
      <c r="X19" s="16" t="s">
        <v>52</v>
      </c>
      <c r="Y19" s="16" t="s">
        <v>53</v>
      </c>
      <c r="Z19" s="16" t="s">
        <v>461</v>
      </c>
      <c r="AA19" s="16" t="s">
        <v>163</v>
      </c>
      <c r="AB19" s="40" t="s">
        <v>70</v>
      </c>
      <c r="AC19" s="41">
        <v>65</v>
      </c>
      <c r="AD19" s="40" t="s">
        <v>46</v>
      </c>
      <c r="AE19" s="41">
        <v>100</v>
      </c>
      <c r="AF19" s="43" t="s">
        <v>47</v>
      </c>
      <c r="AG19" s="42" t="s">
        <v>56</v>
      </c>
      <c r="AH19" s="15" t="s">
        <v>190</v>
      </c>
      <c r="AI19" s="16" t="s">
        <v>72</v>
      </c>
      <c r="AJ19" s="16" t="s">
        <v>73</v>
      </c>
      <c r="AK19" s="16" t="s">
        <v>74</v>
      </c>
      <c r="AL19" s="22">
        <v>45291</v>
      </c>
      <c r="AM19" s="14" t="s">
        <v>445</v>
      </c>
      <c r="AN19" s="13" t="s">
        <v>370</v>
      </c>
    </row>
    <row r="20" spans="1:40" x14ac:dyDescent="0.25">
      <c r="A20" s="40"/>
      <c r="B20" s="40"/>
      <c r="C20" s="40"/>
      <c r="D20" s="40"/>
      <c r="E20" s="16">
        <v>0</v>
      </c>
      <c r="F20" s="66"/>
      <c r="G20" s="40"/>
      <c r="H20" s="40"/>
      <c r="I20" s="16">
        <v>0</v>
      </c>
      <c r="J20" s="42"/>
      <c r="K20" s="42"/>
      <c r="L20" s="42"/>
      <c r="M20" s="40"/>
      <c r="N20" s="42"/>
      <c r="O20" s="42"/>
      <c r="P20" s="43"/>
      <c r="Q20" s="27"/>
      <c r="R20" s="16" t="s">
        <v>75</v>
      </c>
      <c r="S20" s="16"/>
      <c r="T20" s="16"/>
      <c r="U20" s="19">
        <v>0</v>
      </c>
      <c r="V20" s="16">
        <v>0</v>
      </c>
      <c r="W20" s="16">
        <v>0</v>
      </c>
      <c r="X20" s="16">
        <v>0</v>
      </c>
      <c r="Y20" s="16">
        <v>0</v>
      </c>
      <c r="Z20" s="16"/>
      <c r="AA20" s="16"/>
      <c r="AB20" s="40"/>
      <c r="AC20" s="42"/>
      <c r="AD20" s="40"/>
      <c r="AE20" s="42"/>
      <c r="AF20" s="43"/>
      <c r="AG20" s="42"/>
      <c r="AH20" s="15"/>
      <c r="AI20" s="16">
        <v>0</v>
      </c>
      <c r="AJ20" s="16">
        <v>0</v>
      </c>
      <c r="AK20" s="16">
        <v>0</v>
      </c>
      <c r="AL20" s="16">
        <v>0</v>
      </c>
      <c r="AM20" s="13"/>
      <c r="AN20" s="13"/>
    </row>
    <row r="21" spans="1:40" x14ac:dyDescent="0.25">
      <c r="A21" s="40"/>
      <c r="B21" s="40"/>
      <c r="C21" s="40"/>
      <c r="D21" s="40"/>
      <c r="E21" s="16">
        <v>0</v>
      </c>
      <c r="F21" s="66"/>
      <c r="G21" s="40"/>
      <c r="H21" s="40"/>
      <c r="I21" s="16">
        <v>0</v>
      </c>
      <c r="J21" s="42"/>
      <c r="K21" s="42"/>
      <c r="L21" s="42"/>
      <c r="M21" s="40"/>
      <c r="N21" s="42"/>
      <c r="O21" s="42"/>
      <c r="P21" s="43"/>
      <c r="Q21" s="27"/>
      <c r="R21" s="16" t="s">
        <v>75</v>
      </c>
      <c r="S21" s="16"/>
      <c r="T21" s="16"/>
      <c r="U21" s="19">
        <v>0</v>
      </c>
      <c r="V21" s="16">
        <v>0</v>
      </c>
      <c r="W21" s="16">
        <v>0</v>
      </c>
      <c r="X21" s="16">
        <v>0</v>
      </c>
      <c r="Y21" s="16">
        <v>0</v>
      </c>
      <c r="Z21" s="16"/>
      <c r="AA21" s="16"/>
      <c r="AB21" s="40"/>
      <c r="AC21" s="42"/>
      <c r="AD21" s="40"/>
      <c r="AE21" s="42"/>
      <c r="AF21" s="43"/>
      <c r="AG21" s="42"/>
      <c r="AH21" s="15"/>
      <c r="AI21" s="16">
        <v>0</v>
      </c>
      <c r="AJ21" s="16">
        <v>0</v>
      </c>
      <c r="AK21" s="16">
        <v>0</v>
      </c>
      <c r="AL21" s="16">
        <v>0</v>
      </c>
      <c r="AM21" s="13"/>
      <c r="AN21" s="13"/>
    </row>
    <row r="22" spans="1:40" x14ac:dyDescent="0.25">
      <c r="A22" s="40"/>
      <c r="B22" s="40"/>
      <c r="C22" s="40"/>
      <c r="D22" s="40"/>
      <c r="E22" s="16">
        <v>0</v>
      </c>
      <c r="F22" s="66"/>
      <c r="G22" s="40"/>
      <c r="H22" s="40"/>
      <c r="I22" s="16">
        <v>0</v>
      </c>
      <c r="J22" s="42"/>
      <c r="K22" s="42"/>
      <c r="L22" s="42"/>
      <c r="M22" s="40"/>
      <c r="N22" s="42"/>
      <c r="O22" s="42"/>
      <c r="P22" s="43"/>
      <c r="Q22" s="27"/>
      <c r="R22" s="16" t="s">
        <v>75</v>
      </c>
      <c r="S22" s="16"/>
      <c r="T22" s="16"/>
      <c r="U22" s="19">
        <v>0</v>
      </c>
      <c r="V22" s="16">
        <v>0</v>
      </c>
      <c r="W22" s="16">
        <v>0</v>
      </c>
      <c r="X22" s="16">
        <v>0</v>
      </c>
      <c r="Y22" s="16">
        <v>0</v>
      </c>
      <c r="Z22" s="16"/>
      <c r="AA22" s="16"/>
      <c r="AB22" s="40"/>
      <c r="AC22" s="42"/>
      <c r="AD22" s="40"/>
      <c r="AE22" s="42"/>
      <c r="AF22" s="43"/>
      <c r="AG22" s="42"/>
      <c r="AH22" s="15"/>
      <c r="AI22" s="16">
        <v>0</v>
      </c>
      <c r="AJ22" s="16">
        <v>0</v>
      </c>
      <c r="AK22" s="16">
        <v>0</v>
      </c>
      <c r="AL22" s="16">
        <v>0</v>
      </c>
      <c r="AM22" s="13"/>
      <c r="AN22" s="13"/>
    </row>
    <row r="23" spans="1:40" x14ac:dyDescent="0.25">
      <c r="A23" s="40"/>
      <c r="B23" s="40"/>
      <c r="C23" s="40"/>
      <c r="D23" s="40"/>
      <c r="E23" s="16">
        <v>0</v>
      </c>
      <c r="F23" s="66"/>
      <c r="G23" s="40"/>
      <c r="H23" s="40"/>
      <c r="I23" s="16">
        <v>0</v>
      </c>
      <c r="J23" s="42"/>
      <c r="K23" s="42"/>
      <c r="L23" s="42"/>
      <c r="M23" s="40"/>
      <c r="N23" s="42"/>
      <c r="O23" s="42"/>
      <c r="P23" s="43"/>
      <c r="Q23" s="27"/>
      <c r="R23" s="16" t="s">
        <v>75</v>
      </c>
      <c r="S23" s="16"/>
      <c r="T23" s="16"/>
      <c r="U23" s="19">
        <v>0</v>
      </c>
      <c r="V23" s="16">
        <v>0</v>
      </c>
      <c r="W23" s="16">
        <v>0</v>
      </c>
      <c r="X23" s="16">
        <v>0</v>
      </c>
      <c r="Y23" s="16">
        <v>0</v>
      </c>
      <c r="Z23" s="16"/>
      <c r="AA23" s="16"/>
      <c r="AB23" s="40"/>
      <c r="AC23" s="42"/>
      <c r="AD23" s="40"/>
      <c r="AE23" s="42"/>
      <c r="AF23" s="43"/>
      <c r="AG23" s="42"/>
      <c r="AH23" s="15"/>
      <c r="AI23" s="16">
        <v>0</v>
      </c>
      <c r="AJ23" s="16">
        <v>0</v>
      </c>
      <c r="AK23" s="16">
        <v>0</v>
      </c>
      <c r="AL23" s="16">
        <v>0</v>
      </c>
      <c r="AM23" s="13"/>
      <c r="AN23" s="13"/>
    </row>
    <row r="24" spans="1:40" ht="105" x14ac:dyDescent="0.25">
      <c r="A24" s="40" t="s">
        <v>66</v>
      </c>
      <c r="B24" s="40" t="s">
        <v>213</v>
      </c>
      <c r="C24" s="40" t="s">
        <v>38</v>
      </c>
      <c r="D24" s="40" t="s">
        <v>38</v>
      </c>
      <c r="E24" s="16" t="s">
        <v>76</v>
      </c>
      <c r="F24" s="66" t="s">
        <v>77</v>
      </c>
      <c r="G24" s="40" t="s">
        <v>214</v>
      </c>
      <c r="H24" s="40" t="s">
        <v>78</v>
      </c>
      <c r="I24" s="16" t="s">
        <v>69</v>
      </c>
      <c r="J24" s="42">
        <v>33000</v>
      </c>
      <c r="K24" s="44" t="s">
        <v>98</v>
      </c>
      <c r="L24" s="41">
        <v>100</v>
      </c>
      <c r="M24" s="40">
        <v>13</v>
      </c>
      <c r="N24" s="44" t="s">
        <v>46</v>
      </c>
      <c r="O24" s="41">
        <v>100</v>
      </c>
      <c r="P24" s="43" t="s">
        <v>47</v>
      </c>
      <c r="Q24" s="27" t="s">
        <v>192</v>
      </c>
      <c r="R24" s="16" t="s">
        <v>216</v>
      </c>
      <c r="S24" s="16" t="s">
        <v>217</v>
      </c>
      <c r="T24" s="16" t="s">
        <v>218</v>
      </c>
      <c r="U24" s="19" t="s">
        <v>71</v>
      </c>
      <c r="V24" s="16" t="s">
        <v>51</v>
      </c>
      <c r="W24" s="16" t="s">
        <v>35</v>
      </c>
      <c r="X24" s="16" t="s">
        <v>52</v>
      </c>
      <c r="Y24" s="16" t="s">
        <v>53</v>
      </c>
      <c r="Z24" s="16" t="s">
        <v>461</v>
      </c>
      <c r="AA24" s="16" t="s">
        <v>163</v>
      </c>
      <c r="AB24" s="40" t="s">
        <v>70</v>
      </c>
      <c r="AC24" s="41">
        <v>65</v>
      </c>
      <c r="AD24" s="40" t="s">
        <v>46</v>
      </c>
      <c r="AE24" s="41" t="s">
        <v>47</v>
      </c>
      <c r="AF24" s="43" t="s">
        <v>47</v>
      </c>
      <c r="AG24" s="42" t="s">
        <v>56</v>
      </c>
      <c r="AH24" s="15" t="s">
        <v>193</v>
      </c>
      <c r="AI24" s="16" t="s">
        <v>79</v>
      </c>
      <c r="AJ24" s="16" t="s">
        <v>73</v>
      </c>
      <c r="AK24" s="16" t="s">
        <v>80</v>
      </c>
      <c r="AL24" s="22">
        <v>45291</v>
      </c>
      <c r="AM24" s="14" t="s">
        <v>462</v>
      </c>
      <c r="AN24" s="13" t="s">
        <v>426</v>
      </c>
    </row>
    <row r="25" spans="1:40" x14ac:dyDescent="0.25">
      <c r="A25" s="40"/>
      <c r="B25" s="40"/>
      <c r="C25" s="40"/>
      <c r="D25" s="40"/>
      <c r="E25" s="16">
        <v>0</v>
      </c>
      <c r="F25" s="66"/>
      <c r="G25" s="40"/>
      <c r="H25" s="40"/>
      <c r="I25" s="16">
        <v>0</v>
      </c>
      <c r="J25" s="42"/>
      <c r="K25" s="42"/>
      <c r="L25" s="42"/>
      <c r="M25" s="40"/>
      <c r="N25" s="42"/>
      <c r="O25" s="42"/>
      <c r="P25" s="43"/>
      <c r="Q25" s="27"/>
      <c r="R25" s="16" t="s">
        <v>137</v>
      </c>
      <c r="S25" s="13"/>
      <c r="T25" s="13"/>
      <c r="U25" s="19">
        <v>0</v>
      </c>
      <c r="V25" s="16">
        <v>0</v>
      </c>
      <c r="W25" s="16">
        <v>0</v>
      </c>
      <c r="X25" s="16">
        <v>0</v>
      </c>
      <c r="Y25" s="16">
        <v>0</v>
      </c>
      <c r="Z25" s="13"/>
      <c r="AA25" s="13"/>
      <c r="AB25" s="40"/>
      <c r="AC25" s="42"/>
      <c r="AD25" s="40"/>
      <c r="AE25" s="42"/>
      <c r="AF25" s="43"/>
      <c r="AG25" s="42"/>
      <c r="AH25" s="15"/>
      <c r="AI25" s="16">
        <v>0</v>
      </c>
      <c r="AJ25" s="16">
        <v>0</v>
      </c>
      <c r="AK25" s="16">
        <v>0</v>
      </c>
      <c r="AL25" s="16">
        <v>0</v>
      </c>
      <c r="AM25" s="13"/>
      <c r="AN25" s="13"/>
    </row>
    <row r="26" spans="1:40" x14ac:dyDescent="0.25">
      <c r="A26" s="40"/>
      <c r="B26" s="40"/>
      <c r="C26" s="40"/>
      <c r="D26" s="40"/>
      <c r="E26" s="16">
        <v>0</v>
      </c>
      <c r="F26" s="66"/>
      <c r="G26" s="40"/>
      <c r="H26" s="40"/>
      <c r="I26" s="16">
        <v>0</v>
      </c>
      <c r="J26" s="42"/>
      <c r="K26" s="42"/>
      <c r="L26" s="42"/>
      <c r="M26" s="40"/>
      <c r="N26" s="42"/>
      <c r="O26" s="42"/>
      <c r="P26" s="43"/>
      <c r="Q26" s="27"/>
      <c r="R26" s="16" t="s">
        <v>137</v>
      </c>
      <c r="S26" s="13"/>
      <c r="T26" s="13"/>
      <c r="U26" s="19">
        <v>0</v>
      </c>
      <c r="V26" s="16">
        <v>0</v>
      </c>
      <c r="W26" s="16">
        <v>0</v>
      </c>
      <c r="X26" s="16">
        <v>0</v>
      </c>
      <c r="Y26" s="16">
        <v>0</v>
      </c>
      <c r="Z26" s="13"/>
      <c r="AA26" s="13"/>
      <c r="AB26" s="40"/>
      <c r="AC26" s="42"/>
      <c r="AD26" s="40"/>
      <c r="AE26" s="42"/>
      <c r="AF26" s="43"/>
      <c r="AG26" s="42"/>
      <c r="AH26" s="15"/>
      <c r="AI26" s="16">
        <v>0</v>
      </c>
      <c r="AJ26" s="16">
        <v>0</v>
      </c>
      <c r="AK26" s="16">
        <v>0</v>
      </c>
      <c r="AL26" s="16">
        <v>0</v>
      </c>
      <c r="AM26" s="13"/>
      <c r="AN26" s="13"/>
    </row>
    <row r="27" spans="1:40" x14ac:dyDescent="0.25">
      <c r="A27" s="40"/>
      <c r="B27" s="40"/>
      <c r="C27" s="40"/>
      <c r="D27" s="40"/>
      <c r="E27" s="16">
        <v>0</v>
      </c>
      <c r="F27" s="66"/>
      <c r="G27" s="40"/>
      <c r="H27" s="40"/>
      <c r="I27" s="16">
        <v>0</v>
      </c>
      <c r="J27" s="42"/>
      <c r="K27" s="42"/>
      <c r="L27" s="42"/>
      <c r="M27" s="40"/>
      <c r="N27" s="42"/>
      <c r="O27" s="42"/>
      <c r="P27" s="43"/>
      <c r="Q27" s="27"/>
      <c r="R27" s="16" t="s">
        <v>137</v>
      </c>
      <c r="S27" s="13"/>
      <c r="T27" s="13"/>
      <c r="U27" s="19">
        <v>0</v>
      </c>
      <c r="V27" s="16">
        <v>0</v>
      </c>
      <c r="W27" s="16">
        <v>0</v>
      </c>
      <c r="X27" s="16">
        <v>0</v>
      </c>
      <c r="Y27" s="16">
        <v>0</v>
      </c>
      <c r="Z27" s="13"/>
      <c r="AA27" s="13"/>
      <c r="AB27" s="40"/>
      <c r="AC27" s="42"/>
      <c r="AD27" s="40"/>
      <c r="AE27" s="42"/>
      <c r="AF27" s="43"/>
      <c r="AG27" s="42"/>
      <c r="AH27" s="15"/>
      <c r="AI27" s="16">
        <v>0</v>
      </c>
      <c r="AJ27" s="16">
        <v>0</v>
      </c>
      <c r="AK27" s="16">
        <v>0</v>
      </c>
      <c r="AL27" s="16">
        <v>0</v>
      </c>
      <c r="AM27" s="13"/>
      <c r="AN27" s="13"/>
    </row>
    <row r="28" spans="1:40" x14ac:dyDescent="0.25">
      <c r="A28" s="40"/>
      <c r="B28" s="40"/>
      <c r="C28" s="40"/>
      <c r="D28" s="40"/>
      <c r="E28" s="16">
        <v>0</v>
      </c>
      <c r="F28" s="66"/>
      <c r="G28" s="40"/>
      <c r="H28" s="40"/>
      <c r="I28" s="16">
        <v>0</v>
      </c>
      <c r="J28" s="42"/>
      <c r="K28" s="42"/>
      <c r="L28" s="42"/>
      <c r="M28" s="40"/>
      <c r="N28" s="42"/>
      <c r="O28" s="42"/>
      <c r="P28" s="43"/>
      <c r="Q28" s="27"/>
      <c r="R28" s="16" t="s">
        <v>137</v>
      </c>
      <c r="S28" s="13"/>
      <c r="T28" s="13"/>
      <c r="U28" s="19">
        <v>0</v>
      </c>
      <c r="V28" s="16">
        <v>0</v>
      </c>
      <c r="W28" s="16">
        <v>0</v>
      </c>
      <c r="X28" s="16">
        <v>0</v>
      </c>
      <c r="Y28" s="16">
        <v>0</v>
      </c>
      <c r="Z28" s="13"/>
      <c r="AA28" s="13"/>
      <c r="AB28" s="40"/>
      <c r="AC28" s="42"/>
      <c r="AD28" s="40"/>
      <c r="AE28" s="42"/>
      <c r="AF28" s="43"/>
      <c r="AG28" s="42"/>
      <c r="AH28" s="15"/>
      <c r="AI28" s="16">
        <v>0</v>
      </c>
      <c r="AJ28" s="16">
        <v>0</v>
      </c>
      <c r="AK28" s="16">
        <v>0</v>
      </c>
      <c r="AL28" s="16">
        <v>0</v>
      </c>
      <c r="AM28" s="13"/>
      <c r="AN28" s="13"/>
    </row>
    <row r="29" spans="1:40" ht="196.5" customHeight="1" x14ac:dyDescent="0.25">
      <c r="A29" s="40" t="s">
        <v>119</v>
      </c>
      <c r="B29" s="40" t="s">
        <v>120</v>
      </c>
      <c r="C29" s="40" t="s">
        <v>121</v>
      </c>
      <c r="D29" s="40" t="s">
        <v>120</v>
      </c>
      <c r="E29" s="16" t="s">
        <v>122</v>
      </c>
      <c r="F29" s="46" t="s">
        <v>123</v>
      </c>
      <c r="G29" s="40" t="s">
        <v>124</v>
      </c>
      <c r="H29" s="40" t="s">
        <v>44</v>
      </c>
      <c r="I29" s="16" t="s">
        <v>125</v>
      </c>
      <c r="J29" s="42">
        <v>2131</v>
      </c>
      <c r="K29" s="44" t="s">
        <v>70</v>
      </c>
      <c r="L29" s="41">
        <v>80</v>
      </c>
      <c r="M29" s="40">
        <v>2</v>
      </c>
      <c r="N29" s="44" t="s">
        <v>106</v>
      </c>
      <c r="O29" s="41">
        <v>60</v>
      </c>
      <c r="P29" s="43" t="s">
        <v>55</v>
      </c>
      <c r="Q29" s="29" t="s">
        <v>126</v>
      </c>
      <c r="R29" s="16" t="s">
        <v>186</v>
      </c>
      <c r="S29" s="13" t="s">
        <v>221</v>
      </c>
      <c r="T29" s="14" t="s">
        <v>188</v>
      </c>
      <c r="U29" s="19" t="s">
        <v>50</v>
      </c>
      <c r="V29" s="16" t="s">
        <v>107</v>
      </c>
      <c r="W29" s="16" t="s">
        <v>108</v>
      </c>
      <c r="X29" s="16" t="s">
        <v>52</v>
      </c>
      <c r="Y29" s="16" t="s">
        <v>53</v>
      </c>
      <c r="Z29" s="31" t="s">
        <v>424</v>
      </c>
      <c r="AA29" s="13" t="s">
        <v>163</v>
      </c>
      <c r="AB29" s="40" t="s">
        <v>70</v>
      </c>
      <c r="AC29" s="41">
        <v>80</v>
      </c>
      <c r="AD29" s="40" t="s">
        <v>106</v>
      </c>
      <c r="AE29" s="41">
        <v>39</v>
      </c>
      <c r="AF29" s="43" t="s">
        <v>55</v>
      </c>
      <c r="AG29" s="42" t="s">
        <v>56</v>
      </c>
      <c r="AH29" s="21" t="s">
        <v>187</v>
      </c>
      <c r="AI29" s="16" t="s">
        <v>219</v>
      </c>
      <c r="AJ29" s="16" t="s">
        <v>127</v>
      </c>
      <c r="AK29" s="16" t="s">
        <v>220</v>
      </c>
      <c r="AL29" s="22">
        <v>45291</v>
      </c>
      <c r="AM29" s="14" t="s">
        <v>425</v>
      </c>
      <c r="AN29" s="13" t="s">
        <v>426</v>
      </c>
    </row>
    <row r="30" spans="1:40" x14ac:dyDescent="0.25">
      <c r="A30" s="40"/>
      <c r="B30" s="40"/>
      <c r="C30" s="40"/>
      <c r="D30" s="40"/>
      <c r="E30" s="16">
        <v>0</v>
      </c>
      <c r="F30" s="46"/>
      <c r="G30" s="40"/>
      <c r="H30" s="40"/>
      <c r="I30" s="16">
        <v>0</v>
      </c>
      <c r="J30" s="42"/>
      <c r="K30" s="42"/>
      <c r="L30" s="42"/>
      <c r="M30" s="40"/>
      <c r="N30" s="42"/>
      <c r="O30" s="42"/>
      <c r="P30" s="43"/>
      <c r="Q30" s="26"/>
      <c r="R30" s="16" t="s">
        <v>75</v>
      </c>
      <c r="S30" s="13"/>
      <c r="T30" s="13"/>
      <c r="U30" s="19">
        <v>0</v>
      </c>
      <c r="V30" s="16">
        <v>0</v>
      </c>
      <c r="W30" s="16">
        <v>0</v>
      </c>
      <c r="X30" s="16">
        <v>0</v>
      </c>
      <c r="Y30" s="16">
        <v>0</v>
      </c>
      <c r="Z30" s="13"/>
      <c r="AA30" s="13"/>
      <c r="AB30" s="40"/>
      <c r="AC30" s="42"/>
      <c r="AD30" s="40"/>
      <c r="AE30" s="42"/>
      <c r="AF30" s="43"/>
      <c r="AG30" s="42"/>
      <c r="AH30" s="19"/>
      <c r="AI30" s="16">
        <v>0</v>
      </c>
      <c r="AJ30" s="16">
        <v>0</v>
      </c>
      <c r="AK30" s="16">
        <v>0</v>
      </c>
      <c r="AL30" s="22"/>
      <c r="AM30" s="13"/>
      <c r="AN30" s="13"/>
    </row>
    <row r="31" spans="1:40" x14ac:dyDescent="0.25">
      <c r="A31" s="40"/>
      <c r="B31" s="40"/>
      <c r="C31" s="40"/>
      <c r="D31" s="40"/>
      <c r="E31" s="16">
        <v>0</v>
      </c>
      <c r="F31" s="46"/>
      <c r="G31" s="40"/>
      <c r="H31" s="40"/>
      <c r="I31" s="16">
        <v>0</v>
      </c>
      <c r="J31" s="42"/>
      <c r="K31" s="42"/>
      <c r="L31" s="42"/>
      <c r="M31" s="40"/>
      <c r="N31" s="42"/>
      <c r="O31" s="42"/>
      <c r="P31" s="43"/>
      <c r="Q31" s="26"/>
      <c r="R31" s="16" t="s">
        <v>75</v>
      </c>
      <c r="S31" s="13"/>
      <c r="T31" s="13"/>
      <c r="U31" s="19">
        <v>0</v>
      </c>
      <c r="V31" s="16">
        <v>0</v>
      </c>
      <c r="W31" s="16">
        <v>0</v>
      </c>
      <c r="X31" s="16">
        <v>0</v>
      </c>
      <c r="Y31" s="16">
        <v>0</v>
      </c>
      <c r="Z31" s="13"/>
      <c r="AA31" s="13"/>
      <c r="AB31" s="40"/>
      <c r="AC31" s="42"/>
      <c r="AD31" s="40"/>
      <c r="AE31" s="42"/>
      <c r="AF31" s="43"/>
      <c r="AG31" s="42"/>
      <c r="AH31" s="19"/>
      <c r="AI31" s="16">
        <v>0</v>
      </c>
      <c r="AJ31" s="16">
        <v>0</v>
      </c>
      <c r="AK31" s="16">
        <v>0</v>
      </c>
      <c r="AL31" s="22"/>
      <c r="AM31" s="13"/>
      <c r="AN31" s="13"/>
    </row>
    <row r="32" spans="1:40" x14ac:dyDescent="0.25">
      <c r="A32" s="40"/>
      <c r="B32" s="40"/>
      <c r="C32" s="40"/>
      <c r="D32" s="40"/>
      <c r="E32" s="16">
        <v>0</v>
      </c>
      <c r="F32" s="46"/>
      <c r="G32" s="40"/>
      <c r="H32" s="40"/>
      <c r="I32" s="16">
        <v>0</v>
      </c>
      <c r="J32" s="42"/>
      <c r="K32" s="42"/>
      <c r="L32" s="42"/>
      <c r="M32" s="40"/>
      <c r="N32" s="42"/>
      <c r="O32" s="42"/>
      <c r="P32" s="43"/>
      <c r="Q32" s="26"/>
      <c r="R32" s="16" t="s">
        <v>75</v>
      </c>
      <c r="S32" s="13"/>
      <c r="T32" s="13"/>
      <c r="U32" s="19">
        <v>0</v>
      </c>
      <c r="V32" s="16">
        <v>0</v>
      </c>
      <c r="W32" s="16">
        <v>0</v>
      </c>
      <c r="X32" s="16">
        <v>0</v>
      </c>
      <c r="Y32" s="16">
        <v>0</v>
      </c>
      <c r="Z32" s="13"/>
      <c r="AA32" s="13"/>
      <c r="AB32" s="40"/>
      <c r="AC32" s="42"/>
      <c r="AD32" s="40"/>
      <c r="AE32" s="42"/>
      <c r="AF32" s="43"/>
      <c r="AG32" s="42"/>
      <c r="AH32" s="19"/>
      <c r="AI32" s="16">
        <v>0</v>
      </c>
      <c r="AJ32" s="16">
        <v>0</v>
      </c>
      <c r="AK32" s="16">
        <v>0</v>
      </c>
      <c r="AL32" s="22"/>
      <c r="AM32" s="13"/>
      <c r="AN32" s="13"/>
    </row>
    <row r="33" spans="1:40" x14ac:dyDescent="0.25">
      <c r="A33" s="40"/>
      <c r="B33" s="40"/>
      <c r="C33" s="40"/>
      <c r="D33" s="40"/>
      <c r="E33" s="16">
        <v>0</v>
      </c>
      <c r="F33" s="46"/>
      <c r="G33" s="40"/>
      <c r="H33" s="40"/>
      <c r="I33" s="16">
        <v>0</v>
      </c>
      <c r="J33" s="42"/>
      <c r="K33" s="42"/>
      <c r="L33" s="42"/>
      <c r="M33" s="40"/>
      <c r="N33" s="42"/>
      <c r="O33" s="42"/>
      <c r="P33" s="43"/>
      <c r="Q33" s="26"/>
      <c r="R33" s="16" t="s">
        <v>75</v>
      </c>
      <c r="S33" s="13"/>
      <c r="T33" s="13"/>
      <c r="U33" s="19">
        <v>0</v>
      </c>
      <c r="V33" s="16">
        <v>0</v>
      </c>
      <c r="W33" s="16">
        <v>0</v>
      </c>
      <c r="X33" s="16">
        <v>0</v>
      </c>
      <c r="Y33" s="16">
        <v>0</v>
      </c>
      <c r="Z33" s="13"/>
      <c r="AA33" s="13"/>
      <c r="AB33" s="40"/>
      <c r="AC33" s="42"/>
      <c r="AD33" s="40"/>
      <c r="AE33" s="42"/>
      <c r="AF33" s="43"/>
      <c r="AG33" s="42"/>
      <c r="AH33" s="19"/>
      <c r="AI33" s="16">
        <v>0</v>
      </c>
      <c r="AJ33" s="16">
        <v>0</v>
      </c>
      <c r="AK33" s="16">
        <v>0</v>
      </c>
      <c r="AL33" s="22"/>
      <c r="AM33" s="13"/>
      <c r="AN33" s="13"/>
    </row>
    <row r="34" spans="1:40" ht="120" x14ac:dyDescent="0.25">
      <c r="A34" s="40" t="s">
        <v>128</v>
      </c>
      <c r="B34" s="40" t="s">
        <v>132</v>
      </c>
      <c r="C34" s="40" t="s">
        <v>38</v>
      </c>
      <c r="D34" s="40" t="s">
        <v>38</v>
      </c>
      <c r="E34" s="16" t="s">
        <v>63</v>
      </c>
      <c r="F34" s="50" t="s">
        <v>133</v>
      </c>
      <c r="G34" s="40" t="s">
        <v>134</v>
      </c>
      <c r="H34" s="40" t="s">
        <v>78</v>
      </c>
      <c r="I34" s="16" t="s">
        <v>135</v>
      </c>
      <c r="J34" s="42">
        <v>501</v>
      </c>
      <c r="K34" s="44" t="s">
        <v>70</v>
      </c>
      <c r="L34" s="41">
        <v>80</v>
      </c>
      <c r="M34" s="40">
        <v>9</v>
      </c>
      <c r="N34" s="44" t="s">
        <v>54</v>
      </c>
      <c r="O34" s="41">
        <v>80</v>
      </c>
      <c r="P34" s="43" t="s">
        <v>55</v>
      </c>
      <c r="Q34" s="27" t="s">
        <v>148</v>
      </c>
      <c r="R34" s="16" t="s">
        <v>222</v>
      </c>
      <c r="S34" s="14" t="s">
        <v>226</v>
      </c>
      <c r="T34" s="14" t="s">
        <v>183</v>
      </c>
      <c r="U34" s="19" t="s">
        <v>71</v>
      </c>
      <c r="V34" s="16" t="s">
        <v>51</v>
      </c>
      <c r="W34" s="16" t="s">
        <v>35</v>
      </c>
      <c r="X34" s="16" t="s">
        <v>52</v>
      </c>
      <c r="Y34" s="16" t="s">
        <v>53</v>
      </c>
      <c r="Z34" s="14" t="s">
        <v>427</v>
      </c>
      <c r="AA34" s="13" t="s">
        <v>163</v>
      </c>
      <c r="AB34" s="40" t="s">
        <v>45</v>
      </c>
      <c r="AC34" s="41">
        <v>52</v>
      </c>
      <c r="AD34" s="40" t="s">
        <v>54</v>
      </c>
      <c r="AE34" s="41">
        <v>80</v>
      </c>
      <c r="AF34" s="43" t="s">
        <v>55</v>
      </c>
      <c r="AG34" s="42" t="s">
        <v>56</v>
      </c>
      <c r="AH34" s="15" t="s">
        <v>223</v>
      </c>
      <c r="AI34" s="16" t="s">
        <v>224</v>
      </c>
      <c r="AJ34" s="16" t="s">
        <v>130</v>
      </c>
      <c r="AK34" s="16" t="s">
        <v>225</v>
      </c>
      <c r="AL34" s="22">
        <v>45291</v>
      </c>
      <c r="AM34" s="14" t="s">
        <v>428</v>
      </c>
      <c r="AN34" s="13" t="s">
        <v>426</v>
      </c>
    </row>
    <row r="35" spans="1:40" ht="30" x14ac:dyDescent="0.25">
      <c r="A35" s="40"/>
      <c r="B35" s="40"/>
      <c r="C35" s="40"/>
      <c r="D35" s="40"/>
      <c r="E35" s="16">
        <v>0</v>
      </c>
      <c r="F35" s="50"/>
      <c r="G35" s="40"/>
      <c r="H35" s="40"/>
      <c r="I35" s="16" t="s">
        <v>136</v>
      </c>
      <c r="J35" s="42"/>
      <c r="K35" s="42"/>
      <c r="L35" s="42"/>
      <c r="M35" s="40"/>
      <c r="N35" s="42"/>
      <c r="O35" s="42"/>
      <c r="P35" s="43"/>
      <c r="Q35" s="27"/>
      <c r="R35" s="16" t="s">
        <v>137</v>
      </c>
      <c r="S35" s="13"/>
      <c r="T35" s="13"/>
      <c r="U35" s="19">
        <v>0</v>
      </c>
      <c r="V35" s="16">
        <v>0</v>
      </c>
      <c r="W35" s="16">
        <v>0</v>
      </c>
      <c r="X35" s="16">
        <v>0</v>
      </c>
      <c r="Y35" s="16">
        <v>0</v>
      </c>
      <c r="Z35" s="13"/>
      <c r="AA35" s="13"/>
      <c r="AB35" s="40"/>
      <c r="AC35" s="42"/>
      <c r="AD35" s="40"/>
      <c r="AE35" s="42"/>
      <c r="AF35" s="43"/>
      <c r="AG35" s="42"/>
      <c r="AH35" s="15"/>
      <c r="AI35" s="16">
        <v>0</v>
      </c>
      <c r="AJ35" s="16">
        <v>0</v>
      </c>
      <c r="AK35" s="16">
        <v>0</v>
      </c>
      <c r="AL35" s="16">
        <v>0</v>
      </c>
      <c r="AM35" s="13"/>
      <c r="AN35" s="13"/>
    </row>
    <row r="36" spans="1:40" x14ac:dyDescent="0.25">
      <c r="A36" s="40"/>
      <c r="B36" s="40"/>
      <c r="C36" s="40"/>
      <c r="D36" s="40"/>
      <c r="E36" s="16">
        <v>0</v>
      </c>
      <c r="F36" s="50"/>
      <c r="G36" s="40"/>
      <c r="H36" s="40"/>
      <c r="I36" s="16" t="s">
        <v>131</v>
      </c>
      <c r="J36" s="42"/>
      <c r="K36" s="42"/>
      <c r="L36" s="42"/>
      <c r="M36" s="40"/>
      <c r="N36" s="42"/>
      <c r="O36" s="42"/>
      <c r="P36" s="43"/>
      <c r="Q36" s="27"/>
      <c r="R36" s="16" t="s">
        <v>137</v>
      </c>
      <c r="S36" s="13"/>
      <c r="T36" s="13"/>
      <c r="U36" s="19">
        <v>0</v>
      </c>
      <c r="V36" s="16">
        <v>0</v>
      </c>
      <c r="W36" s="16">
        <v>0</v>
      </c>
      <c r="X36" s="16">
        <v>0</v>
      </c>
      <c r="Y36" s="16">
        <v>0</v>
      </c>
      <c r="Z36" s="13"/>
      <c r="AA36" s="13"/>
      <c r="AB36" s="40"/>
      <c r="AC36" s="42"/>
      <c r="AD36" s="40"/>
      <c r="AE36" s="42"/>
      <c r="AF36" s="43"/>
      <c r="AG36" s="42"/>
      <c r="AH36" s="15"/>
      <c r="AI36" s="16">
        <v>0</v>
      </c>
      <c r="AJ36" s="16">
        <v>0</v>
      </c>
      <c r="AK36" s="16">
        <v>0</v>
      </c>
      <c r="AL36" s="16">
        <v>0</v>
      </c>
      <c r="AM36" s="13"/>
      <c r="AN36" s="13"/>
    </row>
    <row r="37" spans="1:40" x14ac:dyDescent="0.25">
      <c r="A37" s="40"/>
      <c r="B37" s="40"/>
      <c r="C37" s="40"/>
      <c r="D37" s="40"/>
      <c r="E37" s="16">
        <v>0</v>
      </c>
      <c r="F37" s="50"/>
      <c r="G37" s="40"/>
      <c r="H37" s="40"/>
      <c r="I37" s="16">
        <v>0</v>
      </c>
      <c r="J37" s="42"/>
      <c r="K37" s="42"/>
      <c r="L37" s="42"/>
      <c r="M37" s="40"/>
      <c r="N37" s="42"/>
      <c r="O37" s="42"/>
      <c r="P37" s="43"/>
      <c r="Q37" s="27"/>
      <c r="R37" s="16" t="s">
        <v>137</v>
      </c>
      <c r="S37" s="13"/>
      <c r="T37" s="13"/>
      <c r="U37" s="19">
        <v>0</v>
      </c>
      <c r="V37" s="16">
        <v>0</v>
      </c>
      <c r="W37" s="16">
        <v>0</v>
      </c>
      <c r="X37" s="16">
        <v>0</v>
      </c>
      <c r="Y37" s="16">
        <v>0</v>
      </c>
      <c r="Z37" s="13"/>
      <c r="AA37" s="13"/>
      <c r="AB37" s="40"/>
      <c r="AC37" s="42"/>
      <c r="AD37" s="40"/>
      <c r="AE37" s="42"/>
      <c r="AF37" s="43"/>
      <c r="AG37" s="42"/>
      <c r="AH37" s="15"/>
      <c r="AI37" s="16">
        <v>0</v>
      </c>
      <c r="AJ37" s="16">
        <v>0</v>
      </c>
      <c r="AK37" s="16">
        <v>0</v>
      </c>
      <c r="AL37" s="16">
        <v>0</v>
      </c>
      <c r="AM37" s="13"/>
      <c r="AN37" s="13"/>
    </row>
    <row r="38" spans="1:40" x14ac:dyDescent="0.25">
      <c r="A38" s="40"/>
      <c r="B38" s="40"/>
      <c r="C38" s="40"/>
      <c r="D38" s="40"/>
      <c r="E38" s="16">
        <v>0</v>
      </c>
      <c r="F38" s="50"/>
      <c r="G38" s="40"/>
      <c r="H38" s="40"/>
      <c r="I38" s="16">
        <v>0</v>
      </c>
      <c r="J38" s="42"/>
      <c r="K38" s="42"/>
      <c r="L38" s="42"/>
      <c r="M38" s="40"/>
      <c r="N38" s="42"/>
      <c r="O38" s="42"/>
      <c r="P38" s="43"/>
      <c r="Q38" s="27"/>
      <c r="R38" s="16" t="s">
        <v>75</v>
      </c>
      <c r="S38" s="13"/>
      <c r="T38" s="13"/>
      <c r="U38" s="19">
        <v>0</v>
      </c>
      <c r="V38" s="16">
        <v>0</v>
      </c>
      <c r="W38" s="16">
        <v>0</v>
      </c>
      <c r="X38" s="16">
        <v>0</v>
      </c>
      <c r="Y38" s="16">
        <v>0</v>
      </c>
      <c r="Z38" s="13"/>
      <c r="AA38" s="13"/>
      <c r="AB38" s="40"/>
      <c r="AC38" s="42"/>
      <c r="AD38" s="40"/>
      <c r="AE38" s="42"/>
      <c r="AF38" s="43"/>
      <c r="AG38" s="42"/>
      <c r="AH38" s="15"/>
      <c r="AI38" s="16">
        <v>0</v>
      </c>
      <c r="AJ38" s="16">
        <v>0</v>
      </c>
      <c r="AK38" s="16">
        <v>0</v>
      </c>
      <c r="AL38" s="16">
        <v>0</v>
      </c>
      <c r="AM38" s="13"/>
      <c r="AN38" s="13"/>
    </row>
    <row r="39" spans="1:40" ht="195" x14ac:dyDescent="0.25">
      <c r="A39" s="40" t="s">
        <v>128</v>
      </c>
      <c r="B39" s="40" t="s">
        <v>138</v>
      </c>
      <c r="C39" s="40" t="s">
        <v>38</v>
      </c>
      <c r="D39" s="40" t="s">
        <v>38</v>
      </c>
      <c r="E39" s="16" t="s">
        <v>92</v>
      </c>
      <c r="F39" s="50" t="s">
        <v>139</v>
      </c>
      <c r="G39" s="40" t="s">
        <v>140</v>
      </c>
      <c r="H39" s="40" t="s">
        <v>78</v>
      </c>
      <c r="I39" s="16" t="s">
        <v>129</v>
      </c>
      <c r="J39" s="42">
        <v>501</v>
      </c>
      <c r="K39" s="44" t="s">
        <v>70</v>
      </c>
      <c r="L39" s="41">
        <v>80</v>
      </c>
      <c r="M39" s="40">
        <v>11</v>
      </c>
      <c r="N39" s="44" t="s">
        <v>54</v>
      </c>
      <c r="O39" s="41">
        <v>80</v>
      </c>
      <c r="P39" s="43" t="s">
        <v>55</v>
      </c>
      <c r="Q39" s="27" t="s">
        <v>147</v>
      </c>
      <c r="R39" s="16" t="s">
        <v>141</v>
      </c>
      <c r="S39" s="13" t="s">
        <v>227</v>
      </c>
      <c r="T39" s="14" t="s">
        <v>185</v>
      </c>
      <c r="U39" s="19" t="s">
        <v>71</v>
      </c>
      <c r="V39" s="16" t="s">
        <v>51</v>
      </c>
      <c r="W39" s="16" t="s">
        <v>35</v>
      </c>
      <c r="X39" s="16" t="s">
        <v>52</v>
      </c>
      <c r="Y39" s="16" t="s">
        <v>53</v>
      </c>
      <c r="Z39" s="14" t="s">
        <v>429</v>
      </c>
      <c r="AA39" s="13" t="s">
        <v>163</v>
      </c>
      <c r="AB39" s="40" t="s">
        <v>45</v>
      </c>
      <c r="AC39" s="41">
        <v>52</v>
      </c>
      <c r="AD39" s="40" t="s">
        <v>54</v>
      </c>
      <c r="AE39" s="41">
        <v>80</v>
      </c>
      <c r="AF39" s="43" t="s">
        <v>55</v>
      </c>
      <c r="AG39" s="42" t="s">
        <v>56</v>
      </c>
      <c r="AH39" s="15" t="s">
        <v>184</v>
      </c>
      <c r="AI39" s="16" t="s">
        <v>142</v>
      </c>
      <c r="AJ39" s="16" t="s">
        <v>143</v>
      </c>
      <c r="AK39" s="16" t="s">
        <v>144</v>
      </c>
      <c r="AL39" s="22">
        <v>45291</v>
      </c>
      <c r="AM39" s="31" t="s">
        <v>430</v>
      </c>
      <c r="AN39" s="13" t="s">
        <v>426</v>
      </c>
    </row>
    <row r="40" spans="1:40" ht="30" x14ac:dyDescent="0.25">
      <c r="A40" s="40"/>
      <c r="B40" s="40"/>
      <c r="C40" s="40"/>
      <c r="D40" s="40"/>
      <c r="E40" s="16">
        <v>0</v>
      </c>
      <c r="F40" s="50"/>
      <c r="G40" s="40"/>
      <c r="H40" s="40"/>
      <c r="I40" s="16" t="s">
        <v>136</v>
      </c>
      <c r="J40" s="42"/>
      <c r="K40" s="42"/>
      <c r="L40" s="42"/>
      <c r="M40" s="40"/>
      <c r="N40" s="42"/>
      <c r="O40" s="42"/>
      <c r="P40" s="43"/>
      <c r="Q40" s="27"/>
      <c r="R40" s="16" t="s">
        <v>75</v>
      </c>
      <c r="S40" s="13"/>
      <c r="T40" s="13"/>
      <c r="U40" s="19">
        <v>0</v>
      </c>
      <c r="V40" s="16">
        <v>0</v>
      </c>
      <c r="W40" s="16">
        <v>0</v>
      </c>
      <c r="X40" s="16">
        <v>0</v>
      </c>
      <c r="Y40" s="16">
        <v>0</v>
      </c>
      <c r="Z40" s="13"/>
      <c r="AA40" s="13"/>
      <c r="AB40" s="40"/>
      <c r="AC40" s="42"/>
      <c r="AD40" s="40"/>
      <c r="AE40" s="42"/>
      <c r="AF40" s="43"/>
      <c r="AG40" s="42"/>
      <c r="AH40" s="15"/>
      <c r="AI40" s="16">
        <v>0</v>
      </c>
      <c r="AJ40" s="16">
        <v>0</v>
      </c>
      <c r="AK40" s="16">
        <v>0</v>
      </c>
      <c r="AL40" s="16">
        <v>0</v>
      </c>
      <c r="AM40" s="13"/>
      <c r="AN40" s="13"/>
    </row>
    <row r="41" spans="1:40" x14ac:dyDescent="0.25">
      <c r="A41" s="40"/>
      <c r="B41" s="40"/>
      <c r="C41" s="40"/>
      <c r="D41" s="40"/>
      <c r="E41" s="16">
        <v>0</v>
      </c>
      <c r="F41" s="50"/>
      <c r="G41" s="40"/>
      <c r="H41" s="40"/>
      <c r="I41" s="16" t="s">
        <v>145</v>
      </c>
      <c r="J41" s="42"/>
      <c r="K41" s="42"/>
      <c r="L41" s="42"/>
      <c r="M41" s="40"/>
      <c r="N41" s="42"/>
      <c r="O41" s="42"/>
      <c r="P41" s="43"/>
      <c r="Q41" s="27"/>
      <c r="R41" s="16" t="s">
        <v>75</v>
      </c>
      <c r="S41" s="13"/>
      <c r="T41" s="13"/>
      <c r="U41" s="19">
        <v>0</v>
      </c>
      <c r="V41" s="16">
        <v>0</v>
      </c>
      <c r="W41" s="16">
        <v>0</v>
      </c>
      <c r="X41" s="16">
        <v>0</v>
      </c>
      <c r="Y41" s="16">
        <v>0</v>
      </c>
      <c r="Z41" s="13"/>
      <c r="AA41" s="13"/>
      <c r="AB41" s="40"/>
      <c r="AC41" s="42"/>
      <c r="AD41" s="40"/>
      <c r="AE41" s="42"/>
      <c r="AF41" s="43"/>
      <c r="AG41" s="42"/>
      <c r="AH41" s="15"/>
      <c r="AI41" s="16">
        <v>0</v>
      </c>
      <c r="AJ41" s="16">
        <v>0</v>
      </c>
      <c r="AK41" s="16">
        <v>0</v>
      </c>
      <c r="AL41" s="16">
        <v>0</v>
      </c>
      <c r="AM41" s="13"/>
      <c r="AN41" s="13"/>
    </row>
    <row r="42" spans="1:40" x14ac:dyDescent="0.25">
      <c r="A42" s="40"/>
      <c r="B42" s="40"/>
      <c r="C42" s="40"/>
      <c r="D42" s="40"/>
      <c r="E42" s="16">
        <v>0</v>
      </c>
      <c r="F42" s="50"/>
      <c r="G42" s="40"/>
      <c r="H42" s="40"/>
      <c r="I42" s="16" t="s">
        <v>146</v>
      </c>
      <c r="J42" s="42"/>
      <c r="K42" s="42"/>
      <c r="L42" s="42"/>
      <c r="M42" s="40"/>
      <c r="N42" s="42"/>
      <c r="O42" s="42"/>
      <c r="P42" s="43"/>
      <c r="Q42" s="27"/>
      <c r="R42" s="16" t="s">
        <v>75</v>
      </c>
      <c r="S42" s="13"/>
      <c r="T42" s="13"/>
      <c r="U42" s="19">
        <v>0</v>
      </c>
      <c r="V42" s="16">
        <v>0</v>
      </c>
      <c r="W42" s="16">
        <v>0</v>
      </c>
      <c r="X42" s="16">
        <v>0</v>
      </c>
      <c r="Y42" s="16">
        <v>0</v>
      </c>
      <c r="Z42" s="13"/>
      <c r="AA42" s="13"/>
      <c r="AB42" s="40"/>
      <c r="AC42" s="42"/>
      <c r="AD42" s="40"/>
      <c r="AE42" s="42"/>
      <c r="AF42" s="43"/>
      <c r="AG42" s="42"/>
      <c r="AH42" s="15"/>
      <c r="AI42" s="16">
        <v>0</v>
      </c>
      <c r="AJ42" s="16">
        <v>0</v>
      </c>
      <c r="AK42" s="16">
        <v>0</v>
      </c>
      <c r="AL42" s="16">
        <v>0</v>
      </c>
      <c r="AM42" s="13"/>
      <c r="AN42" s="13"/>
    </row>
    <row r="43" spans="1:40" x14ac:dyDescent="0.25">
      <c r="A43" s="40"/>
      <c r="B43" s="40"/>
      <c r="C43" s="40"/>
      <c r="D43" s="40"/>
      <c r="E43" s="16">
        <v>0</v>
      </c>
      <c r="F43" s="50"/>
      <c r="G43" s="40"/>
      <c r="H43" s="40"/>
      <c r="I43" s="16">
        <v>0</v>
      </c>
      <c r="J43" s="42"/>
      <c r="K43" s="42"/>
      <c r="L43" s="42"/>
      <c r="M43" s="40"/>
      <c r="N43" s="42"/>
      <c r="O43" s="42"/>
      <c r="P43" s="43"/>
      <c r="Q43" s="27"/>
      <c r="R43" s="16" t="s">
        <v>75</v>
      </c>
      <c r="S43" s="13"/>
      <c r="T43" s="13"/>
      <c r="U43" s="19">
        <v>0</v>
      </c>
      <c r="V43" s="16">
        <v>0</v>
      </c>
      <c r="W43" s="16">
        <v>0</v>
      </c>
      <c r="X43" s="16">
        <v>0</v>
      </c>
      <c r="Y43" s="16">
        <v>0</v>
      </c>
      <c r="Z43" s="13"/>
      <c r="AA43" s="13"/>
      <c r="AB43" s="40"/>
      <c r="AC43" s="42"/>
      <c r="AD43" s="40"/>
      <c r="AE43" s="42"/>
      <c r="AF43" s="43"/>
      <c r="AG43" s="42"/>
      <c r="AH43" s="15"/>
      <c r="AI43" s="16">
        <v>0</v>
      </c>
      <c r="AJ43" s="16">
        <v>0</v>
      </c>
      <c r="AK43" s="16">
        <v>0</v>
      </c>
      <c r="AL43" s="16">
        <v>0</v>
      </c>
      <c r="AM43" s="13"/>
      <c r="AN43" s="13"/>
    </row>
    <row r="44" spans="1:40" ht="84" customHeight="1" x14ac:dyDescent="0.25">
      <c r="A44" s="40" t="s">
        <v>149</v>
      </c>
      <c r="B44" s="40" t="s">
        <v>172</v>
      </c>
      <c r="C44" s="40" t="s">
        <v>38</v>
      </c>
      <c r="D44" s="40" t="s">
        <v>38</v>
      </c>
      <c r="E44" s="16" t="s">
        <v>152</v>
      </c>
      <c r="F44" s="46" t="s">
        <v>150</v>
      </c>
      <c r="G44" s="40" t="s">
        <v>174</v>
      </c>
      <c r="H44" s="40" t="s">
        <v>78</v>
      </c>
      <c r="I44" s="16" t="s">
        <v>103</v>
      </c>
      <c r="J44" s="42">
        <v>289</v>
      </c>
      <c r="K44" s="44" t="s">
        <v>45</v>
      </c>
      <c r="L44" s="41">
        <v>60</v>
      </c>
      <c r="M44" s="40">
        <v>8</v>
      </c>
      <c r="N44" s="44" t="s">
        <v>54</v>
      </c>
      <c r="O44" s="41">
        <v>80</v>
      </c>
      <c r="P44" s="43" t="s">
        <v>55</v>
      </c>
      <c r="Q44" s="29" t="s">
        <v>151</v>
      </c>
      <c r="R44" s="16" t="s">
        <v>176</v>
      </c>
      <c r="S44" s="13" t="s">
        <v>232</v>
      </c>
      <c r="T44" s="14" t="s">
        <v>164</v>
      </c>
      <c r="U44" s="19" t="s">
        <v>71</v>
      </c>
      <c r="V44" s="16" t="s">
        <v>51</v>
      </c>
      <c r="W44" s="16" t="s">
        <v>35</v>
      </c>
      <c r="X44" s="16" t="s">
        <v>104</v>
      </c>
      <c r="Y44" s="16" t="s">
        <v>53</v>
      </c>
      <c r="Z44" s="14" t="s">
        <v>431</v>
      </c>
      <c r="AA44" s="13" t="s">
        <v>161</v>
      </c>
      <c r="AB44" s="40" t="s">
        <v>109</v>
      </c>
      <c r="AC44" s="41">
        <v>16.477499999999999</v>
      </c>
      <c r="AD44" s="40" t="s">
        <v>54</v>
      </c>
      <c r="AE44" s="41">
        <v>80</v>
      </c>
      <c r="AF44" s="43" t="s">
        <v>55</v>
      </c>
      <c r="AG44" s="42" t="s">
        <v>56</v>
      </c>
      <c r="AH44" s="21" t="s">
        <v>179</v>
      </c>
      <c r="AI44" s="16" t="s">
        <v>166</v>
      </c>
      <c r="AJ44" s="16" t="s">
        <v>167</v>
      </c>
      <c r="AK44" s="16" t="s">
        <v>231</v>
      </c>
      <c r="AL44" s="22">
        <v>45290</v>
      </c>
      <c r="AM44" s="14" t="s">
        <v>432</v>
      </c>
      <c r="AN44" s="13" t="s">
        <v>426</v>
      </c>
    </row>
    <row r="45" spans="1:40" ht="60" x14ac:dyDescent="0.25">
      <c r="A45" s="40"/>
      <c r="B45" s="40"/>
      <c r="C45" s="40"/>
      <c r="D45" s="40"/>
      <c r="E45" s="16" t="s">
        <v>173</v>
      </c>
      <c r="F45" s="46"/>
      <c r="G45" s="40"/>
      <c r="H45" s="40"/>
      <c r="I45" s="16" t="s">
        <v>105</v>
      </c>
      <c r="J45" s="42"/>
      <c r="K45" s="42"/>
      <c r="L45" s="42"/>
      <c r="M45" s="40"/>
      <c r="N45" s="42"/>
      <c r="O45" s="42"/>
      <c r="P45" s="43"/>
      <c r="Q45" s="30" t="s">
        <v>228</v>
      </c>
      <c r="R45" s="16" t="s">
        <v>177</v>
      </c>
      <c r="S45" s="13" t="s">
        <v>232</v>
      </c>
      <c r="T45" s="14" t="s">
        <v>165</v>
      </c>
      <c r="U45" s="19" t="s">
        <v>71</v>
      </c>
      <c r="V45" s="16" t="s">
        <v>51</v>
      </c>
      <c r="W45" s="16" t="s">
        <v>35</v>
      </c>
      <c r="X45" s="16" t="s">
        <v>104</v>
      </c>
      <c r="Y45" s="16" t="s">
        <v>53</v>
      </c>
      <c r="Z45" s="14" t="s">
        <v>431</v>
      </c>
      <c r="AA45" s="13" t="s">
        <v>161</v>
      </c>
      <c r="AB45" s="40"/>
      <c r="AC45" s="42"/>
      <c r="AD45" s="40"/>
      <c r="AE45" s="42"/>
      <c r="AF45" s="43"/>
      <c r="AG45" s="42"/>
      <c r="AH45" s="21" t="s">
        <v>180</v>
      </c>
      <c r="AI45" s="16" t="s">
        <v>168</v>
      </c>
      <c r="AJ45" s="16" t="s">
        <v>167</v>
      </c>
      <c r="AK45" s="16" t="s">
        <v>169</v>
      </c>
      <c r="AL45" s="23">
        <v>45290</v>
      </c>
      <c r="AM45" s="13" t="s">
        <v>433</v>
      </c>
      <c r="AN45" s="13" t="s">
        <v>161</v>
      </c>
    </row>
    <row r="46" spans="1:40" ht="60" x14ac:dyDescent="0.25">
      <c r="A46" s="40"/>
      <c r="B46" s="40"/>
      <c r="C46" s="40"/>
      <c r="D46" s="40"/>
      <c r="E46" s="16">
        <v>0</v>
      </c>
      <c r="F46" s="46"/>
      <c r="G46" s="40"/>
      <c r="H46" s="40"/>
      <c r="I46" s="16" t="s">
        <v>153</v>
      </c>
      <c r="J46" s="42"/>
      <c r="K46" s="42"/>
      <c r="L46" s="42"/>
      <c r="M46" s="40"/>
      <c r="N46" s="42"/>
      <c r="O46" s="42"/>
      <c r="P46" s="43"/>
      <c r="Q46" s="30" t="s">
        <v>229</v>
      </c>
      <c r="R46" s="16" t="s">
        <v>230</v>
      </c>
      <c r="S46" s="13" t="s">
        <v>232</v>
      </c>
      <c r="T46" s="14" t="s">
        <v>233</v>
      </c>
      <c r="U46" s="19" t="s">
        <v>71</v>
      </c>
      <c r="V46" s="16" t="s">
        <v>51</v>
      </c>
      <c r="W46" s="16" t="s">
        <v>35</v>
      </c>
      <c r="X46" s="16" t="s">
        <v>104</v>
      </c>
      <c r="Y46" s="16" t="s">
        <v>53</v>
      </c>
      <c r="Z46" s="14" t="s">
        <v>431</v>
      </c>
      <c r="AA46" s="13" t="s">
        <v>161</v>
      </c>
      <c r="AB46" s="40"/>
      <c r="AC46" s="42"/>
      <c r="AD46" s="40"/>
      <c r="AE46" s="42"/>
      <c r="AF46" s="43"/>
      <c r="AG46" s="42"/>
      <c r="AH46" s="21" t="s">
        <v>181</v>
      </c>
      <c r="AI46" s="16" t="s">
        <v>170</v>
      </c>
      <c r="AJ46" s="16" t="s">
        <v>167</v>
      </c>
      <c r="AK46" s="16" t="s">
        <v>171</v>
      </c>
      <c r="AL46" s="23">
        <v>45290</v>
      </c>
      <c r="AM46" s="13" t="s">
        <v>433</v>
      </c>
      <c r="AN46" s="13" t="s">
        <v>161</v>
      </c>
    </row>
    <row r="47" spans="1:40" x14ac:dyDescent="0.25">
      <c r="A47" s="40"/>
      <c r="B47" s="40"/>
      <c r="C47" s="40"/>
      <c r="D47" s="40"/>
      <c r="E47" s="16">
        <v>0</v>
      </c>
      <c r="F47" s="46"/>
      <c r="G47" s="40"/>
      <c r="H47" s="40"/>
      <c r="I47" s="16" t="s">
        <v>175</v>
      </c>
      <c r="J47" s="42"/>
      <c r="K47" s="42"/>
      <c r="L47" s="42"/>
      <c r="M47" s="40"/>
      <c r="N47" s="42"/>
      <c r="O47" s="42"/>
      <c r="P47" s="43"/>
      <c r="Q47" s="30"/>
      <c r="R47" s="16" t="s">
        <v>137</v>
      </c>
      <c r="S47" s="13"/>
      <c r="T47" s="13"/>
      <c r="U47" s="19">
        <v>0</v>
      </c>
      <c r="V47" s="16">
        <v>0</v>
      </c>
      <c r="W47" s="16">
        <v>0</v>
      </c>
      <c r="X47" s="16">
        <v>0</v>
      </c>
      <c r="Y47" s="16">
        <v>0</v>
      </c>
      <c r="Z47" s="13"/>
      <c r="AA47" s="13"/>
      <c r="AB47" s="40"/>
      <c r="AC47" s="42"/>
      <c r="AD47" s="40"/>
      <c r="AE47" s="42"/>
      <c r="AF47" s="43"/>
      <c r="AG47" s="42"/>
      <c r="AH47" s="19"/>
      <c r="AI47" s="16">
        <v>0</v>
      </c>
      <c r="AJ47" s="16">
        <v>0</v>
      </c>
      <c r="AK47" s="16">
        <v>0</v>
      </c>
      <c r="AL47" s="16">
        <v>0</v>
      </c>
      <c r="AM47" s="13"/>
      <c r="AN47" s="13"/>
    </row>
    <row r="48" spans="1:40" x14ac:dyDescent="0.25">
      <c r="A48" s="40"/>
      <c r="B48" s="40"/>
      <c r="C48" s="40"/>
      <c r="D48" s="40"/>
      <c r="E48" s="16">
        <v>0</v>
      </c>
      <c r="F48" s="46"/>
      <c r="G48" s="40"/>
      <c r="H48" s="40"/>
      <c r="I48" s="16">
        <v>0</v>
      </c>
      <c r="J48" s="42"/>
      <c r="K48" s="42"/>
      <c r="L48" s="42"/>
      <c r="M48" s="40"/>
      <c r="N48" s="42"/>
      <c r="O48" s="42"/>
      <c r="P48" s="43"/>
      <c r="Q48" s="30"/>
      <c r="R48" s="16" t="s">
        <v>137</v>
      </c>
      <c r="S48" s="13"/>
      <c r="T48" s="13"/>
      <c r="U48" s="19">
        <v>0</v>
      </c>
      <c r="V48" s="16">
        <v>0</v>
      </c>
      <c r="W48" s="16">
        <v>0</v>
      </c>
      <c r="X48" s="16">
        <v>0</v>
      </c>
      <c r="Y48" s="16">
        <v>0</v>
      </c>
      <c r="Z48" s="13"/>
      <c r="AA48" s="13"/>
      <c r="AB48" s="40"/>
      <c r="AC48" s="42"/>
      <c r="AD48" s="40"/>
      <c r="AE48" s="42"/>
      <c r="AF48" s="43"/>
      <c r="AG48" s="42"/>
      <c r="AH48" s="19"/>
      <c r="AI48" s="16">
        <v>0</v>
      </c>
      <c r="AJ48" s="16">
        <v>0</v>
      </c>
      <c r="AK48" s="16">
        <v>0</v>
      </c>
      <c r="AL48" s="16">
        <v>0</v>
      </c>
      <c r="AM48" s="13"/>
      <c r="AN48" s="13"/>
    </row>
    <row r="49" spans="1:40" ht="276" customHeight="1" x14ac:dyDescent="0.25">
      <c r="A49" s="40" t="str">
        <f>[1]Inicio!$D$34</f>
        <v xml:space="preserve">Formulación de Lineamientos e Instrumentos de Vivienda y Hábitat </v>
      </c>
      <c r="B49" s="40" t="s">
        <v>154</v>
      </c>
      <c r="C49" s="40" t="s">
        <v>38</v>
      </c>
      <c r="D49" s="40" t="s">
        <v>38</v>
      </c>
      <c r="E49" s="16" t="s">
        <v>92</v>
      </c>
      <c r="F49" s="46" t="s">
        <v>155</v>
      </c>
      <c r="G49" s="40" t="s">
        <v>240</v>
      </c>
      <c r="H49" s="40" t="s">
        <v>78</v>
      </c>
      <c r="I49" s="16" t="s">
        <v>156</v>
      </c>
      <c r="J49" s="42">
        <v>3</v>
      </c>
      <c r="K49" s="44" t="s">
        <v>85</v>
      </c>
      <c r="L49" s="41">
        <v>40</v>
      </c>
      <c r="M49" s="40">
        <v>15</v>
      </c>
      <c r="N49" s="44" t="s">
        <v>46</v>
      </c>
      <c r="O49" s="41">
        <v>100</v>
      </c>
      <c r="P49" s="43" t="s">
        <v>47</v>
      </c>
      <c r="Q49" s="29" t="s">
        <v>157</v>
      </c>
      <c r="R49" s="14" t="s">
        <v>234</v>
      </c>
      <c r="S49" s="13" t="s">
        <v>239</v>
      </c>
      <c r="T49" s="14" t="s">
        <v>158</v>
      </c>
      <c r="U49" s="19" t="s">
        <v>71</v>
      </c>
      <c r="V49" s="16" t="s">
        <v>51</v>
      </c>
      <c r="W49" s="16" t="s">
        <v>35</v>
      </c>
      <c r="X49" s="16" t="s">
        <v>104</v>
      </c>
      <c r="Y49" s="16" t="s">
        <v>53</v>
      </c>
      <c r="Z49" s="14" t="s">
        <v>434</v>
      </c>
      <c r="AA49" s="13" t="s">
        <v>163</v>
      </c>
      <c r="AB49" s="47" t="s">
        <v>85</v>
      </c>
      <c r="AC49" s="47">
        <v>26</v>
      </c>
      <c r="AD49" s="47" t="s">
        <v>46</v>
      </c>
      <c r="AE49" s="47">
        <v>100</v>
      </c>
      <c r="AF49" s="48" t="s">
        <v>47</v>
      </c>
      <c r="AG49" s="47" t="s">
        <v>56</v>
      </c>
      <c r="AH49" s="14" t="s">
        <v>235</v>
      </c>
      <c r="AI49" s="14" t="s">
        <v>236</v>
      </c>
      <c r="AJ49" s="14" t="s">
        <v>237</v>
      </c>
      <c r="AK49" s="14" t="s">
        <v>238</v>
      </c>
      <c r="AL49" s="24">
        <v>45291</v>
      </c>
      <c r="AM49" s="14" t="s">
        <v>435</v>
      </c>
      <c r="AN49" s="13" t="s">
        <v>426</v>
      </c>
    </row>
    <row r="50" spans="1:40" x14ac:dyDescent="0.25">
      <c r="A50" s="40"/>
      <c r="B50" s="40"/>
      <c r="C50" s="40"/>
      <c r="D50" s="40"/>
      <c r="E50" s="16">
        <f>'[1]FT-RC 01'!B111</f>
        <v>0</v>
      </c>
      <c r="F50" s="46"/>
      <c r="G50" s="40"/>
      <c r="H50" s="40"/>
      <c r="I50" s="16">
        <f>'[1]FT-RC 01'!M111</f>
        <v>0</v>
      </c>
      <c r="J50" s="42"/>
      <c r="K50" s="42"/>
      <c r="L50" s="42"/>
      <c r="M50" s="40"/>
      <c r="N50" s="42"/>
      <c r="O50" s="42"/>
      <c r="P50" s="43"/>
      <c r="Q50" s="30"/>
      <c r="R50" s="13"/>
      <c r="S50" s="13"/>
      <c r="T50" s="13"/>
      <c r="U50" s="19">
        <f>'[1]FT-RC 01'!K166</f>
        <v>0</v>
      </c>
      <c r="V50" s="16">
        <f>'[1]FT-RC 01'!M166</f>
        <v>0</v>
      </c>
      <c r="W50" s="16">
        <f>'[1]FT-RC 01'!O166</f>
        <v>0</v>
      </c>
      <c r="X50" s="16">
        <f>'[1]FT-RC 01'!R166</f>
        <v>0</v>
      </c>
      <c r="Y50" s="16">
        <f>'[1]FT-RC 01'!U166</f>
        <v>0</v>
      </c>
      <c r="Z50" s="13"/>
      <c r="AA50" s="13"/>
      <c r="AB50" s="47"/>
      <c r="AC50" s="47"/>
      <c r="AD50" s="47"/>
      <c r="AE50" s="47"/>
      <c r="AF50" s="48"/>
      <c r="AG50" s="47"/>
      <c r="AH50" s="14"/>
      <c r="AI50" s="14">
        <v>0</v>
      </c>
      <c r="AJ50" s="14">
        <v>0</v>
      </c>
      <c r="AK50" s="14">
        <v>0</v>
      </c>
      <c r="AL50" s="14">
        <v>0</v>
      </c>
      <c r="AM50" s="13"/>
      <c r="AN50" s="13"/>
    </row>
    <row r="51" spans="1:40" x14ac:dyDescent="0.25">
      <c r="A51" s="40"/>
      <c r="B51" s="40"/>
      <c r="C51" s="40"/>
      <c r="D51" s="40"/>
      <c r="E51" s="16">
        <f>'[1]FT-RC 01'!B112</f>
        <v>0</v>
      </c>
      <c r="F51" s="46"/>
      <c r="G51" s="40"/>
      <c r="H51" s="40"/>
      <c r="I51" s="16">
        <f>'[1]FT-RC 01'!M112</f>
        <v>0</v>
      </c>
      <c r="J51" s="42"/>
      <c r="K51" s="42"/>
      <c r="L51" s="42"/>
      <c r="M51" s="40"/>
      <c r="N51" s="42"/>
      <c r="O51" s="42"/>
      <c r="P51" s="43"/>
      <c r="Q51" s="30"/>
      <c r="R51" s="13"/>
      <c r="S51" s="13"/>
      <c r="T51" s="13"/>
      <c r="U51" s="19">
        <f>'[1]FT-RC 01'!K167</f>
        <v>0</v>
      </c>
      <c r="V51" s="16">
        <f>'[1]FT-RC 01'!M167</f>
        <v>0</v>
      </c>
      <c r="W51" s="16">
        <f>'[1]FT-RC 01'!O167</f>
        <v>0</v>
      </c>
      <c r="X51" s="16">
        <f>'[1]FT-RC 01'!R167</f>
        <v>0</v>
      </c>
      <c r="Y51" s="16">
        <f>'[1]FT-RC 01'!U167</f>
        <v>0</v>
      </c>
      <c r="Z51" s="13"/>
      <c r="AA51" s="13"/>
      <c r="AB51" s="47"/>
      <c r="AC51" s="47"/>
      <c r="AD51" s="47"/>
      <c r="AE51" s="47"/>
      <c r="AF51" s="48"/>
      <c r="AG51" s="47"/>
      <c r="AH51" s="14"/>
      <c r="AI51" s="14">
        <v>0</v>
      </c>
      <c r="AJ51" s="14">
        <v>0</v>
      </c>
      <c r="AK51" s="14">
        <v>0</v>
      </c>
      <c r="AL51" s="14">
        <v>0</v>
      </c>
      <c r="AM51" s="13"/>
      <c r="AN51" s="13"/>
    </row>
    <row r="52" spans="1:40" x14ac:dyDescent="0.25">
      <c r="A52" s="40"/>
      <c r="B52" s="40"/>
      <c r="C52" s="40"/>
      <c r="D52" s="40"/>
      <c r="E52" s="16">
        <f>'[1]FT-RC 01'!B113</f>
        <v>0</v>
      </c>
      <c r="F52" s="46"/>
      <c r="G52" s="40"/>
      <c r="H52" s="40"/>
      <c r="I52" s="16">
        <f>'[1]FT-RC 01'!M113</f>
        <v>0</v>
      </c>
      <c r="J52" s="42"/>
      <c r="K52" s="42"/>
      <c r="L52" s="42"/>
      <c r="M52" s="40"/>
      <c r="N52" s="42"/>
      <c r="O52" s="42"/>
      <c r="P52" s="43"/>
      <c r="Q52" s="30"/>
      <c r="R52" s="13"/>
      <c r="S52" s="13"/>
      <c r="T52" s="13"/>
      <c r="U52" s="19">
        <f>'[1]FT-RC 01'!K168</f>
        <v>0</v>
      </c>
      <c r="V52" s="16">
        <f>'[1]FT-RC 01'!M168</f>
        <v>0</v>
      </c>
      <c r="W52" s="16">
        <f>'[1]FT-RC 01'!O168</f>
        <v>0</v>
      </c>
      <c r="X52" s="16">
        <f>'[1]FT-RC 01'!R168</f>
        <v>0</v>
      </c>
      <c r="Y52" s="16">
        <f>'[1]FT-RC 01'!U168</f>
        <v>0</v>
      </c>
      <c r="Z52" s="13"/>
      <c r="AA52" s="13"/>
      <c r="AB52" s="47"/>
      <c r="AC52" s="47"/>
      <c r="AD52" s="47"/>
      <c r="AE52" s="47"/>
      <c r="AF52" s="48"/>
      <c r="AG52" s="47"/>
      <c r="AH52" s="14"/>
      <c r="AI52" s="14">
        <v>0</v>
      </c>
      <c r="AJ52" s="14">
        <v>0</v>
      </c>
      <c r="AK52" s="14">
        <v>0</v>
      </c>
      <c r="AL52" s="14">
        <v>0</v>
      </c>
      <c r="AM52" s="13"/>
      <c r="AN52" s="13"/>
    </row>
    <row r="53" spans="1:40" x14ac:dyDescent="0.25">
      <c r="A53" s="40"/>
      <c r="B53" s="40"/>
      <c r="C53" s="40"/>
      <c r="D53" s="40"/>
      <c r="E53" s="16">
        <f>'[1]FT-RC 01'!B114</f>
        <v>0</v>
      </c>
      <c r="F53" s="46"/>
      <c r="G53" s="40"/>
      <c r="H53" s="40"/>
      <c r="I53" s="16">
        <f>'[1]FT-RC 01'!M114</f>
        <v>0</v>
      </c>
      <c r="J53" s="42"/>
      <c r="K53" s="42"/>
      <c r="L53" s="42"/>
      <c r="M53" s="40"/>
      <c r="N53" s="42"/>
      <c r="O53" s="42"/>
      <c r="P53" s="43"/>
      <c r="Q53" s="30"/>
      <c r="R53" s="13"/>
      <c r="S53" s="13"/>
      <c r="T53" s="13"/>
      <c r="U53" s="19">
        <f>'[1]FT-RC 01'!K169</f>
        <v>0</v>
      </c>
      <c r="V53" s="16">
        <f>'[1]FT-RC 01'!M169</f>
        <v>0</v>
      </c>
      <c r="W53" s="16">
        <f>'[1]FT-RC 01'!O169</f>
        <v>0</v>
      </c>
      <c r="X53" s="16">
        <f>'[1]FT-RC 01'!R169</f>
        <v>0</v>
      </c>
      <c r="Y53" s="16">
        <f>'[1]FT-RC 01'!U169</f>
        <v>0</v>
      </c>
      <c r="Z53" s="13"/>
      <c r="AA53" s="13"/>
      <c r="AB53" s="14"/>
      <c r="AC53" s="14"/>
      <c r="AD53" s="14"/>
      <c r="AE53" s="14"/>
      <c r="AF53" s="14"/>
      <c r="AG53" s="14"/>
      <c r="AH53" s="14"/>
      <c r="AI53" s="14">
        <v>0</v>
      </c>
      <c r="AJ53" s="14">
        <v>0</v>
      </c>
      <c r="AK53" s="14">
        <v>0</v>
      </c>
      <c r="AL53" s="14">
        <v>0</v>
      </c>
      <c r="AM53" s="13"/>
      <c r="AN53" s="13"/>
    </row>
    <row r="54" spans="1:40" ht="115.5" customHeight="1" x14ac:dyDescent="0.25">
      <c r="A54" s="40" t="s">
        <v>81</v>
      </c>
      <c r="B54" s="40" t="s">
        <v>241</v>
      </c>
      <c r="C54" s="40" t="s">
        <v>242</v>
      </c>
      <c r="D54" s="40" t="s">
        <v>243</v>
      </c>
      <c r="E54" s="16" t="s">
        <v>82</v>
      </c>
      <c r="F54" s="50" t="s">
        <v>83</v>
      </c>
      <c r="G54" s="40" t="s">
        <v>244</v>
      </c>
      <c r="H54" s="40" t="s">
        <v>78</v>
      </c>
      <c r="I54" s="16" t="s">
        <v>84</v>
      </c>
      <c r="J54" s="42">
        <v>4000</v>
      </c>
      <c r="K54" s="44" t="s">
        <v>70</v>
      </c>
      <c r="L54" s="41">
        <v>80</v>
      </c>
      <c r="M54" s="40">
        <v>12</v>
      </c>
      <c r="N54" s="44" t="s">
        <v>46</v>
      </c>
      <c r="O54" s="41">
        <v>100</v>
      </c>
      <c r="P54" s="43" t="s">
        <v>47</v>
      </c>
      <c r="Q54" s="27" t="s">
        <v>114</v>
      </c>
      <c r="R54" s="16" t="s">
        <v>249</v>
      </c>
      <c r="S54" s="13" t="s">
        <v>264</v>
      </c>
      <c r="T54" s="13" t="s">
        <v>265</v>
      </c>
      <c r="U54" s="19" t="s">
        <v>71</v>
      </c>
      <c r="V54" s="16" t="s">
        <v>51</v>
      </c>
      <c r="W54" s="16" t="s">
        <v>35</v>
      </c>
      <c r="X54" s="16" t="s">
        <v>52</v>
      </c>
      <c r="Y54" s="16" t="s">
        <v>53</v>
      </c>
      <c r="Z54" s="14" t="s">
        <v>431</v>
      </c>
      <c r="AA54" s="13" t="s">
        <v>161</v>
      </c>
      <c r="AB54" s="40" t="s">
        <v>85</v>
      </c>
      <c r="AC54" s="41">
        <v>25.349999999999998</v>
      </c>
      <c r="AD54" s="40" t="s">
        <v>46</v>
      </c>
      <c r="AE54" s="41">
        <v>100</v>
      </c>
      <c r="AF54" s="43" t="s">
        <v>47</v>
      </c>
      <c r="AG54" s="42" t="s">
        <v>56</v>
      </c>
      <c r="AH54" s="15" t="s">
        <v>254</v>
      </c>
      <c r="AI54" s="16" t="s">
        <v>86</v>
      </c>
      <c r="AJ54" s="16" t="s">
        <v>255</v>
      </c>
      <c r="AK54" s="16" t="s">
        <v>87</v>
      </c>
      <c r="AL54" s="22">
        <v>45291</v>
      </c>
      <c r="AM54" s="13" t="s">
        <v>433</v>
      </c>
      <c r="AN54" s="13" t="s">
        <v>161</v>
      </c>
    </row>
    <row r="55" spans="1:40" ht="135" x14ac:dyDescent="0.25">
      <c r="A55" s="40"/>
      <c r="B55" s="40"/>
      <c r="C55" s="40"/>
      <c r="D55" s="40"/>
      <c r="E55" s="16" t="s">
        <v>88</v>
      </c>
      <c r="F55" s="50"/>
      <c r="G55" s="40"/>
      <c r="H55" s="40"/>
      <c r="I55" s="16" t="s">
        <v>89</v>
      </c>
      <c r="J55" s="42"/>
      <c r="K55" s="42"/>
      <c r="L55" s="42"/>
      <c r="M55" s="40"/>
      <c r="N55" s="42"/>
      <c r="O55" s="42"/>
      <c r="P55" s="43"/>
      <c r="Q55" s="27" t="s">
        <v>115</v>
      </c>
      <c r="R55" s="16" t="s">
        <v>250</v>
      </c>
      <c r="S55" s="13" t="s">
        <v>266</v>
      </c>
      <c r="T55" s="14" t="s">
        <v>267</v>
      </c>
      <c r="U55" s="19" t="s">
        <v>71</v>
      </c>
      <c r="V55" s="16" t="s">
        <v>51</v>
      </c>
      <c r="W55" s="16" t="s">
        <v>35</v>
      </c>
      <c r="X55" s="16" t="s">
        <v>52</v>
      </c>
      <c r="Y55" s="16" t="s">
        <v>53</v>
      </c>
      <c r="Z55" s="32" t="s">
        <v>436</v>
      </c>
      <c r="AA55" s="13" t="s">
        <v>163</v>
      </c>
      <c r="AB55" s="40"/>
      <c r="AC55" s="42"/>
      <c r="AD55" s="40"/>
      <c r="AE55" s="42"/>
      <c r="AF55" s="43"/>
      <c r="AG55" s="42"/>
      <c r="AH55" s="15" t="s">
        <v>256</v>
      </c>
      <c r="AI55" s="16" t="s">
        <v>90</v>
      </c>
      <c r="AJ55" s="16" t="s">
        <v>257</v>
      </c>
      <c r="AK55" s="16" t="s">
        <v>91</v>
      </c>
      <c r="AL55" s="22">
        <v>45291</v>
      </c>
      <c r="AM55" s="14" t="s">
        <v>438</v>
      </c>
      <c r="AN55" s="13" t="s">
        <v>426</v>
      </c>
    </row>
    <row r="56" spans="1:40" ht="120" x14ac:dyDescent="0.25">
      <c r="A56" s="40"/>
      <c r="B56" s="40"/>
      <c r="C56" s="40"/>
      <c r="D56" s="40"/>
      <c r="E56" s="16" t="s">
        <v>92</v>
      </c>
      <c r="F56" s="50"/>
      <c r="G56" s="40"/>
      <c r="H56" s="40"/>
      <c r="I56" s="16" t="s">
        <v>245</v>
      </c>
      <c r="J56" s="42"/>
      <c r="K56" s="42"/>
      <c r="L56" s="42"/>
      <c r="M56" s="40"/>
      <c r="N56" s="42"/>
      <c r="O56" s="42"/>
      <c r="P56" s="43"/>
      <c r="Q56" s="27" t="s">
        <v>116</v>
      </c>
      <c r="R56" s="16" t="s">
        <v>251</v>
      </c>
      <c r="S56" s="13" t="s">
        <v>264</v>
      </c>
      <c r="T56" s="14" t="s">
        <v>267</v>
      </c>
      <c r="U56" s="19" t="s">
        <v>93</v>
      </c>
      <c r="V56" s="16" t="s">
        <v>51</v>
      </c>
      <c r="W56" s="16" t="s">
        <v>35</v>
      </c>
      <c r="X56" s="16" t="s">
        <v>52</v>
      </c>
      <c r="Y56" s="16" t="s">
        <v>53</v>
      </c>
      <c r="Z56" s="31" t="s">
        <v>437</v>
      </c>
      <c r="AA56" s="13" t="s">
        <v>161</v>
      </c>
      <c r="AB56" s="40"/>
      <c r="AC56" s="42"/>
      <c r="AD56" s="40"/>
      <c r="AE56" s="42"/>
      <c r="AF56" s="43"/>
      <c r="AG56" s="42"/>
      <c r="AH56" s="15" t="s">
        <v>258</v>
      </c>
      <c r="AI56" s="16" t="s">
        <v>259</v>
      </c>
      <c r="AJ56" s="16" t="s">
        <v>260</v>
      </c>
      <c r="AK56" s="16" t="s">
        <v>261</v>
      </c>
      <c r="AL56" s="22">
        <v>45291</v>
      </c>
      <c r="AM56" s="14" t="s">
        <v>439</v>
      </c>
      <c r="AN56" s="13" t="s">
        <v>182</v>
      </c>
    </row>
    <row r="57" spans="1:40" x14ac:dyDescent="0.25">
      <c r="A57" s="40"/>
      <c r="B57" s="40"/>
      <c r="C57" s="40"/>
      <c r="D57" s="40"/>
      <c r="E57" s="16">
        <v>0</v>
      </c>
      <c r="F57" s="50"/>
      <c r="G57" s="40"/>
      <c r="H57" s="40"/>
      <c r="I57" s="16">
        <v>0</v>
      </c>
      <c r="J57" s="42"/>
      <c r="K57" s="42"/>
      <c r="L57" s="42"/>
      <c r="M57" s="40"/>
      <c r="N57" s="42"/>
      <c r="O57" s="42"/>
      <c r="P57" s="43"/>
      <c r="Q57" s="27"/>
      <c r="R57" s="16" t="s">
        <v>75</v>
      </c>
      <c r="S57" s="13"/>
      <c r="T57" s="13"/>
      <c r="U57" s="19">
        <v>0</v>
      </c>
      <c r="V57" s="16">
        <v>0</v>
      </c>
      <c r="W57" s="16">
        <v>0</v>
      </c>
      <c r="X57" s="16">
        <v>0</v>
      </c>
      <c r="Y57" s="16">
        <v>0</v>
      </c>
      <c r="Z57" s="13"/>
      <c r="AA57" s="13"/>
      <c r="AB57" s="40"/>
      <c r="AC57" s="42"/>
      <c r="AD57" s="40"/>
      <c r="AE57" s="42"/>
      <c r="AF57" s="43"/>
      <c r="AG57" s="42"/>
      <c r="AH57" s="15"/>
      <c r="AI57" s="16">
        <v>0</v>
      </c>
      <c r="AJ57" s="16">
        <v>0</v>
      </c>
      <c r="AK57" s="16">
        <v>0</v>
      </c>
      <c r="AL57" s="16">
        <v>0</v>
      </c>
      <c r="AM57" s="13"/>
      <c r="AN57" s="13"/>
    </row>
    <row r="58" spans="1:40" x14ac:dyDescent="0.25">
      <c r="A58" s="40"/>
      <c r="B58" s="40"/>
      <c r="C58" s="40"/>
      <c r="D58" s="40"/>
      <c r="E58" s="16">
        <v>0</v>
      </c>
      <c r="F58" s="50"/>
      <c r="G58" s="40"/>
      <c r="H58" s="40"/>
      <c r="I58" s="16">
        <v>0</v>
      </c>
      <c r="J58" s="42"/>
      <c r="K58" s="42"/>
      <c r="L58" s="42"/>
      <c r="M58" s="40"/>
      <c r="N58" s="42"/>
      <c r="O58" s="42"/>
      <c r="P58" s="43"/>
      <c r="Q58" s="27"/>
      <c r="R58" s="16" t="s">
        <v>75</v>
      </c>
      <c r="S58" s="13"/>
      <c r="T58" s="13"/>
      <c r="U58" s="19">
        <v>0</v>
      </c>
      <c r="V58" s="16">
        <v>0</v>
      </c>
      <c r="W58" s="16">
        <v>0</v>
      </c>
      <c r="X58" s="16">
        <v>0</v>
      </c>
      <c r="Y58" s="16">
        <v>0</v>
      </c>
      <c r="Z58" s="13"/>
      <c r="AA58" s="13"/>
      <c r="AB58" s="40"/>
      <c r="AC58" s="42"/>
      <c r="AD58" s="40"/>
      <c r="AE58" s="42"/>
      <c r="AF58" s="43"/>
      <c r="AG58" s="42"/>
      <c r="AH58" s="15"/>
      <c r="AI58" s="16">
        <v>0</v>
      </c>
      <c r="AJ58" s="16">
        <v>0</v>
      </c>
      <c r="AK58" s="16">
        <v>0</v>
      </c>
      <c r="AL58" s="16">
        <v>0</v>
      </c>
      <c r="AM58" s="13"/>
      <c r="AN58" s="13"/>
    </row>
    <row r="59" spans="1:40" ht="111" customHeight="1" x14ac:dyDescent="0.25">
      <c r="A59" s="40" t="s">
        <v>81</v>
      </c>
      <c r="B59" s="40" t="s">
        <v>246</v>
      </c>
      <c r="C59" s="40" t="s">
        <v>242</v>
      </c>
      <c r="D59" s="40" t="s">
        <v>94</v>
      </c>
      <c r="E59" s="16" t="s">
        <v>88</v>
      </c>
      <c r="F59" s="50" t="s">
        <v>95</v>
      </c>
      <c r="G59" s="40" t="s">
        <v>247</v>
      </c>
      <c r="H59" s="40" t="s">
        <v>96</v>
      </c>
      <c r="I59" s="16" t="s">
        <v>97</v>
      </c>
      <c r="J59" s="42">
        <v>8000</v>
      </c>
      <c r="K59" s="44" t="s">
        <v>98</v>
      </c>
      <c r="L59" s="41">
        <v>100</v>
      </c>
      <c r="M59" s="40">
        <v>15</v>
      </c>
      <c r="N59" s="44" t="s">
        <v>46</v>
      </c>
      <c r="O59" s="41">
        <v>100</v>
      </c>
      <c r="P59" s="43" t="s">
        <v>47</v>
      </c>
      <c r="Q59" s="27" t="s">
        <v>117</v>
      </c>
      <c r="R59" s="16" t="s">
        <v>252</v>
      </c>
      <c r="S59" s="13" t="s">
        <v>268</v>
      </c>
      <c r="T59" s="14" t="s">
        <v>270</v>
      </c>
      <c r="U59" s="19" t="s">
        <v>71</v>
      </c>
      <c r="V59" s="16" t="s">
        <v>51</v>
      </c>
      <c r="W59" s="16" t="s">
        <v>35</v>
      </c>
      <c r="X59" s="16" t="s">
        <v>52</v>
      </c>
      <c r="Y59" s="16" t="s">
        <v>53</v>
      </c>
      <c r="Z59" s="14" t="s">
        <v>440</v>
      </c>
      <c r="AA59" s="13" t="s">
        <v>161</v>
      </c>
      <c r="AB59" s="40" t="s">
        <v>45</v>
      </c>
      <c r="AC59" s="41">
        <v>48.75</v>
      </c>
      <c r="AD59" s="40" t="s">
        <v>46</v>
      </c>
      <c r="AE59" s="41">
        <v>100</v>
      </c>
      <c r="AF59" s="43" t="s">
        <v>47</v>
      </c>
      <c r="AG59" s="42" t="s">
        <v>56</v>
      </c>
      <c r="AH59" s="15" t="s">
        <v>262</v>
      </c>
      <c r="AI59" s="16" t="s">
        <v>99</v>
      </c>
      <c r="AJ59" s="16" t="s">
        <v>257</v>
      </c>
      <c r="AK59" s="16" t="s">
        <v>100</v>
      </c>
      <c r="AL59" s="22">
        <v>45291</v>
      </c>
      <c r="AM59" s="14" t="s">
        <v>442</v>
      </c>
      <c r="AN59" s="13" t="s">
        <v>426</v>
      </c>
    </row>
    <row r="60" spans="1:40" ht="105" x14ac:dyDescent="0.25">
      <c r="A60" s="40"/>
      <c r="B60" s="40"/>
      <c r="C60" s="40"/>
      <c r="D60" s="40"/>
      <c r="E60" s="16" t="s">
        <v>82</v>
      </c>
      <c r="F60" s="50"/>
      <c r="G60" s="40"/>
      <c r="H60" s="40"/>
      <c r="I60" s="16" t="s">
        <v>248</v>
      </c>
      <c r="J60" s="42"/>
      <c r="K60" s="42"/>
      <c r="L60" s="42"/>
      <c r="M60" s="40"/>
      <c r="N60" s="42"/>
      <c r="O60" s="42"/>
      <c r="P60" s="43"/>
      <c r="Q60" s="27" t="s">
        <v>118</v>
      </c>
      <c r="R60" s="16" t="s">
        <v>253</v>
      </c>
      <c r="S60" s="13" t="s">
        <v>269</v>
      </c>
      <c r="T60" s="14" t="s">
        <v>271</v>
      </c>
      <c r="U60" s="19" t="s">
        <v>93</v>
      </c>
      <c r="V60" s="16" t="s">
        <v>51</v>
      </c>
      <c r="W60" s="16" t="s">
        <v>35</v>
      </c>
      <c r="X60" s="16" t="s">
        <v>52</v>
      </c>
      <c r="Y60" s="16" t="s">
        <v>53</v>
      </c>
      <c r="Z60" s="14" t="s">
        <v>441</v>
      </c>
      <c r="AA60" s="13" t="s">
        <v>182</v>
      </c>
      <c r="AB60" s="40"/>
      <c r="AC60" s="42"/>
      <c r="AD60" s="40"/>
      <c r="AE60" s="42"/>
      <c r="AF60" s="43"/>
      <c r="AG60" s="42"/>
      <c r="AH60" s="15" t="s">
        <v>263</v>
      </c>
      <c r="AI60" s="16" t="s">
        <v>101</v>
      </c>
      <c r="AJ60" s="16" t="s">
        <v>257</v>
      </c>
      <c r="AK60" s="16" t="s">
        <v>102</v>
      </c>
      <c r="AL60" s="22">
        <v>45291</v>
      </c>
      <c r="AM60" s="14" t="s">
        <v>443</v>
      </c>
      <c r="AN60" s="13" t="s">
        <v>426</v>
      </c>
    </row>
    <row r="61" spans="1:40" x14ac:dyDescent="0.25">
      <c r="A61" s="40"/>
      <c r="B61" s="40"/>
      <c r="C61" s="40"/>
      <c r="D61" s="40"/>
      <c r="E61" s="16">
        <v>0</v>
      </c>
      <c r="F61" s="50"/>
      <c r="G61" s="40"/>
      <c r="H61" s="40"/>
      <c r="I61" s="16">
        <v>0</v>
      </c>
      <c r="J61" s="42"/>
      <c r="K61" s="42"/>
      <c r="L61" s="42"/>
      <c r="M61" s="40"/>
      <c r="N61" s="42"/>
      <c r="O61" s="42"/>
      <c r="P61" s="43"/>
      <c r="Q61" s="27"/>
      <c r="R61" s="16" t="s">
        <v>75</v>
      </c>
      <c r="S61" s="13"/>
      <c r="T61" s="13"/>
      <c r="U61" s="19">
        <v>0</v>
      </c>
      <c r="V61" s="16">
        <v>0</v>
      </c>
      <c r="W61" s="16">
        <v>0</v>
      </c>
      <c r="X61" s="16">
        <v>0</v>
      </c>
      <c r="Y61" s="16">
        <v>0</v>
      </c>
      <c r="Z61" s="13"/>
      <c r="AA61" s="13"/>
      <c r="AB61" s="40"/>
      <c r="AC61" s="42"/>
      <c r="AD61" s="40"/>
      <c r="AE61" s="42"/>
      <c r="AF61" s="43"/>
      <c r="AG61" s="42"/>
      <c r="AH61" s="15"/>
      <c r="AI61" s="16">
        <v>0</v>
      </c>
      <c r="AJ61" s="16">
        <v>0</v>
      </c>
      <c r="AK61" s="16">
        <v>0</v>
      </c>
      <c r="AL61" s="16">
        <v>0</v>
      </c>
      <c r="AM61" s="13"/>
      <c r="AN61" s="13"/>
    </row>
    <row r="62" spans="1:40" x14ac:dyDescent="0.25">
      <c r="A62" s="40"/>
      <c r="B62" s="40"/>
      <c r="C62" s="40"/>
      <c r="D62" s="40"/>
      <c r="E62" s="16">
        <v>0</v>
      </c>
      <c r="F62" s="50"/>
      <c r="G62" s="40"/>
      <c r="H62" s="40"/>
      <c r="I62" s="16">
        <v>0</v>
      </c>
      <c r="J62" s="42"/>
      <c r="K62" s="42"/>
      <c r="L62" s="42"/>
      <c r="M62" s="40"/>
      <c r="N62" s="42"/>
      <c r="O62" s="42"/>
      <c r="P62" s="43"/>
      <c r="Q62" s="27"/>
      <c r="R62" s="16" t="s">
        <v>75</v>
      </c>
      <c r="S62" s="13"/>
      <c r="T62" s="13"/>
      <c r="U62" s="19">
        <v>0</v>
      </c>
      <c r="V62" s="16">
        <v>0</v>
      </c>
      <c r="W62" s="16">
        <v>0</v>
      </c>
      <c r="X62" s="16">
        <v>0</v>
      </c>
      <c r="Y62" s="16">
        <v>0</v>
      </c>
      <c r="Z62" s="13"/>
      <c r="AA62" s="13"/>
      <c r="AB62" s="40"/>
      <c r="AC62" s="42"/>
      <c r="AD62" s="40"/>
      <c r="AE62" s="42"/>
      <c r="AF62" s="43"/>
      <c r="AG62" s="42"/>
      <c r="AH62" s="15"/>
      <c r="AI62" s="16">
        <v>0</v>
      </c>
      <c r="AJ62" s="16">
        <v>0</v>
      </c>
      <c r="AK62" s="16">
        <v>0</v>
      </c>
      <c r="AL62" s="16">
        <v>0</v>
      </c>
      <c r="AM62" s="13"/>
      <c r="AN62" s="13"/>
    </row>
    <row r="63" spans="1:40" x14ac:dyDescent="0.25">
      <c r="A63" s="40"/>
      <c r="B63" s="40"/>
      <c r="C63" s="40"/>
      <c r="D63" s="40"/>
      <c r="E63" s="16">
        <v>0</v>
      </c>
      <c r="F63" s="50"/>
      <c r="G63" s="40"/>
      <c r="H63" s="40"/>
      <c r="I63" s="16">
        <v>0</v>
      </c>
      <c r="J63" s="42"/>
      <c r="K63" s="42"/>
      <c r="L63" s="42"/>
      <c r="M63" s="40"/>
      <c r="N63" s="42"/>
      <c r="O63" s="42"/>
      <c r="P63" s="43"/>
      <c r="Q63" s="27"/>
      <c r="R63" s="16" t="s">
        <v>75</v>
      </c>
      <c r="S63" s="13"/>
      <c r="T63" s="13"/>
      <c r="U63" s="19">
        <v>0</v>
      </c>
      <c r="V63" s="16">
        <v>0</v>
      </c>
      <c r="W63" s="16">
        <v>0</v>
      </c>
      <c r="X63" s="16">
        <v>0</v>
      </c>
      <c r="Y63" s="16">
        <v>0</v>
      </c>
      <c r="Z63" s="13"/>
      <c r="AA63" s="13"/>
      <c r="AB63" s="40"/>
      <c r="AC63" s="42"/>
      <c r="AD63" s="40"/>
      <c r="AE63" s="42"/>
      <c r="AF63" s="43"/>
      <c r="AG63" s="42"/>
      <c r="AH63" s="15"/>
      <c r="AI63" s="16">
        <v>0</v>
      </c>
      <c r="AJ63" s="16">
        <v>0</v>
      </c>
      <c r="AK63" s="16">
        <v>0</v>
      </c>
      <c r="AL63" s="16">
        <v>0</v>
      </c>
      <c r="AM63" s="13"/>
      <c r="AN63" s="13"/>
    </row>
    <row r="64" spans="1:40" ht="192" customHeight="1" x14ac:dyDescent="0.25">
      <c r="A64" s="40" t="s">
        <v>272</v>
      </c>
      <c r="B64" s="40" t="s">
        <v>273</v>
      </c>
      <c r="C64" s="40" t="s">
        <v>38</v>
      </c>
      <c r="D64" s="40" t="s">
        <v>38</v>
      </c>
      <c r="E64" s="16" t="s">
        <v>274</v>
      </c>
      <c r="F64" s="46" t="s">
        <v>275</v>
      </c>
      <c r="G64" s="40" t="s">
        <v>273</v>
      </c>
      <c r="H64" s="40" t="s">
        <v>276</v>
      </c>
      <c r="I64" s="16" t="s">
        <v>277</v>
      </c>
      <c r="J64" s="42">
        <v>2000</v>
      </c>
      <c r="K64" s="44" t="s">
        <v>70</v>
      </c>
      <c r="L64" s="41">
        <v>80</v>
      </c>
      <c r="M64" s="40">
        <v>16</v>
      </c>
      <c r="N64" s="44" t="s">
        <v>46</v>
      </c>
      <c r="O64" s="41">
        <v>100</v>
      </c>
      <c r="P64" s="43" t="s">
        <v>47</v>
      </c>
      <c r="Q64" s="29" t="s">
        <v>278</v>
      </c>
      <c r="R64" s="16" t="s">
        <v>287</v>
      </c>
      <c r="S64" s="13" t="s">
        <v>295</v>
      </c>
      <c r="T64" s="14" t="s">
        <v>296</v>
      </c>
      <c r="U64" s="19" t="s">
        <v>71</v>
      </c>
      <c r="V64" s="16" t="s">
        <v>107</v>
      </c>
      <c r="W64" s="16" t="s">
        <v>52</v>
      </c>
      <c r="X64" s="16" t="s">
        <v>52</v>
      </c>
      <c r="Y64" s="16" t="s">
        <v>53</v>
      </c>
      <c r="Z64" s="31" t="s">
        <v>463</v>
      </c>
      <c r="AA64" s="13" t="s">
        <v>182</v>
      </c>
      <c r="AB64" s="40" t="s">
        <v>109</v>
      </c>
      <c r="AC64" s="41">
        <v>13</v>
      </c>
      <c r="AD64" s="40" t="s">
        <v>46</v>
      </c>
      <c r="AE64" s="41">
        <v>100</v>
      </c>
      <c r="AF64" s="43" t="s">
        <v>47</v>
      </c>
      <c r="AG64" s="42" t="s">
        <v>56</v>
      </c>
      <c r="AH64" s="21" t="s">
        <v>291</v>
      </c>
      <c r="AI64" s="16" t="s">
        <v>292</v>
      </c>
      <c r="AJ64" s="16" t="s">
        <v>293</v>
      </c>
      <c r="AK64" s="16" t="s">
        <v>294</v>
      </c>
      <c r="AL64" s="22">
        <v>45291</v>
      </c>
      <c r="AM64" s="14" t="s">
        <v>467</v>
      </c>
      <c r="AN64" s="13" t="s">
        <v>426</v>
      </c>
    </row>
    <row r="65" spans="1:40" ht="114.75" customHeight="1" x14ac:dyDescent="0.25">
      <c r="A65" s="40"/>
      <c r="B65" s="40"/>
      <c r="C65" s="40"/>
      <c r="D65" s="40"/>
      <c r="E65" s="16" t="s">
        <v>279</v>
      </c>
      <c r="F65" s="46"/>
      <c r="G65" s="40"/>
      <c r="H65" s="40"/>
      <c r="I65" s="16" t="s">
        <v>105</v>
      </c>
      <c r="J65" s="42"/>
      <c r="K65" s="42"/>
      <c r="L65" s="42"/>
      <c r="M65" s="40"/>
      <c r="N65" s="42"/>
      <c r="O65" s="42"/>
      <c r="P65" s="43"/>
      <c r="Q65" s="29" t="s">
        <v>280</v>
      </c>
      <c r="R65" s="16" t="s">
        <v>288</v>
      </c>
      <c r="S65" s="13" t="s">
        <v>295</v>
      </c>
      <c r="T65" s="14" t="s">
        <v>296</v>
      </c>
      <c r="U65" s="19" t="s">
        <v>71</v>
      </c>
      <c r="V65" s="16" t="s">
        <v>107</v>
      </c>
      <c r="W65" s="16" t="s">
        <v>52</v>
      </c>
      <c r="X65" s="16" t="s">
        <v>52</v>
      </c>
      <c r="Y65" s="16" t="s">
        <v>53</v>
      </c>
      <c r="Z65" s="31" t="s">
        <v>464</v>
      </c>
      <c r="AA65" s="13" t="s">
        <v>182</v>
      </c>
      <c r="AB65" s="40"/>
      <c r="AC65" s="42"/>
      <c r="AD65" s="40"/>
      <c r="AE65" s="42"/>
      <c r="AF65" s="43"/>
      <c r="AG65" s="42"/>
      <c r="AH65" s="21"/>
      <c r="AI65" s="16">
        <v>0</v>
      </c>
      <c r="AJ65" s="16">
        <v>0</v>
      </c>
      <c r="AK65" s="16">
        <v>0</v>
      </c>
      <c r="AL65" s="16">
        <v>0</v>
      </c>
      <c r="AM65" s="13"/>
      <c r="AN65" s="13"/>
    </row>
    <row r="66" spans="1:40" ht="123" customHeight="1" x14ac:dyDescent="0.25">
      <c r="A66" s="40"/>
      <c r="B66" s="40"/>
      <c r="C66" s="40"/>
      <c r="D66" s="40"/>
      <c r="E66" s="16" t="s">
        <v>281</v>
      </c>
      <c r="F66" s="46"/>
      <c r="G66" s="40"/>
      <c r="H66" s="40"/>
      <c r="I66" s="16" t="s">
        <v>282</v>
      </c>
      <c r="J66" s="42"/>
      <c r="K66" s="42"/>
      <c r="L66" s="42"/>
      <c r="M66" s="40"/>
      <c r="N66" s="42"/>
      <c r="O66" s="42"/>
      <c r="P66" s="43"/>
      <c r="Q66" s="29" t="s">
        <v>283</v>
      </c>
      <c r="R66" s="16" t="s">
        <v>289</v>
      </c>
      <c r="S66" s="13" t="s">
        <v>295</v>
      </c>
      <c r="T66" s="14" t="s">
        <v>296</v>
      </c>
      <c r="U66" s="19" t="s">
        <v>71</v>
      </c>
      <c r="V66" s="16" t="s">
        <v>51</v>
      </c>
      <c r="W66" s="16" t="s">
        <v>52</v>
      </c>
      <c r="X66" s="16" t="s">
        <v>52</v>
      </c>
      <c r="Y66" s="16" t="s">
        <v>53</v>
      </c>
      <c r="Z66" s="31" t="s">
        <v>465</v>
      </c>
      <c r="AA66" s="13" t="s">
        <v>182</v>
      </c>
      <c r="AB66" s="40"/>
      <c r="AC66" s="42"/>
      <c r="AD66" s="40"/>
      <c r="AE66" s="42"/>
      <c r="AF66" s="43"/>
      <c r="AG66" s="42"/>
      <c r="AH66" s="21"/>
      <c r="AI66" s="16">
        <v>0</v>
      </c>
      <c r="AJ66" s="16">
        <v>0</v>
      </c>
      <c r="AK66" s="16">
        <v>0</v>
      </c>
      <c r="AL66" s="16">
        <v>0</v>
      </c>
      <c r="AM66" s="13"/>
      <c r="AN66" s="13"/>
    </row>
    <row r="67" spans="1:40" ht="128.25" customHeight="1" x14ac:dyDescent="0.25">
      <c r="A67" s="40"/>
      <c r="B67" s="40"/>
      <c r="C67" s="40"/>
      <c r="D67" s="40"/>
      <c r="E67" s="16" t="s">
        <v>284</v>
      </c>
      <c r="F67" s="46"/>
      <c r="G67" s="40"/>
      <c r="H67" s="40"/>
      <c r="I67" s="16">
        <v>0</v>
      </c>
      <c r="J67" s="42"/>
      <c r="K67" s="42"/>
      <c r="L67" s="42"/>
      <c r="M67" s="40"/>
      <c r="N67" s="42"/>
      <c r="O67" s="42"/>
      <c r="P67" s="43"/>
      <c r="Q67" s="29" t="s">
        <v>285</v>
      </c>
      <c r="R67" s="16" t="s">
        <v>290</v>
      </c>
      <c r="S67" s="13" t="s">
        <v>295</v>
      </c>
      <c r="T67" s="14" t="s">
        <v>296</v>
      </c>
      <c r="U67" s="19" t="s">
        <v>71</v>
      </c>
      <c r="V67" s="16" t="s">
        <v>107</v>
      </c>
      <c r="W67" s="16" t="s">
        <v>52</v>
      </c>
      <c r="X67" s="16" t="s">
        <v>52</v>
      </c>
      <c r="Y67" s="16" t="s">
        <v>53</v>
      </c>
      <c r="Z67" s="31" t="s">
        <v>466</v>
      </c>
      <c r="AA67" s="13" t="s">
        <v>182</v>
      </c>
      <c r="AB67" s="40"/>
      <c r="AC67" s="42"/>
      <c r="AD67" s="40"/>
      <c r="AE67" s="42"/>
      <c r="AF67" s="43"/>
      <c r="AG67" s="42"/>
      <c r="AH67" s="21"/>
      <c r="AI67" s="16">
        <v>0</v>
      </c>
      <c r="AJ67" s="16">
        <v>0</v>
      </c>
      <c r="AK67" s="16">
        <v>0</v>
      </c>
      <c r="AL67" s="16">
        <v>0</v>
      </c>
      <c r="AM67" s="13"/>
      <c r="AN67" s="13"/>
    </row>
    <row r="68" spans="1:40" ht="37.5" customHeight="1" x14ac:dyDescent="0.25">
      <c r="A68" s="40"/>
      <c r="B68" s="40"/>
      <c r="C68" s="40"/>
      <c r="D68" s="40"/>
      <c r="E68" s="16" t="s">
        <v>286</v>
      </c>
      <c r="F68" s="46"/>
      <c r="G68" s="40"/>
      <c r="H68" s="40"/>
      <c r="I68" s="16">
        <v>0</v>
      </c>
      <c r="J68" s="42"/>
      <c r="K68" s="42"/>
      <c r="L68" s="42"/>
      <c r="M68" s="40"/>
      <c r="N68" s="42"/>
      <c r="O68" s="42"/>
      <c r="P68" s="43"/>
      <c r="Q68" s="30"/>
      <c r="R68" s="16" t="s">
        <v>137</v>
      </c>
      <c r="S68" s="13"/>
      <c r="T68" s="13"/>
      <c r="U68" s="19">
        <v>0</v>
      </c>
      <c r="V68" s="16">
        <v>0</v>
      </c>
      <c r="W68" s="16">
        <v>0</v>
      </c>
      <c r="X68" s="16">
        <v>0</v>
      </c>
      <c r="Y68" s="16">
        <v>0</v>
      </c>
      <c r="Z68" s="13"/>
      <c r="AA68" s="13"/>
      <c r="AB68" s="40"/>
      <c r="AC68" s="42"/>
      <c r="AD68" s="40"/>
      <c r="AE68" s="42"/>
      <c r="AF68" s="43"/>
      <c r="AG68" s="42"/>
      <c r="AH68" s="19"/>
      <c r="AI68" s="16">
        <v>0</v>
      </c>
      <c r="AJ68" s="16">
        <v>0</v>
      </c>
      <c r="AK68" s="16">
        <v>0</v>
      </c>
      <c r="AL68" s="16">
        <v>0</v>
      </c>
      <c r="AM68" s="13"/>
      <c r="AN68" s="13"/>
    </row>
    <row r="69" spans="1:40" ht="90" x14ac:dyDescent="0.25">
      <c r="A69" s="40" t="s">
        <v>297</v>
      </c>
      <c r="B69" s="40" t="s">
        <v>298</v>
      </c>
      <c r="C69" s="40" t="s">
        <v>38</v>
      </c>
      <c r="D69" s="40" t="s">
        <v>38</v>
      </c>
      <c r="E69" s="16" t="s">
        <v>299</v>
      </c>
      <c r="F69" s="46" t="s">
        <v>300</v>
      </c>
      <c r="G69" s="40" t="s">
        <v>301</v>
      </c>
      <c r="H69" s="40" t="s">
        <v>78</v>
      </c>
      <c r="I69" s="16" t="s">
        <v>302</v>
      </c>
      <c r="J69" s="42">
        <v>24</v>
      </c>
      <c r="K69" s="44" t="s">
        <v>85</v>
      </c>
      <c r="L69" s="41">
        <v>40</v>
      </c>
      <c r="M69" s="40">
        <v>8</v>
      </c>
      <c r="N69" s="44" t="s">
        <v>54</v>
      </c>
      <c r="O69" s="41">
        <v>80</v>
      </c>
      <c r="P69" s="43" t="s">
        <v>55</v>
      </c>
      <c r="Q69" s="29" t="s">
        <v>303</v>
      </c>
      <c r="R69" s="16" t="s">
        <v>304</v>
      </c>
      <c r="S69" s="13" t="s">
        <v>310</v>
      </c>
      <c r="T69" s="14" t="s">
        <v>309</v>
      </c>
      <c r="U69" s="19" t="s">
        <v>71</v>
      </c>
      <c r="V69" s="16" t="s">
        <v>51</v>
      </c>
      <c r="W69" s="16" t="s">
        <v>35</v>
      </c>
      <c r="X69" s="16" t="s">
        <v>52</v>
      </c>
      <c r="Y69" s="16" t="s">
        <v>53</v>
      </c>
      <c r="Z69" s="14" t="s">
        <v>446</v>
      </c>
      <c r="AA69" s="13" t="s">
        <v>163</v>
      </c>
      <c r="AB69" s="40" t="s">
        <v>85</v>
      </c>
      <c r="AC69" s="41">
        <v>26</v>
      </c>
      <c r="AD69" s="40" t="s">
        <v>54</v>
      </c>
      <c r="AE69" s="41">
        <v>80</v>
      </c>
      <c r="AF69" s="43" t="s">
        <v>55</v>
      </c>
      <c r="AG69" s="42" t="s">
        <v>56</v>
      </c>
      <c r="AH69" s="21" t="s">
        <v>305</v>
      </c>
      <c r="AI69" s="16" t="s">
        <v>306</v>
      </c>
      <c r="AJ69" s="16" t="s">
        <v>307</v>
      </c>
      <c r="AK69" s="16" t="s">
        <v>308</v>
      </c>
      <c r="AL69" s="22">
        <v>45291</v>
      </c>
      <c r="AM69" s="14" t="s">
        <v>458</v>
      </c>
      <c r="AN69" s="13" t="s">
        <v>426</v>
      </c>
    </row>
    <row r="70" spans="1:40" x14ac:dyDescent="0.25">
      <c r="A70" s="40"/>
      <c r="B70" s="40"/>
      <c r="C70" s="40"/>
      <c r="D70" s="40"/>
      <c r="E70" s="16">
        <v>0</v>
      </c>
      <c r="F70" s="46"/>
      <c r="G70" s="40"/>
      <c r="H70" s="40"/>
      <c r="I70" s="16">
        <v>0</v>
      </c>
      <c r="J70" s="42"/>
      <c r="K70" s="42"/>
      <c r="L70" s="42"/>
      <c r="M70" s="40"/>
      <c r="N70" s="42"/>
      <c r="O70" s="42"/>
      <c r="P70" s="43"/>
      <c r="Q70" s="30"/>
      <c r="R70" s="16" t="s">
        <v>75</v>
      </c>
      <c r="S70" s="13"/>
      <c r="T70" s="13"/>
      <c r="U70" s="19">
        <v>0</v>
      </c>
      <c r="V70" s="16">
        <v>0</v>
      </c>
      <c r="W70" s="16">
        <v>0</v>
      </c>
      <c r="X70" s="16">
        <v>0</v>
      </c>
      <c r="Y70" s="16">
        <v>0</v>
      </c>
      <c r="Z70" s="13"/>
      <c r="AA70" s="13"/>
      <c r="AB70" s="40"/>
      <c r="AC70" s="42"/>
      <c r="AD70" s="40"/>
      <c r="AE70" s="42"/>
      <c r="AF70" s="43"/>
      <c r="AG70" s="42"/>
      <c r="AH70" s="19"/>
      <c r="AI70" s="16">
        <v>0</v>
      </c>
      <c r="AJ70" s="16">
        <v>0</v>
      </c>
      <c r="AK70" s="16">
        <v>0</v>
      </c>
      <c r="AL70" s="25">
        <v>0</v>
      </c>
      <c r="AM70" s="13"/>
      <c r="AN70" s="13"/>
    </row>
    <row r="71" spans="1:40" x14ac:dyDescent="0.25">
      <c r="A71" s="40"/>
      <c r="B71" s="40"/>
      <c r="C71" s="40"/>
      <c r="D71" s="40"/>
      <c r="E71" s="16">
        <v>0</v>
      </c>
      <c r="F71" s="46"/>
      <c r="G71" s="40"/>
      <c r="H71" s="40"/>
      <c r="I71" s="16">
        <v>0</v>
      </c>
      <c r="J71" s="42"/>
      <c r="K71" s="42"/>
      <c r="L71" s="42"/>
      <c r="M71" s="40"/>
      <c r="N71" s="42"/>
      <c r="O71" s="42"/>
      <c r="P71" s="43"/>
      <c r="Q71" s="30"/>
      <c r="R71" s="16" t="s">
        <v>75</v>
      </c>
      <c r="S71" s="13"/>
      <c r="T71" s="13"/>
      <c r="U71" s="19">
        <v>0</v>
      </c>
      <c r="V71" s="16">
        <v>0</v>
      </c>
      <c r="W71" s="16">
        <v>0</v>
      </c>
      <c r="X71" s="16">
        <v>0</v>
      </c>
      <c r="Y71" s="16">
        <v>0</v>
      </c>
      <c r="Z71" s="13"/>
      <c r="AA71" s="13"/>
      <c r="AB71" s="40"/>
      <c r="AC71" s="42"/>
      <c r="AD71" s="40"/>
      <c r="AE71" s="42"/>
      <c r="AF71" s="43"/>
      <c r="AG71" s="42"/>
      <c r="AH71" s="19"/>
      <c r="AI71" s="16">
        <v>0</v>
      </c>
      <c r="AJ71" s="16">
        <v>0</v>
      </c>
      <c r="AK71" s="16">
        <v>0</v>
      </c>
      <c r="AL71" s="25">
        <v>0</v>
      </c>
      <c r="AM71" s="13"/>
      <c r="AN71" s="13"/>
    </row>
    <row r="72" spans="1:40" x14ac:dyDescent="0.25">
      <c r="A72" s="40"/>
      <c r="B72" s="40"/>
      <c r="C72" s="40"/>
      <c r="D72" s="40"/>
      <c r="E72" s="16">
        <v>0</v>
      </c>
      <c r="F72" s="46"/>
      <c r="G72" s="40"/>
      <c r="H72" s="40"/>
      <c r="I72" s="16">
        <v>0</v>
      </c>
      <c r="J72" s="42"/>
      <c r="K72" s="42"/>
      <c r="L72" s="42"/>
      <c r="M72" s="40"/>
      <c r="N72" s="42"/>
      <c r="O72" s="42"/>
      <c r="P72" s="43"/>
      <c r="Q72" s="30"/>
      <c r="R72" s="16" t="s">
        <v>75</v>
      </c>
      <c r="S72" s="13"/>
      <c r="T72" s="13"/>
      <c r="U72" s="19">
        <v>0</v>
      </c>
      <c r="V72" s="16">
        <v>0</v>
      </c>
      <c r="W72" s="16">
        <v>0</v>
      </c>
      <c r="X72" s="16">
        <v>0</v>
      </c>
      <c r="Y72" s="16">
        <v>0</v>
      </c>
      <c r="Z72" s="13"/>
      <c r="AA72" s="13"/>
      <c r="AB72" s="40"/>
      <c r="AC72" s="42"/>
      <c r="AD72" s="40"/>
      <c r="AE72" s="42"/>
      <c r="AF72" s="43"/>
      <c r="AG72" s="42"/>
      <c r="AH72" s="19"/>
      <c r="AI72" s="16">
        <v>0</v>
      </c>
      <c r="AJ72" s="16">
        <v>0</v>
      </c>
      <c r="AK72" s="16">
        <v>0</v>
      </c>
      <c r="AL72" s="25">
        <v>0</v>
      </c>
      <c r="AM72" s="13"/>
      <c r="AN72" s="13"/>
    </row>
    <row r="73" spans="1:40" x14ac:dyDescent="0.25">
      <c r="A73" s="40"/>
      <c r="B73" s="40"/>
      <c r="C73" s="40"/>
      <c r="D73" s="40"/>
      <c r="E73" s="16">
        <v>0</v>
      </c>
      <c r="F73" s="46"/>
      <c r="G73" s="40"/>
      <c r="H73" s="40"/>
      <c r="I73" s="16">
        <v>0</v>
      </c>
      <c r="J73" s="42"/>
      <c r="K73" s="42"/>
      <c r="L73" s="42"/>
      <c r="M73" s="40"/>
      <c r="N73" s="42"/>
      <c r="O73" s="42"/>
      <c r="P73" s="43"/>
      <c r="Q73" s="30"/>
      <c r="R73" s="16" t="s">
        <v>75</v>
      </c>
      <c r="S73" s="13"/>
      <c r="T73" s="13"/>
      <c r="U73" s="19">
        <v>0</v>
      </c>
      <c r="V73" s="16">
        <v>0</v>
      </c>
      <c r="W73" s="16">
        <v>0</v>
      </c>
      <c r="X73" s="16">
        <v>0</v>
      </c>
      <c r="Y73" s="16">
        <v>0</v>
      </c>
      <c r="Z73" s="13"/>
      <c r="AA73" s="13"/>
      <c r="AB73" s="40"/>
      <c r="AC73" s="42"/>
      <c r="AD73" s="40"/>
      <c r="AE73" s="42"/>
      <c r="AF73" s="43"/>
      <c r="AG73" s="42"/>
      <c r="AH73" s="19"/>
      <c r="AI73" s="16">
        <v>0</v>
      </c>
      <c r="AJ73" s="16">
        <v>0</v>
      </c>
      <c r="AK73" s="16">
        <v>0</v>
      </c>
      <c r="AL73" s="25">
        <v>0</v>
      </c>
      <c r="AM73" s="13"/>
      <c r="AN73" s="13"/>
    </row>
    <row r="74" spans="1:40" ht="60" x14ac:dyDescent="0.25">
      <c r="A74" s="40" t="str">
        <f>[2]Inicio!$D$34</f>
        <v>Gestión Financiera</v>
      </c>
      <c r="B74" s="40" t="s">
        <v>312</v>
      </c>
      <c r="C74" s="40" t="s">
        <v>38</v>
      </c>
      <c r="D74" s="40" t="s">
        <v>38</v>
      </c>
      <c r="E74" s="16" t="s">
        <v>313</v>
      </c>
      <c r="F74" s="46" t="s">
        <v>311</v>
      </c>
      <c r="G74" s="40" t="s">
        <v>314</v>
      </c>
      <c r="H74" s="40" t="str">
        <f>'[2]FT-RC 01 anterior'!J135</f>
        <v>Control</v>
      </c>
      <c r="I74" s="16" t="s">
        <v>103</v>
      </c>
      <c r="J74" s="42">
        <v>10800</v>
      </c>
      <c r="K74" s="44" t="s">
        <v>98</v>
      </c>
      <c r="L74" s="41">
        <v>100</v>
      </c>
      <c r="M74" s="40">
        <v>11</v>
      </c>
      <c r="N74" s="44" t="s">
        <v>54</v>
      </c>
      <c r="O74" s="41">
        <v>80</v>
      </c>
      <c r="P74" s="43" t="s">
        <v>55</v>
      </c>
      <c r="Q74" s="29" t="s">
        <v>317</v>
      </c>
      <c r="R74" s="16" t="s">
        <v>318</v>
      </c>
      <c r="S74" s="13" t="s">
        <v>323</v>
      </c>
      <c r="T74" s="14" t="s">
        <v>324</v>
      </c>
      <c r="U74" s="19" t="s">
        <v>71</v>
      </c>
      <c r="V74" s="16" t="s">
        <v>51</v>
      </c>
      <c r="W74" s="16" t="s">
        <v>35</v>
      </c>
      <c r="X74" s="16" t="s">
        <v>52</v>
      </c>
      <c r="Y74" s="16" t="s">
        <v>53</v>
      </c>
      <c r="Z74" s="14" t="s">
        <v>447</v>
      </c>
      <c r="AA74" s="13" t="s">
        <v>163</v>
      </c>
      <c r="AB74" s="40" t="s">
        <v>70</v>
      </c>
      <c r="AC74" s="41">
        <v>65</v>
      </c>
      <c r="AD74" s="40" t="s">
        <v>54</v>
      </c>
      <c r="AE74" s="41">
        <v>80</v>
      </c>
      <c r="AF74" s="43" t="s">
        <v>55</v>
      </c>
      <c r="AG74" s="42" t="s">
        <v>56</v>
      </c>
      <c r="AH74" s="21" t="s">
        <v>319</v>
      </c>
      <c r="AI74" s="16" t="s">
        <v>320</v>
      </c>
      <c r="AJ74" s="16" t="s">
        <v>321</v>
      </c>
      <c r="AK74" s="16" t="s">
        <v>322</v>
      </c>
      <c r="AL74" s="22">
        <v>45291</v>
      </c>
      <c r="AM74" s="13" t="s">
        <v>433</v>
      </c>
      <c r="AN74" s="13" t="s">
        <v>161</v>
      </c>
    </row>
    <row r="75" spans="1:40" ht="37.5" customHeight="1" x14ac:dyDescent="0.25">
      <c r="A75" s="40"/>
      <c r="B75" s="40"/>
      <c r="C75" s="40"/>
      <c r="D75" s="40"/>
      <c r="E75" s="16" t="s">
        <v>315</v>
      </c>
      <c r="F75" s="46"/>
      <c r="G75" s="40"/>
      <c r="H75" s="40"/>
      <c r="I75" s="16" t="s">
        <v>105</v>
      </c>
      <c r="J75" s="42"/>
      <c r="K75" s="42"/>
      <c r="L75" s="42"/>
      <c r="M75" s="40"/>
      <c r="N75" s="42"/>
      <c r="O75" s="42"/>
      <c r="P75" s="43"/>
      <c r="Q75" s="30"/>
      <c r="R75" s="13"/>
      <c r="S75" s="13"/>
      <c r="T75" s="13"/>
      <c r="U75" s="19">
        <v>0</v>
      </c>
      <c r="V75" s="16">
        <v>0</v>
      </c>
      <c r="W75" s="16">
        <v>0</v>
      </c>
      <c r="X75" s="16">
        <v>0</v>
      </c>
      <c r="Y75" s="16">
        <v>0</v>
      </c>
      <c r="Z75" s="13"/>
      <c r="AA75" s="13"/>
      <c r="AB75" s="40"/>
      <c r="AC75" s="42"/>
      <c r="AD75" s="40"/>
      <c r="AE75" s="42"/>
      <c r="AF75" s="43"/>
      <c r="AG75" s="42"/>
      <c r="AH75" s="21"/>
      <c r="AI75" s="16"/>
      <c r="AJ75" s="16"/>
      <c r="AK75" s="16"/>
      <c r="AL75" s="22"/>
      <c r="AM75" s="13"/>
      <c r="AN75" s="13"/>
    </row>
    <row r="76" spans="1:40" ht="30" x14ac:dyDescent="0.25">
      <c r="A76" s="40"/>
      <c r="B76" s="40"/>
      <c r="C76" s="40"/>
      <c r="D76" s="40"/>
      <c r="E76" s="16" t="s">
        <v>316</v>
      </c>
      <c r="F76" s="46"/>
      <c r="G76" s="40"/>
      <c r="H76" s="40"/>
      <c r="I76" s="16" t="s">
        <v>282</v>
      </c>
      <c r="J76" s="42"/>
      <c r="K76" s="42"/>
      <c r="L76" s="42"/>
      <c r="M76" s="40"/>
      <c r="N76" s="42"/>
      <c r="O76" s="42"/>
      <c r="P76" s="43"/>
      <c r="Q76" s="30"/>
      <c r="R76" s="13"/>
      <c r="S76" s="13"/>
      <c r="T76" s="13"/>
      <c r="U76" s="19">
        <v>0</v>
      </c>
      <c r="V76" s="16">
        <v>0</v>
      </c>
      <c r="W76" s="16">
        <v>0</v>
      </c>
      <c r="X76" s="16">
        <v>0</v>
      </c>
      <c r="Y76" s="16">
        <v>0</v>
      </c>
      <c r="Z76" s="13"/>
      <c r="AA76" s="13"/>
      <c r="AB76" s="40"/>
      <c r="AC76" s="42"/>
      <c r="AD76" s="40"/>
      <c r="AE76" s="42"/>
      <c r="AF76" s="43"/>
      <c r="AG76" s="42"/>
      <c r="AH76" s="19"/>
      <c r="AI76" s="16">
        <f>'[2]FT-RC 01 anterior'!L233</f>
        <v>0</v>
      </c>
      <c r="AJ76" s="16">
        <f>'[2]FT-RC 01 anterior'!Q233</f>
        <v>0</v>
      </c>
      <c r="AK76" s="16" t="e">
        <f>'[2]FT-RC 01 anterior'!T233</f>
        <v>#N/A</v>
      </c>
      <c r="AL76" s="16">
        <f>'[2]FT-RC 01 anterior'!X233</f>
        <v>0</v>
      </c>
      <c r="AM76" s="13"/>
      <c r="AN76" s="13"/>
    </row>
    <row r="77" spans="1:40" x14ac:dyDescent="0.25">
      <c r="A77" s="40"/>
      <c r="B77" s="40"/>
      <c r="C77" s="40"/>
      <c r="D77" s="40"/>
      <c r="E77" s="16">
        <v>0</v>
      </c>
      <c r="F77" s="46"/>
      <c r="G77" s="40"/>
      <c r="H77" s="40"/>
      <c r="I77" s="16">
        <v>0</v>
      </c>
      <c r="J77" s="42"/>
      <c r="K77" s="42"/>
      <c r="L77" s="42"/>
      <c r="M77" s="40"/>
      <c r="N77" s="42"/>
      <c r="O77" s="42"/>
      <c r="P77" s="43"/>
      <c r="Q77" s="30"/>
      <c r="R77" s="13"/>
      <c r="S77" s="13"/>
      <c r="T77" s="13"/>
      <c r="U77" s="19">
        <v>0</v>
      </c>
      <c r="V77" s="16">
        <v>0</v>
      </c>
      <c r="W77" s="16">
        <v>0</v>
      </c>
      <c r="X77" s="16">
        <v>0</v>
      </c>
      <c r="Y77" s="16">
        <v>0</v>
      </c>
      <c r="Z77" s="13"/>
      <c r="AA77" s="13"/>
      <c r="AB77" s="40"/>
      <c r="AC77" s="42"/>
      <c r="AD77" s="40"/>
      <c r="AE77" s="42"/>
      <c r="AF77" s="43"/>
      <c r="AG77" s="42"/>
      <c r="AH77" s="19"/>
      <c r="AI77" s="16">
        <f>'[2]FT-RC 01 anterior'!L234</f>
        <v>0</v>
      </c>
      <c r="AJ77" s="16">
        <f>'[2]FT-RC 01 anterior'!Q234</f>
        <v>0</v>
      </c>
      <c r="AK77" s="16" t="e">
        <f>'[2]FT-RC 01 anterior'!T234</f>
        <v>#N/A</v>
      </c>
      <c r="AL77" s="16">
        <f>'[2]FT-RC 01 anterior'!X234</f>
        <v>0</v>
      </c>
      <c r="AM77" s="13"/>
      <c r="AN77" s="13"/>
    </row>
    <row r="78" spans="1:40" x14ac:dyDescent="0.25">
      <c r="A78" s="40"/>
      <c r="B78" s="40"/>
      <c r="C78" s="40"/>
      <c r="D78" s="40"/>
      <c r="E78" s="16">
        <v>0</v>
      </c>
      <c r="F78" s="46"/>
      <c r="G78" s="40"/>
      <c r="H78" s="40"/>
      <c r="I78" s="16">
        <v>0</v>
      </c>
      <c r="J78" s="42"/>
      <c r="K78" s="42"/>
      <c r="L78" s="42"/>
      <c r="M78" s="40"/>
      <c r="N78" s="42"/>
      <c r="O78" s="42"/>
      <c r="P78" s="43"/>
      <c r="Q78" s="30"/>
      <c r="R78" s="13"/>
      <c r="S78" s="13"/>
      <c r="T78" s="13"/>
      <c r="U78" s="19">
        <v>0</v>
      </c>
      <c r="V78" s="16">
        <v>0</v>
      </c>
      <c r="W78" s="16">
        <v>0</v>
      </c>
      <c r="X78" s="16">
        <v>0</v>
      </c>
      <c r="Y78" s="16">
        <v>0</v>
      </c>
      <c r="Z78" s="13"/>
      <c r="AA78" s="13"/>
      <c r="AB78" s="40"/>
      <c r="AC78" s="42"/>
      <c r="AD78" s="40"/>
      <c r="AE78" s="42"/>
      <c r="AF78" s="43"/>
      <c r="AG78" s="42"/>
      <c r="AH78" s="19"/>
      <c r="AI78" s="16">
        <f>'[2]FT-RC 01 anterior'!L235</f>
        <v>0</v>
      </c>
      <c r="AJ78" s="16">
        <f>'[2]FT-RC 01 anterior'!Q235</f>
        <v>0</v>
      </c>
      <c r="AK78" s="16">
        <f>'[2]FT-RC 01 anterior'!T235</f>
        <v>0</v>
      </c>
      <c r="AL78" s="16">
        <f>'[2]FT-RC 01 anterior'!X235</f>
        <v>0</v>
      </c>
      <c r="AM78" s="13"/>
      <c r="AN78" s="13"/>
    </row>
    <row r="79" spans="1:40" ht="113.25" customHeight="1" x14ac:dyDescent="0.25">
      <c r="A79" s="40" t="s">
        <v>325</v>
      </c>
      <c r="B79" s="40" t="s">
        <v>326</v>
      </c>
      <c r="C79" s="40" t="s">
        <v>38</v>
      </c>
      <c r="D79" s="40" t="s">
        <v>38</v>
      </c>
      <c r="E79" s="16" t="s">
        <v>92</v>
      </c>
      <c r="F79" s="50" t="s">
        <v>327</v>
      </c>
      <c r="G79" s="40" t="s">
        <v>328</v>
      </c>
      <c r="H79" s="40" t="s">
        <v>78</v>
      </c>
      <c r="I79" s="16" t="s">
        <v>103</v>
      </c>
      <c r="J79" s="42">
        <v>501</v>
      </c>
      <c r="K79" s="44" t="s">
        <v>70</v>
      </c>
      <c r="L79" s="41">
        <v>80</v>
      </c>
      <c r="M79" s="40">
        <v>10</v>
      </c>
      <c r="N79" s="44" t="s">
        <v>54</v>
      </c>
      <c r="O79" s="41">
        <v>80</v>
      </c>
      <c r="P79" s="43" t="s">
        <v>55</v>
      </c>
      <c r="Q79" s="27" t="s">
        <v>329</v>
      </c>
      <c r="R79" s="16" t="s">
        <v>332</v>
      </c>
      <c r="S79" s="13" t="s">
        <v>337</v>
      </c>
      <c r="T79" s="14" t="s">
        <v>338</v>
      </c>
      <c r="U79" s="19" t="s">
        <v>71</v>
      </c>
      <c r="V79" s="16" t="s">
        <v>51</v>
      </c>
      <c r="W79" s="16" t="s">
        <v>35</v>
      </c>
      <c r="X79" s="16" t="s">
        <v>104</v>
      </c>
      <c r="Y79" s="16" t="s">
        <v>53</v>
      </c>
      <c r="Z79" s="14" t="s">
        <v>448</v>
      </c>
      <c r="AA79" s="13" t="s">
        <v>163</v>
      </c>
      <c r="AB79" s="40" t="s">
        <v>45</v>
      </c>
      <c r="AC79" s="41">
        <v>52</v>
      </c>
      <c r="AD79" s="40" t="s">
        <v>54</v>
      </c>
      <c r="AE79" s="41">
        <v>80</v>
      </c>
      <c r="AF79" s="43" t="s">
        <v>55</v>
      </c>
      <c r="AG79" s="42" t="s">
        <v>56</v>
      </c>
      <c r="AH79" s="15" t="s">
        <v>333</v>
      </c>
      <c r="AI79" s="16" t="s">
        <v>334</v>
      </c>
      <c r="AJ79" s="16" t="s">
        <v>335</v>
      </c>
      <c r="AK79" s="16" t="s">
        <v>336</v>
      </c>
      <c r="AL79" s="22">
        <v>45291</v>
      </c>
      <c r="AM79" s="31" t="s">
        <v>469</v>
      </c>
      <c r="AN79" s="13" t="s">
        <v>426</v>
      </c>
    </row>
    <row r="80" spans="1:40" ht="36" customHeight="1" x14ac:dyDescent="0.25">
      <c r="A80" s="40"/>
      <c r="B80" s="40"/>
      <c r="C80" s="40"/>
      <c r="D80" s="40"/>
      <c r="E80" s="16" t="s">
        <v>330</v>
      </c>
      <c r="F80" s="50"/>
      <c r="G80" s="40"/>
      <c r="H80" s="40"/>
      <c r="I80" s="16" t="s">
        <v>282</v>
      </c>
      <c r="J80" s="42"/>
      <c r="K80" s="42"/>
      <c r="L80" s="42"/>
      <c r="M80" s="40"/>
      <c r="N80" s="42"/>
      <c r="O80" s="42"/>
      <c r="P80" s="43"/>
      <c r="Q80" s="27"/>
      <c r="R80" s="13"/>
      <c r="S80" s="13"/>
      <c r="T80" s="13"/>
      <c r="U80" s="19">
        <v>0</v>
      </c>
      <c r="V80" s="16">
        <v>0</v>
      </c>
      <c r="W80" s="16">
        <v>0</v>
      </c>
      <c r="X80" s="16">
        <v>0</v>
      </c>
      <c r="Y80" s="16">
        <v>0</v>
      </c>
      <c r="Z80" s="13"/>
      <c r="AA80" s="13"/>
      <c r="AB80" s="40"/>
      <c r="AC80" s="42"/>
      <c r="AD80" s="40"/>
      <c r="AE80" s="42"/>
      <c r="AF80" s="43"/>
      <c r="AG80" s="42"/>
      <c r="AH80" s="15"/>
      <c r="AI80" s="16">
        <v>0</v>
      </c>
      <c r="AJ80" s="16">
        <v>0</v>
      </c>
      <c r="AK80" s="16">
        <v>0</v>
      </c>
      <c r="AL80" s="16">
        <v>0</v>
      </c>
      <c r="AM80" s="13"/>
      <c r="AN80" s="13"/>
    </row>
    <row r="81" spans="1:40" ht="45" x14ac:dyDescent="0.25">
      <c r="A81" s="40"/>
      <c r="B81" s="40"/>
      <c r="C81" s="40"/>
      <c r="D81" s="40"/>
      <c r="E81" s="16">
        <v>0</v>
      </c>
      <c r="F81" s="50"/>
      <c r="G81" s="40"/>
      <c r="H81" s="40"/>
      <c r="I81" s="16" t="s">
        <v>331</v>
      </c>
      <c r="J81" s="42"/>
      <c r="K81" s="42"/>
      <c r="L81" s="42"/>
      <c r="M81" s="40"/>
      <c r="N81" s="42"/>
      <c r="O81" s="42"/>
      <c r="P81" s="43"/>
      <c r="Q81" s="27"/>
      <c r="R81" s="13"/>
      <c r="S81" s="13"/>
      <c r="T81" s="13"/>
      <c r="U81" s="19">
        <v>0</v>
      </c>
      <c r="V81" s="16">
        <v>0</v>
      </c>
      <c r="W81" s="16">
        <v>0</v>
      </c>
      <c r="X81" s="16">
        <v>0</v>
      </c>
      <c r="Y81" s="16">
        <v>0</v>
      </c>
      <c r="Z81" s="13"/>
      <c r="AA81" s="13"/>
      <c r="AB81" s="40"/>
      <c r="AC81" s="42"/>
      <c r="AD81" s="40"/>
      <c r="AE81" s="42"/>
      <c r="AF81" s="43"/>
      <c r="AG81" s="42"/>
      <c r="AH81" s="15"/>
      <c r="AI81" s="16">
        <v>0</v>
      </c>
      <c r="AJ81" s="16">
        <v>0</v>
      </c>
      <c r="AK81" s="16">
        <v>0</v>
      </c>
      <c r="AL81" s="16">
        <v>0</v>
      </c>
      <c r="AM81" s="13"/>
      <c r="AN81" s="13"/>
    </row>
    <row r="82" spans="1:40" x14ac:dyDescent="0.25">
      <c r="A82" s="40"/>
      <c r="B82" s="40"/>
      <c r="C82" s="40"/>
      <c r="D82" s="40"/>
      <c r="E82" s="16">
        <v>0</v>
      </c>
      <c r="F82" s="50"/>
      <c r="G82" s="40"/>
      <c r="H82" s="40"/>
      <c r="I82" s="16">
        <v>0</v>
      </c>
      <c r="J82" s="42"/>
      <c r="K82" s="42"/>
      <c r="L82" s="42"/>
      <c r="M82" s="40"/>
      <c r="N82" s="42"/>
      <c r="O82" s="42"/>
      <c r="P82" s="43"/>
      <c r="Q82" s="27"/>
      <c r="R82" s="13"/>
      <c r="S82" s="13"/>
      <c r="T82" s="13"/>
      <c r="U82" s="19">
        <v>0</v>
      </c>
      <c r="V82" s="16">
        <v>0</v>
      </c>
      <c r="W82" s="16">
        <v>0</v>
      </c>
      <c r="X82" s="16">
        <v>0</v>
      </c>
      <c r="Y82" s="16">
        <v>0</v>
      </c>
      <c r="Z82" s="13"/>
      <c r="AA82" s="13"/>
      <c r="AB82" s="40"/>
      <c r="AC82" s="42"/>
      <c r="AD82" s="40"/>
      <c r="AE82" s="42"/>
      <c r="AF82" s="43"/>
      <c r="AG82" s="42"/>
      <c r="AH82" s="15"/>
      <c r="AI82" s="16">
        <v>0</v>
      </c>
      <c r="AJ82" s="16">
        <v>0</v>
      </c>
      <c r="AK82" s="16">
        <v>0</v>
      </c>
      <c r="AL82" s="16">
        <v>0</v>
      </c>
      <c r="AM82" s="13"/>
      <c r="AN82" s="13"/>
    </row>
    <row r="83" spans="1:40" x14ac:dyDescent="0.25">
      <c r="A83" s="40"/>
      <c r="B83" s="40"/>
      <c r="C83" s="40"/>
      <c r="D83" s="40"/>
      <c r="E83" s="16">
        <v>0</v>
      </c>
      <c r="F83" s="50"/>
      <c r="G83" s="40"/>
      <c r="H83" s="40"/>
      <c r="I83" s="16">
        <v>0</v>
      </c>
      <c r="J83" s="42"/>
      <c r="K83" s="42"/>
      <c r="L83" s="42"/>
      <c r="M83" s="40"/>
      <c r="N83" s="42"/>
      <c r="O83" s="42"/>
      <c r="P83" s="43"/>
      <c r="Q83" s="27"/>
      <c r="R83" s="13"/>
      <c r="S83" s="13"/>
      <c r="T83" s="13"/>
      <c r="U83" s="19">
        <v>0</v>
      </c>
      <c r="V83" s="16">
        <v>0</v>
      </c>
      <c r="W83" s="16">
        <v>0</v>
      </c>
      <c r="X83" s="16">
        <v>0</v>
      </c>
      <c r="Y83" s="16">
        <v>0</v>
      </c>
      <c r="Z83" s="13"/>
      <c r="AA83" s="13"/>
      <c r="AB83" s="40"/>
      <c r="AC83" s="42"/>
      <c r="AD83" s="40"/>
      <c r="AE83" s="42"/>
      <c r="AF83" s="43"/>
      <c r="AG83" s="42"/>
      <c r="AH83" s="15"/>
      <c r="AI83" s="16">
        <v>0</v>
      </c>
      <c r="AJ83" s="16">
        <v>0</v>
      </c>
      <c r="AK83" s="16">
        <v>0</v>
      </c>
      <c r="AL83" s="16">
        <v>0</v>
      </c>
      <c r="AM83" s="13"/>
      <c r="AN83" s="13"/>
    </row>
    <row r="84" spans="1:40" ht="60" x14ac:dyDescent="0.25">
      <c r="A84" s="40" t="s">
        <v>339</v>
      </c>
      <c r="B84" s="40" t="s">
        <v>340</v>
      </c>
      <c r="C84" s="40" t="s">
        <v>38</v>
      </c>
      <c r="D84" s="40" t="s">
        <v>38</v>
      </c>
      <c r="E84" s="16" t="s">
        <v>341</v>
      </c>
      <c r="F84" s="50" t="s">
        <v>342</v>
      </c>
      <c r="G84" s="40" t="s">
        <v>343</v>
      </c>
      <c r="H84" s="40" t="s">
        <v>78</v>
      </c>
      <c r="I84" s="16" t="s">
        <v>344</v>
      </c>
      <c r="J84" s="42">
        <v>5</v>
      </c>
      <c r="K84" s="44" t="s">
        <v>85</v>
      </c>
      <c r="L84" s="41">
        <v>40</v>
      </c>
      <c r="M84" s="40">
        <v>6</v>
      </c>
      <c r="N84" s="44" t="s">
        <v>54</v>
      </c>
      <c r="O84" s="41">
        <v>80</v>
      </c>
      <c r="P84" s="43" t="s">
        <v>55</v>
      </c>
      <c r="Q84" s="27" t="s">
        <v>345</v>
      </c>
      <c r="R84" s="16" t="s">
        <v>348</v>
      </c>
      <c r="S84" s="13" t="s">
        <v>354</v>
      </c>
      <c r="T84" s="14" t="s">
        <v>353</v>
      </c>
      <c r="U84" s="19" t="s">
        <v>71</v>
      </c>
      <c r="V84" s="16" t="s">
        <v>51</v>
      </c>
      <c r="W84" s="16" t="s">
        <v>35</v>
      </c>
      <c r="X84" s="16" t="s">
        <v>52</v>
      </c>
      <c r="Y84" s="16" t="s">
        <v>53</v>
      </c>
      <c r="Z84" s="14" t="s">
        <v>449</v>
      </c>
      <c r="AA84" s="13" t="s">
        <v>163</v>
      </c>
      <c r="AB84" s="40" t="s">
        <v>85</v>
      </c>
      <c r="AC84" s="41">
        <v>26</v>
      </c>
      <c r="AD84" s="67" t="s">
        <v>54</v>
      </c>
      <c r="AE84" s="41">
        <v>80</v>
      </c>
      <c r="AF84" s="43" t="s">
        <v>55</v>
      </c>
      <c r="AG84" s="42" t="s">
        <v>56</v>
      </c>
      <c r="AH84" s="15" t="s">
        <v>349</v>
      </c>
      <c r="AI84" s="16" t="s">
        <v>350</v>
      </c>
      <c r="AJ84" s="16" t="s">
        <v>351</v>
      </c>
      <c r="AK84" s="16" t="s">
        <v>352</v>
      </c>
      <c r="AL84" s="22">
        <v>45291</v>
      </c>
      <c r="AM84" s="14" t="s">
        <v>449</v>
      </c>
      <c r="AN84" s="13" t="s">
        <v>426</v>
      </c>
    </row>
    <row r="85" spans="1:40" ht="30" x14ac:dyDescent="0.25">
      <c r="A85" s="40"/>
      <c r="B85" s="40"/>
      <c r="C85" s="40"/>
      <c r="D85" s="40"/>
      <c r="E85" s="16" t="s">
        <v>346</v>
      </c>
      <c r="F85" s="50"/>
      <c r="G85" s="40"/>
      <c r="H85" s="40"/>
      <c r="I85" s="16" t="s">
        <v>347</v>
      </c>
      <c r="J85" s="42"/>
      <c r="K85" s="42"/>
      <c r="L85" s="42"/>
      <c r="M85" s="40"/>
      <c r="N85" s="42"/>
      <c r="O85" s="42"/>
      <c r="P85" s="43"/>
      <c r="Q85" s="27"/>
      <c r="R85" s="16" t="s">
        <v>75</v>
      </c>
      <c r="S85" s="13"/>
      <c r="T85" s="13"/>
      <c r="U85" s="19">
        <v>0</v>
      </c>
      <c r="V85" s="16">
        <v>0</v>
      </c>
      <c r="W85" s="16">
        <v>0</v>
      </c>
      <c r="X85" s="16">
        <v>0</v>
      </c>
      <c r="Y85" s="16">
        <v>0</v>
      </c>
      <c r="Z85" s="13"/>
      <c r="AA85" s="13"/>
      <c r="AB85" s="40"/>
      <c r="AC85" s="42"/>
      <c r="AD85" s="40"/>
      <c r="AE85" s="42"/>
      <c r="AF85" s="43"/>
      <c r="AG85" s="42"/>
      <c r="AH85" s="18"/>
      <c r="AI85" s="16">
        <v>0</v>
      </c>
      <c r="AJ85" s="16">
        <v>0</v>
      </c>
      <c r="AK85" s="16">
        <v>0</v>
      </c>
      <c r="AL85" s="16">
        <v>0</v>
      </c>
      <c r="AM85" s="13"/>
      <c r="AN85" s="13"/>
    </row>
    <row r="86" spans="1:40" x14ac:dyDescent="0.25">
      <c r="A86" s="40"/>
      <c r="B86" s="40"/>
      <c r="C86" s="40"/>
      <c r="D86" s="40"/>
      <c r="E86" s="16">
        <v>0</v>
      </c>
      <c r="F86" s="50"/>
      <c r="G86" s="40"/>
      <c r="H86" s="40"/>
      <c r="I86" s="16">
        <v>0</v>
      </c>
      <c r="J86" s="42"/>
      <c r="K86" s="42"/>
      <c r="L86" s="42"/>
      <c r="M86" s="40"/>
      <c r="N86" s="42"/>
      <c r="O86" s="42"/>
      <c r="P86" s="43"/>
      <c r="Q86" s="27"/>
      <c r="R86" s="16" t="s">
        <v>75</v>
      </c>
      <c r="S86" s="13"/>
      <c r="T86" s="13"/>
      <c r="U86" s="19">
        <v>0</v>
      </c>
      <c r="V86" s="16">
        <v>0</v>
      </c>
      <c r="W86" s="16">
        <v>0</v>
      </c>
      <c r="X86" s="16">
        <v>0</v>
      </c>
      <c r="Y86" s="16">
        <v>0</v>
      </c>
      <c r="Z86" s="13"/>
      <c r="AA86" s="13"/>
      <c r="AB86" s="40"/>
      <c r="AC86" s="42"/>
      <c r="AD86" s="40"/>
      <c r="AE86" s="42"/>
      <c r="AF86" s="43"/>
      <c r="AG86" s="42"/>
      <c r="AH86" s="18"/>
      <c r="AI86" s="16">
        <v>0</v>
      </c>
      <c r="AJ86" s="16">
        <v>0</v>
      </c>
      <c r="AK86" s="16">
        <v>0</v>
      </c>
      <c r="AL86" s="16">
        <v>0</v>
      </c>
      <c r="AM86" s="13"/>
      <c r="AN86" s="13"/>
    </row>
    <row r="87" spans="1:40" x14ac:dyDescent="0.25">
      <c r="A87" s="40"/>
      <c r="B87" s="40"/>
      <c r="C87" s="40"/>
      <c r="D87" s="40"/>
      <c r="E87" s="16">
        <v>0</v>
      </c>
      <c r="F87" s="50"/>
      <c r="G87" s="40"/>
      <c r="H87" s="40"/>
      <c r="I87" s="16">
        <v>0</v>
      </c>
      <c r="J87" s="42"/>
      <c r="K87" s="42"/>
      <c r="L87" s="42"/>
      <c r="M87" s="40"/>
      <c r="N87" s="42"/>
      <c r="O87" s="42"/>
      <c r="P87" s="43"/>
      <c r="Q87" s="27"/>
      <c r="R87" s="16" t="s">
        <v>75</v>
      </c>
      <c r="S87" s="13"/>
      <c r="T87" s="13"/>
      <c r="U87" s="19">
        <v>0</v>
      </c>
      <c r="V87" s="16">
        <v>0</v>
      </c>
      <c r="W87" s="16">
        <v>0</v>
      </c>
      <c r="X87" s="16">
        <v>0</v>
      </c>
      <c r="Y87" s="16">
        <v>0</v>
      </c>
      <c r="Z87" s="13"/>
      <c r="AA87" s="13"/>
      <c r="AB87" s="40"/>
      <c r="AC87" s="42"/>
      <c r="AD87" s="40"/>
      <c r="AE87" s="42"/>
      <c r="AF87" s="43"/>
      <c r="AG87" s="42"/>
      <c r="AH87" s="18"/>
      <c r="AI87" s="16">
        <v>0</v>
      </c>
      <c r="AJ87" s="16">
        <v>0</v>
      </c>
      <c r="AK87" s="16">
        <v>0</v>
      </c>
      <c r="AL87" s="16">
        <v>0</v>
      </c>
      <c r="AM87" s="13"/>
      <c r="AN87" s="13"/>
    </row>
    <row r="88" spans="1:40" x14ac:dyDescent="0.25">
      <c r="A88" s="40"/>
      <c r="B88" s="40"/>
      <c r="C88" s="40"/>
      <c r="D88" s="40"/>
      <c r="E88" s="16">
        <v>0</v>
      </c>
      <c r="F88" s="50"/>
      <c r="G88" s="40"/>
      <c r="H88" s="40"/>
      <c r="I88" s="16">
        <v>0</v>
      </c>
      <c r="J88" s="42"/>
      <c r="K88" s="42"/>
      <c r="L88" s="42"/>
      <c r="M88" s="40"/>
      <c r="N88" s="42"/>
      <c r="O88" s="42"/>
      <c r="P88" s="43"/>
      <c r="Q88" s="27"/>
      <c r="R88" s="16" t="s">
        <v>75</v>
      </c>
      <c r="S88" s="13"/>
      <c r="T88" s="13"/>
      <c r="U88" s="19">
        <v>0</v>
      </c>
      <c r="V88" s="16">
        <v>0</v>
      </c>
      <c r="W88" s="16">
        <v>0</v>
      </c>
      <c r="X88" s="16">
        <v>0</v>
      </c>
      <c r="Y88" s="16">
        <v>0</v>
      </c>
      <c r="Z88" s="13"/>
      <c r="AA88" s="13"/>
      <c r="AB88" s="40"/>
      <c r="AC88" s="42"/>
      <c r="AD88" s="40"/>
      <c r="AE88" s="42"/>
      <c r="AF88" s="43"/>
      <c r="AG88" s="42"/>
      <c r="AH88" s="18"/>
      <c r="AI88" s="16">
        <v>0</v>
      </c>
      <c r="AJ88" s="16">
        <v>0</v>
      </c>
      <c r="AK88" s="16">
        <v>0</v>
      </c>
      <c r="AL88" s="16">
        <v>0</v>
      </c>
      <c r="AM88" s="13"/>
      <c r="AN88" s="13"/>
    </row>
    <row r="89" spans="1:40" ht="75" x14ac:dyDescent="0.25">
      <c r="A89" s="40" t="s">
        <v>355</v>
      </c>
      <c r="B89" s="40" t="s">
        <v>356</v>
      </c>
      <c r="C89" s="40" t="s">
        <v>38</v>
      </c>
      <c r="D89" s="40" t="s">
        <v>38</v>
      </c>
      <c r="E89" s="16" t="s">
        <v>357</v>
      </c>
      <c r="F89" s="50" t="s">
        <v>358</v>
      </c>
      <c r="G89" s="40" t="s">
        <v>359</v>
      </c>
      <c r="H89" s="40" t="s">
        <v>78</v>
      </c>
      <c r="I89" s="16" t="s">
        <v>277</v>
      </c>
      <c r="J89" s="42">
        <v>5</v>
      </c>
      <c r="K89" s="44" t="s">
        <v>85</v>
      </c>
      <c r="L89" s="41">
        <v>40</v>
      </c>
      <c r="M89" s="40">
        <v>7</v>
      </c>
      <c r="N89" s="44" t="s">
        <v>54</v>
      </c>
      <c r="O89" s="41">
        <v>80</v>
      </c>
      <c r="P89" s="43" t="s">
        <v>55</v>
      </c>
      <c r="Q89" s="27" t="s">
        <v>360</v>
      </c>
      <c r="R89" s="16" t="s">
        <v>363</v>
      </c>
      <c r="S89" s="13" t="s">
        <v>368</v>
      </c>
      <c r="T89" s="14" t="s">
        <v>369</v>
      </c>
      <c r="U89" s="19" t="s">
        <v>71</v>
      </c>
      <c r="V89" s="16" t="s">
        <v>51</v>
      </c>
      <c r="W89" s="16" t="s">
        <v>35</v>
      </c>
      <c r="X89" s="16" t="s">
        <v>104</v>
      </c>
      <c r="Y89" s="16" t="s">
        <v>53</v>
      </c>
      <c r="Z89" s="14" t="s">
        <v>450</v>
      </c>
      <c r="AA89" s="13" t="s">
        <v>161</v>
      </c>
      <c r="AB89" s="40" t="s">
        <v>85</v>
      </c>
      <c r="AC89" s="41">
        <v>26</v>
      </c>
      <c r="AD89" s="40" t="s">
        <v>54</v>
      </c>
      <c r="AE89" s="41">
        <v>80</v>
      </c>
      <c r="AF89" s="43" t="s">
        <v>55</v>
      </c>
      <c r="AG89" s="42" t="s">
        <v>56</v>
      </c>
      <c r="AH89" s="15" t="s">
        <v>364</v>
      </c>
      <c r="AI89" s="16" t="s">
        <v>365</v>
      </c>
      <c r="AJ89" s="16" t="s">
        <v>366</v>
      </c>
      <c r="AK89" s="16" t="s">
        <v>367</v>
      </c>
      <c r="AL89" s="22">
        <v>45291</v>
      </c>
      <c r="AM89" s="13" t="s">
        <v>433</v>
      </c>
      <c r="AN89" s="13" t="s">
        <v>161</v>
      </c>
    </row>
    <row r="90" spans="1:40" ht="30" x14ac:dyDescent="0.25">
      <c r="A90" s="40"/>
      <c r="B90" s="40"/>
      <c r="C90" s="40"/>
      <c r="D90" s="40"/>
      <c r="E90" s="16" t="s">
        <v>361</v>
      </c>
      <c r="F90" s="50"/>
      <c r="G90" s="40"/>
      <c r="H90" s="40"/>
      <c r="I90" s="16" t="s">
        <v>347</v>
      </c>
      <c r="J90" s="42"/>
      <c r="K90" s="42"/>
      <c r="L90" s="42"/>
      <c r="M90" s="40"/>
      <c r="N90" s="42"/>
      <c r="O90" s="42"/>
      <c r="P90" s="43"/>
      <c r="Q90" s="28"/>
      <c r="R90" s="16" t="s">
        <v>75</v>
      </c>
      <c r="S90" s="13"/>
      <c r="T90" s="13"/>
      <c r="U90" s="19">
        <v>0</v>
      </c>
      <c r="V90" s="16">
        <v>0</v>
      </c>
      <c r="W90" s="16">
        <v>0</v>
      </c>
      <c r="X90" s="16">
        <v>0</v>
      </c>
      <c r="Y90" s="16">
        <v>0</v>
      </c>
      <c r="Z90" s="13"/>
      <c r="AA90" s="13"/>
      <c r="AB90" s="40"/>
      <c r="AC90" s="42"/>
      <c r="AD90" s="40"/>
      <c r="AE90" s="42"/>
      <c r="AF90" s="43"/>
      <c r="AG90" s="42"/>
      <c r="AH90" s="18"/>
      <c r="AI90" s="16">
        <v>0</v>
      </c>
      <c r="AJ90" s="16">
        <v>0</v>
      </c>
      <c r="AK90" s="16">
        <v>0</v>
      </c>
      <c r="AL90" s="16">
        <v>0</v>
      </c>
      <c r="AM90" s="13"/>
      <c r="AN90" s="13"/>
    </row>
    <row r="91" spans="1:40" ht="36" customHeight="1" x14ac:dyDescent="0.25">
      <c r="A91" s="40"/>
      <c r="B91" s="40"/>
      <c r="C91" s="40"/>
      <c r="D91" s="40"/>
      <c r="E91" s="16" t="s">
        <v>362</v>
      </c>
      <c r="F91" s="50"/>
      <c r="G91" s="40"/>
      <c r="H91" s="40"/>
      <c r="I91" s="16">
        <v>0</v>
      </c>
      <c r="J91" s="42"/>
      <c r="K91" s="42"/>
      <c r="L91" s="42"/>
      <c r="M91" s="40"/>
      <c r="N91" s="42"/>
      <c r="O91" s="42"/>
      <c r="P91" s="43"/>
      <c r="Q91" s="28"/>
      <c r="R91" s="16" t="s">
        <v>75</v>
      </c>
      <c r="S91" s="13"/>
      <c r="T91" s="13"/>
      <c r="U91" s="19">
        <v>0</v>
      </c>
      <c r="V91" s="16">
        <v>0</v>
      </c>
      <c r="W91" s="16">
        <v>0</v>
      </c>
      <c r="X91" s="16">
        <v>0</v>
      </c>
      <c r="Y91" s="16">
        <v>0</v>
      </c>
      <c r="Z91" s="13"/>
      <c r="AA91" s="13"/>
      <c r="AB91" s="40"/>
      <c r="AC91" s="42"/>
      <c r="AD91" s="40"/>
      <c r="AE91" s="42"/>
      <c r="AF91" s="43"/>
      <c r="AG91" s="42"/>
      <c r="AH91" s="18"/>
      <c r="AI91" s="16">
        <v>0</v>
      </c>
      <c r="AJ91" s="16">
        <v>0</v>
      </c>
      <c r="AK91" s="16">
        <v>0</v>
      </c>
      <c r="AL91" s="16">
        <v>0</v>
      </c>
      <c r="AM91" s="13"/>
      <c r="AN91" s="13"/>
    </row>
    <row r="92" spans="1:40" x14ac:dyDescent="0.25">
      <c r="A92" s="40"/>
      <c r="B92" s="40"/>
      <c r="C92" s="40"/>
      <c r="D92" s="40"/>
      <c r="E92" s="16">
        <v>0</v>
      </c>
      <c r="F92" s="50"/>
      <c r="G92" s="40"/>
      <c r="H92" s="40"/>
      <c r="I92" s="16">
        <v>0</v>
      </c>
      <c r="J92" s="42"/>
      <c r="K92" s="42"/>
      <c r="L92" s="42"/>
      <c r="M92" s="40"/>
      <c r="N92" s="42"/>
      <c r="O92" s="42"/>
      <c r="P92" s="43"/>
      <c r="Q92" s="28"/>
      <c r="R92" s="16" t="s">
        <v>75</v>
      </c>
      <c r="S92" s="13"/>
      <c r="T92" s="13"/>
      <c r="U92" s="19">
        <v>0</v>
      </c>
      <c r="V92" s="16">
        <v>0</v>
      </c>
      <c r="W92" s="16">
        <v>0</v>
      </c>
      <c r="X92" s="16">
        <v>0</v>
      </c>
      <c r="Y92" s="16">
        <v>0</v>
      </c>
      <c r="Z92" s="13"/>
      <c r="AA92" s="13"/>
      <c r="AB92" s="40"/>
      <c r="AC92" s="42"/>
      <c r="AD92" s="40"/>
      <c r="AE92" s="42"/>
      <c r="AF92" s="43"/>
      <c r="AG92" s="42"/>
      <c r="AH92" s="18"/>
      <c r="AI92" s="16">
        <v>0</v>
      </c>
      <c r="AJ92" s="16">
        <v>0</v>
      </c>
      <c r="AK92" s="16">
        <v>0</v>
      </c>
      <c r="AL92" s="16">
        <v>0</v>
      </c>
      <c r="AM92" s="13"/>
      <c r="AN92" s="13"/>
    </row>
    <row r="93" spans="1:40" x14ac:dyDescent="0.25">
      <c r="A93" s="40"/>
      <c r="B93" s="40"/>
      <c r="C93" s="40"/>
      <c r="D93" s="40"/>
      <c r="E93" s="16">
        <v>0</v>
      </c>
      <c r="F93" s="50"/>
      <c r="G93" s="40"/>
      <c r="H93" s="40"/>
      <c r="I93" s="16">
        <v>0</v>
      </c>
      <c r="J93" s="42"/>
      <c r="K93" s="42"/>
      <c r="L93" s="42"/>
      <c r="M93" s="40"/>
      <c r="N93" s="42"/>
      <c r="O93" s="42"/>
      <c r="P93" s="43"/>
      <c r="Q93" s="28"/>
      <c r="R93" s="16" t="s">
        <v>75</v>
      </c>
      <c r="S93" s="13"/>
      <c r="T93" s="13"/>
      <c r="U93" s="19">
        <v>0</v>
      </c>
      <c r="V93" s="16">
        <v>0</v>
      </c>
      <c r="W93" s="16">
        <v>0</v>
      </c>
      <c r="X93" s="16">
        <v>0</v>
      </c>
      <c r="Y93" s="16">
        <v>0</v>
      </c>
      <c r="Z93" s="13"/>
      <c r="AA93" s="13"/>
      <c r="AB93" s="40"/>
      <c r="AC93" s="42"/>
      <c r="AD93" s="40"/>
      <c r="AE93" s="42"/>
      <c r="AF93" s="43"/>
      <c r="AG93" s="42"/>
      <c r="AH93" s="18"/>
      <c r="AI93" s="16">
        <v>0</v>
      </c>
      <c r="AJ93" s="16">
        <v>0</v>
      </c>
      <c r="AK93" s="16">
        <v>0</v>
      </c>
      <c r="AL93" s="16">
        <v>0</v>
      </c>
      <c r="AM93" s="13"/>
      <c r="AN93" s="13"/>
    </row>
    <row r="94" spans="1:40" ht="105" x14ac:dyDescent="0.25">
      <c r="A94" s="40" t="s">
        <v>371</v>
      </c>
      <c r="B94" s="40" t="s">
        <v>372</v>
      </c>
      <c r="C94" s="40" t="s">
        <v>38</v>
      </c>
      <c r="D94" s="40" t="s">
        <v>38</v>
      </c>
      <c r="E94" s="16" t="s">
        <v>373</v>
      </c>
      <c r="F94" s="50" t="s">
        <v>374</v>
      </c>
      <c r="G94" s="40" t="s">
        <v>375</v>
      </c>
      <c r="H94" s="40" t="s">
        <v>78</v>
      </c>
      <c r="I94" s="16" t="s">
        <v>376</v>
      </c>
      <c r="J94" s="42">
        <v>1000</v>
      </c>
      <c r="K94" s="44" t="s">
        <v>70</v>
      </c>
      <c r="L94" s="41">
        <v>80</v>
      </c>
      <c r="M94" s="40">
        <v>12</v>
      </c>
      <c r="N94" s="44" t="s">
        <v>46</v>
      </c>
      <c r="O94" s="41">
        <v>100</v>
      </c>
      <c r="P94" s="43" t="s">
        <v>47</v>
      </c>
      <c r="Q94" s="27" t="s">
        <v>377</v>
      </c>
      <c r="R94" s="16" t="s">
        <v>387</v>
      </c>
      <c r="S94" s="13" t="s">
        <v>394</v>
      </c>
      <c r="T94" s="13" t="s">
        <v>395</v>
      </c>
      <c r="U94" s="19" t="s">
        <v>71</v>
      </c>
      <c r="V94" s="16" t="s">
        <v>51</v>
      </c>
      <c r="W94" s="16" t="s">
        <v>35</v>
      </c>
      <c r="X94" s="16" t="s">
        <v>104</v>
      </c>
      <c r="Y94" s="16" t="s">
        <v>53</v>
      </c>
      <c r="Z94" s="14" t="s">
        <v>454</v>
      </c>
      <c r="AA94" s="13" t="s">
        <v>182</v>
      </c>
      <c r="AB94" s="40" t="s">
        <v>45</v>
      </c>
      <c r="AC94" s="41">
        <v>52</v>
      </c>
      <c r="AD94" s="40" t="s">
        <v>46</v>
      </c>
      <c r="AE94" s="41">
        <v>100</v>
      </c>
      <c r="AF94" s="43" t="s">
        <v>47</v>
      </c>
      <c r="AG94" s="42" t="s">
        <v>56</v>
      </c>
      <c r="AH94" s="15"/>
      <c r="AI94" s="16">
        <v>0</v>
      </c>
      <c r="AJ94" s="16">
        <v>0</v>
      </c>
      <c r="AK94" s="16">
        <v>0</v>
      </c>
      <c r="AL94" s="16">
        <v>0</v>
      </c>
      <c r="AM94" s="13" t="s">
        <v>455</v>
      </c>
      <c r="AN94" s="14" t="s">
        <v>501</v>
      </c>
    </row>
    <row r="95" spans="1:40" x14ac:dyDescent="0.25">
      <c r="A95" s="40"/>
      <c r="B95" s="40"/>
      <c r="C95" s="40"/>
      <c r="D95" s="40"/>
      <c r="E95" s="16">
        <v>0</v>
      </c>
      <c r="F95" s="50"/>
      <c r="G95" s="40"/>
      <c r="H95" s="40"/>
      <c r="I95" s="16">
        <v>0</v>
      </c>
      <c r="J95" s="42"/>
      <c r="K95" s="42"/>
      <c r="L95" s="42"/>
      <c r="M95" s="40"/>
      <c r="N95" s="42"/>
      <c r="O95" s="42"/>
      <c r="P95" s="43"/>
      <c r="Q95" s="27"/>
      <c r="R95" s="16" t="s">
        <v>75</v>
      </c>
      <c r="S95" s="13"/>
      <c r="T95" s="13"/>
      <c r="U95" s="19">
        <v>0</v>
      </c>
      <c r="V95" s="16">
        <v>0</v>
      </c>
      <c r="W95" s="16">
        <v>0</v>
      </c>
      <c r="X95" s="16">
        <v>0</v>
      </c>
      <c r="Y95" s="16">
        <v>0</v>
      </c>
      <c r="Z95" s="13"/>
      <c r="AA95" s="13"/>
      <c r="AB95" s="40"/>
      <c r="AC95" s="42"/>
      <c r="AD95" s="40"/>
      <c r="AE95" s="42"/>
      <c r="AF95" s="43"/>
      <c r="AG95" s="42"/>
      <c r="AH95" s="15"/>
      <c r="AI95" s="16">
        <v>0</v>
      </c>
      <c r="AJ95" s="16">
        <v>0</v>
      </c>
      <c r="AK95" s="16">
        <v>0</v>
      </c>
      <c r="AL95" s="16">
        <v>0</v>
      </c>
      <c r="AM95" s="13"/>
      <c r="AN95" s="13"/>
    </row>
    <row r="96" spans="1:40" x14ac:dyDescent="0.25">
      <c r="A96" s="40"/>
      <c r="B96" s="40"/>
      <c r="C96" s="40"/>
      <c r="D96" s="40"/>
      <c r="E96" s="16">
        <v>0</v>
      </c>
      <c r="F96" s="50"/>
      <c r="G96" s="40"/>
      <c r="H96" s="40"/>
      <c r="I96" s="16">
        <v>0</v>
      </c>
      <c r="J96" s="42"/>
      <c r="K96" s="42"/>
      <c r="L96" s="42"/>
      <c r="M96" s="40"/>
      <c r="N96" s="42"/>
      <c r="O96" s="42"/>
      <c r="P96" s="43"/>
      <c r="Q96" s="27"/>
      <c r="R96" s="16" t="s">
        <v>75</v>
      </c>
      <c r="S96" s="13"/>
      <c r="T96" s="13"/>
      <c r="U96" s="19">
        <v>0</v>
      </c>
      <c r="V96" s="16">
        <v>0</v>
      </c>
      <c r="W96" s="16">
        <v>0</v>
      </c>
      <c r="X96" s="16">
        <v>0</v>
      </c>
      <c r="Y96" s="16">
        <v>0</v>
      </c>
      <c r="Z96" s="13"/>
      <c r="AA96" s="13"/>
      <c r="AB96" s="40"/>
      <c r="AC96" s="42"/>
      <c r="AD96" s="40"/>
      <c r="AE96" s="42"/>
      <c r="AF96" s="43"/>
      <c r="AG96" s="42"/>
      <c r="AH96" s="15"/>
      <c r="AI96" s="16">
        <v>0</v>
      </c>
      <c r="AJ96" s="16">
        <v>0</v>
      </c>
      <c r="AK96" s="16">
        <v>0</v>
      </c>
      <c r="AL96" s="16">
        <v>0</v>
      </c>
      <c r="AM96" s="13"/>
      <c r="AN96" s="13"/>
    </row>
    <row r="97" spans="1:40" x14ac:dyDescent="0.25">
      <c r="A97" s="40"/>
      <c r="B97" s="40"/>
      <c r="C97" s="40"/>
      <c r="D97" s="40"/>
      <c r="E97" s="16">
        <v>0</v>
      </c>
      <c r="F97" s="50"/>
      <c r="G97" s="40"/>
      <c r="H97" s="40"/>
      <c r="I97" s="16">
        <v>0</v>
      </c>
      <c r="J97" s="42"/>
      <c r="K97" s="42"/>
      <c r="L97" s="42"/>
      <c r="M97" s="40"/>
      <c r="N97" s="42"/>
      <c r="O97" s="42"/>
      <c r="P97" s="43"/>
      <c r="Q97" s="27"/>
      <c r="R97" s="16" t="s">
        <v>75</v>
      </c>
      <c r="S97" s="13"/>
      <c r="T97" s="13"/>
      <c r="U97" s="19">
        <v>0</v>
      </c>
      <c r="V97" s="16">
        <v>0</v>
      </c>
      <c r="W97" s="16">
        <v>0</v>
      </c>
      <c r="X97" s="16">
        <v>0</v>
      </c>
      <c r="Y97" s="16">
        <v>0</v>
      </c>
      <c r="Z97" s="13"/>
      <c r="AA97" s="13"/>
      <c r="AB97" s="40"/>
      <c r="AC97" s="42"/>
      <c r="AD97" s="40"/>
      <c r="AE97" s="42"/>
      <c r="AF97" s="43"/>
      <c r="AG97" s="42"/>
      <c r="AH97" s="15"/>
      <c r="AI97" s="16">
        <v>0</v>
      </c>
      <c r="AJ97" s="16">
        <v>0</v>
      </c>
      <c r="AK97" s="16">
        <v>0</v>
      </c>
      <c r="AL97" s="16">
        <v>0</v>
      </c>
      <c r="AM97" s="13"/>
      <c r="AN97" s="13"/>
    </row>
    <row r="98" spans="1:40" x14ac:dyDescent="0.25">
      <c r="A98" s="40"/>
      <c r="B98" s="40"/>
      <c r="C98" s="40"/>
      <c r="D98" s="40"/>
      <c r="E98" s="16">
        <v>0</v>
      </c>
      <c r="F98" s="50"/>
      <c r="G98" s="40"/>
      <c r="H98" s="40"/>
      <c r="I98" s="16">
        <v>0</v>
      </c>
      <c r="J98" s="42"/>
      <c r="K98" s="42"/>
      <c r="L98" s="42"/>
      <c r="M98" s="40"/>
      <c r="N98" s="42"/>
      <c r="O98" s="42"/>
      <c r="P98" s="43"/>
      <c r="Q98" s="27"/>
      <c r="R98" s="16" t="s">
        <v>75</v>
      </c>
      <c r="S98" s="13"/>
      <c r="T98" s="13"/>
      <c r="U98" s="19">
        <v>0</v>
      </c>
      <c r="V98" s="16">
        <v>0</v>
      </c>
      <c r="W98" s="16">
        <v>0</v>
      </c>
      <c r="X98" s="16">
        <v>0</v>
      </c>
      <c r="Y98" s="16">
        <v>0</v>
      </c>
      <c r="Z98" s="13"/>
      <c r="AA98" s="13"/>
      <c r="AB98" s="40"/>
      <c r="AC98" s="42"/>
      <c r="AD98" s="40"/>
      <c r="AE98" s="42"/>
      <c r="AF98" s="43"/>
      <c r="AG98" s="42"/>
      <c r="AH98" s="15"/>
      <c r="AI98" s="16">
        <v>0</v>
      </c>
      <c r="AJ98" s="16">
        <v>0</v>
      </c>
      <c r="AK98" s="16">
        <v>0</v>
      </c>
      <c r="AL98" s="16">
        <v>0</v>
      </c>
      <c r="AM98" s="13"/>
      <c r="AN98" s="13"/>
    </row>
    <row r="99" spans="1:40" ht="285" x14ac:dyDescent="0.25">
      <c r="A99" s="40" t="s">
        <v>371</v>
      </c>
      <c r="B99" s="40" t="s">
        <v>378</v>
      </c>
      <c r="C99" s="40" t="s">
        <v>38</v>
      </c>
      <c r="D99" s="40" t="s">
        <v>38</v>
      </c>
      <c r="E99" s="16" t="s">
        <v>379</v>
      </c>
      <c r="F99" s="50" t="s">
        <v>380</v>
      </c>
      <c r="G99" s="40" t="s">
        <v>381</v>
      </c>
      <c r="H99" s="40" t="s">
        <v>78</v>
      </c>
      <c r="I99" s="16" t="s">
        <v>376</v>
      </c>
      <c r="J99" s="42">
        <v>1000</v>
      </c>
      <c r="K99" s="44" t="s">
        <v>70</v>
      </c>
      <c r="L99" s="41">
        <v>80</v>
      </c>
      <c r="M99" s="40">
        <v>10</v>
      </c>
      <c r="N99" s="44" t="s">
        <v>54</v>
      </c>
      <c r="O99" s="41">
        <v>80</v>
      </c>
      <c r="P99" s="43" t="s">
        <v>55</v>
      </c>
      <c r="Q99" s="27" t="s">
        <v>382</v>
      </c>
      <c r="R99" s="16" t="s">
        <v>388</v>
      </c>
      <c r="S99" s="13" t="s">
        <v>396</v>
      </c>
      <c r="T99" s="14" t="s">
        <v>398</v>
      </c>
      <c r="U99" s="19" t="s">
        <v>71</v>
      </c>
      <c r="V99" s="16" t="s">
        <v>51</v>
      </c>
      <c r="W99" s="16" t="s">
        <v>35</v>
      </c>
      <c r="X99" s="16" t="s">
        <v>104</v>
      </c>
      <c r="Y99" s="16" t="s">
        <v>53</v>
      </c>
      <c r="Z99" s="14" t="s">
        <v>468</v>
      </c>
      <c r="AA99" s="13" t="s">
        <v>182</v>
      </c>
      <c r="AB99" s="40" t="s">
        <v>85</v>
      </c>
      <c r="AC99" s="41">
        <v>33.799999999999997</v>
      </c>
      <c r="AD99" s="40" t="s">
        <v>54</v>
      </c>
      <c r="AE99" s="41">
        <v>80</v>
      </c>
      <c r="AF99" s="43" t="s">
        <v>55</v>
      </c>
      <c r="AG99" s="42" t="s">
        <v>56</v>
      </c>
      <c r="AH99" s="15" t="s">
        <v>390</v>
      </c>
      <c r="AI99" s="16" t="s">
        <v>391</v>
      </c>
      <c r="AJ99" s="16" t="s">
        <v>392</v>
      </c>
      <c r="AK99" s="16" t="s">
        <v>393</v>
      </c>
      <c r="AL99" s="22">
        <v>45291</v>
      </c>
      <c r="AM99" s="14" t="s">
        <v>456</v>
      </c>
      <c r="AN99" s="13" t="s">
        <v>426</v>
      </c>
    </row>
    <row r="100" spans="1:40" ht="109.5" customHeight="1" x14ac:dyDescent="0.25">
      <c r="A100" s="40"/>
      <c r="B100" s="40"/>
      <c r="C100" s="40"/>
      <c r="D100" s="40"/>
      <c r="E100" s="16" t="s">
        <v>383</v>
      </c>
      <c r="F100" s="50"/>
      <c r="G100" s="40"/>
      <c r="H100" s="40"/>
      <c r="I100" s="16">
        <v>0</v>
      </c>
      <c r="J100" s="42"/>
      <c r="K100" s="42"/>
      <c r="L100" s="42"/>
      <c r="M100" s="40"/>
      <c r="N100" s="42"/>
      <c r="O100" s="42"/>
      <c r="P100" s="43"/>
      <c r="Q100" s="27" t="s">
        <v>384</v>
      </c>
      <c r="R100" s="16" t="s">
        <v>389</v>
      </c>
      <c r="S100" s="14" t="s">
        <v>397</v>
      </c>
      <c r="T100" s="13" t="s">
        <v>399</v>
      </c>
      <c r="U100" s="19" t="s">
        <v>71</v>
      </c>
      <c r="V100" s="16" t="s">
        <v>51</v>
      </c>
      <c r="W100" s="16" t="s">
        <v>35</v>
      </c>
      <c r="X100" s="16" t="s">
        <v>104</v>
      </c>
      <c r="Y100" s="16" t="s">
        <v>53</v>
      </c>
      <c r="Z100" s="14" t="s">
        <v>450</v>
      </c>
      <c r="AA100" s="13" t="s">
        <v>161</v>
      </c>
      <c r="AB100" s="40"/>
      <c r="AC100" s="42"/>
      <c r="AD100" s="40"/>
      <c r="AE100" s="42"/>
      <c r="AF100" s="43"/>
      <c r="AG100" s="42"/>
      <c r="AH100" s="15"/>
      <c r="AI100" s="16">
        <v>0</v>
      </c>
      <c r="AJ100" s="16">
        <v>0</v>
      </c>
      <c r="AK100" s="16">
        <v>0</v>
      </c>
      <c r="AL100" s="16">
        <v>0</v>
      </c>
      <c r="AM100" s="13"/>
      <c r="AN100" s="13"/>
    </row>
    <row r="101" spans="1:40" ht="45" x14ac:dyDescent="0.25">
      <c r="A101" s="40"/>
      <c r="B101" s="40"/>
      <c r="C101" s="40"/>
      <c r="D101" s="40"/>
      <c r="E101" s="16" t="s">
        <v>385</v>
      </c>
      <c r="F101" s="50"/>
      <c r="G101" s="40"/>
      <c r="H101" s="40"/>
      <c r="I101" s="16">
        <v>0</v>
      </c>
      <c r="J101" s="42"/>
      <c r="K101" s="42"/>
      <c r="L101" s="42"/>
      <c r="M101" s="40"/>
      <c r="N101" s="42"/>
      <c r="O101" s="42"/>
      <c r="P101" s="43"/>
      <c r="Q101" s="28"/>
      <c r="R101" s="16" t="s">
        <v>75</v>
      </c>
      <c r="S101" s="13"/>
      <c r="T101" s="13"/>
      <c r="U101" s="19">
        <v>0</v>
      </c>
      <c r="V101" s="16">
        <v>0</v>
      </c>
      <c r="W101" s="16">
        <v>0</v>
      </c>
      <c r="X101" s="16">
        <v>0</v>
      </c>
      <c r="Y101" s="16">
        <v>0</v>
      </c>
      <c r="Z101" s="13"/>
      <c r="AA101" s="13"/>
      <c r="AB101" s="40"/>
      <c r="AC101" s="42"/>
      <c r="AD101" s="40"/>
      <c r="AE101" s="42"/>
      <c r="AF101" s="43"/>
      <c r="AG101" s="42"/>
      <c r="AH101" s="18"/>
      <c r="AI101" s="16">
        <v>0</v>
      </c>
      <c r="AJ101" s="16">
        <v>0</v>
      </c>
      <c r="AK101" s="16">
        <v>0</v>
      </c>
      <c r="AL101" s="16">
        <v>0</v>
      </c>
      <c r="AM101" s="13"/>
      <c r="AN101" s="13"/>
    </row>
    <row r="102" spans="1:40" ht="30" x14ac:dyDescent="0.25">
      <c r="A102" s="40"/>
      <c r="B102" s="40"/>
      <c r="C102" s="40"/>
      <c r="D102" s="40"/>
      <c r="E102" s="16" t="s">
        <v>386</v>
      </c>
      <c r="F102" s="50"/>
      <c r="G102" s="40"/>
      <c r="H102" s="40"/>
      <c r="I102" s="16">
        <v>0</v>
      </c>
      <c r="J102" s="42"/>
      <c r="K102" s="42"/>
      <c r="L102" s="42"/>
      <c r="M102" s="40"/>
      <c r="N102" s="42"/>
      <c r="O102" s="42"/>
      <c r="P102" s="43"/>
      <c r="Q102" s="28"/>
      <c r="R102" s="16" t="s">
        <v>75</v>
      </c>
      <c r="S102" s="13"/>
      <c r="T102" s="13"/>
      <c r="U102" s="19">
        <v>0</v>
      </c>
      <c r="V102" s="16">
        <v>0</v>
      </c>
      <c r="W102" s="16">
        <v>0</v>
      </c>
      <c r="X102" s="16">
        <v>0</v>
      </c>
      <c r="Y102" s="16">
        <v>0</v>
      </c>
      <c r="Z102" s="13"/>
      <c r="AA102" s="13"/>
      <c r="AB102" s="40"/>
      <c r="AC102" s="42"/>
      <c r="AD102" s="40"/>
      <c r="AE102" s="42"/>
      <c r="AF102" s="43"/>
      <c r="AG102" s="42"/>
      <c r="AH102" s="18"/>
      <c r="AI102" s="16">
        <v>0</v>
      </c>
      <c r="AJ102" s="16">
        <v>0</v>
      </c>
      <c r="AK102" s="16">
        <v>0</v>
      </c>
      <c r="AL102" s="16">
        <v>0</v>
      </c>
      <c r="AM102" s="13"/>
      <c r="AN102" s="13"/>
    </row>
    <row r="103" spans="1:40" x14ac:dyDescent="0.25">
      <c r="A103" s="40"/>
      <c r="B103" s="40"/>
      <c r="C103" s="40"/>
      <c r="D103" s="40"/>
      <c r="E103" s="16">
        <v>0</v>
      </c>
      <c r="F103" s="50"/>
      <c r="G103" s="40"/>
      <c r="H103" s="40"/>
      <c r="I103" s="16">
        <v>0</v>
      </c>
      <c r="J103" s="42"/>
      <c r="K103" s="42"/>
      <c r="L103" s="42"/>
      <c r="M103" s="40"/>
      <c r="N103" s="42"/>
      <c r="O103" s="42"/>
      <c r="P103" s="43"/>
      <c r="Q103" s="28"/>
      <c r="R103" s="16" t="s">
        <v>75</v>
      </c>
      <c r="S103" s="13"/>
      <c r="T103" s="13"/>
      <c r="U103" s="19">
        <v>0</v>
      </c>
      <c r="V103" s="16">
        <v>0</v>
      </c>
      <c r="W103" s="16">
        <v>0</v>
      </c>
      <c r="X103" s="16">
        <v>0</v>
      </c>
      <c r="Y103" s="16">
        <v>0</v>
      </c>
      <c r="Z103" s="13"/>
      <c r="AA103" s="13"/>
      <c r="AB103" s="40"/>
      <c r="AC103" s="42"/>
      <c r="AD103" s="40"/>
      <c r="AE103" s="42"/>
      <c r="AF103" s="43"/>
      <c r="AG103" s="42"/>
      <c r="AH103" s="18"/>
      <c r="AI103" s="16">
        <v>0</v>
      </c>
      <c r="AJ103" s="16">
        <v>0</v>
      </c>
      <c r="AK103" s="16">
        <v>0</v>
      </c>
      <c r="AL103" s="16">
        <v>0</v>
      </c>
      <c r="AM103" s="13"/>
      <c r="AN103" s="13"/>
    </row>
    <row r="104" spans="1:40" ht="99.75" customHeight="1" x14ac:dyDescent="0.25">
      <c r="A104" s="40" t="str">
        <f>[3]Inicio!$D$34</f>
        <v>Control Disciplinario</v>
      </c>
      <c r="B104" s="40" t="s">
        <v>404</v>
      </c>
      <c r="C104" s="40" t="s">
        <v>38</v>
      </c>
      <c r="D104" s="40" t="s">
        <v>38</v>
      </c>
      <c r="E104" s="16" t="s">
        <v>406</v>
      </c>
      <c r="F104" s="46" t="s">
        <v>400</v>
      </c>
      <c r="G104" s="40" t="s">
        <v>408</v>
      </c>
      <c r="H104" s="40" t="s">
        <v>78</v>
      </c>
      <c r="I104" s="16" t="s">
        <v>410</v>
      </c>
      <c r="J104" s="42">
        <v>480</v>
      </c>
      <c r="K104" s="44" t="s">
        <v>45</v>
      </c>
      <c r="L104" s="41">
        <v>60</v>
      </c>
      <c r="M104" s="40">
        <v>5</v>
      </c>
      <c r="N104" s="44" t="s">
        <v>106</v>
      </c>
      <c r="O104" s="41">
        <v>60</v>
      </c>
      <c r="P104" s="68" t="s">
        <v>414</v>
      </c>
      <c r="Q104" s="29" t="s">
        <v>401</v>
      </c>
      <c r="R104" s="14" t="s">
        <v>415</v>
      </c>
      <c r="S104" s="13" t="s">
        <v>423</v>
      </c>
      <c r="T104" s="14" t="s">
        <v>422</v>
      </c>
      <c r="U104" s="19" t="s">
        <v>50</v>
      </c>
      <c r="V104" s="16" t="s">
        <v>51</v>
      </c>
      <c r="W104" s="16" t="s">
        <v>108</v>
      </c>
      <c r="X104" s="16" t="s">
        <v>104</v>
      </c>
      <c r="Y104" s="16" t="s">
        <v>53</v>
      </c>
      <c r="Z104" s="14" t="s">
        <v>451</v>
      </c>
      <c r="AA104" s="13" t="s">
        <v>163</v>
      </c>
      <c r="AB104" s="40" t="s">
        <v>45</v>
      </c>
      <c r="AC104" s="41">
        <v>60</v>
      </c>
      <c r="AD104" s="40" t="s">
        <v>106</v>
      </c>
      <c r="AE104" s="41">
        <v>48</v>
      </c>
      <c r="AF104" s="68" t="s">
        <v>414</v>
      </c>
      <c r="AG104" s="42" t="s">
        <v>56</v>
      </c>
      <c r="AH104" s="21" t="s">
        <v>417</v>
      </c>
      <c r="AI104" s="16" t="s">
        <v>418</v>
      </c>
      <c r="AJ104" s="16" t="s">
        <v>419</v>
      </c>
      <c r="AK104" s="16" t="s">
        <v>420</v>
      </c>
      <c r="AL104" s="22">
        <v>45291</v>
      </c>
      <c r="AM104" s="14" t="s">
        <v>452</v>
      </c>
      <c r="AN104" s="13" t="s">
        <v>426</v>
      </c>
    </row>
    <row r="105" spans="1:40" x14ac:dyDescent="0.25">
      <c r="A105" s="40"/>
      <c r="B105" s="40"/>
      <c r="C105" s="40"/>
      <c r="D105" s="40"/>
      <c r="E105" s="16">
        <v>0</v>
      </c>
      <c r="F105" s="46"/>
      <c r="G105" s="40"/>
      <c r="H105" s="40"/>
      <c r="I105" s="16" t="s">
        <v>411</v>
      </c>
      <c r="J105" s="42"/>
      <c r="K105" s="42"/>
      <c r="L105" s="42"/>
      <c r="M105" s="40"/>
      <c r="N105" s="42"/>
      <c r="O105" s="42"/>
      <c r="P105" s="68"/>
      <c r="Q105" s="30"/>
      <c r="R105" s="14" t="s">
        <v>75</v>
      </c>
      <c r="S105" s="13"/>
      <c r="T105" s="13"/>
      <c r="U105" s="19">
        <v>0</v>
      </c>
      <c r="V105" s="16">
        <v>0</v>
      </c>
      <c r="W105" s="16">
        <v>0</v>
      </c>
      <c r="X105" s="16">
        <v>0</v>
      </c>
      <c r="Y105" s="16">
        <v>0</v>
      </c>
      <c r="Z105" s="13"/>
      <c r="AA105" s="13"/>
      <c r="AB105" s="40"/>
      <c r="AC105" s="42"/>
      <c r="AD105" s="40"/>
      <c r="AE105" s="42"/>
      <c r="AF105" s="68"/>
      <c r="AG105" s="42"/>
      <c r="AH105" s="19"/>
      <c r="AI105" s="16">
        <f>'[3]FT-RC 01'!L262</f>
        <v>0</v>
      </c>
      <c r="AJ105" s="16">
        <f>'[3]FT-RC 01'!Q262</f>
        <v>0</v>
      </c>
      <c r="AK105" s="16">
        <f>'[3]FT-RC 01'!T262</f>
        <v>0</v>
      </c>
      <c r="AL105" s="16">
        <f>'[3]FT-RC 01'!X262</f>
        <v>0</v>
      </c>
      <c r="AM105" s="13"/>
      <c r="AN105" s="13"/>
    </row>
    <row r="106" spans="1:40" x14ac:dyDescent="0.25">
      <c r="A106" s="40"/>
      <c r="B106" s="40"/>
      <c r="C106" s="40"/>
      <c r="D106" s="40"/>
      <c r="E106" s="16">
        <v>0</v>
      </c>
      <c r="F106" s="46"/>
      <c r="G106" s="40"/>
      <c r="H106" s="40"/>
      <c r="I106" s="16" t="s">
        <v>412</v>
      </c>
      <c r="J106" s="42"/>
      <c r="K106" s="42"/>
      <c r="L106" s="42"/>
      <c r="M106" s="40"/>
      <c r="N106" s="42"/>
      <c r="O106" s="42"/>
      <c r="P106" s="68"/>
      <c r="Q106" s="30"/>
      <c r="R106" s="14" t="s">
        <v>75</v>
      </c>
      <c r="S106" s="13"/>
      <c r="T106" s="13"/>
      <c r="U106" s="19">
        <v>0</v>
      </c>
      <c r="V106" s="16">
        <v>0</v>
      </c>
      <c r="W106" s="16">
        <v>0</v>
      </c>
      <c r="X106" s="16">
        <v>0</v>
      </c>
      <c r="Y106" s="16">
        <v>0</v>
      </c>
      <c r="Z106" s="13"/>
      <c r="AA106" s="13"/>
      <c r="AB106" s="40"/>
      <c r="AC106" s="42"/>
      <c r="AD106" s="40"/>
      <c r="AE106" s="42"/>
      <c r="AF106" s="68"/>
      <c r="AG106" s="42"/>
      <c r="AH106" s="19"/>
      <c r="AI106" s="16">
        <f>'[3]FT-RC 01'!L263</f>
        <v>0</v>
      </c>
      <c r="AJ106" s="16">
        <f>'[3]FT-RC 01'!Q263</f>
        <v>0</v>
      </c>
      <c r="AK106" s="16">
        <f>'[3]FT-RC 01'!T263</f>
        <v>0</v>
      </c>
      <c r="AL106" s="16">
        <f>'[3]FT-RC 01'!X263</f>
        <v>0</v>
      </c>
      <c r="AM106" s="13"/>
      <c r="AN106" s="13"/>
    </row>
    <row r="107" spans="1:40" x14ac:dyDescent="0.25">
      <c r="A107" s="40"/>
      <c r="B107" s="40"/>
      <c r="C107" s="40"/>
      <c r="D107" s="40"/>
      <c r="E107" s="16">
        <v>0</v>
      </c>
      <c r="F107" s="46"/>
      <c r="G107" s="40"/>
      <c r="H107" s="40"/>
      <c r="I107" s="16">
        <v>0</v>
      </c>
      <c r="J107" s="42"/>
      <c r="K107" s="42"/>
      <c r="L107" s="42"/>
      <c r="M107" s="40"/>
      <c r="N107" s="42"/>
      <c r="O107" s="42"/>
      <c r="P107" s="68"/>
      <c r="Q107" s="30"/>
      <c r="R107" s="14" t="s">
        <v>75</v>
      </c>
      <c r="S107" s="13"/>
      <c r="T107" s="13"/>
      <c r="U107" s="19">
        <v>0</v>
      </c>
      <c r="V107" s="16">
        <v>0</v>
      </c>
      <c r="W107" s="16">
        <v>0</v>
      </c>
      <c r="X107" s="16">
        <v>0</v>
      </c>
      <c r="Y107" s="16">
        <v>0</v>
      </c>
      <c r="Z107" s="13"/>
      <c r="AA107" s="13"/>
      <c r="AB107" s="40"/>
      <c r="AC107" s="42"/>
      <c r="AD107" s="40"/>
      <c r="AE107" s="42"/>
      <c r="AF107" s="68"/>
      <c r="AG107" s="42"/>
      <c r="AH107" s="19"/>
      <c r="AI107" s="16">
        <f>'[3]FT-RC 01'!L264</f>
        <v>0</v>
      </c>
      <c r="AJ107" s="16">
        <f>'[3]FT-RC 01'!Q264</f>
        <v>0</v>
      </c>
      <c r="AK107" s="16">
        <f>'[3]FT-RC 01'!T264</f>
        <v>0</v>
      </c>
      <c r="AL107" s="16">
        <f>'[3]FT-RC 01'!X264</f>
        <v>0</v>
      </c>
      <c r="AM107" s="13"/>
      <c r="AN107" s="13"/>
    </row>
    <row r="108" spans="1:40" x14ac:dyDescent="0.25">
      <c r="A108" s="40"/>
      <c r="B108" s="40"/>
      <c r="C108" s="40"/>
      <c r="D108" s="40"/>
      <c r="E108" s="16">
        <v>0</v>
      </c>
      <c r="F108" s="46"/>
      <c r="G108" s="40"/>
      <c r="H108" s="40"/>
      <c r="I108" s="16">
        <v>0</v>
      </c>
      <c r="J108" s="42"/>
      <c r="K108" s="42"/>
      <c r="L108" s="42"/>
      <c r="M108" s="40"/>
      <c r="N108" s="42"/>
      <c r="O108" s="42"/>
      <c r="P108" s="68"/>
      <c r="Q108" s="30"/>
      <c r="R108" s="14" t="s">
        <v>75</v>
      </c>
      <c r="S108" s="13"/>
      <c r="T108" s="14"/>
      <c r="U108" s="19">
        <v>0</v>
      </c>
      <c r="V108" s="16">
        <v>0</v>
      </c>
      <c r="W108" s="16">
        <v>0</v>
      </c>
      <c r="X108" s="16">
        <v>0</v>
      </c>
      <c r="Y108" s="16">
        <v>0</v>
      </c>
      <c r="Z108" s="13"/>
      <c r="AA108" s="13"/>
      <c r="AB108" s="40"/>
      <c r="AC108" s="42"/>
      <c r="AD108" s="40"/>
      <c r="AE108" s="42"/>
      <c r="AF108" s="68"/>
      <c r="AG108" s="42"/>
      <c r="AH108" s="19"/>
      <c r="AI108" s="16">
        <f>'[3]FT-RC 01'!L265</f>
        <v>0</v>
      </c>
      <c r="AJ108" s="16">
        <f>'[3]FT-RC 01'!Q265</f>
        <v>0</v>
      </c>
      <c r="AK108" s="16">
        <f>'[3]FT-RC 01'!T265</f>
        <v>0</v>
      </c>
      <c r="AL108" s="16">
        <f>'[3]FT-RC 01'!X265</f>
        <v>0</v>
      </c>
      <c r="AM108" s="13"/>
      <c r="AN108" s="13"/>
    </row>
    <row r="109" spans="1:40" ht="99.75" customHeight="1" x14ac:dyDescent="0.25">
      <c r="A109" s="40" t="str">
        <f>[3]Inicio!$D$34</f>
        <v>Control Disciplinario</v>
      </c>
      <c r="B109" s="40" t="s">
        <v>405</v>
      </c>
      <c r="C109" s="40" t="s">
        <v>38</v>
      </c>
      <c r="D109" s="40" t="s">
        <v>38</v>
      </c>
      <c r="E109" s="16" t="s">
        <v>407</v>
      </c>
      <c r="F109" s="46" t="s">
        <v>402</v>
      </c>
      <c r="G109" s="40" t="s">
        <v>409</v>
      </c>
      <c r="H109" s="40" t="s">
        <v>78</v>
      </c>
      <c r="I109" s="16" t="s">
        <v>410</v>
      </c>
      <c r="J109" s="42">
        <v>480</v>
      </c>
      <c r="K109" s="44" t="s">
        <v>45</v>
      </c>
      <c r="L109" s="41">
        <v>60</v>
      </c>
      <c r="M109" s="40">
        <v>5</v>
      </c>
      <c r="N109" s="44" t="s">
        <v>106</v>
      </c>
      <c r="O109" s="41">
        <v>60</v>
      </c>
      <c r="P109" s="68" t="s">
        <v>414</v>
      </c>
      <c r="Q109" s="29" t="s">
        <v>403</v>
      </c>
      <c r="R109" s="14" t="s">
        <v>416</v>
      </c>
      <c r="S109" s="13" t="s">
        <v>423</v>
      </c>
      <c r="T109" s="14" t="s">
        <v>422</v>
      </c>
      <c r="U109" s="19" t="s">
        <v>71</v>
      </c>
      <c r="V109" s="16" t="s">
        <v>51</v>
      </c>
      <c r="W109" s="16" t="s">
        <v>108</v>
      </c>
      <c r="X109" s="16" t="s">
        <v>104</v>
      </c>
      <c r="Y109" s="16" t="s">
        <v>53</v>
      </c>
      <c r="Z109" s="14" t="s">
        <v>451</v>
      </c>
      <c r="AA109" s="13" t="s">
        <v>163</v>
      </c>
      <c r="AB109" s="40" t="s">
        <v>85</v>
      </c>
      <c r="AC109" s="41">
        <v>60</v>
      </c>
      <c r="AD109" s="40" t="s">
        <v>106</v>
      </c>
      <c r="AE109" s="41">
        <v>60</v>
      </c>
      <c r="AF109" s="68" t="s">
        <v>414</v>
      </c>
      <c r="AG109" s="42" t="s">
        <v>56</v>
      </c>
      <c r="AH109" s="21" t="s">
        <v>417</v>
      </c>
      <c r="AI109" s="16" t="s">
        <v>421</v>
      </c>
      <c r="AJ109" s="16" t="s">
        <v>419</v>
      </c>
      <c r="AK109" s="16" t="s">
        <v>420</v>
      </c>
      <c r="AL109" s="22">
        <v>45291</v>
      </c>
      <c r="AM109" s="14" t="s">
        <v>452</v>
      </c>
      <c r="AN109" s="13" t="s">
        <v>426</v>
      </c>
    </row>
    <row r="110" spans="1:40" x14ac:dyDescent="0.25">
      <c r="A110" s="40"/>
      <c r="B110" s="40"/>
      <c r="C110" s="40"/>
      <c r="D110" s="40"/>
      <c r="E110" s="16">
        <v>0</v>
      </c>
      <c r="F110" s="46"/>
      <c r="G110" s="40"/>
      <c r="H110" s="40"/>
      <c r="I110" s="16" t="s">
        <v>344</v>
      </c>
      <c r="J110" s="42"/>
      <c r="K110" s="42"/>
      <c r="L110" s="42"/>
      <c r="M110" s="40"/>
      <c r="N110" s="42"/>
      <c r="O110" s="42"/>
      <c r="P110" s="68"/>
      <c r="Q110" s="30"/>
      <c r="R110" s="14" t="s">
        <v>75</v>
      </c>
      <c r="S110" s="13"/>
      <c r="T110" s="13"/>
      <c r="U110" s="19">
        <v>0</v>
      </c>
      <c r="V110" s="16">
        <v>0</v>
      </c>
      <c r="W110" s="16">
        <v>0</v>
      </c>
      <c r="X110" s="16">
        <v>0</v>
      </c>
      <c r="Y110" s="16">
        <v>0</v>
      </c>
      <c r="Z110" s="13"/>
      <c r="AA110" s="13"/>
      <c r="AB110" s="40"/>
      <c r="AC110" s="42"/>
      <c r="AD110" s="40"/>
      <c r="AE110" s="42"/>
      <c r="AF110" s="68"/>
      <c r="AG110" s="42"/>
      <c r="AH110" s="19"/>
      <c r="AI110" s="16">
        <f>'[3]FT-RC 02'!L262</f>
        <v>0</v>
      </c>
      <c r="AJ110" s="16">
        <f>'[3]FT-RC 02'!Q262</f>
        <v>0</v>
      </c>
      <c r="AK110" s="16">
        <f>'[3]FT-RC 02'!T262</f>
        <v>0</v>
      </c>
      <c r="AL110" s="16">
        <f>'[3]FT-RC 02'!X262</f>
        <v>0</v>
      </c>
      <c r="AM110" s="13"/>
      <c r="AN110" s="13"/>
    </row>
    <row r="111" spans="1:40" x14ac:dyDescent="0.25">
      <c r="A111" s="40"/>
      <c r="B111" s="40"/>
      <c r="C111" s="40"/>
      <c r="D111" s="40"/>
      <c r="E111" s="16">
        <v>0</v>
      </c>
      <c r="F111" s="46"/>
      <c r="G111" s="40"/>
      <c r="H111" s="40"/>
      <c r="I111" s="16" t="s">
        <v>413</v>
      </c>
      <c r="J111" s="42"/>
      <c r="K111" s="42"/>
      <c r="L111" s="42"/>
      <c r="M111" s="40"/>
      <c r="N111" s="42"/>
      <c r="O111" s="42"/>
      <c r="P111" s="68"/>
      <c r="Q111" s="30"/>
      <c r="R111" s="14" t="s">
        <v>75</v>
      </c>
      <c r="S111" s="13"/>
      <c r="T111" s="13"/>
      <c r="U111" s="19">
        <v>0</v>
      </c>
      <c r="V111" s="16">
        <v>0</v>
      </c>
      <c r="W111" s="16">
        <v>0</v>
      </c>
      <c r="X111" s="16">
        <v>0</v>
      </c>
      <c r="Y111" s="16">
        <v>0</v>
      </c>
      <c r="Z111" s="13"/>
      <c r="AA111" s="13"/>
      <c r="AB111" s="40"/>
      <c r="AC111" s="42"/>
      <c r="AD111" s="40"/>
      <c r="AE111" s="42"/>
      <c r="AF111" s="68"/>
      <c r="AG111" s="42"/>
      <c r="AH111" s="19"/>
      <c r="AI111" s="16">
        <f>'[3]FT-RC 02'!L263</f>
        <v>0</v>
      </c>
      <c r="AJ111" s="16">
        <f>'[3]FT-RC 02'!Q263</f>
        <v>0</v>
      </c>
      <c r="AK111" s="16">
        <f>'[3]FT-RC 02'!T263</f>
        <v>0</v>
      </c>
      <c r="AL111" s="16">
        <f>'[3]FT-RC 02'!X263</f>
        <v>0</v>
      </c>
      <c r="AM111" s="13"/>
      <c r="AN111" s="13"/>
    </row>
    <row r="112" spans="1:40" x14ac:dyDescent="0.25">
      <c r="A112" s="40"/>
      <c r="B112" s="40"/>
      <c r="C112" s="40"/>
      <c r="D112" s="40"/>
      <c r="E112" s="16">
        <v>0</v>
      </c>
      <c r="F112" s="46"/>
      <c r="G112" s="40"/>
      <c r="H112" s="40"/>
      <c r="I112" s="16">
        <v>0</v>
      </c>
      <c r="J112" s="42"/>
      <c r="K112" s="42"/>
      <c r="L112" s="42"/>
      <c r="M112" s="40"/>
      <c r="N112" s="42"/>
      <c r="O112" s="42"/>
      <c r="P112" s="68"/>
      <c r="Q112" s="30"/>
      <c r="R112" s="14" t="s">
        <v>75</v>
      </c>
      <c r="S112" s="13"/>
      <c r="T112" s="13"/>
      <c r="U112" s="19">
        <v>0</v>
      </c>
      <c r="V112" s="16">
        <v>0</v>
      </c>
      <c r="W112" s="16">
        <v>0</v>
      </c>
      <c r="X112" s="16">
        <v>0</v>
      </c>
      <c r="Y112" s="16">
        <v>0</v>
      </c>
      <c r="Z112" s="13"/>
      <c r="AA112" s="13"/>
      <c r="AB112" s="40"/>
      <c r="AC112" s="42"/>
      <c r="AD112" s="40"/>
      <c r="AE112" s="42"/>
      <c r="AF112" s="68"/>
      <c r="AG112" s="42"/>
      <c r="AH112" s="19"/>
      <c r="AI112" s="16">
        <f>'[3]FT-RC 02'!L264</f>
        <v>0</v>
      </c>
      <c r="AJ112" s="16">
        <f>'[3]FT-RC 02'!Q264</f>
        <v>0</v>
      </c>
      <c r="AK112" s="16">
        <f>'[3]FT-RC 02'!T264</f>
        <v>0</v>
      </c>
      <c r="AL112" s="16">
        <f>'[3]FT-RC 02'!X264</f>
        <v>0</v>
      </c>
      <c r="AM112" s="13"/>
      <c r="AN112" s="13"/>
    </row>
    <row r="113" spans="1:40" x14ac:dyDescent="0.25">
      <c r="A113" s="40"/>
      <c r="B113" s="40"/>
      <c r="C113" s="40"/>
      <c r="D113" s="40"/>
      <c r="E113" s="16">
        <v>0</v>
      </c>
      <c r="F113" s="46"/>
      <c r="G113" s="40"/>
      <c r="H113" s="40"/>
      <c r="I113" s="16">
        <v>0</v>
      </c>
      <c r="J113" s="42"/>
      <c r="K113" s="42"/>
      <c r="L113" s="42"/>
      <c r="M113" s="40"/>
      <c r="N113" s="42"/>
      <c r="O113" s="42"/>
      <c r="P113" s="68"/>
      <c r="Q113" s="30"/>
      <c r="R113" s="14" t="s">
        <v>75</v>
      </c>
      <c r="S113" s="13"/>
      <c r="T113" s="13"/>
      <c r="U113" s="19">
        <v>0</v>
      </c>
      <c r="V113" s="16">
        <v>0</v>
      </c>
      <c r="W113" s="16">
        <v>0</v>
      </c>
      <c r="X113" s="16">
        <v>0</v>
      </c>
      <c r="Y113" s="16">
        <v>0</v>
      </c>
      <c r="Z113" s="13"/>
      <c r="AA113" s="13"/>
      <c r="AB113" s="40"/>
      <c r="AC113" s="42"/>
      <c r="AD113" s="40"/>
      <c r="AE113" s="42"/>
      <c r="AF113" s="68"/>
      <c r="AG113" s="42"/>
      <c r="AH113" s="19"/>
      <c r="AI113" s="16">
        <f>'[3]FT-RC 02'!L265</f>
        <v>0</v>
      </c>
      <c r="AJ113" s="16">
        <f>'[3]FT-RC 02'!Q265</f>
        <v>0</v>
      </c>
      <c r="AK113" s="16">
        <f>'[3]FT-RC 02'!T265</f>
        <v>0</v>
      </c>
      <c r="AL113" s="16">
        <f>'[3]FT-RC 02'!X265</f>
        <v>0</v>
      </c>
      <c r="AM113" s="13"/>
      <c r="AN113" s="13"/>
    </row>
    <row r="114" spans="1:40" ht="117.75" customHeight="1" x14ac:dyDescent="0.25">
      <c r="A114" s="40" t="s">
        <v>470</v>
      </c>
      <c r="B114" s="45" t="s">
        <v>471</v>
      </c>
      <c r="C114" s="40" t="s">
        <v>38</v>
      </c>
      <c r="D114" s="40" t="s">
        <v>38</v>
      </c>
      <c r="E114" s="39" t="s">
        <v>472</v>
      </c>
      <c r="F114" s="46" t="s">
        <v>475</v>
      </c>
      <c r="G114" s="45" t="s">
        <v>476</v>
      </c>
      <c r="H114" s="40" t="s">
        <v>78</v>
      </c>
      <c r="I114" s="39" t="s">
        <v>477</v>
      </c>
      <c r="J114" s="42">
        <v>62</v>
      </c>
      <c r="K114" s="44" t="s">
        <v>45</v>
      </c>
      <c r="L114" s="41">
        <v>60</v>
      </c>
      <c r="M114" s="40">
        <v>12</v>
      </c>
      <c r="N114" s="44" t="s">
        <v>46</v>
      </c>
      <c r="O114" s="41">
        <v>100</v>
      </c>
      <c r="P114" s="43" t="s">
        <v>47</v>
      </c>
      <c r="Q114" s="29" t="s">
        <v>478</v>
      </c>
      <c r="R114" s="39" t="s">
        <v>484</v>
      </c>
      <c r="S114" s="38" t="s">
        <v>488</v>
      </c>
      <c r="T114" s="38" t="s">
        <v>489</v>
      </c>
      <c r="U114" s="19" t="s">
        <v>71</v>
      </c>
      <c r="V114" s="16" t="s">
        <v>51</v>
      </c>
      <c r="W114" s="16" t="s">
        <v>35</v>
      </c>
      <c r="X114" s="16" t="s">
        <v>52</v>
      </c>
      <c r="Y114" s="16" t="s">
        <v>53</v>
      </c>
      <c r="Z114" s="34"/>
      <c r="AA114" s="34"/>
      <c r="AB114" s="40" t="s">
        <v>109</v>
      </c>
      <c r="AC114" s="41">
        <v>10.710374999999999</v>
      </c>
      <c r="AD114" s="40" t="s">
        <v>46</v>
      </c>
      <c r="AE114" s="41">
        <v>100</v>
      </c>
      <c r="AF114" s="43" t="s">
        <v>47</v>
      </c>
      <c r="AG114" s="42" t="s">
        <v>56</v>
      </c>
      <c r="AH114" s="21" t="s">
        <v>495</v>
      </c>
      <c r="AI114" s="36" t="s">
        <v>496</v>
      </c>
      <c r="AJ114" s="16" t="s">
        <v>497</v>
      </c>
      <c r="AK114" s="16" t="s">
        <v>498</v>
      </c>
      <c r="AL114" s="22">
        <v>45291</v>
      </c>
      <c r="AM114" s="34"/>
      <c r="AN114" s="34"/>
    </row>
    <row r="115" spans="1:40" ht="185.25" customHeight="1" x14ac:dyDescent="0.25">
      <c r="A115" s="40"/>
      <c r="B115" s="45"/>
      <c r="C115" s="40"/>
      <c r="D115" s="40"/>
      <c r="E115" s="39" t="s">
        <v>473</v>
      </c>
      <c r="F115" s="46"/>
      <c r="G115" s="45"/>
      <c r="H115" s="40"/>
      <c r="I115" s="39" t="s">
        <v>479</v>
      </c>
      <c r="J115" s="42"/>
      <c r="K115" s="42"/>
      <c r="L115" s="42"/>
      <c r="M115" s="40"/>
      <c r="N115" s="42"/>
      <c r="O115" s="42"/>
      <c r="P115" s="43"/>
      <c r="Q115" s="29" t="s">
        <v>480</v>
      </c>
      <c r="R115" s="39" t="s">
        <v>485</v>
      </c>
      <c r="S115" s="38" t="s">
        <v>490</v>
      </c>
      <c r="T115" s="38" t="s">
        <v>491</v>
      </c>
      <c r="U115" s="19" t="s">
        <v>71</v>
      </c>
      <c r="V115" s="16" t="s">
        <v>51</v>
      </c>
      <c r="W115" s="16" t="s">
        <v>35</v>
      </c>
      <c r="X115" s="16" t="s">
        <v>52</v>
      </c>
      <c r="Y115" s="16" t="s">
        <v>53</v>
      </c>
      <c r="Z115" s="34"/>
      <c r="AA115" s="34"/>
      <c r="AB115" s="40"/>
      <c r="AC115" s="42"/>
      <c r="AD115" s="40"/>
      <c r="AE115" s="42"/>
      <c r="AF115" s="43"/>
      <c r="AG115" s="42"/>
      <c r="AH115" s="21"/>
      <c r="AI115" s="16"/>
      <c r="AJ115" s="16"/>
      <c r="AK115" s="16"/>
      <c r="AL115" s="16"/>
      <c r="AM115" s="34"/>
      <c r="AN115" s="34"/>
    </row>
    <row r="116" spans="1:40" ht="102.75" customHeight="1" x14ac:dyDescent="0.25">
      <c r="A116" s="40"/>
      <c r="B116" s="45"/>
      <c r="C116" s="40"/>
      <c r="D116" s="40"/>
      <c r="E116" s="39" t="s">
        <v>474</v>
      </c>
      <c r="F116" s="46"/>
      <c r="G116" s="45"/>
      <c r="H116" s="40"/>
      <c r="I116" s="39" t="s">
        <v>481</v>
      </c>
      <c r="J116" s="42"/>
      <c r="K116" s="42"/>
      <c r="L116" s="42"/>
      <c r="M116" s="40"/>
      <c r="N116" s="42"/>
      <c r="O116" s="42"/>
      <c r="P116" s="43"/>
      <c r="Q116" s="29" t="s">
        <v>482</v>
      </c>
      <c r="R116" s="39" t="s">
        <v>486</v>
      </c>
      <c r="S116" s="38" t="s">
        <v>492</v>
      </c>
      <c r="T116" s="38" t="s">
        <v>493</v>
      </c>
      <c r="U116" s="19" t="s">
        <v>71</v>
      </c>
      <c r="V116" s="16" t="s">
        <v>51</v>
      </c>
      <c r="W116" s="16" t="s">
        <v>35</v>
      </c>
      <c r="X116" s="16" t="s">
        <v>52</v>
      </c>
      <c r="Y116" s="16" t="s">
        <v>53</v>
      </c>
      <c r="Z116" s="34"/>
      <c r="AA116" s="34"/>
      <c r="AB116" s="40"/>
      <c r="AC116" s="42"/>
      <c r="AD116" s="40"/>
      <c r="AE116" s="42"/>
      <c r="AF116" s="43"/>
      <c r="AG116" s="42"/>
      <c r="AH116" s="21"/>
      <c r="AI116" s="16"/>
      <c r="AJ116" s="16"/>
      <c r="AK116" s="16"/>
      <c r="AL116" s="16"/>
      <c r="AM116" s="34"/>
      <c r="AN116" s="34"/>
    </row>
    <row r="117" spans="1:40" ht="75" x14ac:dyDescent="0.25">
      <c r="A117" s="40"/>
      <c r="B117" s="45"/>
      <c r="C117" s="40"/>
      <c r="D117" s="40"/>
      <c r="E117" s="39" t="s">
        <v>88</v>
      </c>
      <c r="F117" s="46"/>
      <c r="G117" s="45"/>
      <c r="H117" s="40"/>
      <c r="I117" s="39">
        <v>0</v>
      </c>
      <c r="J117" s="42"/>
      <c r="K117" s="42"/>
      <c r="L117" s="42"/>
      <c r="M117" s="40"/>
      <c r="N117" s="42"/>
      <c r="O117" s="42"/>
      <c r="P117" s="43"/>
      <c r="Q117" s="29" t="s">
        <v>483</v>
      </c>
      <c r="R117" s="39" t="s">
        <v>487</v>
      </c>
      <c r="S117" s="38" t="s">
        <v>490</v>
      </c>
      <c r="T117" s="38" t="s">
        <v>494</v>
      </c>
      <c r="U117" s="19" t="s">
        <v>71</v>
      </c>
      <c r="V117" s="16" t="s">
        <v>51</v>
      </c>
      <c r="W117" s="16" t="s">
        <v>35</v>
      </c>
      <c r="X117" s="16" t="s">
        <v>52</v>
      </c>
      <c r="Y117" s="16" t="s">
        <v>53</v>
      </c>
      <c r="Z117" s="34"/>
      <c r="AA117" s="34"/>
      <c r="AB117" s="40"/>
      <c r="AC117" s="42"/>
      <c r="AD117" s="40"/>
      <c r="AE117" s="42"/>
      <c r="AF117" s="43"/>
      <c r="AG117" s="42"/>
      <c r="AH117" s="21"/>
      <c r="AI117" s="16"/>
      <c r="AJ117" s="16"/>
      <c r="AK117" s="16"/>
      <c r="AL117" s="16"/>
      <c r="AM117" s="34"/>
      <c r="AN117" s="34"/>
    </row>
    <row r="118" spans="1:40" x14ac:dyDescent="0.25">
      <c r="A118" s="40"/>
      <c r="B118" s="45"/>
      <c r="C118" s="40"/>
      <c r="D118" s="40"/>
      <c r="E118" s="39">
        <v>0</v>
      </c>
      <c r="F118" s="46"/>
      <c r="G118" s="45"/>
      <c r="H118" s="40"/>
      <c r="I118" s="39">
        <v>0</v>
      </c>
      <c r="J118" s="42"/>
      <c r="K118" s="42"/>
      <c r="L118" s="42"/>
      <c r="M118" s="40"/>
      <c r="N118" s="42"/>
      <c r="O118" s="42"/>
      <c r="P118" s="43"/>
      <c r="Q118" s="35"/>
      <c r="R118" s="33" t="s">
        <v>137</v>
      </c>
      <c r="S118" s="34"/>
      <c r="T118" s="34"/>
      <c r="U118" s="19">
        <v>0</v>
      </c>
      <c r="V118" s="16">
        <v>0</v>
      </c>
      <c r="W118" s="16">
        <v>0</v>
      </c>
      <c r="X118" s="16">
        <v>0</v>
      </c>
      <c r="Y118" s="16">
        <v>0</v>
      </c>
      <c r="Z118" s="34"/>
      <c r="AA118" s="34"/>
      <c r="AB118" s="40"/>
      <c r="AC118" s="42"/>
      <c r="AD118" s="40"/>
      <c r="AE118" s="42"/>
      <c r="AF118" s="43"/>
      <c r="AG118" s="42"/>
      <c r="AH118" s="37"/>
      <c r="AI118" s="16"/>
      <c r="AJ118" s="16"/>
      <c r="AK118" s="16"/>
      <c r="AL118" s="16"/>
      <c r="AM118" s="34"/>
      <c r="AN118" s="34"/>
    </row>
  </sheetData>
  <mergeCells count="490">
    <mergeCell ref="AG104:AG108"/>
    <mergeCell ref="AB109:AB113"/>
    <mergeCell ref="AC109:AC113"/>
    <mergeCell ref="AD109:AD113"/>
    <mergeCell ref="AE109:AE113"/>
    <mergeCell ref="AF109:AF113"/>
    <mergeCell ref="AG109:AG113"/>
    <mergeCell ref="L109:L113"/>
    <mergeCell ref="M109:M113"/>
    <mergeCell ref="N109:N113"/>
    <mergeCell ref="O109:O113"/>
    <mergeCell ref="P109:P113"/>
    <mergeCell ref="A104:A108"/>
    <mergeCell ref="B104:B108"/>
    <mergeCell ref="C104:C108"/>
    <mergeCell ref="D104:D108"/>
    <mergeCell ref="F104:F108"/>
    <mergeCell ref="A109:A113"/>
    <mergeCell ref="B109:B113"/>
    <mergeCell ref="C109:C113"/>
    <mergeCell ref="D109:D113"/>
    <mergeCell ref="F109:F113"/>
    <mergeCell ref="AF104:AF108"/>
    <mergeCell ref="G109:G113"/>
    <mergeCell ref="H109:H113"/>
    <mergeCell ref="J109:J113"/>
    <mergeCell ref="K109:K113"/>
    <mergeCell ref="G104:G108"/>
    <mergeCell ref="H104:H108"/>
    <mergeCell ref="J104:J108"/>
    <mergeCell ref="K104:K108"/>
    <mergeCell ref="L104:L108"/>
    <mergeCell ref="M104:M108"/>
    <mergeCell ref="N104:N108"/>
    <mergeCell ref="O104:O108"/>
    <mergeCell ref="P104:P108"/>
    <mergeCell ref="AB104:AB108"/>
    <mergeCell ref="AC104:AC108"/>
    <mergeCell ref="AD104:AD108"/>
    <mergeCell ref="AE104:AE108"/>
    <mergeCell ref="AG94:AG98"/>
    <mergeCell ref="AB99:AB103"/>
    <mergeCell ref="AC99:AC103"/>
    <mergeCell ref="AD99:AD103"/>
    <mergeCell ref="AE99:AE103"/>
    <mergeCell ref="AF99:AF103"/>
    <mergeCell ref="AG99:AG103"/>
    <mergeCell ref="L94:L98"/>
    <mergeCell ref="M94:M98"/>
    <mergeCell ref="N94:N98"/>
    <mergeCell ref="O94:O98"/>
    <mergeCell ref="P94:P98"/>
    <mergeCell ref="L99:L103"/>
    <mergeCell ref="M99:M103"/>
    <mergeCell ref="N99:N103"/>
    <mergeCell ref="O99:O103"/>
    <mergeCell ref="P99:P103"/>
    <mergeCell ref="AC94:AC98"/>
    <mergeCell ref="AD94:AD98"/>
    <mergeCell ref="AE94:AE98"/>
    <mergeCell ref="AF94:AF98"/>
    <mergeCell ref="AB94:AB98"/>
    <mergeCell ref="A99:A103"/>
    <mergeCell ref="B99:B103"/>
    <mergeCell ref="C99:C103"/>
    <mergeCell ref="D99:D103"/>
    <mergeCell ref="F99:F103"/>
    <mergeCell ref="G99:G103"/>
    <mergeCell ref="H99:H103"/>
    <mergeCell ref="J99:J103"/>
    <mergeCell ref="K99:K103"/>
    <mergeCell ref="A94:A98"/>
    <mergeCell ref="B94:B98"/>
    <mergeCell ref="C94:C98"/>
    <mergeCell ref="D94:D98"/>
    <mergeCell ref="F94:F98"/>
    <mergeCell ref="G94:G98"/>
    <mergeCell ref="H94:H98"/>
    <mergeCell ref="J94:J98"/>
    <mergeCell ref="K94:K98"/>
    <mergeCell ref="AF84:AF88"/>
    <mergeCell ref="AG84:AG88"/>
    <mergeCell ref="A89:A93"/>
    <mergeCell ref="B89:B93"/>
    <mergeCell ref="C89:C93"/>
    <mergeCell ref="D89:D93"/>
    <mergeCell ref="F89:F93"/>
    <mergeCell ref="G89:G93"/>
    <mergeCell ref="H89:H93"/>
    <mergeCell ref="J89:J93"/>
    <mergeCell ref="K89:K93"/>
    <mergeCell ref="L89:L93"/>
    <mergeCell ref="M89:M93"/>
    <mergeCell ref="N89:N93"/>
    <mergeCell ref="O89:O93"/>
    <mergeCell ref="P89:P93"/>
    <mergeCell ref="AB89:AB93"/>
    <mergeCell ref="AC89:AC93"/>
    <mergeCell ref="AD89:AD93"/>
    <mergeCell ref="AE89:AE93"/>
    <mergeCell ref="AF89:AF93"/>
    <mergeCell ref="AG89:AG93"/>
    <mergeCell ref="L84:L88"/>
    <mergeCell ref="M84:M88"/>
    <mergeCell ref="N84:N88"/>
    <mergeCell ref="O84:O88"/>
    <mergeCell ref="P84:P88"/>
    <mergeCell ref="AB84:AB88"/>
    <mergeCell ref="AC84:AC88"/>
    <mergeCell ref="AD84:AD88"/>
    <mergeCell ref="AE84:AE88"/>
    <mergeCell ref="A84:A88"/>
    <mergeCell ref="B84:B88"/>
    <mergeCell ref="C84:C88"/>
    <mergeCell ref="D84:D88"/>
    <mergeCell ref="F84:F88"/>
    <mergeCell ref="G84:G88"/>
    <mergeCell ref="H84:H88"/>
    <mergeCell ref="J84:J88"/>
    <mergeCell ref="K84:K88"/>
    <mergeCell ref="AF74:AF78"/>
    <mergeCell ref="AG74:AG78"/>
    <mergeCell ref="A79:A83"/>
    <mergeCell ref="B79:B83"/>
    <mergeCell ref="C79:C83"/>
    <mergeCell ref="D79:D83"/>
    <mergeCell ref="F79:F83"/>
    <mergeCell ref="G79:G83"/>
    <mergeCell ref="H79:H83"/>
    <mergeCell ref="J79:J83"/>
    <mergeCell ref="K79:K83"/>
    <mergeCell ref="L79:L83"/>
    <mergeCell ref="M79:M83"/>
    <mergeCell ref="N79:N83"/>
    <mergeCell ref="O79:O83"/>
    <mergeCell ref="P79:P83"/>
    <mergeCell ref="AB79:AB83"/>
    <mergeCell ref="AC79:AC83"/>
    <mergeCell ref="AD79:AD83"/>
    <mergeCell ref="AE79:AE83"/>
    <mergeCell ref="AF79:AF83"/>
    <mergeCell ref="AG79:AG83"/>
    <mergeCell ref="L74:L78"/>
    <mergeCell ref="M74:M78"/>
    <mergeCell ref="N74:N78"/>
    <mergeCell ref="O74:O78"/>
    <mergeCell ref="P74:P78"/>
    <mergeCell ref="AB74:AB78"/>
    <mergeCell ref="AC74:AC78"/>
    <mergeCell ref="AD74:AD78"/>
    <mergeCell ref="AE74:AE78"/>
    <mergeCell ref="A74:A78"/>
    <mergeCell ref="B74:B78"/>
    <mergeCell ref="C74:C78"/>
    <mergeCell ref="D74:D78"/>
    <mergeCell ref="F74:F78"/>
    <mergeCell ref="G74:G78"/>
    <mergeCell ref="H74:H78"/>
    <mergeCell ref="J74:J78"/>
    <mergeCell ref="K74:K78"/>
    <mergeCell ref="AD64:AD68"/>
    <mergeCell ref="AE64:AE68"/>
    <mergeCell ref="AF64:AF68"/>
    <mergeCell ref="AG64:AG68"/>
    <mergeCell ref="A69:A73"/>
    <mergeCell ref="B69:B73"/>
    <mergeCell ref="C69:C73"/>
    <mergeCell ref="D69:D73"/>
    <mergeCell ref="F69:F73"/>
    <mergeCell ref="G69:G73"/>
    <mergeCell ref="H69:H73"/>
    <mergeCell ref="J69:J73"/>
    <mergeCell ref="K69:K73"/>
    <mergeCell ref="L69:L73"/>
    <mergeCell ref="M69:M73"/>
    <mergeCell ref="N69:N73"/>
    <mergeCell ref="O69:O73"/>
    <mergeCell ref="P69:P73"/>
    <mergeCell ref="AB69:AB73"/>
    <mergeCell ref="AC69:AC73"/>
    <mergeCell ref="AD69:AD73"/>
    <mergeCell ref="AE69:AE73"/>
    <mergeCell ref="AF69:AF73"/>
    <mergeCell ref="AG69:AG73"/>
    <mergeCell ref="J64:J68"/>
    <mergeCell ref="K64:K68"/>
    <mergeCell ref="L64:L68"/>
    <mergeCell ref="M64:M68"/>
    <mergeCell ref="N64:N68"/>
    <mergeCell ref="O64:O68"/>
    <mergeCell ref="P64:P68"/>
    <mergeCell ref="AB64:AB68"/>
    <mergeCell ref="AC64:AC68"/>
    <mergeCell ref="A64:A68"/>
    <mergeCell ref="B64:B68"/>
    <mergeCell ref="C64:C68"/>
    <mergeCell ref="D64:D68"/>
    <mergeCell ref="F64:F68"/>
    <mergeCell ref="G64:G68"/>
    <mergeCell ref="H64:H68"/>
    <mergeCell ref="D9:D13"/>
    <mergeCell ref="F9:F13"/>
    <mergeCell ref="G9:G13"/>
    <mergeCell ref="A14:A18"/>
    <mergeCell ref="B14:B18"/>
    <mergeCell ref="C14:C18"/>
    <mergeCell ref="F24:F28"/>
    <mergeCell ref="G24:G28"/>
    <mergeCell ref="H24:H28"/>
    <mergeCell ref="A34:A38"/>
    <mergeCell ref="H9:H13"/>
    <mergeCell ref="G59:G63"/>
    <mergeCell ref="H59:H63"/>
    <mergeCell ref="A19:A23"/>
    <mergeCell ref="F19:F23"/>
    <mergeCell ref="G19:G23"/>
    <mergeCell ref="H19:H23"/>
    <mergeCell ref="AM4:AN5"/>
    <mergeCell ref="Z4:AA4"/>
    <mergeCell ref="AH6:AH8"/>
    <mergeCell ref="Z5:AA5"/>
    <mergeCell ref="AM6:AN6"/>
    <mergeCell ref="Z6:Z8"/>
    <mergeCell ref="AA6:AA8"/>
    <mergeCell ref="AM7:AM8"/>
    <mergeCell ref="AN7:AN8"/>
    <mergeCell ref="AG6:AG8"/>
    <mergeCell ref="AI6:AI8"/>
    <mergeCell ref="AJ6:AJ8"/>
    <mergeCell ref="AK6:AK8"/>
    <mergeCell ref="AE6:AE8"/>
    <mergeCell ref="AF6:AF8"/>
    <mergeCell ref="AB6:AB8"/>
    <mergeCell ref="AC6:AC8"/>
    <mergeCell ref="A1:AL2"/>
    <mergeCell ref="D14:D18"/>
    <mergeCell ref="F14:F18"/>
    <mergeCell ref="G14:G18"/>
    <mergeCell ref="N14:N18"/>
    <mergeCell ref="H14:H18"/>
    <mergeCell ref="AD9:AD13"/>
    <mergeCell ref="J14:J18"/>
    <mergeCell ref="K14:K18"/>
    <mergeCell ref="L14:L18"/>
    <mergeCell ref="M14:M18"/>
    <mergeCell ref="AG14:AG18"/>
    <mergeCell ref="P14:P18"/>
    <mergeCell ref="AB14:AB18"/>
    <mergeCell ref="A9:A13"/>
    <mergeCell ref="B9:B13"/>
    <mergeCell ref="C9:C13"/>
    <mergeCell ref="J4:Y4"/>
    <mergeCell ref="AB4:AL4"/>
    <mergeCell ref="AG9:AG13"/>
    <mergeCell ref="A4:H4"/>
    <mergeCell ref="A5:A8"/>
    <mergeCell ref="B5:B8"/>
    <mergeCell ref="C5:C8"/>
    <mergeCell ref="AC14:AC18"/>
    <mergeCell ref="AD14:AD18"/>
    <mergeCell ref="AE14:AE18"/>
    <mergeCell ref="AF14:AF18"/>
    <mergeCell ref="O14:O18"/>
    <mergeCell ref="AF9:AF13"/>
    <mergeCell ref="P9:P13"/>
    <mergeCell ref="AB9:AB13"/>
    <mergeCell ref="AC9:AC13"/>
    <mergeCell ref="AE9:AE13"/>
    <mergeCell ref="J9:J13"/>
    <mergeCell ref="K9:K13"/>
    <mergeCell ref="L9:L13"/>
    <mergeCell ref="M9:M13"/>
    <mergeCell ref="N9:N13"/>
    <mergeCell ref="P6:P8"/>
    <mergeCell ref="Q6:Q8"/>
    <mergeCell ref="R6:R8"/>
    <mergeCell ref="U6:Y6"/>
    <mergeCell ref="O9:O13"/>
    <mergeCell ref="S6:S8"/>
    <mergeCell ref="W7:Y7"/>
    <mergeCell ref="H5:H8"/>
    <mergeCell ref="I5:I8"/>
    <mergeCell ref="P24:P28"/>
    <mergeCell ref="L19:L23"/>
    <mergeCell ref="M19:M23"/>
    <mergeCell ref="AD6:AD8"/>
    <mergeCell ref="Q5:Y5"/>
    <mergeCell ref="AB5:AF5"/>
    <mergeCell ref="AG5:AL5"/>
    <mergeCell ref="J6:J8"/>
    <mergeCell ref="K6:K8"/>
    <mergeCell ref="L6:L8"/>
    <mergeCell ref="M6:M8"/>
    <mergeCell ref="N6:N8"/>
    <mergeCell ref="O6:O8"/>
    <mergeCell ref="J5:P5"/>
    <mergeCell ref="AL6:AL8"/>
    <mergeCell ref="U7:V7"/>
    <mergeCell ref="T6:T8"/>
    <mergeCell ref="J24:J28"/>
    <mergeCell ref="K24:K28"/>
    <mergeCell ref="L24:L28"/>
    <mergeCell ref="M24:M28"/>
    <mergeCell ref="N24:N28"/>
    <mergeCell ref="AB24:AB28"/>
    <mergeCell ref="AB29:AB33"/>
    <mergeCell ref="AC29:AC33"/>
    <mergeCell ref="D29:D33"/>
    <mergeCell ref="H29:H33"/>
    <mergeCell ref="P29:P33"/>
    <mergeCell ref="D34:D38"/>
    <mergeCell ref="H34:H38"/>
    <mergeCell ref="P34:P38"/>
    <mergeCell ref="F34:F38"/>
    <mergeCell ref="G34:G38"/>
    <mergeCell ref="N29:N33"/>
    <mergeCell ref="O29:O33"/>
    <mergeCell ref="J34:J38"/>
    <mergeCell ref="K34:K38"/>
    <mergeCell ref="A29:A33"/>
    <mergeCell ref="B29:B33"/>
    <mergeCell ref="C29:C33"/>
    <mergeCell ref="F29:F33"/>
    <mergeCell ref="G29:G33"/>
    <mergeCell ref="J29:J33"/>
    <mergeCell ref="K29:K33"/>
    <mergeCell ref="L29:L33"/>
    <mergeCell ref="M29:M33"/>
    <mergeCell ref="AF34:AF38"/>
    <mergeCell ref="AB34:AB38"/>
    <mergeCell ref="AC34:AC38"/>
    <mergeCell ref="AD34:AD38"/>
    <mergeCell ref="AE34:AE38"/>
    <mergeCell ref="L34:L38"/>
    <mergeCell ref="M34:M38"/>
    <mergeCell ref="N34:N38"/>
    <mergeCell ref="O34:O38"/>
    <mergeCell ref="AF39:AF43"/>
    <mergeCell ref="A44:A48"/>
    <mergeCell ref="B44:B48"/>
    <mergeCell ref="C44:C48"/>
    <mergeCell ref="D44:D48"/>
    <mergeCell ref="F44:F48"/>
    <mergeCell ref="G44:G48"/>
    <mergeCell ref="H44:H48"/>
    <mergeCell ref="J44:J48"/>
    <mergeCell ref="K44:K48"/>
    <mergeCell ref="L44:L48"/>
    <mergeCell ref="M44:M48"/>
    <mergeCell ref="N44:N48"/>
    <mergeCell ref="O44:O48"/>
    <mergeCell ref="P44:P48"/>
    <mergeCell ref="AB39:AB43"/>
    <mergeCell ref="AC39:AC43"/>
    <mergeCell ref="AD39:AD43"/>
    <mergeCell ref="A39:A43"/>
    <mergeCell ref="AE39:AE43"/>
    <mergeCell ref="AF44:AF48"/>
    <mergeCell ref="B39:B43"/>
    <mergeCell ref="C39:C43"/>
    <mergeCell ref="D39:D43"/>
    <mergeCell ref="AE59:AE63"/>
    <mergeCell ref="L54:L58"/>
    <mergeCell ref="M54:M58"/>
    <mergeCell ref="L49:L53"/>
    <mergeCell ref="M49:M53"/>
    <mergeCell ref="N49:N53"/>
    <mergeCell ref="O49:O53"/>
    <mergeCell ref="P49:P53"/>
    <mergeCell ref="A49:A53"/>
    <mergeCell ref="B49:B53"/>
    <mergeCell ref="C49:C53"/>
    <mergeCell ref="D49:D53"/>
    <mergeCell ref="F49:F53"/>
    <mergeCell ref="G49:G53"/>
    <mergeCell ref="N54:N58"/>
    <mergeCell ref="O54:O58"/>
    <mergeCell ref="P54:P58"/>
    <mergeCell ref="A54:A58"/>
    <mergeCell ref="B54:B58"/>
    <mergeCell ref="C54:C58"/>
    <mergeCell ref="D54:D58"/>
    <mergeCell ref="F54:F58"/>
    <mergeCell ref="G54:G58"/>
    <mergeCell ref="H54:H58"/>
    <mergeCell ref="P59:P63"/>
    <mergeCell ref="A24:A28"/>
    <mergeCell ref="B24:B28"/>
    <mergeCell ref="C24:C28"/>
    <mergeCell ref="D24:D28"/>
    <mergeCell ref="A59:A63"/>
    <mergeCell ref="B59:B63"/>
    <mergeCell ref="C59:C63"/>
    <mergeCell ref="D59:D63"/>
    <mergeCell ref="F59:F63"/>
    <mergeCell ref="J54:J58"/>
    <mergeCell ref="K54:K58"/>
    <mergeCell ref="H49:H53"/>
    <mergeCell ref="J49:J53"/>
    <mergeCell ref="K49:K53"/>
    <mergeCell ref="F39:F43"/>
    <mergeCell ref="G39:G43"/>
    <mergeCell ref="H39:H43"/>
    <mergeCell ref="J39:J43"/>
    <mergeCell ref="K39:K43"/>
    <mergeCell ref="M39:M43"/>
    <mergeCell ref="N39:N43"/>
    <mergeCell ref="O39:O43"/>
    <mergeCell ref="P39:P43"/>
    <mergeCell ref="B19:B23"/>
    <mergeCell ref="C19:C23"/>
    <mergeCell ref="D19:D23"/>
    <mergeCell ref="J59:J63"/>
    <mergeCell ref="K59:K63"/>
    <mergeCell ref="L59:L63"/>
    <mergeCell ref="M59:M63"/>
    <mergeCell ref="N59:N63"/>
    <mergeCell ref="O59:O63"/>
    <mergeCell ref="L39:L43"/>
    <mergeCell ref="B34:B38"/>
    <mergeCell ref="C34:C38"/>
    <mergeCell ref="O24:O28"/>
    <mergeCell ref="D5:D8"/>
    <mergeCell ref="E5:E8"/>
    <mergeCell ref="F5:F8"/>
    <mergeCell ref="G5:G8"/>
    <mergeCell ref="AD29:AD33"/>
    <mergeCell ref="AE29:AE33"/>
    <mergeCell ref="AF29:AF33"/>
    <mergeCell ref="AG29:AG33"/>
    <mergeCell ref="AC19:AC23"/>
    <mergeCell ref="AD19:AD23"/>
    <mergeCell ref="AE19:AE23"/>
    <mergeCell ref="AF19:AF23"/>
    <mergeCell ref="AG19:AG23"/>
    <mergeCell ref="AC24:AC28"/>
    <mergeCell ref="AD24:AD28"/>
    <mergeCell ref="AE24:AE28"/>
    <mergeCell ref="AF24:AF28"/>
    <mergeCell ref="AG24:AG28"/>
    <mergeCell ref="J19:J23"/>
    <mergeCell ref="K19:K23"/>
    <mergeCell ref="P19:P23"/>
    <mergeCell ref="AB19:AB23"/>
    <mergeCell ref="N19:N23"/>
    <mergeCell ref="O19:O23"/>
    <mergeCell ref="AG54:AG58"/>
    <mergeCell ref="AG59:AG63"/>
    <mergeCell ref="AG34:AG38"/>
    <mergeCell ref="AG39:AG43"/>
    <mergeCell ref="AG44:AG48"/>
    <mergeCell ref="AB49:AB52"/>
    <mergeCell ref="AC49:AC52"/>
    <mergeCell ref="AD49:AD52"/>
    <mergeCell ref="AE49:AE52"/>
    <mergeCell ref="AF49:AF52"/>
    <mergeCell ref="AG49:AG52"/>
    <mergeCell ref="AB59:AB63"/>
    <mergeCell ref="AC59:AC63"/>
    <mergeCell ref="AD59:AD63"/>
    <mergeCell ref="AF54:AF58"/>
    <mergeCell ref="AD54:AD58"/>
    <mergeCell ref="AE54:AE58"/>
    <mergeCell ref="AB44:AB48"/>
    <mergeCell ref="AC44:AC48"/>
    <mergeCell ref="AD44:AD48"/>
    <mergeCell ref="AE44:AE48"/>
    <mergeCell ref="AB54:AB58"/>
    <mergeCell ref="AC54:AC58"/>
    <mergeCell ref="AF59:AF63"/>
    <mergeCell ref="A114:A118"/>
    <mergeCell ref="B114:B118"/>
    <mergeCell ref="C114:C118"/>
    <mergeCell ref="D114:D118"/>
    <mergeCell ref="F114:F118"/>
    <mergeCell ref="G114:G118"/>
    <mergeCell ref="H114:H118"/>
    <mergeCell ref="J114:J118"/>
    <mergeCell ref="K114:K118"/>
    <mergeCell ref="AB114:AB118"/>
    <mergeCell ref="AC114:AC118"/>
    <mergeCell ref="AD114:AD118"/>
    <mergeCell ref="AE114:AE118"/>
    <mergeCell ref="AF114:AF118"/>
    <mergeCell ref="AG114:AG118"/>
    <mergeCell ref="L114:L118"/>
    <mergeCell ref="M114:M118"/>
    <mergeCell ref="N114:N118"/>
    <mergeCell ref="O114:O118"/>
    <mergeCell ref="P114:P118"/>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41" operator="containsText" id="{76D4B6F6-028C-4E28-A5CE-242402A9C5B4}">
            <xm:f>NOT(ISERROR(SEARCH("EXTREMO",P9)))</xm:f>
            <xm:f>"EXTREMO"</xm:f>
            <x14:dxf>
              <fill>
                <patternFill>
                  <bgColor rgb="FFC00000"/>
                </patternFill>
              </fill>
            </x14:dxf>
          </x14:cfRule>
          <x14:cfRule type="containsText" priority="142" operator="containsText" id="{7188F4F9-14B0-467C-995F-CD637627C3E5}">
            <xm:f>NOT(ISERROR(SEARCH("ALTO",P9)))</xm:f>
            <xm:f>"ALTO"</xm:f>
            <x14:dxf>
              <fill>
                <patternFill>
                  <bgColor rgb="FFF6910A"/>
                </patternFill>
              </fill>
            </x14:dxf>
          </x14:cfRule>
          <x14:cfRule type="containsText" priority="143" operator="containsText" id="{626D388A-C3C3-4E72-99D2-6457B58E6DDB}">
            <xm:f>NOT(ISERROR(SEARCH("MODERADO",P9)))</xm:f>
            <xm:f>"MODERADO"</xm:f>
            <x14:dxf>
              <fill>
                <patternFill>
                  <bgColor rgb="FFFFFF00"/>
                </patternFill>
              </fill>
            </x14:dxf>
          </x14:cfRule>
          <x14:cfRule type="containsText" priority="144" operator="containsText" id="{7FC72D74-CEE8-4EBF-94E3-87C749BD2DBE}">
            <xm:f>NOT(ISERROR(SEARCH("BAJO",P9)))</xm:f>
            <xm:f>"BAJO"</xm:f>
            <x14:dxf>
              <fill>
                <patternFill>
                  <bgColor rgb="FF92D050"/>
                </patternFill>
              </fill>
            </x14:dxf>
          </x14:cfRule>
          <xm:sqref>P9</xm:sqref>
        </x14:conditionalFormatting>
        <x14:conditionalFormatting xmlns:xm="http://schemas.microsoft.com/office/excel/2006/main">
          <x14:cfRule type="containsText" priority="137" operator="containsText" id="{575F6A42-FDC0-4738-95A9-4E3D66F13018}">
            <xm:f>NOT(ISERROR(SEARCH("EXTREMO",AF9)))</xm:f>
            <xm:f>"EXTREMO"</xm:f>
            <x14:dxf>
              <fill>
                <patternFill>
                  <bgColor rgb="FFC00000"/>
                </patternFill>
              </fill>
            </x14:dxf>
          </x14:cfRule>
          <x14:cfRule type="containsText" priority="138" operator="containsText" id="{5B43F818-5792-4CC1-ACD6-EFB0A72B153B}">
            <xm:f>NOT(ISERROR(SEARCH("ALTO",AF9)))</xm:f>
            <xm:f>"ALTO"</xm:f>
            <x14:dxf>
              <fill>
                <patternFill>
                  <bgColor rgb="FFF6910A"/>
                </patternFill>
              </fill>
            </x14:dxf>
          </x14:cfRule>
          <x14:cfRule type="containsText" priority="139" operator="containsText" id="{A9C2481E-489A-4EA6-ABC0-299D688C53E8}">
            <xm:f>NOT(ISERROR(SEARCH("MODERADO",AF9)))</xm:f>
            <xm:f>"MODERADO"</xm:f>
            <x14:dxf>
              <fill>
                <patternFill>
                  <bgColor rgb="FFFFFF00"/>
                </patternFill>
              </fill>
            </x14:dxf>
          </x14:cfRule>
          <x14:cfRule type="containsText" priority="140" operator="containsText" id="{7D94BB43-35F4-44F8-B737-45BDABBDFBB6}">
            <xm:f>NOT(ISERROR(SEARCH("BAJO",AF9)))</xm:f>
            <xm:f>"BAJO"</xm:f>
            <x14:dxf>
              <fill>
                <patternFill>
                  <bgColor rgb="FF92D050"/>
                </patternFill>
              </fill>
            </x14:dxf>
          </x14:cfRule>
          <xm:sqref>AF9</xm:sqref>
        </x14:conditionalFormatting>
        <x14:conditionalFormatting xmlns:xm="http://schemas.microsoft.com/office/excel/2006/main">
          <x14:cfRule type="containsText" priority="133" operator="containsText" id="{4C7B490C-03B0-468C-B875-78475F80B701}">
            <xm:f>NOT(ISERROR(SEARCH("EXTREMO",P14)))</xm:f>
            <xm:f>"EXTREMO"</xm:f>
            <x14:dxf>
              <fill>
                <patternFill>
                  <bgColor rgb="FFC00000"/>
                </patternFill>
              </fill>
            </x14:dxf>
          </x14:cfRule>
          <x14:cfRule type="containsText" priority="134" operator="containsText" id="{45E17DE0-608A-43A1-91E1-188E880C5346}">
            <xm:f>NOT(ISERROR(SEARCH("ALTO",P14)))</xm:f>
            <xm:f>"ALTO"</xm:f>
            <x14:dxf>
              <fill>
                <patternFill>
                  <bgColor rgb="FFF6910A"/>
                </patternFill>
              </fill>
            </x14:dxf>
          </x14:cfRule>
          <x14:cfRule type="containsText" priority="135" operator="containsText" id="{44C26B4F-15DD-4CCF-B4AE-7E4BB52F8D6B}">
            <xm:f>NOT(ISERROR(SEARCH("MODERADO",P14)))</xm:f>
            <xm:f>"MODERADO"</xm:f>
            <x14:dxf>
              <fill>
                <patternFill>
                  <bgColor rgb="FFFFFF00"/>
                </patternFill>
              </fill>
            </x14:dxf>
          </x14:cfRule>
          <x14:cfRule type="containsText" priority="136" operator="containsText" id="{3C25DC09-E578-4177-A83D-84201F0A5630}">
            <xm:f>NOT(ISERROR(SEARCH("BAJO",P14)))</xm:f>
            <xm:f>"BAJO"</xm:f>
            <x14:dxf>
              <fill>
                <patternFill>
                  <bgColor rgb="FF92D050"/>
                </patternFill>
              </fill>
            </x14:dxf>
          </x14:cfRule>
          <xm:sqref>P14</xm:sqref>
        </x14:conditionalFormatting>
        <x14:conditionalFormatting xmlns:xm="http://schemas.microsoft.com/office/excel/2006/main">
          <x14:cfRule type="containsText" priority="129" operator="containsText" id="{FAEE357F-C658-45F5-9D0B-45F6373D4C72}">
            <xm:f>NOT(ISERROR(SEARCH("EXTREMO",AF14)))</xm:f>
            <xm:f>"EXTREMO"</xm:f>
            <x14:dxf>
              <fill>
                <patternFill>
                  <bgColor rgb="FFC00000"/>
                </patternFill>
              </fill>
            </x14:dxf>
          </x14:cfRule>
          <x14:cfRule type="containsText" priority="130" operator="containsText" id="{23B43FC6-D137-447A-9211-48D089F268BD}">
            <xm:f>NOT(ISERROR(SEARCH("ALTO",AF14)))</xm:f>
            <xm:f>"ALTO"</xm:f>
            <x14:dxf>
              <fill>
                <patternFill>
                  <bgColor rgb="FFF6910A"/>
                </patternFill>
              </fill>
            </x14:dxf>
          </x14:cfRule>
          <x14:cfRule type="containsText" priority="131" operator="containsText" id="{2E0A0B5E-BC3E-43A3-A6E9-5D68DCA198E1}">
            <xm:f>NOT(ISERROR(SEARCH("MODERADO",AF14)))</xm:f>
            <xm:f>"MODERADO"</xm:f>
            <x14:dxf>
              <fill>
                <patternFill>
                  <bgColor rgb="FFFFFF00"/>
                </patternFill>
              </fill>
            </x14:dxf>
          </x14:cfRule>
          <x14:cfRule type="containsText" priority="132" operator="containsText" id="{173E05DB-0555-42E8-9277-15C4521E66F4}">
            <xm:f>NOT(ISERROR(SEARCH("BAJO",AF14)))</xm:f>
            <xm:f>"BAJO"</xm:f>
            <x14:dxf>
              <fill>
                <patternFill>
                  <bgColor rgb="FF92D050"/>
                </patternFill>
              </fill>
            </x14:dxf>
          </x14:cfRule>
          <xm:sqref>AF14</xm:sqref>
        </x14:conditionalFormatting>
        <x14:conditionalFormatting xmlns:xm="http://schemas.microsoft.com/office/excel/2006/main">
          <x14:cfRule type="containsText" priority="117" operator="containsText" id="{ACF74D2E-D28F-42DA-9CBF-C45DCD9C7E59}">
            <xm:f>NOT(ISERROR(SEARCH("EXTREMO",P19)))</xm:f>
            <xm:f>"EXTREMO"</xm:f>
            <x14:dxf>
              <fill>
                <patternFill>
                  <bgColor rgb="FFC00000"/>
                </patternFill>
              </fill>
            </x14:dxf>
          </x14:cfRule>
          <x14:cfRule type="containsText" priority="118" operator="containsText" id="{0AF84308-980B-4CDD-92E1-EB3B6D89C05B}">
            <xm:f>NOT(ISERROR(SEARCH("ALTO",P19)))</xm:f>
            <xm:f>"ALTO"</xm:f>
            <x14:dxf>
              <fill>
                <patternFill>
                  <bgColor rgb="FFF6910A"/>
                </patternFill>
              </fill>
            </x14:dxf>
          </x14:cfRule>
          <x14:cfRule type="containsText" priority="119" operator="containsText" id="{994288EE-5AE4-45AF-B7DE-EB2950F5F86A}">
            <xm:f>NOT(ISERROR(SEARCH("MODERADO",P19)))</xm:f>
            <xm:f>"MODERADO"</xm:f>
            <x14:dxf>
              <fill>
                <patternFill>
                  <bgColor rgb="FFFFFF00"/>
                </patternFill>
              </fill>
            </x14:dxf>
          </x14:cfRule>
          <x14:cfRule type="containsText" priority="120" operator="containsText" id="{24E381D6-5ABA-46C3-8231-1F581FEE53E8}">
            <xm:f>NOT(ISERROR(SEARCH("BAJO",P19)))</xm:f>
            <xm:f>"BAJO"</xm:f>
            <x14:dxf>
              <fill>
                <patternFill>
                  <bgColor rgb="FF92D050"/>
                </patternFill>
              </fill>
            </x14:dxf>
          </x14:cfRule>
          <xm:sqref>P19 P24</xm:sqref>
        </x14:conditionalFormatting>
        <x14:conditionalFormatting xmlns:xm="http://schemas.microsoft.com/office/excel/2006/main">
          <x14:cfRule type="containsText" priority="113" operator="containsText" id="{C611E0CE-0302-4657-9217-326A8BEC0CE4}">
            <xm:f>NOT(ISERROR(SEARCH("EXTREMO",AF19)))</xm:f>
            <xm:f>"EXTREMO"</xm:f>
            <x14:dxf>
              <fill>
                <patternFill>
                  <bgColor rgb="FFC00000"/>
                </patternFill>
              </fill>
            </x14:dxf>
          </x14:cfRule>
          <x14:cfRule type="containsText" priority="114" operator="containsText" id="{4004E976-2072-4ABF-965F-0A397FD30A6B}">
            <xm:f>NOT(ISERROR(SEARCH("ALTO",AF19)))</xm:f>
            <xm:f>"ALTO"</xm:f>
            <x14:dxf>
              <fill>
                <patternFill>
                  <bgColor rgb="FFF6910A"/>
                </patternFill>
              </fill>
            </x14:dxf>
          </x14:cfRule>
          <x14:cfRule type="containsText" priority="115" operator="containsText" id="{58387E0B-3592-4630-93FD-1834156A04AE}">
            <xm:f>NOT(ISERROR(SEARCH("MODERADO",AF19)))</xm:f>
            <xm:f>"MODERADO"</xm:f>
            <x14:dxf>
              <fill>
                <patternFill>
                  <bgColor rgb="FFFFFF00"/>
                </patternFill>
              </fill>
            </x14:dxf>
          </x14:cfRule>
          <x14:cfRule type="containsText" priority="116" operator="containsText" id="{6D4AC6AB-1AE2-4909-A97F-A793ABCBAF1F}">
            <xm:f>NOT(ISERROR(SEARCH("BAJO",AF19)))</xm:f>
            <xm:f>"BAJO"</xm:f>
            <x14:dxf>
              <fill>
                <patternFill>
                  <bgColor rgb="FF92D050"/>
                </patternFill>
              </fill>
            </x14:dxf>
          </x14:cfRule>
          <xm:sqref>AF19 AF24</xm:sqref>
        </x14:conditionalFormatting>
        <x14:conditionalFormatting xmlns:xm="http://schemas.microsoft.com/office/excel/2006/main">
          <x14:cfRule type="containsText" priority="109" operator="containsText" id="{F31AA544-14E5-45B6-A60C-D691AF9F02D1}">
            <xm:f>NOT(ISERROR(SEARCH("EXTREMO",P29)))</xm:f>
            <xm:f>"EXTREMO"</xm:f>
            <x14:dxf>
              <fill>
                <patternFill>
                  <bgColor rgb="FFC00000"/>
                </patternFill>
              </fill>
            </x14:dxf>
          </x14:cfRule>
          <x14:cfRule type="containsText" priority="110" operator="containsText" id="{DC58F126-C594-4AFD-8435-512A8A42E3EE}">
            <xm:f>NOT(ISERROR(SEARCH("ALTO",P29)))</xm:f>
            <xm:f>"ALTO"</xm:f>
            <x14:dxf>
              <fill>
                <patternFill>
                  <bgColor rgb="FFF6910A"/>
                </patternFill>
              </fill>
            </x14:dxf>
          </x14:cfRule>
          <x14:cfRule type="containsText" priority="111" operator="containsText" id="{5FCFA1B8-0FB7-4F75-9232-83E66F7E8C43}">
            <xm:f>NOT(ISERROR(SEARCH("MODERADO",P29)))</xm:f>
            <xm:f>"MODERADO"</xm:f>
            <x14:dxf>
              <fill>
                <patternFill>
                  <bgColor rgb="FFFFFF00"/>
                </patternFill>
              </fill>
            </x14:dxf>
          </x14:cfRule>
          <x14:cfRule type="containsText" priority="112" operator="containsText" id="{D2931C03-CBA6-439E-95FB-371A8F7C6510}">
            <xm:f>NOT(ISERROR(SEARCH("BAJO",P29)))</xm:f>
            <xm:f>"BAJO"</xm:f>
            <x14:dxf>
              <fill>
                <patternFill>
                  <bgColor rgb="FF92D050"/>
                </patternFill>
              </fill>
            </x14:dxf>
          </x14:cfRule>
          <xm:sqref>P29</xm:sqref>
        </x14:conditionalFormatting>
        <x14:conditionalFormatting xmlns:xm="http://schemas.microsoft.com/office/excel/2006/main">
          <x14:cfRule type="containsText" priority="105" operator="containsText" id="{BFCC0E96-6032-4BB6-8E02-BD4C0854351D}">
            <xm:f>NOT(ISERROR(SEARCH("EXTREMO",AF29)))</xm:f>
            <xm:f>"EXTREMO"</xm:f>
            <x14:dxf>
              <fill>
                <patternFill>
                  <bgColor rgb="FFC00000"/>
                </patternFill>
              </fill>
            </x14:dxf>
          </x14:cfRule>
          <x14:cfRule type="containsText" priority="106" operator="containsText" id="{B744C001-8817-46F8-9B94-6C7B338C4B18}">
            <xm:f>NOT(ISERROR(SEARCH("ALTO",AF29)))</xm:f>
            <xm:f>"ALTO"</xm:f>
            <x14:dxf>
              <fill>
                <patternFill>
                  <bgColor rgb="FFF6910A"/>
                </patternFill>
              </fill>
            </x14:dxf>
          </x14:cfRule>
          <x14:cfRule type="containsText" priority="107" operator="containsText" id="{6FC55EE0-8CE4-46FD-910A-7E293B9B01BC}">
            <xm:f>NOT(ISERROR(SEARCH("MODERADO",AF29)))</xm:f>
            <xm:f>"MODERADO"</xm:f>
            <x14:dxf>
              <fill>
                <patternFill>
                  <bgColor rgb="FFFFFF00"/>
                </patternFill>
              </fill>
            </x14:dxf>
          </x14:cfRule>
          <x14:cfRule type="containsText" priority="108" operator="containsText" id="{A787C5E6-252B-4DAD-BA65-17406E4D6879}">
            <xm:f>NOT(ISERROR(SEARCH("BAJO",AF29)))</xm:f>
            <xm:f>"BAJO"</xm:f>
            <x14:dxf>
              <fill>
                <patternFill>
                  <bgColor rgb="FF92D050"/>
                </patternFill>
              </fill>
            </x14:dxf>
          </x14:cfRule>
          <xm:sqref>AF29</xm:sqref>
        </x14:conditionalFormatting>
        <x14:conditionalFormatting xmlns:xm="http://schemas.microsoft.com/office/excel/2006/main">
          <x14:cfRule type="containsText" priority="101" operator="containsText" id="{005FE95F-31F1-4DC5-9B88-2458018D876A}">
            <xm:f>NOT(ISERROR(SEARCH("EXTREMO",P34)))</xm:f>
            <xm:f>"EXTREMO"</xm:f>
            <x14:dxf>
              <fill>
                <patternFill>
                  <bgColor rgb="FFC00000"/>
                </patternFill>
              </fill>
            </x14:dxf>
          </x14:cfRule>
          <x14:cfRule type="containsText" priority="102" operator="containsText" id="{4C9AACCB-070A-457B-B691-7550431E7E58}">
            <xm:f>NOT(ISERROR(SEARCH("ALTO",P34)))</xm:f>
            <xm:f>"ALTO"</xm:f>
            <x14:dxf>
              <fill>
                <patternFill>
                  <bgColor rgb="FFF6910A"/>
                </patternFill>
              </fill>
            </x14:dxf>
          </x14:cfRule>
          <x14:cfRule type="containsText" priority="103" operator="containsText" id="{D7AB75A1-6538-4247-BCB7-343AE188D7EF}">
            <xm:f>NOT(ISERROR(SEARCH("MODERADO",P34)))</xm:f>
            <xm:f>"MODERADO"</xm:f>
            <x14:dxf>
              <fill>
                <patternFill>
                  <bgColor rgb="FFFFFF00"/>
                </patternFill>
              </fill>
            </x14:dxf>
          </x14:cfRule>
          <x14:cfRule type="containsText" priority="104" operator="containsText" id="{08753A75-BA0C-4509-AE78-4E65623973C3}">
            <xm:f>NOT(ISERROR(SEARCH("BAJO",P34)))</xm:f>
            <xm:f>"BAJO"</xm:f>
            <x14:dxf>
              <fill>
                <patternFill>
                  <bgColor rgb="FF92D050"/>
                </patternFill>
              </fill>
            </x14:dxf>
          </x14:cfRule>
          <xm:sqref>P34 P39</xm:sqref>
        </x14:conditionalFormatting>
        <x14:conditionalFormatting xmlns:xm="http://schemas.microsoft.com/office/excel/2006/main">
          <x14:cfRule type="containsText" priority="97" operator="containsText" id="{8C60B77A-C6E6-4CD3-AF39-2975E8412700}">
            <xm:f>NOT(ISERROR(SEARCH("EXTREMO",AF34)))</xm:f>
            <xm:f>"EXTREMO"</xm:f>
            <x14:dxf>
              <fill>
                <patternFill>
                  <bgColor rgb="FFC00000"/>
                </patternFill>
              </fill>
            </x14:dxf>
          </x14:cfRule>
          <x14:cfRule type="containsText" priority="98" operator="containsText" id="{B7EE8A77-4A2F-488F-8F7F-4A1C5FE180F5}">
            <xm:f>NOT(ISERROR(SEARCH("ALTO",AF34)))</xm:f>
            <xm:f>"ALTO"</xm:f>
            <x14:dxf>
              <fill>
                <patternFill>
                  <bgColor rgb="FFF6910A"/>
                </patternFill>
              </fill>
            </x14:dxf>
          </x14:cfRule>
          <x14:cfRule type="containsText" priority="99" operator="containsText" id="{C9BDDC34-0F40-41E1-9D28-D03B3767B41E}">
            <xm:f>NOT(ISERROR(SEARCH("MODERADO",AF34)))</xm:f>
            <xm:f>"MODERADO"</xm:f>
            <x14:dxf>
              <fill>
                <patternFill>
                  <bgColor rgb="FFFFFF00"/>
                </patternFill>
              </fill>
            </x14:dxf>
          </x14:cfRule>
          <x14:cfRule type="containsText" priority="100" operator="containsText" id="{947DA987-AEC0-480B-85DB-2084073A7C0D}">
            <xm:f>NOT(ISERROR(SEARCH("BAJO",AF34)))</xm:f>
            <xm:f>"BAJO"</xm:f>
            <x14:dxf>
              <fill>
                <patternFill>
                  <bgColor rgb="FF92D050"/>
                </patternFill>
              </fill>
            </x14:dxf>
          </x14:cfRule>
          <xm:sqref>AF34 AF39</xm:sqref>
        </x14:conditionalFormatting>
        <x14:conditionalFormatting xmlns:xm="http://schemas.microsoft.com/office/excel/2006/main">
          <x14:cfRule type="containsText" priority="93" operator="containsText" id="{BFD4860B-D053-45AC-B2E7-D7D185A38A1F}">
            <xm:f>NOT(ISERROR(SEARCH("EXTREMO",P44)))</xm:f>
            <xm:f>"EXTREMO"</xm:f>
            <x14:dxf>
              <fill>
                <patternFill>
                  <bgColor rgb="FFC00000"/>
                </patternFill>
              </fill>
            </x14:dxf>
          </x14:cfRule>
          <x14:cfRule type="containsText" priority="94" operator="containsText" id="{63387CAE-DFED-40A9-A792-FE887457ABF5}">
            <xm:f>NOT(ISERROR(SEARCH("ALTO",P44)))</xm:f>
            <xm:f>"ALTO"</xm:f>
            <x14:dxf>
              <fill>
                <patternFill>
                  <bgColor rgb="FFF6910A"/>
                </patternFill>
              </fill>
            </x14:dxf>
          </x14:cfRule>
          <x14:cfRule type="containsText" priority="95" operator="containsText" id="{1C0B249B-2ACE-4418-92E2-CCCF9FA0A603}">
            <xm:f>NOT(ISERROR(SEARCH("MODERADO",P44)))</xm:f>
            <xm:f>"MODERADO"</xm:f>
            <x14:dxf>
              <fill>
                <patternFill>
                  <bgColor rgb="FFFFFF00"/>
                </patternFill>
              </fill>
            </x14:dxf>
          </x14:cfRule>
          <x14:cfRule type="containsText" priority="96" operator="containsText" id="{E4566F47-55F7-4E2A-8140-F153B9DD76DB}">
            <xm:f>NOT(ISERROR(SEARCH("BAJO",P44)))</xm:f>
            <xm:f>"BAJO"</xm:f>
            <x14:dxf>
              <fill>
                <patternFill>
                  <bgColor rgb="FF92D050"/>
                </patternFill>
              </fill>
            </x14:dxf>
          </x14:cfRule>
          <xm:sqref>P44</xm:sqref>
        </x14:conditionalFormatting>
        <x14:conditionalFormatting xmlns:xm="http://schemas.microsoft.com/office/excel/2006/main">
          <x14:cfRule type="containsText" priority="89" operator="containsText" id="{FA16779A-3725-4ED7-941C-08387ABDB864}">
            <xm:f>NOT(ISERROR(SEARCH("EXTREMO",AF44)))</xm:f>
            <xm:f>"EXTREMO"</xm:f>
            <x14:dxf>
              <fill>
                <patternFill>
                  <bgColor rgb="FFC00000"/>
                </patternFill>
              </fill>
            </x14:dxf>
          </x14:cfRule>
          <x14:cfRule type="containsText" priority="90" operator="containsText" id="{93F52B2A-790B-4A1A-8590-2740C5111DB0}">
            <xm:f>NOT(ISERROR(SEARCH("ALTO",AF44)))</xm:f>
            <xm:f>"ALTO"</xm:f>
            <x14:dxf>
              <fill>
                <patternFill>
                  <bgColor rgb="FFF6910A"/>
                </patternFill>
              </fill>
            </x14:dxf>
          </x14:cfRule>
          <x14:cfRule type="containsText" priority="91" operator="containsText" id="{AD8A693B-3725-43D8-980F-75E9F44E1B0A}">
            <xm:f>NOT(ISERROR(SEARCH("MODERADO",AF44)))</xm:f>
            <xm:f>"MODERADO"</xm:f>
            <x14:dxf>
              <fill>
                <patternFill>
                  <bgColor rgb="FFFFFF00"/>
                </patternFill>
              </fill>
            </x14:dxf>
          </x14:cfRule>
          <x14:cfRule type="containsText" priority="92" operator="containsText" id="{4A042B03-8E8B-436F-BE9E-979777E6CEF6}">
            <xm:f>NOT(ISERROR(SEARCH("BAJO",AF44)))</xm:f>
            <xm:f>"BAJO"</xm:f>
            <x14:dxf>
              <fill>
                <patternFill>
                  <bgColor rgb="FF92D050"/>
                </patternFill>
              </fill>
            </x14:dxf>
          </x14:cfRule>
          <xm:sqref>AF44</xm:sqref>
        </x14:conditionalFormatting>
        <x14:conditionalFormatting xmlns:xm="http://schemas.microsoft.com/office/excel/2006/main">
          <x14:cfRule type="containsText" priority="85" operator="containsText" id="{4ECB6E04-4A27-4C80-A022-CCB049E3E93B}">
            <xm:f>NOT(ISERROR(SEARCH("EXTREMO",P49)))</xm:f>
            <xm:f>"EXTREMO"</xm:f>
            <x14:dxf>
              <fill>
                <patternFill>
                  <bgColor rgb="FFC00000"/>
                </patternFill>
              </fill>
            </x14:dxf>
          </x14:cfRule>
          <x14:cfRule type="containsText" priority="86" operator="containsText" id="{83650748-D59E-4A73-8D98-0A2AC861790A}">
            <xm:f>NOT(ISERROR(SEARCH("ALTO",P49)))</xm:f>
            <xm:f>"ALTO"</xm:f>
            <x14:dxf>
              <fill>
                <patternFill>
                  <bgColor rgb="FFF6910A"/>
                </patternFill>
              </fill>
            </x14:dxf>
          </x14:cfRule>
          <x14:cfRule type="containsText" priority="87" operator="containsText" id="{EC739CC0-6037-4DB3-BDC8-76BD02E1B4B2}">
            <xm:f>NOT(ISERROR(SEARCH("MODERADO",P49)))</xm:f>
            <xm:f>"MODERADO"</xm:f>
            <x14:dxf>
              <fill>
                <patternFill>
                  <bgColor rgb="FFFFFF00"/>
                </patternFill>
              </fill>
            </x14:dxf>
          </x14:cfRule>
          <x14:cfRule type="containsText" priority="88" operator="containsText" id="{50CB56C5-BC51-42CD-AAB9-97C836540F70}">
            <xm:f>NOT(ISERROR(SEARCH("BAJO",P49)))</xm:f>
            <xm:f>"BAJO"</xm:f>
            <x14:dxf>
              <fill>
                <patternFill>
                  <bgColor rgb="FF92D050"/>
                </patternFill>
              </fill>
            </x14:dxf>
          </x14:cfRule>
          <xm:sqref>P49</xm:sqref>
        </x14:conditionalFormatting>
        <x14:conditionalFormatting xmlns:xm="http://schemas.microsoft.com/office/excel/2006/main">
          <x14:cfRule type="containsText" priority="81" operator="containsText" id="{A4664653-8592-4D40-9C8D-4420F43BDF3F}">
            <xm:f>NOT(ISERROR(SEARCH("EXTREMO",P54)))</xm:f>
            <xm:f>"EXTREMO"</xm:f>
            <x14:dxf>
              <fill>
                <patternFill>
                  <bgColor rgb="FFC00000"/>
                </patternFill>
              </fill>
            </x14:dxf>
          </x14:cfRule>
          <x14:cfRule type="containsText" priority="82" operator="containsText" id="{DED982FB-D7F9-4F6A-BF69-63D55C8F95FD}">
            <xm:f>NOT(ISERROR(SEARCH("ALTO",P54)))</xm:f>
            <xm:f>"ALTO"</xm:f>
            <x14:dxf>
              <fill>
                <patternFill>
                  <bgColor rgb="FFF6910A"/>
                </patternFill>
              </fill>
            </x14:dxf>
          </x14:cfRule>
          <x14:cfRule type="containsText" priority="83" operator="containsText" id="{ED2F7483-496E-4A96-B3F1-78FD6F2117D0}">
            <xm:f>NOT(ISERROR(SEARCH("MODERADO",P54)))</xm:f>
            <xm:f>"MODERADO"</xm:f>
            <x14:dxf>
              <fill>
                <patternFill>
                  <bgColor rgb="FFFFFF00"/>
                </patternFill>
              </fill>
            </x14:dxf>
          </x14:cfRule>
          <x14:cfRule type="containsText" priority="84" operator="containsText" id="{B9A21041-5EF4-4C40-BB13-CE6992D852BF}">
            <xm:f>NOT(ISERROR(SEARCH("BAJO",P54)))</xm:f>
            <xm:f>"BAJO"</xm:f>
            <x14:dxf>
              <fill>
                <patternFill>
                  <bgColor rgb="FF92D050"/>
                </patternFill>
              </fill>
            </x14:dxf>
          </x14:cfRule>
          <xm:sqref>P54 P59</xm:sqref>
        </x14:conditionalFormatting>
        <x14:conditionalFormatting xmlns:xm="http://schemas.microsoft.com/office/excel/2006/main">
          <x14:cfRule type="containsText" priority="77" operator="containsText" id="{0389F8D7-F87D-4D75-9BF1-6704E1E6D95A}">
            <xm:f>NOT(ISERROR(SEARCH("EXTREMO",AF54)))</xm:f>
            <xm:f>"EXTREMO"</xm:f>
            <x14:dxf>
              <fill>
                <patternFill>
                  <bgColor rgb="FFC00000"/>
                </patternFill>
              </fill>
            </x14:dxf>
          </x14:cfRule>
          <x14:cfRule type="containsText" priority="78" operator="containsText" id="{60097CF4-09C6-48AB-B39E-4582F947F51C}">
            <xm:f>NOT(ISERROR(SEARCH("ALTO",AF54)))</xm:f>
            <xm:f>"ALTO"</xm:f>
            <x14:dxf>
              <fill>
                <patternFill>
                  <bgColor rgb="FFF6910A"/>
                </patternFill>
              </fill>
            </x14:dxf>
          </x14:cfRule>
          <x14:cfRule type="containsText" priority="79" operator="containsText" id="{80BF0890-6AD1-4FAB-80F2-2F675EC3134D}">
            <xm:f>NOT(ISERROR(SEARCH("MODERADO",AF54)))</xm:f>
            <xm:f>"MODERADO"</xm:f>
            <x14:dxf>
              <fill>
                <patternFill>
                  <bgColor rgb="FFFFFF00"/>
                </patternFill>
              </fill>
            </x14:dxf>
          </x14:cfRule>
          <x14:cfRule type="containsText" priority="80" operator="containsText" id="{28F4C94A-40E7-4ADA-B510-BB9AF21700F6}">
            <xm:f>NOT(ISERROR(SEARCH("BAJO",AF54)))</xm:f>
            <xm:f>"BAJO"</xm:f>
            <x14:dxf>
              <fill>
                <patternFill>
                  <bgColor rgb="FF92D050"/>
                </patternFill>
              </fill>
            </x14:dxf>
          </x14:cfRule>
          <xm:sqref>AF54 AF59</xm:sqref>
        </x14:conditionalFormatting>
        <x14:conditionalFormatting xmlns:xm="http://schemas.microsoft.com/office/excel/2006/main">
          <x14:cfRule type="containsText" priority="73" operator="containsText" id="{4494D4F8-2A96-463B-8A9D-61A3301A3B5A}">
            <xm:f>NOT(ISERROR(SEARCH("EXTREMO",P64)))</xm:f>
            <xm:f>"EXTREMO"</xm:f>
            <x14:dxf>
              <fill>
                <patternFill>
                  <bgColor rgb="FFC00000"/>
                </patternFill>
              </fill>
            </x14:dxf>
          </x14:cfRule>
          <x14:cfRule type="containsText" priority="74" operator="containsText" id="{F6675A25-F7FB-474D-8283-D36A36645024}">
            <xm:f>NOT(ISERROR(SEARCH("ALTO",P64)))</xm:f>
            <xm:f>"ALTO"</xm:f>
            <x14:dxf>
              <fill>
                <patternFill>
                  <bgColor rgb="FFF6910A"/>
                </patternFill>
              </fill>
            </x14:dxf>
          </x14:cfRule>
          <x14:cfRule type="containsText" priority="75" operator="containsText" id="{4A8B7690-A81C-41C6-9E29-46806290CF50}">
            <xm:f>NOT(ISERROR(SEARCH("MODERADO",P64)))</xm:f>
            <xm:f>"MODERADO"</xm:f>
            <x14:dxf>
              <fill>
                <patternFill>
                  <bgColor rgb="FFFFFF00"/>
                </patternFill>
              </fill>
            </x14:dxf>
          </x14:cfRule>
          <x14:cfRule type="containsText" priority="76" operator="containsText" id="{32BCBA32-74D5-45A1-8599-2AFBE62CEA61}">
            <xm:f>NOT(ISERROR(SEARCH("BAJO",P64)))</xm:f>
            <xm:f>"BAJO"</xm:f>
            <x14:dxf>
              <fill>
                <patternFill>
                  <bgColor rgb="FF92D050"/>
                </patternFill>
              </fill>
            </x14:dxf>
          </x14:cfRule>
          <xm:sqref>P64</xm:sqref>
        </x14:conditionalFormatting>
        <x14:conditionalFormatting xmlns:xm="http://schemas.microsoft.com/office/excel/2006/main">
          <x14:cfRule type="containsText" priority="69" operator="containsText" id="{E06F8C55-21F3-4AF0-B8AE-0A6BA4B56FF9}">
            <xm:f>NOT(ISERROR(SEARCH("EXTREMO",AF64)))</xm:f>
            <xm:f>"EXTREMO"</xm:f>
            <x14:dxf>
              <fill>
                <patternFill>
                  <bgColor rgb="FFC00000"/>
                </patternFill>
              </fill>
            </x14:dxf>
          </x14:cfRule>
          <x14:cfRule type="containsText" priority="70" operator="containsText" id="{3EF9A3A6-B380-484C-A0B2-37D992D37012}">
            <xm:f>NOT(ISERROR(SEARCH("ALTO",AF64)))</xm:f>
            <xm:f>"ALTO"</xm:f>
            <x14:dxf>
              <fill>
                <patternFill>
                  <bgColor rgb="FFF6910A"/>
                </patternFill>
              </fill>
            </x14:dxf>
          </x14:cfRule>
          <x14:cfRule type="containsText" priority="71" operator="containsText" id="{09F01EE4-8ED1-44DE-9471-1E654402B48E}">
            <xm:f>NOT(ISERROR(SEARCH("MODERADO",AF64)))</xm:f>
            <xm:f>"MODERADO"</xm:f>
            <x14:dxf>
              <fill>
                <patternFill>
                  <bgColor rgb="FFFFFF00"/>
                </patternFill>
              </fill>
            </x14:dxf>
          </x14:cfRule>
          <x14:cfRule type="containsText" priority="72" operator="containsText" id="{5361B067-A541-4F54-8990-1DDDE833CB90}">
            <xm:f>NOT(ISERROR(SEARCH("BAJO",AF64)))</xm:f>
            <xm:f>"BAJO"</xm:f>
            <x14:dxf>
              <fill>
                <patternFill>
                  <bgColor rgb="FF92D050"/>
                </patternFill>
              </fill>
            </x14:dxf>
          </x14:cfRule>
          <xm:sqref>AF64</xm:sqref>
        </x14:conditionalFormatting>
        <x14:conditionalFormatting xmlns:xm="http://schemas.microsoft.com/office/excel/2006/main">
          <x14:cfRule type="containsText" priority="65" operator="containsText" id="{28E9F75D-3FF7-4D0D-8493-DE9E80694155}">
            <xm:f>NOT(ISERROR(SEARCH("EXTREMO",P69)))</xm:f>
            <xm:f>"EXTREMO"</xm:f>
            <x14:dxf>
              <fill>
                <patternFill>
                  <bgColor rgb="FFC00000"/>
                </patternFill>
              </fill>
            </x14:dxf>
          </x14:cfRule>
          <x14:cfRule type="containsText" priority="66" operator="containsText" id="{C89CBA98-7369-4597-B6B8-E6E3F4C193A5}">
            <xm:f>NOT(ISERROR(SEARCH("ALTO",P69)))</xm:f>
            <xm:f>"ALTO"</xm:f>
            <x14:dxf>
              <fill>
                <patternFill>
                  <bgColor rgb="FFF6910A"/>
                </patternFill>
              </fill>
            </x14:dxf>
          </x14:cfRule>
          <x14:cfRule type="containsText" priority="67" operator="containsText" id="{70EAE512-542E-4F68-9B5F-2F591D8D4BC1}">
            <xm:f>NOT(ISERROR(SEARCH("MODERADO",P69)))</xm:f>
            <xm:f>"MODERADO"</xm:f>
            <x14:dxf>
              <fill>
                <patternFill>
                  <bgColor rgb="FFFFFF00"/>
                </patternFill>
              </fill>
            </x14:dxf>
          </x14:cfRule>
          <x14:cfRule type="containsText" priority="68" operator="containsText" id="{EB6C7735-1FE2-4AFE-AA12-D63399B0B569}">
            <xm:f>NOT(ISERROR(SEARCH("BAJO",P69)))</xm:f>
            <xm:f>"BAJO"</xm:f>
            <x14:dxf>
              <fill>
                <patternFill>
                  <bgColor rgb="FF92D050"/>
                </patternFill>
              </fill>
            </x14:dxf>
          </x14:cfRule>
          <xm:sqref>P69</xm:sqref>
        </x14:conditionalFormatting>
        <x14:conditionalFormatting xmlns:xm="http://schemas.microsoft.com/office/excel/2006/main">
          <x14:cfRule type="containsText" priority="61" operator="containsText" id="{D9E55181-54D3-4AA0-928D-DED02DE619BC}">
            <xm:f>NOT(ISERROR(SEARCH("EXTREMO",AF69)))</xm:f>
            <xm:f>"EXTREMO"</xm:f>
            <x14:dxf>
              <fill>
                <patternFill>
                  <bgColor rgb="FFC00000"/>
                </patternFill>
              </fill>
            </x14:dxf>
          </x14:cfRule>
          <x14:cfRule type="containsText" priority="62" operator="containsText" id="{D483546E-7467-435F-9301-54BAE6AFA489}">
            <xm:f>NOT(ISERROR(SEARCH("ALTO",AF69)))</xm:f>
            <xm:f>"ALTO"</xm:f>
            <x14:dxf>
              <fill>
                <patternFill>
                  <bgColor rgb="FFF6910A"/>
                </patternFill>
              </fill>
            </x14:dxf>
          </x14:cfRule>
          <x14:cfRule type="containsText" priority="63" operator="containsText" id="{17530849-167F-487F-9A4E-54D47E1A2374}">
            <xm:f>NOT(ISERROR(SEARCH("MODERADO",AF69)))</xm:f>
            <xm:f>"MODERADO"</xm:f>
            <x14:dxf>
              <fill>
                <patternFill>
                  <bgColor rgb="FFFFFF00"/>
                </patternFill>
              </fill>
            </x14:dxf>
          </x14:cfRule>
          <x14:cfRule type="containsText" priority="64" operator="containsText" id="{28002B96-E832-49CE-A2D6-2BED4701D16F}">
            <xm:f>NOT(ISERROR(SEARCH("BAJO",AF69)))</xm:f>
            <xm:f>"BAJO"</xm:f>
            <x14:dxf>
              <fill>
                <patternFill>
                  <bgColor rgb="FF92D050"/>
                </patternFill>
              </fill>
            </x14:dxf>
          </x14:cfRule>
          <xm:sqref>AF69</xm:sqref>
        </x14:conditionalFormatting>
        <x14:conditionalFormatting xmlns:xm="http://schemas.microsoft.com/office/excel/2006/main">
          <x14:cfRule type="containsText" priority="53" operator="containsText" id="{3BDC8A0F-5527-4DD0-BF4D-41408C14FC7C}">
            <xm:f>NOT(ISERROR(SEARCH("EXTREMO",P74)))</xm:f>
            <xm:f>"EXTREMO"</xm:f>
            <x14:dxf>
              <fill>
                <patternFill>
                  <bgColor rgb="FFC00000"/>
                </patternFill>
              </fill>
            </x14:dxf>
          </x14:cfRule>
          <x14:cfRule type="containsText" priority="54" operator="containsText" id="{346E082C-D48C-48FB-81D9-33815A244BEC}">
            <xm:f>NOT(ISERROR(SEARCH("ALTO",P74)))</xm:f>
            <xm:f>"ALTO"</xm:f>
            <x14:dxf>
              <fill>
                <patternFill>
                  <bgColor rgb="FFF6910A"/>
                </patternFill>
              </fill>
            </x14:dxf>
          </x14:cfRule>
          <x14:cfRule type="containsText" priority="55" operator="containsText" id="{3F899604-7F72-4552-84D5-C4B2195D231D}">
            <xm:f>NOT(ISERROR(SEARCH("MODERADO",P74)))</xm:f>
            <xm:f>"MODERADO"</xm:f>
            <x14:dxf>
              <fill>
                <patternFill>
                  <bgColor rgb="FFFFFF00"/>
                </patternFill>
              </fill>
            </x14:dxf>
          </x14:cfRule>
          <x14:cfRule type="containsText" priority="56" operator="containsText" id="{4956AC3C-E2CF-4CED-A154-3B7484101886}">
            <xm:f>NOT(ISERROR(SEARCH("BAJO",P74)))</xm:f>
            <xm:f>"BAJO"</xm:f>
            <x14:dxf>
              <fill>
                <patternFill>
                  <bgColor rgb="FF92D050"/>
                </patternFill>
              </fill>
            </x14:dxf>
          </x14:cfRule>
          <xm:sqref>P74</xm:sqref>
        </x14:conditionalFormatting>
        <x14:conditionalFormatting xmlns:xm="http://schemas.microsoft.com/office/excel/2006/main">
          <x14:cfRule type="containsText" priority="49" operator="containsText" id="{9F36FE6B-01D8-4364-BE4C-11153B994B6B}">
            <xm:f>NOT(ISERROR(SEARCH("EXTREMO",AF74)))</xm:f>
            <xm:f>"EXTREMO"</xm:f>
            <x14:dxf>
              <fill>
                <patternFill>
                  <bgColor rgb="FFC00000"/>
                </patternFill>
              </fill>
            </x14:dxf>
          </x14:cfRule>
          <x14:cfRule type="containsText" priority="50" operator="containsText" id="{8D366D59-4083-4FA2-A5CA-7E03EE427BF0}">
            <xm:f>NOT(ISERROR(SEARCH("ALTO",AF74)))</xm:f>
            <xm:f>"ALTO"</xm:f>
            <x14:dxf>
              <fill>
                <patternFill>
                  <bgColor rgb="FFF6910A"/>
                </patternFill>
              </fill>
            </x14:dxf>
          </x14:cfRule>
          <x14:cfRule type="containsText" priority="51" operator="containsText" id="{D40AC3CB-9FC6-403A-97B5-A8CC2376F8F4}">
            <xm:f>NOT(ISERROR(SEARCH("MODERADO",AF74)))</xm:f>
            <xm:f>"MODERADO"</xm:f>
            <x14:dxf>
              <fill>
                <patternFill>
                  <bgColor rgb="FFFFFF00"/>
                </patternFill>
              </fill>
            </x14:dxf>
          </x14:cfRule>
          <x14:cfRule type="containsText" priority="52" operator="containsText" id="{F1556B22-31E9-455E-A8F8-7F624EDB591A}">
            <xm:f>NOT(ISERROR(SEARCH("BAJO",AF74)))</xm:f>
            <xm:f>"BAJO"</xm:f>
            <x14:dxf>
              <fill>
                <patternFill>
                  <bgColor rgb="FF92D050"/>
                </patternFill>
              </fill>
            </x14:dxf>
          </x14:cfRule>
          <xm:sqref>AF74</xm:sqref>
        </x14:conditionalFormatting>
        <x14:conditionalFormatting xmlns:xm="http://schemas.microsoft.com/office/excel/2006/main">
          <x14:cfRule type="containsText" priority="45" operator="containsText" id="{A2A8BEC0-5BE4-4352-9466-1F8C8C4F8CFE}">
            <xm:f>NOT(ISERROR(SEARCH("EXTREMO",P79)))</xm:f>
            <xm:f>"EXTREMO"</xm:f>
            <x14:dxf>
              <fill>
                <patternFill>
                  <bgColor rgb="FFC00000"/>
                </patternFill>
              </fill>
            </x14:dxf>
          </x14:cfRule>
          <x14:cfRule type="containsText" priority="46" operator="containsText" id="{F8D9689E-B6BA-4086-B8FF-D48E9B0FB0F3}">
            <xm:f>NOT(ISERROR(SEARCH("ALTO",P79)))</xm:f>
            <xm:f>"ALTO"</xm:f>
            <x14:dxf>
              <fill>
                <patternFill>
                  <bgColor rgb="FFF6910A"/>
                </patternFill>
              </fill>
            </x14:dxf>
          </x14:cfRule>
          <x14:cfRule type="containsText" priority="47" operator="containsText" id="{1199FDCF-3AFF-4E5E-B80C-B79B6CA1BF86}">
            <xm:f>NOT(ISERROR(SEARCH("MODERADO",P79)))</xm:f>
            <xm:f>"MODERADO"</xm:f>
            <x14:dxf>
              <fill>
                <patternFill>
                  <bgColor rgb="FFFFFF00"/>
                </patternFill>
              </fill>
            </x14:dxf>
          </x14:cfRule>
          <x14:cfRule type="containsText" priority="48" operator="containsText" id="{30AA6D17-7E9A-40F8-869F-B5BA841A7091}">
            <xm:f>NOT(ISERROR(SEARCH("BAJO",P79)))</xm:f>
            <xm:f>"BAJO"</xm:f>
            <x14:dxf>
              <fill>
                <patternFill>
                  <bgColor rgb="FF92D050"/>
                </patternFill>
              </fill>
            </x14:dxf>
          </x14:cfRule>
          <xm:sqref>P79</xm:sqref>
        </x14:conditionalFormatting>
        <x14:conditionalFormatting xmlns:xm="http://schemas.microsoft.com/office/excel/2006/main">
          <x14:cfRule type="containsText" priority="41" operator="containsText" id="{B55B3CD9-9158-439A-BB26-AC1014066186}">
            <xm:f>NOT(ISERROR(SEARCH("EXTREMO",AF79)))</xm:f>
            <xm:f>"EXTREMO"</xm:f>
            <x14:dxf>
              <fill>
                <patternFill>
                  <bgColor rgb="FFC00000"/>
                </patternFill>
              </fill>
            </x14:dxf>
          </x14:cfRule>
          <x14:cfRule type="containsText" priority="42" operator="containsText" id="{F6315872-EF26-4EEA-93F3-C2A0B3894B01}">
            <xm:f>NOT(ISERROR(SEARCH("ALTO",AF79)))</xm:f>
            <xm:f>"ALTO"</xm:f>
            <x14:dxf>
              <fill>
                <patternFill>
                  <bgColor rgb="FFF6910A"/>
                </patternFill>
              </fill>
            </x14:dxf>
          </x14:cfRule>
          <x14:cfRule type="containsText" priority="43" operator="containsText" id="{C78223A2-001A-4573-8537-2AF11628187B}">
            <xm:f>NOT(ISERROR(SEARCH("MODERADO",AF79)))</xm:f>
            <xm:f>"MODERADO"</xm:f>
            <x14:dxf>
              <fill>
                <patternFill>
                  <bgColor rgb="FFFFFF00"/>
                </patternFill>
              </fill>
            </x14:dxf>
          </x14:cfRule>
          <x14:cfRule type="containsText" priority="44" operator="containsText" id="{046FD374-C2A6-4158-8260-59A018321BA0}">
            <xm:f>NOT(ISERROR(SEARCH("BAJO",AF79)))</xm:f>
            <xm:f>"BAJO"</xm:f>
            <x14:dxf>
              <fill>
                <patternFill>
                  <bgColor rgb="FF92D050"/>
                </patternFill>
              </fill>
            </x14:dxf>
          </x14:cfRule>
          <xm:sqref>AF79</xm:sqref>
        </x14:conditionalFormatting>
        <x14:conditionalFormatting xmlns:xm="http://schemas.microsoft.com/office/excel/2006/main">
          <x14:cfRule type="containsText" priority="37" operator="containsText" id="{A11C0AA4-524D-4A1E-8948-B2F630C26879}">
            <xm:f>NOT(ISERROR(SEARCH("EXTREMO",P84)))</xm:f>
            <xm:f>"EXTREMO"</xm:f>
            <x14:dxf>
              <fill>
                <patternFill>
                  <bgColor rgb="FFC00000"/>
                </patternFill>
              </fill>
            </x14:dxf>
          </x14:cfRule>
          <x14:cfRule type="containsText" priority="38" operator="containsText" id="{CD13CC79-DE20-4F99-AD8C-97A5A308EE6A}">
            <xm:f>NOT(ISERROR(SEARCH("ALTO",P84)))</xm:f>
            <xm:f>"ALTO"</xm:f>
            <x14:dxf>
              <fill>
                <patternFill>
                  <bgColor rgb="FFF6910A"/>
                </patternFill>
              </fill>
            </x14:dxf>
          </x14:cfRule>
          <x14:cfRule type="containsText" priority="39" operator="containsText" id="{D5E64998-96AC-411D-86C8-FE5B503F1820}">
            <xm:f>NOT(ISERROR(SEARCH("MODERADO",P84)))</xm:f>
            <xm:f>"MODERADO"</xm:f>
            <x14:dxf>
              <fill>
                <patternFill>
                  <bgColor rgb="FFFFFF00"/>
                </patternFill>
              </fill>
            </x14:dxf>
          </x14:cfRule>
          <x14:cfRule type="containsText" priority="40" operator="containsText" id="{D375FC84-CFFC-43EC-B475-A1B207C4EEAD}">
            <xm:f>NOT(ISERROR(SEARCH("BAJO",P84)))</xm:f>
            <xm:f>"BAJO"</xm:f>
            <x14:dxf>
              <fill>
                <patternFill>
                  <bgColor rgb="FF92D050"/>
                </patternFill>
              </fill>
            </x14:dxf>
          </x14:cfRule>
          <xm:sqref>P84</xm:sqref>
        </x14:conditionalFormatting>
        <x14:conditionalFormatting xmlns:xm="http://schemas.microsoft.com/office/excel/2006/main">
          <x14:cfRule type="containsText" priority="33" operator="containsText" id="{792E13F7-2C91-4437-A729-3A99C8E923C5}">
            <xm:f>NOT(ISERROR(SEARCH("EXTREMO",AF84)))</xm:f>
            <xm:f>"EXTREMO"</xm:f>
            <x14:dxf>
              <fill>
                <patternFill>
                  <bgColor rgb="FFC00000"/>
                </patternFill>
              </fill>
            </x14:dxf>
          </x14:cfRule>
          <x14:cfRule type="containsText" priority="34" operator="containsText" id="{07E3F572-1E4B-4252-9D81-DCF74C23B1E4}">
            <xm:f>NOT(ISERROR(SEARCH("ALTO",AF84)))</xm:f>
            <xm:f>"ALTO"</xm:f>
            <x14:dxf>
              <fill>
                <patternFill>
                  <bgColor rgb="FFF6910A"/>
                </patternFill>
              </fill>
            </x14:dxf>
          </x14:cfRule>
          <x14:cfRule type="containsText" priority="35" operator="containsText" id="{A7AD7851-B73D-4F41-92F7-BF7150320383}">
            <xm:f>NOT(ISERROR(SEARCH("MODERADO",AF84)))</xm:f>
            <xm:f>"MODERADO"</xm:f>
            <x14:dxf>
              <fill>
                <patternFill>
                  <bgColor rgb="FFFFFF00"/>
                </patternFill>
              </fill>
            </x14:dxf>
          </x14:cfRule>
          <x14:cfRule type="containsText" priority="36" operator="containsText" id="{5B793C35-AA59-4DDD-8D95-1ACC4B45606B}">
            <xm:f>NOT(ISERROR(SEARCH("BAJO",AF84)))</xm:f>
            <xm:f>"BAJO"</xm:f>
            <x14:dxf>
              <fill>
                <patternFill>
                  <bgColor rgb="FF92D050"/>
                </patternFill>
              </fill>
            </x14:dxf>
          </x14:cfRule>
          <xm:sqref>AF84</xm:sqref>
        </x14:conditionalFormatting>
        <x14:conditionalFormatting xmlns:xm="http://schemas.microsoft.com/office/excel/2006/main">
          <x14:cfRule type="containsText" priority="29" operator="containsText" id="{4552C15F-2D9D-4577-96E6-2C59426E96E2}">
            <xm:f>NOT(ISERROR(SEARCH("EXTREMO",P89)))</xm:f>
            <xm:f>"EXTREMO"</xm:f>
            <x14:dxf>
              <fill>
                <patternFill>
                  <bgColor rgb="FFC00000"/>
                </patternFill>
              </fill>
            </x14:dxf>
          </x14:cfRule>
          <x14:cfRule type="containsText" priority="30" operator="containsText" id="{8443E439-F758-4CB5-8484-32E9A5776597}">
            <xm:f>NOT(ISERROR(SEARCH("ALTO",P89)))</xm:f>
            <xm:f>"ALTO"</xm:f>
            <x14:dxf>
              <fill>
                <patternFill>
                  <bgColor rgb="FFF6910A"/>
                </patternFill>
              </fill>
            </x14:dxf>
          </x14:cfRule>
          <x14:cfRule type="containsText" priority="31" operator="containsText" id="{F0C85E40-7A0A-4E0D-89FC-49D0D4744EE4}">
            <xm:f>NOT(ISERROR(SEARCH("MODERADO",P89)))</xm:f>
            <xm:f>"MODERADO"</xm:f>
            <x14:dxf>
              <fill>
                <patternFill>
                  <bgColor rgb="FFFFFF00"/>
                </patternFill>
              </fill>
            </x14:dxf>
          </x14:cfRule>
          <x14:cfRule type="containsText" priority="32" operator="containsText" id="{110D8AF4-29D6-4721-BB7C-F3BC1ECAFFC6}">
            <xm:f>NOT(ISERROR(SEARCH("BAJO",P89)))</xm:f>
            <xm:f>"BAJO"</xm:f>
            <x14:dxf>
              <fill>
                <patternFill>
                  <bgColor rgb="FF92D050"/>
                </patternFill>
              </fill>
            </x14:dxf>
          </x14:cfRule>
          <xm:sqref>P89</xm:sqref>
        </x14:conditionalFormatting>
        <x14:conditionalFormatting xmlns:xm="http://schemas.microsoft.com/office/excel/2006/main">
          <x14:cfRule type="containsText" priority="25" operator="containsText" id="{136D8ACC-7F56-4498-8363-FC569D130470}">
            <xm:f>NOT(ISERROR(SEARCH("EXTREMO",AF89)))</xm:f>
            <xm:f>"EXTREMO"</xm:f>
            <x14:dxf>
              <fill>
                <patternFill>
                  <bgColor rgb="FFC00000"/>
                </patternFill>
              </fill>
            </x14:dxf>
          </x14:cfRule>
          <x14:cfRule type="containsText" priority="26" operator="containsText" id="{20995CB7-825E-4E2C-B762-B9CA87B95304}">
            <xm:f>NOT(ISERROR(SEARCH("ALTO",AF89)))</xm:f>
            <xm:f>"ALTO"</xm:f>
            <x14:dxf>
              <fill>
                <patternFill>
                  <bgColor rgb="FFF6910A"/>
                </patternFill>
              </fill>
            </x14:dxf>
          </x14:cfRule>
          <x14:cfRule type="containsText" priority="27" operator="containsText" id="{D09E2319-D4C8-4140-8B4F-C58C5744E599}">
            <xm:f>NOT(ISERROR(SEARCH("MODERADO",AF89)))</xm:f>
            <xm:f>"MODERADO"</xm:f>
            <x14:dxf>
              <fill>
                <patternFill>
                  <bgColor rgb="FFFFFF00"/>
                </patternFill>
              </fill>
            </x14:dxf>
          </x14:cfRule>
          <x14:cfRule type="containsText" priority="28" operator="containsText" id="{309A1996-859D-494E-AD4B-3881D1B8A1E9}">
            <xm:f>NOT(ISERROR(SEARCH("BAJO",AF89)))</xm:f>
            <xm:f>"BAJO"</xm:f>
            <x14:dxf>
              <fill>
                <patternFill>
                  <bgColor rgb="FF92D050"/>
                </patternFill>
              </fill>
            </x14:dxf>
          </x14:cfRule>
          <xm:sqref>AF89</xm:sqref>
        </x14:conditionalFormatting>
        <x14:conditionalFormatting xmlns:xm="http://schemas.microsoft.com/office/excel/2006/main">
          <x14:cfRule type="containsText" priority="21" operator="containsText" id="{C006205C-00A8-4506-92E7-97824B4D11CC}">
            <xm:f>NOT(ISERROR(SEARCH("EXTREMO",P94)))</xm:f>
            <xm:f>"EXTREMO"</xm:f>
            <x14:dxf>
              <fill>
                <patternFill>
                  <bgColor rgb="FFC00000"/>
                </patternFill>
              </fill>
            </x14:dxf>
          </x14:cfRule>
          <x14:cfRule type="containsText" priority="22" operator="containsText" id="{03A2DCA1-A4C7-4A3A-984A-01EED30F9E5B}">
            <xm:f>NOT(ISERROR(SEARCH("ALTO",P94)))</xm:f>
            <xm:f>"ALTO"</xm:f>
            <x14:dxf>
              <fill>
                <patternFill>
                  <bgColor rgb="FFF6910A"/>
                </patternFill>
              </fill>
            </x14:dxf>
          </x14:cfRule>
          <x14:cfRule type="containsText" priority="23" operator="containsText" id="{ACAAB7A8-2CF0-4AE1-8A4B-6A85E5D78A20}">
            <xm:f>NOT(ISERROR(SEARCH("MODERADO",P94)))</xm:f>
            <xm:f>"MODERADO"</xm:f>
            <x14:dxf>
              <fill>
                <patternFill>
                  <bgColor rgb="FFFFFF00"/>
                </patternFill>
              </fill>
            </x14:dxf>
          </x14:cfRule>
          <x14:cfRule type="containsText" priority="24" operator="containsText" id="{5607E6D7-F5F7-495E-9284-88C934A08D4B}">
            <xm:f>NOT(ISERROR(SEARCH("BAJO",P94)))</xm:f>
            <xm:f>"BAJO"</xm:f>
            <x14:dxf>
              <fill>
                <patternFill>
                  <bgColor rgb="FF92D050"/>
                </patternFill>
              </fill>
            </x14:dxf>
          </x14:cfRule>
          <xm:sqref>P94 P99</xm:sqref>
        </x14:conditionalFormatting>
        <x14:conditionalFormatting xmlns:xm="http://schemas.microsoft.com/office/excel/2006/main">
          <x14:cfRule type="containsText" priority="17" operator="containsText" id="{08FA861E-5C68-4003-8B75-C7EE8C9DA204}">
            <xm:f>NOT(ISERROR(SEARCH("EXTREMO",AF94)))</xm:f>
            <xm:f>"EXTREMO"</xm:f>
            <x14:dxf>
              <fill>
                <patternFill>
                  <bgColor rgb="FFC00000"/>
                </patternFill>
              </fill>
            </x14:dxf>
          </x14:cfRule>
          <x14:cfRule type="containsText" priority="18" operator="containsText" id="{F373DD3F-EBF5-4511-8C95-A7E44CC4D97F}">
            <xm:f>NOT(ISERROR(SEARCH("ALTO",AF94)))</xm:f>
            <xm:f>"ALTO"</xm:f>
            <x14:dxf>
              <fill>
                <patternFill>
                  <bgColor rgb="FFF6910A"/>
                </patternFill>
              </fill>
            </x14:dxf>
          </x14:cfRule>
          <x14:cfRule type="containsText" priority="19" operator="containsText" id="{06F1C0B5-B747-4721-B452-374236C3975E}">
            <xm:f>NOT(ISERROR(SEARCH("MODERADO",AF94)))</xm:f>
            <xm:f>"MODERADO"</xm:f>
            <x14:dxf>
              <fill>
                <patternFill>
                  <bgColor rgb="FFFFFF00"/>
                </patternFill>
              </fill>
            </x14:dxf>
          </x14:cfRule>
          <x14:cfRule type="containsText" priority="20" operator="containsText" id="{259C9BF4-34C6-4A00-A0EF-FE1DE722E333}">
            <xm:f>NOT(ISERROR(SEARCH("BAJO",AF94)))</xm:f>
            <xm:f>"BAJO"</xm:f>
            <x14:dxf>
              <fill>
                <patternFill>
                  <bgColor rgb="FF92D050"/>
                </patternFill>
              </fill>
            </x14:dxf>
          </x14:cfRule>
          <xm:sqref>AF94 AF99</xm:sqref>
        </x14:conditionalFormatting>
        <x14:conditionalFormatting xmlns:xm="http://schemas.microsoft.com/office/excel/2006/main">
          <x14:cfRule type="containsText" priority="13" operator="containsText" id="{34375862-1454-414A-AE11-974725561D34}">
            <xm:f>NOT(ISERROR(SEARCH("EXTREMO",P104)))</xm:f>
            <xm:f>"EXTREMO"</xm:f>
            <x14:dxf>
              <fill>
                <patternFill>
                  <bgColor rgb="FFC00000"/>
                </patternFill>
              </fill>
            </x14:dxf>
          </x14:cfRule>
          <x14:cfRule type="containsText" priority="14" operator="containsText" id="{4771C051-DC73-4578-9B87-9E6CC3AF5335}">
            <xm:f>NOT(ISERROR(SEARCH("ALTO",P104)))</xm:f>
            <xm:f>"ALTO"</xm:f>
            <x14:dxf>
              <fill>
                <patternFill>
                  <bgColor rgb="FFF6910A"/>
                </patternFill>
              </fill>
            </x14:dxf>
          </x14:cfRule>
          <x14:cfRule type="containsText" priority="15" operator="containsText" id="{E253D7B2-5458-4485-9734-51D95F96692B}">
            <xm:f>NOT(ISERROR(SEARCH("MODERADO",P104)))</xm:f>
            <xm:f>"MODERADO"</xm:f>
            <x14:dxf>
              <fill>
                <patternFill>
                  <bgColor rgb="FFFFFF00"/>
                </patternFill>
              </fill>
            </x14:dxf>
          </x14:cfRule>
          <x14:cfRule type="containsText" priority="16" operator="containsText" id="{162D1910-6296-47EF-9E4A-66AC22285FBC}">
            <xm:f>NOT(ISERROR(SEARCH("BAJO",P104)))</xm:f>
            <xm:f>"BAJO"</xm:f>
            <x14:dxf>
              <fill>
                <patternFill>
                  <bgColor rgb="FF92D050"/>
                </patternFill>
              </fill>
            </x14:dxf>
          </x14:cfRule>
          <xm:sqref>P104 P109</xm:sqref>
        </x14:conditionalFormatting>
        <x14:conditionalFormatting xmlns:xm="http://schemas.microsoft.com/office/excel/2006/main">
          <x14:cfRule type="containsText" priority="9" operator="containsText" id="{293B2302-862F-4ECB-B81A-54E45506FB28}">
            <xm:f>NOT(ISERROR(SEARCH("EXTREMO",AF104)))</xm:f>
            <xm:f>"EXTREMO"</xm:f>
            <x14:dxf>
              <fill>
                <patternFill>
                  <bgColor rgb="FFC00000"/>
                </patternFill>
              </fill>
            </x14:dxf>
          </x14:cfRule>
          <x14:cfRule type="containsText" priority="10" operator="containsText" id="{8E46CEEF-8F3B-4ED6-9931-5549C3204D8B}">
            <xm:f>NOT(ISERROR(SEARCH("ALTO",AF104)))</xm:f>
            <xm:f>"ALTO"</xm:f>
            <x14:dxf>
              <fill>
                <patternFill>
                  <bgColor rgb="FFF6910A"/>
                </patternFill>
              </fill>
            </x14:dxf>
          </x14:cfRule>
          <x14:cfRule type="containsText" priority="11" operator="containsText" id="{87F98C9C-81C6-4526-8107-33E956A8E926}">
            <xm:f>NOT(ISERROR(SEARCH("MODERADO",AF104)))</xm:f>
            <xm:f>"MODERADO"</xm:f>
            <x14:dxf>
              <fill>
                <patternFill>
                  <bgColor rgb="FFFFFF00"/>
                </patternFill>
              </fill>
            </x14:dxf>
          </x14:cfRule>
          <x14:cfRule type="containsText" priority="12" operator="containsText" id="{BE462766-56F0-400D-8AC5-0BDAB2A7C4AF}">
            <xm:f>NOT(ISERROR(SEARCH("BAJO",AF104)))</xm:f>
            <xm:f>"BAJO"</xm:f>
            <x14:dxf>
              <fill>
                <patternFill>
                  <bgColor rgb="FF92D050"/>
                </patternFill>
              </fill>
            </x14:dxf>
          </x14:cfRule>
          <xm:sqref>AF104 AF109</xm:sqref>
        </x14:conditionalFormatting>
        <x14:conditionalFormatting xmlns:xm="http://schemas.microsoft.com/office/excel/2006/main">
          <x14:cfRule type="containsText" priority="5" operator="containsText" id="{DF82BE34-70B3-473A-A064-5A78BA6FA7F7}">
            <xm:f>NOT(ISERROR(SEARCH("EXTREMO",P114)))</xm:f>
            <xm:f>"EXTREMO"</xm:f>
            <x14:dxf>
              <fill>
                <patternFill>
                  <bgColor rgb="FFC00000"/>
                </patternFill>
              </fill>
            </x14:dxf>
          </x14:cfRule>
          <x14:cfRule type="containsText" priority="6" operator="containsText" id="{ED130C5C-DD28-4A4F-9BCF-DF981541A1E7}">
            <xm:f>NOT(ISERROR(SEARCH("ALTO",P114)))</xm:f>
            <xm:f>"ALTO"</xm:f>
            <x14:dxf>
              <fill>
                <patternFill>
                  <bgColor rgb="FFF6910A"/>
                </patternFill>
              </fill>
            </x14:dxf>
          </x14:cfRule>
          <x14:cfRule type="containsText" priority="7" operator="containsText" id="{3EAC9660-0478-48CB-93E0-B8D551EF5C71}">
            <xm:f>NOT(ISERROR(SEARCH("MODERADO",P114)))</xm:f>
            <xm:f>"MODERADO"</xm:f>
            <x14:dxf>
              <fill>
                <patternFill>
                  <bgColor rgb="FFFFFF00"/>
                </patternFill>
              </fill>
            </x14:dxf>
          </x14:cfRule>
          <x14:cfRule type="containsText" priority="8" operator="containsText" id="{D8B1CF65-8735-4E78-8036-A783E99E7107}">
            <xm:f>NOT(ISERROR(SEARCH("BAJO",P114)))</xm:f>
            <xm:f>"BAJO"</xm:f>
            <x14:dxf>
              <fill>
                <patternFill>
                  <bgColor rgb="FF92D050"/>
                </patternFill>
              </fill>
            </x14:dxf>
          </x14:cfRule>
          <xm:sqref>P114</xm:sqref>
        </x14:conditionalFormatting>
        <x14:conditionalFormatting xmlns:xm="http://schemas.microsoft.com/office/excel/2006/main">
          <x14:cfRule type="containsText" priority="1" operator="containsText" id="{7FC6C685-B086-4B1F-824C-07FA7AF91348}">
            <xm:f>NOT(ISERROR(SEARCH("EXTREMO",AF114)))</xm:f>
            <xm:f>"EXTREMO"</xm:f>
            <x14:dxf>
              <fill>
                <patternFill>
                  <bgColor rgb="FFC00000"/>
                </patternFill>
              </fill>
            </x14:dxf>
          </x14:cfRule>
          <x14:cfRule type="containsText" priority="2" operator="containsText" id="{3DDD7E7E-B516-4949-95B6-554C0FA5D3E3}">
            <xm:f>NOT(ISERROR(SEARCH("ALTO",AF114)))</xm:f>
            <xm:f>"ALTO"</xm:f>
            <x14:dxf>
              <fill>
                <patternFill>
                  <bgColor rgb="FFF6910A"/>
                </patternFill>
              </fill>
            </x14:dxf>
          </x14:cfRule>
          <x14:cfRule type="containsText" priority="3" operator="containsText" id="{0B01E7B8-01CB-45C0-83C7-5EE7D9F80665}">
            <xm:f>NOT(ISERROR(SEARCH("MODERADO",AF114)))</xm:f>
            <xm:f>"MODERADO"</xm:f>
            <x14:dxf>
              <fill>
                <patternFill>
                  <bgColor rgb="FFFFFF00"/>
                </patternFill>
              </fill>
            </x14:dxf>
          </x14:cfRule>
          <x14:cfRule type="containsText" priority="4" operator="containsText" id="{4789A03E-57DA-4DB5-9DA1-E373554B1442}">
            <xm:f>NOT(ISERROR(SEARCH("BAJO",AF114)))</xm:f>
            <xm:f>"BAJO"</xm:f>
            <x14:dxf>
              <fill>
                <patternFill>
                  <bgColor rgb="FF92D050"/>
                </patternFill>
              </fill>
            </x14:dxf>
          </x14:cfRule>
          <xm:sqref>AF114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POR PROCESOS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Miguel Angel Pardo Mateus</cp:lastModifiedBy>
  <cp:lastPrinted>2022-01-29T11:16:55Z</cp:lastPrinted>
  <dcterms:created xsi:type="dcterms:W3CDTF">2022-01-27T16:39:27Z</dcterms:created>
  <dcterms:modified xsi:type="dcterms:W3CDTF">2023-05-15T23:50:31Z</dcterms:modified>
</cp:coreProperties>
</file>