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DDA3B14F-88C3-46DE-AB3E-C1DDF337D352}" xr6:coauthVersionLast="47" xr6:coauthVersionMax="47" xr10:uidLastSave="{00000000-0000-0000-0000-000000000000}"/>
  <bookViews>
    <workbookView xWindow="0" yWindow="600" windowWidth="21600" windowHeight="13800" tabRatio="830" xr2:uid="{00000000-000D-0000-FFFF-FFFF00000000}"/>
  </bookViews>
  <sheets>
    <sheet name="PMCB 08112021 CVP Modif" sheetId="20" r:id="rId1"/>
    <sheet name="CB-0402S  PM SEGUIMIENTO" sheetId="10" state="hidden" r:id="rId2"/>
  </sheets>
  <definedNames>
    <definedName name="_xlnm._FilterDatabase" localSheetId="1" hidden="1">'CB-0402S  PM SEGUIMIENTO'!$A$10:$O$116</definedName>
    <definedName name="_xlnm._FilterDatabase" localSheetId="0" hidden="1">'PMCB 08112021 CVP Modif'!$A$10:$XBS$299</definedName>
    <definedName name="_xlnm.Print_Titles" localSheetId="0">'PMCB 08112021 CVP Modif'!$10:$10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20" l="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6"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S269" i="20"/>
  <c r="A106" i="10"/>
  <c r="A107" i="10"/>
  <c r="A108" i="10"/>
  <c r="A109" i="10"/>
  <c r="A110" i="10"/>
  <c r="A111" i="10"/>
  <c r="A112" i="10"/>
  <c r="A113" i="10"/>
  <c r="A114" i="10"/>
  <c r="A115" i="10"/>
  <c r="A116" i="10"/>
</calcChain>
</file>

<file path=xl/sharedStrings.xml><?xml version="1.0" encoding="utf-8"?>
<sst xmlns="http://schemas.openxmlformats.org/spreadsheetml/2006/main" count="4595" uniqueCount="2032">
  <si>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</si>
  <si>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</si>
  <si>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</si>
  <si>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</si>
  <si>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</si>
  <si>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</si>
  <si>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</si>
  <si>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</si>
  <si>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</si>
  <si>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</si>
  <si>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</si>
  <si>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</si>
  <si>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</si>
  <si>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</si>
  <si>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</si>
  <si>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</si>
  <si>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</si>
  <si>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</si>
  <si>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</si>
  <si>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</si>
  <si>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</si>
  <si>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</si>
  <si>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</si>
  <si>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</si>
  <si>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</si>
  <si>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</si>
  <si>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</si>
  <si>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</si>
  <si>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</si>
  <si>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</si>
  <si>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</si>
  <si>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</si>
  <si>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</si>
  <si>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</si>
  <si>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</si>
  <si>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</si>
  <si>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</si>
  <si>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</si>
  <si>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</si>
  <si>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</si>
  <si>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</si>
  <si>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</si>
  <si>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</si>
  <si>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</si>
  <si>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</si>
  <si>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</si>
  <si>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</si>
  <si>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</si>
  <si>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</si>
  <si>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</si>
  <si>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</si>
  <si>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</si>
  <si>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</si>
  <si>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</si>
  <si>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</si>
  <si>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</si>
  <si>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</si>
  <si>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</si>
  <si>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</si>
  <si>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</si>
  <si>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</si>
  <si>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</si>
  <si>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</si>
  <si>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</si>
  <si>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</si>
  <si>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</si>
  <si>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</si>
  <si>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</si>
  <si>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</si>
  <si>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</si>
  <si>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</si>
  <si>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</si>
  <si>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</si>
  <si>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</si>
  <si>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</si>
  <si>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</si>
  <si>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</si>
  <si>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</si>
  <si>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</si>
  <si>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</si>
  <si>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</si>
  <si>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</si>
  <si>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</si>
  <si>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</si>
  <si>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</si>
  <si>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</si>
  <si>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</si>
  <si>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</si>
  <si>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</si>
  <si>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</si>
  <si>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</si>
  <si>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</si>
  <si>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</si>
  <si>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</si>
  <si>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</si>
  <si>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</si>
  <si>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</si>
  <si>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</si>
  <si>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</si>
  <si>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</si>
  <si>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</si>
  <si>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</si>
  <si>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</si>
  <si>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</si>
  <si>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</si>
  <si>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</si>
  <si>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</si>
  <si>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</si>
  <si>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</si>
  <si>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</si>
  <si>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</si>
  <si>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</si>
  <si>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</si>
  <si>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</si>
  <si>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</si>
  <si>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</si>
  <si>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</si>
  <si>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</si>
  <si>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</si>
  <si>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</si>
  <si>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</si>
  <si>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</si>
  <si>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</si>
  <si>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</si>
  <si>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</si>
  <si>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</si>
  <si>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</si>
  <si>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</si>
  <si>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</si>
  <si>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</si>
  <si>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</si>
  <si>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</si>
  <si>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</si>
  <si>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</si>
  <si>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</si>
  <si>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</si>
  <si>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</si>
  <si>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</si>
  <si>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</si>
  <si>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</si>
  <si>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</si>
  <si>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</si>
  <si>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</si>
  <si>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</si>
  <si>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</si>
  <si>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</si>
  <si>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</si>
  <si>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</si>
  <si>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</si>
  <si>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</si>
  <si>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</si>
  <si>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</si>
  <si>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</si>
  <si>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</si>
  <si>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</si>
  <si>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</si>
  <si>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</si>
  <si>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</si>
  <si>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</si>
  <si>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</si>
  <si>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</si>
  <si>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</si>
  <si>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</si>
  <si>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</si>
  <si>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</si>
  <si>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</si>
  <si>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</si>
  <si>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</si>
  <si>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</si>
  <si>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</si>
  <si>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</si>
  <si>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</si>
  <si>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</si>
  <si>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</si>
  <si>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</si>
  <si>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</si>
  <si>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</si>
  <si>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</si>
  <si>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</si>
  <si>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</si>
  <si>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</si>
  <si>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</si>
  <si>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</si>
  <si>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</si>
  <si>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</si>
  <si>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</si>
  <si>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</si>
  <si>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</si>
  <si>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</si>
  <si>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</si>
  <si>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</si>
  <si>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</si>
  <si>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</si>
  <si>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</si>
  <si>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</si>
  <si>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</si>
  <si>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</si>
  <si>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</si>
  <si>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</si>
  <si>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</si>
  <si>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</si>
  <si>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</si>
  <si>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</si>
  <si>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</si>
  <si>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</si>
  <si>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</si>
  <si>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</si>
  <si>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</si>
  <si>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</si>
  <si>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</si>
  <si>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</si>
  <si>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</si>
  <si>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</si>
  <si>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</si>
  <si>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</si>
  <si>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</si>
  <si>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</si>
  <si>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</si>
  <si>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</si>
  <si>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</si>
  <si>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</si>
  <si>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</si>
  <si>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</si>
  <si>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</si>
  <si>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</si>
  <si>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</si>
  <si>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</si>
  <si>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</si>
  <si>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</si>
  <si>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</si>
  <si>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</si>
  <si>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</si>
  <si>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</si>
  <si>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</si>
  <si>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</si>
  <si>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</si>
  <si>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</si>
  <si>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</si>
  <si>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</si>
  <si>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</si>
  <si>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</si>
  <si>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</si>
  <si>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</si>
  <si>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</si>
  <si>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</si>
  <si>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</si>
  <si>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</si>
  <si>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</si>
  <si>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</si>
  <si>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</si>
  <si>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</si>
  <si>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</si>
  <si>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</si>
  <si>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</si>
  <si>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</si>
  <si>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</si>
  <si>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</si>
  <si>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</si>
  <si>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</si>
  <si>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</si>
  <si>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</si>
  <si>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</si>
  <si>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</si>
  <si>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</si>
  <si>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</si>
  <si>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</si>
  <si>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</si>
  <si>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</si>
  <si>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</si>
  <si>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</si>
  <si>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</si>
  <si>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</si>
  <si>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</si>
  <si>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</si>
  <si>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</si>
  <si>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</si>
  <si>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</si>
  <si>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</si>
  <si>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</si>
  <si>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</si>
  <si>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</si>
  <si>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</si>
  <si>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</si>
  <si>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</si>
  <si>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</si>
  <si>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</si>
  <si>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</si>
  <si>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</si>
  <si>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</si>
  <si>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</si>
  <si>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</si>
  <si>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</si>
  <si>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</si>
  <si>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</si>
  <si>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</si>
  <si>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</si>
  <si>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</si>
  <si>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</si>
  <si>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</si>
  <si>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</si>
  <si>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</si>
  <si>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</si>
  <si>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</si>
  <si>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</si>
  <si>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</si>
  <si>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</si>
  <si>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</si>
  <si>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</si>
  <si>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</si>
  <si>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</si>
  <si>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</si>
  <si>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</si>
  <si>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</si>
  <si>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</si>
  <si>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</si>
  <si>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</si>
  <si>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</si>
  <si>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</si>
  <si>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</si>
  <si>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</si>
  <si>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</si>
  <si>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</si>
  <si>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</si>
  <si>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</si>
  <si>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</si>
  <si>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</si>
  <si>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</si>
  <si>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</si>
  <si>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</si>
  <si>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</si>
  <si>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</si>
  <si>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</si>
  <si>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</si>
  <si>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</si>
  <si>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</si>
  <si>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</si>
  <si>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</si>
  <si>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</si>
  <si>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</si>
  <si>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</si>
  <si>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</si>
  <si>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</si>
  <si>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</si>
  <si>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</si>
  <si>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</si>
  <si>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</si>
  <si>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</si>
  <si>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</si>
  <si>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</si>
  <si>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</si>
  <si>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</si>
  <si>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</si>
  <si>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</si>
  <si>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</si>
  <si>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</si>
  <si>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</si>
  <si>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</si>
  <si>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</si>
  <si>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</si>
  <si>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</si>
  <si>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</si>
  <si>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</si>
  <si>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</si>
  <si>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</si>
  <si>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</si>
  <si>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</si>
  <si>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</si>
  <si>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</si>
  <si>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</si>
  <si>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</si>
  <si>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</si>
  <si>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</si>
  <si>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</si>
  <si>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</si>
  <si>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</si>
  <si>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</si>
  <si>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</si>
  <si>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</si>
  <si>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</si>
  <si>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</si>
  <si>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</si>
  <si>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</si>
  <si>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</si>
  <si>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</si>
  <si>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</si>
  <si>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</si>
  <si>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</si>
  <si>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</si>
  <si>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</si>
  <si>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</si>
  <si>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</si>
  <si>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</si>
  <si>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</si>
  <si>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</si>
  <si>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</si>
  <si>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</si>
  <si>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</si>
  <si>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</si>
  <si>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</si>
  <si>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</si>
  <si>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</si>
  <si>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</si>
  <si>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</si>
  <si>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</si>
  <si>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</si>
  <si>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</si>
  <si>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</si>
  <si>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</si>
  <si>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</si>
  <si>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</si>
  <si>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</si>
  <si>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</si>
  <si>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</si>
  <si>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</si>
  <si>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</si>
  <si>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</si>
  <si>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</si>
  <si>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</si>
  <si>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</si>
  <si>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</si>
  <si>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</si>
  <si>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</si>
  <si>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</si>
  <si>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</si>
  <si>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</si>
  <si>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</si>
  <si>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</si>
  <si>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</si>
  <si>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</si>
  <si>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</si>
  <si>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</si>
  <si>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</si>
  <si>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</si>
  <si>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</si>
  <si>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</si>
  <si>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</si>
  <si>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</si>
  <si>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</si>
  <si>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</si>
  <si>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</si>
  <si>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</si>
  <si>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</si>
  <si>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</si>
  <si>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</si>
  <si>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</si>
  <si>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</si>
  <si>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</si>
  <si>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</si>
  <si>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</si>
  <si>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</si>
  <si>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</si>
  <si>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</si>
  <si>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</si>
  <si>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</si>
  <si>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</si>
  <si>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</si>
  <si>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</si>
  <si>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</si>
  <si>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</si>
  <si>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</si>
  <si>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</si>
  <si>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</si>
  <si>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</si>
  <si>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</si>
  <si>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</si>
  <si>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</si>
  <si>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</si>
  <si>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</si>
  <si>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</si>
  <si>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</si>
  <si>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</si>
  <si>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</si>
  <si>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</si>
  <si>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</si>
  <si>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</si>
  <si>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</si>
  <si>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</si>
  <si>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</si>
  <si>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</si>
  <si>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</si>
  <si>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</si>
  <si>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</si>
  <si>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</si>
  <si>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</si>
  <si>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</si>
  <si>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</si>
  <si>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</si>
  <si>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</si>
  <si>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</si>
  <si>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</si>
  <si>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</si>
  <si>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</si>
  <si>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</si>
  <si>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</si>
  <si>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</si>
  <si>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</si>
  <si>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</si>
  <si>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</si>
  <si>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</si>
  <si>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</si>
  <si>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</si>
  <si>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</si>
  <si>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</si>
  <si>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</si>
  <si>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</si>
  <si>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</si>
  <si>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</si>
  <si>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</si>
  <si>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</si>
  <si>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</si>
  <si>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</si>
  <si>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</si>
  <si>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</si>
  <si>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</si>
  <si>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</si>
  <si>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</si>
  <si>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</si>
  <si>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</si>
  <si>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</si>
  <si>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</si>
  <si>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</si>
  <si>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</si>
  <si>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</si>
  <si>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</si>
  <si>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</si>
  <si>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</si>
  <si>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</si>
  <si>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</si>
  <si>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</si>
  <si>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</si>
  <si>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</si>
  <si>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</si>
  <si>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</si>
  <si>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</si>
  <si>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</si>
  <si>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</si>
  <si>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</si>
  <si>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</si>
  <si>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</si>
  <si>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</si>
  <si>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</si>
  <si>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</si>
  <si>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</si>
  <si>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</si>
  <si>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</si>
  <si>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</si>
  <si>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</si>
  <si>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</si>
  <si>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</si>
  <si>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</si>
  <si>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</si>
  <si>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</si>
  <si>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</si>
  <si>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</si>
  <si>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</si>
  <si>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</si>
  <si>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</si>
  <si>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</si>
  <si>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</si>
  <si>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</si>
  <si>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</si>
  <si>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</si>
  <si>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</si>
  <si>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</si>
  <si>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</si>
  <si>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</si>
  <si>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</si>
  <si>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</si>
  <si>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</si>
  <si>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</si>
  <si>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</si>
  <si>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</si>
  <si>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</si>
  <si>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</si>
  <si>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</si>
  <si>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</si>
  <si>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</si>
  <si>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</si>
  <si>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</si>
  <si>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</si>
  <si>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</si>
  <si>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</si>
  <si>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</si>
  <si>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</si>
  <si>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</si>
  <si>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</si>
  <si>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</si>
  <si>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</si>
  <si>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</si>
  <si>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</si>
  <si>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</si>
  <si>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</si>
  <si>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</si>
  <si>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</si>
  <si>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</si>
  <si>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</si>
  <si>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</si>
  <si>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</si>
  <si>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</si>
  <si>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</si>
  <si>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</si>
  <si>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</si>
  <si>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</si>
  <si>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</si>
  <si>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</si>
  <si>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</si>
  <si>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</si>
  <si>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</si>
  <si>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</si>
  <si>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</si>
  <si>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</si>
  <si>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</si>
  <si>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</si>
  <si>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</si>
  <si>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</si>
  <si>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</si>
  <si>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</si>
  <si>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</si>
  <si>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</si>
  <si>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</si>
  <si>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</si>
  <si>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</si>
  <si>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</si>
  <si>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</si>
  <si>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</si>
  <si>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</si>
  <si>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</si>
  <si>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</si>
  <si>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</si>
  <si>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</si>
  <si>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</si>
  <si>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</si>
  <si>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</si>
  <si>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</si>
  <si>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</si>
  <si>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</si>
  <si>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</si>
  <si>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</si>
  <si>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</si>
  <si>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</si>
  <si>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</si>
  <si>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</si>
  <si>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</si>
  <si>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</si>
  <si>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</si>
  <si>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</si>
  <si>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</si>
  <si>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</si>
  <si>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</si>
  <si>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</si>
  <si>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</si>
  <si>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</si>
  <si>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</si>
  <si>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</si>
  <si>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</si>
  <si>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</si>
  <si>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</si>
  <si>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</si>
  <si>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</si>
  <si>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</si>
  <si>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</si>
  <si>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</si>
  <si>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</si>
  <si>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</si>
  <si>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</si>
  <si>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</si>
  <si>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</si>
  <si>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</si>
  <si>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</si>
  <si>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</si>
  <si>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</si>
  <si>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</si>
  <si>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</si>
  <si>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</si>
  <si>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</si>
  <si>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</si>
  <si>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</si>
  <si>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</si>
  <si>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</si>
  <si>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</si>
  <si>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</si>
  <si>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</si>
  <si>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</si>
  <si>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</si>
  <si>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</si>
  <si>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</si>
  <si>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</si>
  <si>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</si>
  <si>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</si>
  <si>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</si>
  <si>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</si>
  <si>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</si>
  <si>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</si>
  <si>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</si>
  <si>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</si>
  <si>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</si>
  <si>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</si>
  <si>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</si>
  <si>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</si>
  <si>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</si>
  <si>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</si>
  <si>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</si>
  <si>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</si>
  <si>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</si>
  <si>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</si>
  <si>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</si>
  <si>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</si>
  <si>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</si>
  <si>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</si>
  <si>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</si>
  <si>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</si>
  <si>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</si>
  <si>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</si>
  <si>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</si>
  <si>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</si>
  <si>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</si>
  <si>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</si>
  <si>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</si>
  <si>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</si>
  <si>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</si>
  <si>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</si>
  <si>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</si>
  <si>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</si>
  <si>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</si>
  <si>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</si>
  <si>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</si>
  <si>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</si>
  <si>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</si>
  <si>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</si>
  <si>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</si>
  <si>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</si>
  <si>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</si>
  <si>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</si>
  <si>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</si>
  <si>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</si>
  <si>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</si>
  <si>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</si>
  <si>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</si>
  <si>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</si>
  <si>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</si>
  <si>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</si>
  <si>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</si>
  <si>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</si>
  <si>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</si>
  <si>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</si>
  <si>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</si>
  <si>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</si>
  <si>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</si>
  <si>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</si>
  <si>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</si>
  <si>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</si>
  <si>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</si>
  <si>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</si>
  <si>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</si>
  <si>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</si>
  <si>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</si>
  <si>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</si>
  <si>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</si>
  <si>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</si>
  <si>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</si>
  <si>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</si>
  <si>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</si>
  <si>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</si>
  <si>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</si>
  <si>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</si>
  <si>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</si>
  <si>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</si>
  <si>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</si>
  <si>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</si>
  <si>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</si>
  <si>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</si>
  <si>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</si>
  <si>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</si>
  <si>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</si>
  <si>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</si>
  <si>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</si>
  <si>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</si>
  <si>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</si>
  <si>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</si>
  <si>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</si>
  <si>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</si>
  <si>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</si>
  <si>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</si>
  <si>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</si>
  <si>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</si>
  <si>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</si>
  <si>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</si>
  <si>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</si>
  <si>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</si>
  <si>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</si>
  <si>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</si>
  <si>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</si>
  <si>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</si>
  <si>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</si>
  <si>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</si>
  <si>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</si>
  <si>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</si>
  <si>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</si>
  <si>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</si>
  <si>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</si>
  <si>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</si>
  <si>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</si>
  <si>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</si>
  <si>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</si>
  <si>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</si>
  <si>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</si>
  <si>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</si>
  <si>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</si>
  <si>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</si>
  <si>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</si>
  <si>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</si>
  <si>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</si>
  <si>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</si>
  <si>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</si>
  <si>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</si>
  <si>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</si>
  <si>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</si>
  <si>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</si>
  <si>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</si>
  <si>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</si>
  <si>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</si>
  <si>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</si>
  <si>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</si>
  <si>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</si>
  <si>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</si>
  <si>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</si>
  <si>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</si>
  <si>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</si>
  <si>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</si>
  <si>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</si>
  <si>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</si>
  <si>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</si>
  <si>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</si>
  <si>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</si>
  <si>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</si>
  <si>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</si>
  <si>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</si>
  <si>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</si>
  <si>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</si>
  <si>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</si>
  <si>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</si>
  <si>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</si>
  <si>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</si>
  <si>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</si>
  <si>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</si>
  <si>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</si>
  <si>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</si>
  <si>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</si>
  <si>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</si>
  <si>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</si>
  <si>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</si>
  <si>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</si>
  <si>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</si>
  <si>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</si>
  <si>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</si>
  <si>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</si>
  <si>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</si>
  <si>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</si>
  <si>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</si>
  <si>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</si>
  <si>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</si>
  <si>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</si>
  <si>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</si>
  <si>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</si>
  <si>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</si>
  <si>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</si>
  <si>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</si>
  <si>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</si>
  <si>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</si>
  <si>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</si>
  <si>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</si>
  <si>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</si>
  <si>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</si>
  <si>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</si>
  <si>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</si>
  <si>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</si>
  <si>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</si>
  <si>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</si>
  <si>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</si>
  <si>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</si>
  <si>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</si>
  <si>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</si>
  <si>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</si>
  <si>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</si>
  <si>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</si>
  <si>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</si>
  <si>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</si>
  <si>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</si>
  <si>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</si>
  <si>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</si>
  <si>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</si>
  <si>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</si>
  <si>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</si>
  <si>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</si>
  <si>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</si>
  <si>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</si>
  <si>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</si>
  <si>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</si>
  <si>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</si>
  <si>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</si>
  <si>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</si>
  <si>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</si>
  <si>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</si>
  <si>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</si>
  <si>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</si>
  <si>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</si>
  <si>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</si>
  <si>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</si>
  <si>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</si>
  <si>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</si>
  <si>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</si>
  <si>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</si>
  <si>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</si>
  <si>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</si>
  <si>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</si>
  <si>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</si>
  <si>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</si>
  <si>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</si>
  <si>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</si>
  <si>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</si>
  <si>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</si>
  <si>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</si>
  <si>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</si>
  <si>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</si>
  <si>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</si>
  <si>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</si>
  <si>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</si>
  <si>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</si>
  <si>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</si>
  <si>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</si>
  <si>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</si>
  <si>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</si>
  <si>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</si>
  <si>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</si>
  <si>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</si>
  <si>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</si>
  <si>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</si>
  <si>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</si>
  <si>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</si>
  <si>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</si>
  <si>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</si>
  <si>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</si>
  <si>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</si>
  <si>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</si>
  <si>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</si>
  <si>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</si>
  <si>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</si>
  <si>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</si>
  <si>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</si>
  <si>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</si>
  <si>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</si>
  <si>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</si>
  <si>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</si>
  <si>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</si>
  <si>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</si>
  <si>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</si>
  <si>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</si>
  <si>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</si>
  <si>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</si>
  <si>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</si>
  <si>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</si>
  <si>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</si>
  <si>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</si>
  <si>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</si>
  <si>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</si>
  <si>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</si>
  <si>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</si>
  <si>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</si>
  <si>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</si>
  <si>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</si>
  <si>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</si>
  <si>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</si>
  <si>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</si>
  <si>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</si>
  <si>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</si>
  <si>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</si>
  <si>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</si>
  <si>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</si>
  <si>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</si>
  <si>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</si>
  <si>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</si>
  <si>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</si>
  <si>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</si>
  <si>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</si>
  <si>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</si>
  <si>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</si>
  <si>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</si>
  <si>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</si>
  <si>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</si>
  <si>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</si>
  <si>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</si>
  <si>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</si>
  <si>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</si>
  <si>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</si>
  <si>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</si>
  <si>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</si>
  <si>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</si>
  <si>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</si>
  <si>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</si>
  <si>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</si>
  <si>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</si>
  <si>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</si>
  <si>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</si>
  <si>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</si>
  <si>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</si>
  <si>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</si>
  <si>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</si>
  <si>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</si>
  <si>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</si>
  <si>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</si>
  <si>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</si>
  <si>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</si>
  <si>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</si>
  <si>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</si>
  <si>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30/04/2018
31/08/2018
31/12/2018</t>
  </si>
  <si>
    <t>31/08/2018
31/12/2018</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</si>
  <si>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</si>
  <si>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</si>
  <si>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</si>
  <si>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</si>
  <si>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</si>
  <si>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</si>
  <si>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Realiza la publicaciòn de los documentos de ejecuciòn de la contrataciòn de 2017 que se adelnato por la plataforma SECOP I cuya ejecuciòn no ha culminado</t>
  </si>
  <si>
    <t>31/08/2018
31/12/2018
31/05/2019</t>
  </si>
  <si>
    <t>Implementar una lista de chequeo con las responsabilidades adecuada distribución de responsabilidades.</t>
  </si>
  <si>
    <t>30/04/2018
31/08/2018
31/12/2018
31/05/2019</t>
  </si>
  <si>
    <t>31/12/2018
31/05/2019</t>
  </si>
  <si>
    <t>31/12/2018
31/12/2019
31/05/2019</t>
  </si>
  <si>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</si>
  <si>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</si>
  <si>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</si>
  <si>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</si>
  <si>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</si>
  <si>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</si>
  <si>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</si>
  <si>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</si>
  <si>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</si>
  <si>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</si>
  <si>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</si>
  <si>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</si>
  <si>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</si>
  <si>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</si>
  <si>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</si>
  <si>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</si>
  <si>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</si>
  <si>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</si>
  <si>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</si>
  <si>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</si>
  <si>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</si>
  <si>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</si>
  <si>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</si>
  <si>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</si>
  <si>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</si>
  <si>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</si>
  <si>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</si>
  <si>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</si>
  <si>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</si>
  <si>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</si>
  <si>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</si>
  <si>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</si>
  <si>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</si>
  <si>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</si>
  <si>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</si>
  <si>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</si>
  <si>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</si>
  <si>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</si>
  <si>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</si>
  <si>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</si>
  <si>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</si>
  <si>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</si>
  <si>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</si>
  <si>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</si>
  <si>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</si>
  <si>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</si>
  <si>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</si>
  <si>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</si>
  <si>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</si>
  <si>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</si>
  <si>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</si>
  <si>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</si>
  <si>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</si>
  <si>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</si>
  <si>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</si>
  <si>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</si>
  <si>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</si>
  <si>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</si>
  <si>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</si>
  <si>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</si>
  <si>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</si>
  <si>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</si>
  <si>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</si>
  <si>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</si>
  <si>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</si>
  <si>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</si>
  <si>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</si>
  <si>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</si>
  <si>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</si>
  <si>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</si>
  <si>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</si>
  <si>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</si>
  <si>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</si>
  <si>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</si>
  <si>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</si>
  <si>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</si>
  <si>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</si>
  <si>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</si>
  <si>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</si>
  <si>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</si>
  <si>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</si>
  <si>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</si>
  <si>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</si>
  <si>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</si>
  <si>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</si>
  <si>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</si>
  <si>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</si>
  <si>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</si>
  <si>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</si>
  <si>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</si>
  <si>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</si>
  <si>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</si>
  <si>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</si>
  <si>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</si>
  <si>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</si>
  <si>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</si>
  <si>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</si>
  <si>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</si>
  <si>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</si>
  <si>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</si>
  <si>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</si>
  <si>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</si>
  <si>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</si>
  <si>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</si>
  <si>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</si>
  <si>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</si>
  <si>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</si>
  <si>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</si>
  <si>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</si>
  <si>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</si>
  <si>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</si>
  <si>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</si>
  <si>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</si>
  <si>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</si>
  <si>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</si>
  <si>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</si>
  <si>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</si>
  <si>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</si>
  <si>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</si>
  <si>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</si>
  <si>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</si>
  <si>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</si>
  <si>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</si>
  <si>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</si>
  <si>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</si>
  <si>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</si>
  <si>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</si>
  <si>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</si>
  <si>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</si>
  <si>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</si>
  <si>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</si>
  <si>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</si>
  <si>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</si>
  <si>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</si>
  <si>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</si>
  <si>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</si>
  <si>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</si>
  <si>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</si>
  <si>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</si>
  <si>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</si>
  <si>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</si>
  <si>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</si>
  <si>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</si>
  <si>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</si>
  <si>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</si>
  <si>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</si>
  <si>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</si>
  <si>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</si>
  <si>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</si>
  <si>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</si>
  <si>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</si>
  <si>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</si>
  <si>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</si>
  <si>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</si>
  <si>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</si>
  <si>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</si>
  <si>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</si>
  <si>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</si>
  <si>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</si>
  <si>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</si>
  <si>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</si>
  <si>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</si>
  <si>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</si>
  <si>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</si>
  <si>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</si>
  <si>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</si>
  <si>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</si>
  <si>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</si>
  <si>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</si>
  <si>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</si>
  <si>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</si>
  <si>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</si>
  <si>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</si>
  <si>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t>FILA 230 ( Audit de Desewmpeño Subsidios   PAD 2019)</t>
  </si>
  <si>
    <t>FILA 231 ( Audit de Desewmpeño Subsidios   PAD 2019)</t>
  </si>
  <si>
    <t>FILA 232 ( Audit de Desewmpeño Subsidios   PAD 2019)</t>
  </si>
  <si>
    <t>FILA 233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</si>
  <si>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</si>
  <si>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</si>
  <si>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</si>
  <si>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</si>
  <si>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</si>
  <si>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</si>
  <si>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</si>
  <si>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</si>
  <si>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</si>
  <si>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</si>
  <si>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</si>
  <si>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</si>
  <si>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</si>
  <si>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</si>
  <si>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</si>
  <si>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</si>
  <si>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</si>
  <si>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</si>
  <si>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</si>
  <si>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</si>
  <si>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</si>
  <si>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</si>
  <si>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</si>
  <si>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</si>
  <si>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</si>
  <si>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</si>
  <si>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</si>
  <si>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</si>
  <si>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</si>
  <si>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</si>
  <si>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31/08/2018
31/12/2018
31/05/2019
31/10/2019</t>
  </si>
  <si>
    <t>31/05/2019
31/10/2019</t>
  </si>
  <si>
    <t>31/12/2018
31/05/2019
31/10/2019</t>
  </si>
  <si>
    <t>Subdirección de Recursos Públicos, Subdirección de Recursos Privados, Subdirección Financiera</t>
  </si>
  <si>
    <t>CERRADA POR LA CONTRALORIA</t>
  </si>
  <si>
    <t>31/10/2019
30/11/2019</t>
  </si>
  <si>
    <t>Aportar acta de liquidación del convenio 237 de 2015 suscrito con la CVP</t>
  </si>
  <si>
    <t>Acta de liquidación suscrita</t>
  </si>
  <si>
    <t>Sudbirección de Investigaciones y Control de Vivienda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</si>
  <si>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</si>
  <si>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</si>
  <si>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</si>
  <si>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t>FILA 234 ( Audit de Desempeño Subsidios   PAD 2019)</t>
  </si>
  <si>
    <t>FILA 235 ( Audit de Desempeño Subsidios   PAD 2019)</t>
  </si>
  <si>
    <t>FILA 236 ( Audit de Desempeño Contratos de Transaciòn  PAD 2019)</t>
  </si>
  <si>
    <t>Auditoria de Desempeño Contratos de Transaciòn enero de 2018 a junio 30 de 2019</t>
  </si>
  <si>
    <t>3.1.1</t>
  </si>
  <si>
    <t>3.3.2</t>
  </si>
  <si>
    <t>3.3.3</t>
  </si>
  <si>
    <t>3.3.4</t>
  </si>
  <si>
    <t>3.3.5</t>
  </si>
  <si>
    <t>Solicitar a la Subdirección Administrativa capacitaciones, sobre la aplicación del Manual de Contratación y el procedimiento Gestión Contractual</t>
  </si>
  <si>
    <t>Realizar capacitaciones, sobre la aplicación del Manual de Contratación y el procedimiento Gestión Contractual</t>
  </si>
  <si>
    <t>Realizar seguimiento mensual, de manera aleatoria a la ejecución de los contratos, con el fin de verificar la publicación de todos los actos y documentos expedidos en cada proceso.</t>
  </si>
  <si>
    <t xml:space="preserve">Revisar y ajustar el procedimiento de  Gestión Contractual donde se incluyan controles cuando se presenten modificaciones en la publicacion de los documento en SECOP </t>
  </si>
  <si>
    <t>Subsecretaría de Gestión Corporativa y CID</t>
  </si>
  <si>
    <t>Solicitud de capacitacion</t>
  </si>
  <si>
    <t xml:space="preserve"> Capacitaciones</t>
  </si>
  <si>
    <t>Reuniones de seguimiento a la gestión contractual</t>
  </si>
  <si>
    <t>Verificación de la publicación de los documentos contractuales</t>
  </si>
  <si>
    <t>Numero de Solicitud de capacitacion</t>
  </si>
  <si>
    <t xml:space="preserve">Número de capacitaciones desarrolladas </t>
  </si>
  <si>
    <t>Número de verificaciones realizadas a la publicación de los documentos contractuales</t>
  </si>
  <si>
    <t>Procedimiento de Gestión Contractual ajustado</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</si>
  <si>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</si>
  <si>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</si>
  <si>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</si>
  <si>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</si>
  <si>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3.3.5 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</si>
  <si>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FILA 237 ( Audit de Desempeño Contratos de Transaciòn  PAD 2019)</t>
  </si>
  <si>
    <t>FILA 238 ( Audit de Desempeño Contratos de Transaciòn  PAD 2019)</t>
  </si>
  <si>
    <t>FILA 239 ( Audit de Desempeño Contratos de Transaciòn  PAD 2019)</t>
  </si>
  <si>
    <t>FILA 240( Audit de Desempeño Contratos de Transaciòn  PAD 2019)</t>
  </si>
  <si>
    <t>FILA 241( Audit de Desempeño Contratos de Transaciòn  PAD 2019)</t>
  </si>
  <si>
    <t>FILA 242( Audit de Desempeño Contratos de Transaciòn  PAD 2019)</t>
  </si>
  <si>
    <t>FILA 243( Audit de Desempeño Contratos de Transaciòn  PAD 2019)</t>
  </si>
  <si>
    <t>FILA 244( Audit de Desempeño Contratos de Transaciòn  PAD 2019)</t>
  </si>
  <si>
    <t>FILA 245 ( Audit de Desempeño Contratos de Transaciòn  PAD 2019)</t>
  </si>
  <si>
    <t>31/08/2018
31/12/2018
31/05/2019
31/10/2019
30/11/2019
31/12/2019</t>
  </si>
  <si>
    <t>31/10/2019
30/11/2019
31/12/2019</t>
  </si>
  <si>
    <t>30/11/2019
31/12/2019</t>
  </si>
  <si>
    <t>31/05/2019
31/10/2019
30/11/2019
31/12/2019</t>
  </si>
  <si>
    <t>31/10/2019
31/12/2019</t>
  </si>
  <si>
    <t>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t>
  </si>
  <si>
    <t>FILA 203 ( Audit de Regularidad Vig 2018- PAD 2019)</t>
  </si>
  <si>
    <t>Auditoria de Regularidad Vig 2018 PAD 2019</t>
  </si>
  <si>
    <t>Realizar seguimiento trimestral,  a la planeación y ejecución de los contratos a cargo de la Subdirección de Barrios.</t>
  </si>
  <si>
    <t>Número de actas  de reunión de seguimiento a la gestión contractual</t>
  </si>
  <si>
    <t xml:space="preserve">Subsecretariade Coordinacion Operativa
Subdirección de Barrios
</t>
  </si>
  <si>
    <t>Subsecretariade Coordinacion Operativa
Subdirección de Barrios</t>
  </si>
  <si>
    <t>Realizar seguimiento trimestral, a los pagos de acuerdo al cronograma de entrega de obra, a la ejecución de los contratos a cargo la Subdirección de Barrios.</t>
  </si>
  <si>
    <t>Realizar seguimiento trimestral, a los pagos de acuerdo al cronograma de entrega de obra,a la ejecución de los contratos a cargo la Subdirección de Barrios.</t>
  </si>
  <si>
    <t>Realizar seguimiento trimestral, a la planeación y ejecución de los contratos a cargo la Subdirección de Barrios.</t>
  </si>
  <si>
    <t>31/08/2018
31/12/2018
31/05/2019
31/10/2019
30/11/2019
31/12/2019
30/05/2020</t>
  </si>
  <si>
    <t>31/10/2019
31/12/2019
31/05/2020</t>
  </si>
  <si>
    <t>30/11/2019
31/12/2019
30/05/2020</t>
  </si>
  <si>
    <t>31/10/2019
30/11/2019
30/05/2020</t>
  </si>
  <si>
    <r>
      <t xml:space="preserve">3.1.3.4 Hallazgo administrativo con presunta incidencia disciplinaria por la carencia en los requisitos reglamentarios de los estudios previos, en el Contrato No. 451 de 2017. </t>
    </r>
    <r>
      <rPr>
        <b/>
        <sz val="14"/>
        <rFont val="Times New Roman"/>
        <family val="1"/>
      </rPr>
      <t>(Pagina 47 - Informe final auditoria regularidad 2017)</t>
    </r>
    <r>
      <rPr>
        <sz val="14"/>
        <rFont val="Times New Roman"/>
        <family val="1"/>
      </rPr>
      <t>.</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</si>
  <si>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rFont val="Times New Roman"/>
        <family val="1"/>
      </rPr>
      <t>(Pagina 209- Informe final auditoria regularidad 2017).</t>
    </r>
    <r>
      <rPr>
        <sz val="14"/>
        <rFont val="Times New Roman"/>
        <family val="1"/>
      </rPr>
      <t xml:space="preserve"> 
</t>
    </r>
  </si>
  <si>
    <t>CON MODIFICACIONES</t>
  </si>
  <si>
    <t>SI</t>
  </si>
  <si>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Recomendaciòn: Contar con una certificaciòn por parte del responsable de la acciòn respecto de la suscripciòn de convenios de cooperaciòn para ejecutar la acciòn.
Octubre 2019: Se observa proyecto de lista de chequeo donde se especifica la contrapartida en los convenios, sin embargo falta la aprobación por parte de la Subdirección Administrativa. 
Recomendación: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fue remitido el formato a la Subdirección de Programas y Proyectos para  la aprobación y creación del formato e incluirlo en la etapa pre-contractual.
Noviembre 2019: Se evidencio el diseño del formato "Lista de chequeo contrapartidas", el cual se encuentra en etapa de aprobación, el cual fue remitido a la Subdirección de Programas y Proyectos por correo electronico el 10 de diciembre de 2019, para  la aprobación y creación del formato e incluirlo en la etapa pre-contractual.
Recomendación: Agilizar el procedo de aprobación e implementación del formato denominado "Lista de chequeo contrapartidas"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versiòn 1  lista de chequeo contrapartidas, herramienta creada para el adecuado manejo de convenios internacionales.  En la última actualización al Manual del Proceso de Gestión Contractual PS07-PR01 versiòn  4,se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version 11.Se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</si>
  <si>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observo un formato de costeo de actividades para los convenios de cooperación, sin embargo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"Costeo Componentes" el cual se encuentra en etapa de aprobación el cual fue remitido a la Subdirección de Programas y Proyectos.
</t>
    </r>
    <r>
      <rPr>
        <b/>
        <sz val="14"/>
        <rFont val="Times New Roman"/>
        <family val="1"/>
      </rPr>
      <t>Recomendación:</t>
    </r>
    <r>
      <rPr>
        <sz val="14"/>
        <rFont val="Times New Roman"/>
        <family val="1"/>
      </rPr>
      <t xml:space="preserve"> Agilizar el proceso de aprobación e impmenetación del formato denominado "Costeo Componentes"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PS07-FO624 versiòn 1, Formato de Costeo de Valor Unitario de los Componentes Fase Precontractual.  En la última actualización al Manual del Proceso de Gestión Contractual PS07-PR01 versiòn 4, se identifican en los LINEAMIENTOS Y POLITICAS DE OPERACIÓN los requisitos que se deben tener en cuenta para la celebración de convenios con organismos internacionales. Mediante correo masivo del 26 de diciembre de 2019 se socializo la actualización del Manual del Procesos de Gestión Contractual PS07-PR01 version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</si>
  <si>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Octubre 2019: Se evidencia la inclusion en el proyecto de estudios previos, de una obligación para el operante de permitir a la entidad solicitar información sobre ejecución del mismo, falta aprobación por parte de la Subdirección Administrativa,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Noviembre 2019: Se evidencio el diseño del formato "Lista de chequeo documentos en desarrollo de convenio de cooperación" asi como el instructivo para la suscripción de convenios de cooperación.  Mediante correo electrocnico del 10 de diciembre fue remitido el formato a la Subdirección de Programas y Proyectos, para  la aprobación y creación del formato y el instructivo e incluirlo en la etapa pre-contractual.
* Modelo del formato Lista de chequeo documentos en desarrollo de convenio de cooperación".  
* Modelo instructivo para la suscripción de convenios de cooperación. 
* Correo electronico por  el cual se remite a la Subdirección de Programas y Proyectos  el formato Lista de chequeo contrapartidas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  s</t>
    </r>
    <r>
      <rPr>
        <sz val="14"/>
        <rFont val="Times New Roman"/>
        <family val="1"/>
      </rPr>
      <t xml:space="preserve">e evidencio en el mapa interactivo la publicación del formato  PS07-IN63 versiòn 1,  Instructivo para la suscripción de convenios de cooperación con organismos multilaterales que establece entre otros, la Preparación de los documentos del proceso contractual que incluye los formatos aprobados y mencionado en los hallazgos anteriores,  y las lista de chequeo, contiene a su vez pautas para la ejecución presupuestal y financiera  en los convenios suscritos con organizamos internacionales. En la última actualización al Manual del Proceso de Gestión Contractual PS07-PR01 versiòn 4 se identifican en los LINEAMIENTOS Y POLITCAS DE OPERACIÓN No. 40 la inclusión en los convenios internacionales de la obligación de presentar informes de seguimiento de la gestión y ejecución presupuestal.  Mediante correo masivo del 26 de diciembre de 2019 se socializo la actualización del Manual del Proceso de Gestión Contractual PS07-PR01 versiòn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</si>
  <si>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t>3.2.1.1</t>
  </si>
  <si>
    <t>3.2.1.2</t>
  </si>
  <si>
    <t>3.2.1.3</t>
  </si>
  <si>
    <t>3.2.1.5</t>
  </si>
  <si>
    <t>3.2.3.1</t>
  </si>
  <si>
    <t>3.2.4.1</t>
  </si>
  <si>
    <t>3.3.1.3</t>
  </si>
  <si>
    <t>3.3.1.4</t>
  </si>
  <si>
    <t>3.3.3.5.1</t>
  </si>
  <si>
    <t>4.2.2.1</t>
  </si>
  <si>
    <t>2020 2020</t>
  </si>
  <si>
    <t>Auditoria de Regularidad Vig 2019 PAD 2020</t>
  </si>
  <si>
    <t>Subdirección de Servicios Públicos</t>
  </si>
  <si>
    <t>Subsecretaria de Gestiòn
Corporativa y CID
Subdirección Administrativa</t>
  </si>
  <si>
    <t>Supervisores de contratos</t>
  </si>
  <si>
    <t>Subsecretaria de Coordinaciòn de Operativa</t>
  </si>
  <si>
    <t>Subsecretaria de Coordinación Operativa - Subdirección Barrios</t>
  </si>
  <si>
    <t>Subsecretaria de Coordinaciòn de Operativa - Subdirección de Barrios</t>
  </si>
  <si>
    <t>Subsecretaria de Coordinación de Operativa</t>
  </si>
  <si>
    <t>Subsecretaría de Gestión Corporativa y CID - Subdirección Administrativa</t>
  </si>
  <si>
    <t xml:space="preserve">Subsecretaria de Gestión Corporativa - Subdirección Administrativa- Subdirección de Barrios. </t>
  </si>
  <si>
    <t>Subdirección de programas y proyectos</t>
  </si>
  <si>
    <t>Subdirecciones de la Subsecretaria de Coordinación Operativa</t>
  </si>
  <si>
    <t>Subsecretaria de Coordinaciòn Operativa - Subdirección Barrios</t>
  </si>
  <si>
    <t>Subsecretaria de Gestiòn Financiera</t>
  </si>
  <si>
    <t>Subdirección Administrativa
Subdirección Financiera</t>
  </si>
  <si>
    <t xml:space="preserve">Subdirección de Barrios </t>
  </si>
  <si>
    <t>Subsecretaria de Gestiòn Corporativa y CID  y todas las demas Dependencias</t>
  </si>
  <si>
    <t>Subdirección Financiera y Despacho</t>
  </si>
  <si>
    <t>Comité Directivo
Subdirección Financiera</t>
  </si>
  <si>
    <t xml:space="preserve">
Subdirección de Prevención y Seguimiento</t>
  </si>
  <si>
    <t>Subdirección de Prevención y Seguimiento</t>
  </si>
  <si>
    <t>Subdirección de Investigaciones y Control de Vivienda</t>
  </si>
  <si>
    <t xml:space="preserve">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 </t>
  </si>
  <si>
    <t>Realizar capacitación dirigida a los supervisores y apoyo a la supervisión,  donde se explique la etapa de  la elaboración de los estudios previós y la asignación de obligaciones.</t>
  </si>
  <si>
    <t>Incluir en el procedimiento de Gestión Contratual Matriz de seguimiento por parte de los Supervisores a los contratos.</t>
  </si>
  <si>
    <t xml:space="preserve">Implementaciòn  por parte de los supervisores de  una  matriz  mensual de  Seguimiento y supervisión a los contratos de prestación de Servicios.
</t>
  </si>
  <si>
    <t>Realiza revisión en la plataforma SECOP II a la totalidad de los contratos de la vigencia 2020.</t>
  </si>
  <si>
    <t>Diseñar matriz de seguimiento y control para el reporte que permita cualificar la información cargada en el Sistema de Información señalado, para el reporte de las metas de la Subsecretaria.</t>
  </si>
  <si>
    <t>Implementar matriz de seguimiento y control para el reporte que permita cualificar la información cargada en el Sistema de Información señalado, para el reporte de las metas de la Subsecretaria.</t>
  </si>
  <si>
    <t>Realizar entre la Subsecretaría de Coordinación Operativa y la Subdirección de Barrios, reuniones mensuales para el seguimiento de las metas de los proyectos de inversión a cargo de la Subsecretaría.</t>
  </si>
  <si>
    <t xml:space="preserve">Solicitar a la Subdirección Administrativa capacitación en el procedimiento de archivo y gestión documental para los equipos profesionales responsables de la conformación de expedientes relacionados con contratos y convenios de la Subsecretaría de Coordinación Operativa. </t>
  </si>
  <si>
    <t xml:space="preserve">Realizar capacitación en el procedimiento de archivo y gestión documental para los profesionales responsables de la conformación de expedientes relacionados con contratos y convenios de la Subsecretaría de Coordinación Operativa. </t>
  </si>
  <si>
    <t>Realizar muestreos al 50% de los expedientes contractuales diferentes a los CPS de la Subdirección de Barrios.</t>
  </si>
  <si>
    <t xml:space="preserve">Actualizacion al  procedimiento  Codigo  PG01-PR16  Formulacion, Reformulacion y/o Actualización de los Proyectos de  Inversión 
</t>
  </si>
  <si>
    <t xml:space="preserve">Implementación Punto de control   en el cual  se verifique la paridad  de la   información de la  modificación  al  proyecto de inversión  frente a  la información consignada  en la   ficha EBI-D  correspondiente  a la  modificación  en la  formulacion  al  proyecto de inversión </t>
  </si>
  <si>
    <t>Realizar seguimiento mensual, a los pagos de acuerdo al cronograma de entrega de obra, a la ejecución de los contratos a cargo la Subdirección de Barrios.</t>
  </si>
  <si>
    <t>Realizar un plan de acción con el Banco Agrario de Colombia como responsable de la ejecución de los proyectos de vivienda asociados a los subsidios asignados por la SDHT, para la ejecución, desembolso y legalización.</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</si>
  <si>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</si>
  <si>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</si>
  <si>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</si>
  <si>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</si>
  <si>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Informar mensualmente a la Subdirección Financiera el estado de los convenios y contratos diferentes a los CPS a cargo de la Subdirección de barrios.</t>
  </si>
  <si>
    <t>Incluir en los convenios que se suscriban a futuro por parte la Secretaria de Hábitat las cláusulas que garanticen la adecuada legalización de recursos.</t>
  </si>
  <si>
    <t xml:space="preserve">Modificar el procedimiento Ejecución Presupuestal formato PS04-PR04 incluyendo actividad  de seguimiento a la ejec ppstal. </t>
  </si>
  <si>
    <t xml:space="preserve">Realizar seguimiento mensual a los giros de los diferentes compromisos presupuestales en la herramienta diseñada para tal fin y evitar con el fin de generar alertas y recomendaciones que prevengan la constitución de reservas por encima de los límites de ley. </t>
  </si>
  <si>
    <t>Realizar seguimiento mensual al avance en el cronograma de ejecución y los pagos realizados para los contratos a cargo de cada dependencia</t>
  </si>
  <si>
    <t>Oficiar a la Superintendencia Financiera con el objeto de precisar las funciones de esa entidad frente a personas naturales y/o jurídicas  que adelantan la actividad de captación de recursos sin los permisos requeridos y a partir del concepto establecer el procedimiento a seguir con la Superintendencia.</t>
  </si>
  <si>
    <t xml:space="preserve">
Continuar con las etapas del proceso administrativo sancionatorio contenido  en el expediente 3-2018-07314-1
</t>
  </si>
  <si>
    <t>Requerir  bimestralmente a la OPV 25 de noviembre Manzana 52, las acciones en relación con la captación de recursos  que  este adelantando..</t>
  </si>
  <si>
    <t>Inclusión de Matriz en procedimiento</t>
  </si>
  <si>
    <t>Matriz implementada</t>
  </si>
  <si>
    <t>Capacitaciónes</t>
  </si>
  <si>
    <t>Revisión de contratos</t>
  </si>
  <si>
    <t>Matriz de seguimiento y control para el reporte de las metas.</t>
  </si>
  <si>
    <t>Implementar matriz de seguimiento y control para el reporte de las metas.</t>
  </si>
  <si>
    <t>Actas de reuniones de seguimiento a las metas de los proyectos de inversión.</t>
  </si>
  <si>
    <t xml:space="preserve">Solicitud de capacitación </t>
  </si>
  <si>
    <t>Capacitaciones en el procedimiento de archivo y gestión documental.</t>
  </si>
  <si>
    <t xml:space="preserve">Muestreos realizados </t>
  </si>
  <si>
    <t xml:space="preserve">Procedimiento  actualizado </t>
  </si>
  <si>
    <t xml:space="preserve">Punto de control   Implementado  </t>
  </si>
  <si>
    <t>Programa  diseñado</t>
  </si>
  <si>
    <t>Actas de reuniones de seguimiento a la gestión contractual</t>
  </si>
  <si>
    <t>Plan de Accion</t>
  </si>
  <si>
    <t>Reglamento Operativo</t>
  </si>
  <si>
    <t>Capacitación.</t>
  </si>
  <si>
    <t>Porcentaje de avance en la identificación, relacionamiento y seguimiento  de los  indicadores ODS</t>
  </si>
  <si>
    <t>Estados Financieros</t>
  </si>
  <si>
    <t>Memorando de informe</t>
  </si>
  <si>
    <t>Inlusión de clausula en minuta de convenios</t>
  </si>
  <si>
    <t>Actualización de procedimento</t>
  </si>
  <si>
    <t>Reportes de seguimiento al cronograma de ejecución y pagos</t>
  </si>
  <si>
    <t>Oficio Radicado  a la Superintendencia Financiera</t>
  </si>
  <si>
    <t xml:space="preserve">
Seguimiento de las  actuaciones que se deben  adelantar dentro del expediente 
</t>
  </si>
  <si>
    <t xml:space="preserve">Seguimiento mensual  al proceso penal y actualizaciòn del mismo en la herramienta de  SIPROJ
</t>
  </si>
  <si>
    <t>Número de capacitaciones realizadas</t>
  </si>
  <si>
    <t>Matriz incluida en el proceso de Gestión Contratual</t>
  </si>
  <si>
    <t>Número de informes de actividades recibidos y verificados en la matriz/Número de informes de actividades programados y presentados en cada mes</t>
  </si>
  <si>
    <t>No. de contratos revisados / No. total de contratos suscritos en el 2020</t>
  </si>
  <si>
    <t xml:space="preserve">Matriz de seguimiento y control diseñado y aprobado para el reporte de metas.  </t>
  </si>
  <si>
    <t xml:space="preserve">Matriz de seguimiento y control implementada para el reporte de metas.  </t>
  </si>
  <si>
    <t>Número de actas reuniones de seguimiento a las metas de los proyectos de inversión.</t>
  </si>
  <si>
    <t xml:space="preserve">Número de solicitudes de capacitación en archivo y gestión documental a la Subdirección Administrativa.  </t>
  </si>
  <si>
    <t>Número de capacitaciones en archivo y gestión documental desarrolladas.</t>
  </si>
  <si>
    <t>Muestreo de expedientes contractuales diferentes a los CPS de la Subdirección de Barrios realizados.</t>
  </si>
  <si>
    <t>Programa fortalecimiento del control social de la prestación de los servicios públicos domiciliarios en el distrito capital diseñado</t>
  </si>
  <si>
    <t>Numero de actas de reunion de seguimiento a la gestiòn contractual</t>
  </si>
  <si>
    <t xml:space="preserve">Acciones ejecutadas / Acciones formuladas </t>
  </si>
  <si>
    <t>Documento ajustado</t>
  </si>
  <si>
    <t>Numero de capacitaciones realizada</t>
  </si>
  <si>
    <t xml:space="preserve">Numero de actividades ejecutadas / Numero actividades programadas </t>
  </si>
  <si>
    <t>Estados Financieros referenciados</t>
  </si>
  <si>
    <t xml:space="preserve">Numero de conciliaciones realizadas </t>
  </si>
  <si>
    <t>Memorandos enviados con el estado de los convenios y/o contratos contratos diferentes a los CPS a cargo de la Subdirección de Barrios.</t>
  </si>
  <si>
    <t xml:space="preserve">
Número de convenios con mecanismos de legalización incluidos / Número de convenios suscritos </t>
  </si>
  <si>
    <t>Procedimiento Actualizado</t>
  </si>
  <si>
    <t>Actas  de reunión y reporte de seguimiento al cronograma de ejecución y pagos</t>
  </si>
  <si>
    <t>Un Oficio Radicado</t>
  </si>
  <si>
    <t xml:space="preserve">
Dos seguimientos semestrales al expediente 3-2018-07314-1
</t>
  </si>
  <si>
    <t xml:space="preserve">
Nùmero de seguimientos realizados y actualizaciòn en SIPROJ/ Nùmero Once  seguimientos programados
</t>
  </si>
  <si>
    <t>FILA 246 ( Audit de Regularidad Vig 2019- PAD 2020)</t>
  </si>
  <si>
    <t>FILA 247 ( Audit de Regularidad Vig 2019- PAD 2020)</t>
  </si>
  <si>
    <t>FILA 248 ( Audit de Regularidad Vig 2019- PAD 2020)</t>
  </si>
  <si>
    <t>FILA 249 ( Audit de Regularidad Vig 2019- PAD 2020)</t>
  </si>
  <si>
    <t>FILA 250 ( Audit de Regularidad Vig 2019- PAD 2020)</t>
  </si>
  <si>
    <t>FILA 251 ( Audit de Regularidad Vig 2019- PAD 2020)</t>
  </si>
  <si>
    <t>FILA 252 ( Audit de Regularidad Vig 2019- PAD 2020)</t>
  </si>
  <si>
    <t>FILA 253 ( Audit de Regularidad Vig 2019- PAD 2020)</t>
  </si>
  <si>
    <t>FILA 254 ( Audit de Regularidad Vig 2019- PAD 2020)</t>
  </si>
  <si>
    <t>FILA 255 ( Audit de Regularidad Vig 2019- PAD 2020)</t>
  </si>
  <si>
    <t>FILA 256 ( Audit de Regularidad Vig 2019- PAD 2020)</t>
  </si>
  <si>
    <t>FILA 257 ( Audit de Regularidad Vig 2019- PAD 2020)</t>
  </si>
  <si>
    <t>FILA 258 ( Audit de Regularidad Vig 2019- PAD 2020)</t>
  </si>
  <si>
    <t>FILA 259 ( Audit de Regularidad Vig 2019- PAD 2020)</t>
  </si>
  <si>
    <t>FILA 260 ( Audit de Regularidad Vig 2019- PAD 2020)</t>
  </si>
  <si>
    <t>FILA 261 ( Audit de Regularidad Vig 2019- PAD 2020)</t>
  </si>
  <si>
    <t>FILA 262 ( Audit de Regularidad Vig 2019- PAD 2020)</t>
  </si>
  <si>
    <t>FILA 263 ( Audit de Regularidad Vig 2019- PAD 2020)</t>
  </si>
  <si>
    <t>FILA 264 ( Audit de Regularidad Vig 2019- PAD 2020)</t>
  </si>
  <si>
    <t>FILA 265 ( Audit de Regularidad Vig 2019- PAD 2020)</t>
  </si>
  <si>
    <t>FILA 266 ( Audit de Regularidad Vig 2019- PAD 2020)</t>
  </si>
  <si>
    <t>FILA 267( Audit de Regularidad Vig 2019- PAD 2020)</t>
  </si>
  <si>
    <t>FILA 268 ( Audit de Regularidad Vig 2019- PAD 2020)</t>
  </si>
  <si>
    <t>FILA 269 ( Audit de Regularidad Vig 2019- PAD 2020)</t>
  </si>
  <si>
    <t>FILA 270 ( Audit de Regularidad Vig 2019- PAD 2020)</t>
  </si>
  <si>
    <t>FILA 271 ( Audit de Regularidad Vig 2019- PAD 2020)</t>
  </si>
  <si>
    <t>FILA 272 ( Audit de Regularidad Vig 2019- PAD 2020)</t>
  </si>
  <si>
    <t>FILA 273 ( Audit de Regularidad Vig 2019- PAD 2020)</t>
  </si>
  <si>
    <t>FILA 274( Audit de Regularidad Vig 2019- PAD 2020)</t>
  </si>
  <si>
    <t>FILA 275( Audit de Regularidad Vig 2019- PAD 2020)</t>
  </si>
  <si>
    <t>FILA 276 ( Audit de Regularidad Vig 2019- PAD 2020)</t>
  </si>
  <si>
    <t>FILA 277 ( Audit de Regularidad Vig 2019- PAD 2020)</t>
  </si>
  <si>
    <t>FILA 278 ( Audit de Regularidad Vig 2019- PAD 2020)</t>
  </si>
  <si>
    <t>FILA 279 ( Audit de Regularidad Vig 2019- PAD 2020)</t>
  </si>
  <si>
    <t>FILA 280 ( Audit de Regularidad Vig 2019- PAD 2020)</t>
  </si>
  <si>
    <t>FILA 281 ( Audit de Regularidad Vig 2019- PAD 2020)</t>
  </si>
  <si>
    <t>FILA 282 ( Audit de Regularidad Vig 2019- PAD 2020)</t>
  </si>
  <si>
    <t>3.1.1.1 Hallazgo Administrativo por no elaborar actas resultantes de reuniones, que respaldan las diferentes actuaciones en la gestión de la SDHT.</t>
  </si>
  <si>
    <t>3.1.1.2 Hallazgo Administrativo, por aplicación inadecuada del Manual de Contratación Versión 11 de 2018/12/13 Código Ps02-Mm01, 2.2. Etapa Contractual,</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</si>
  <si>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</si>
  <si>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</si>
  <si>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</si>
  <si>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3.1.3.5 Hallazgo Administrativo con presunta Incidencia Disciplinaria por contener información incompleta, duplicada e ilegible en los contratos de obra de mejoramiento de vivienda 469 e interventoría 495 todos de 2019.</t>
  </si>
  <si>
    <t>3.2.1.1 Hallazgo Administrativo con presunta incidencia disciplinaria, por deficiencias en la formulación de los proyectos de inversión 1151, 1153 y 417.</t>
  </si>
  <si>
    <t>3.2.1.2 Hallazgo Administrativo con presunta incidencia disciplinaria, por falencias en la gestión de acciones de fortalecimiento del control social de la prestación de los servicios públicos, en cumplimiento de la meta 3. “Promover y coordinar 100% de</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</si>
  <si>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</si>
  <si>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3.2.1.5 Hallazgo Administrativo, por efectuar el desembolso parcial a 57 Subsidios para la adquisición de vivienda por $523.290.780 y estos no han sido ejecutados.</t>
  </si>
  <si>
    <t>3.2.3.1 Hallazgo Administrativo por incumplimiento de los lineamientos establecidos en el instructivo CBN-0021, para la elaboración del informe de Balance social.</t>
  </si>
  <si>
    <t>3.2.4.1 Hallazgo Administrativo, por no contar con una batería de indicadores de ciudad para el seguimiento de largo plazo a las metas de ODS en Bogotá D.C.</t>
  </si>
  <si>
    <t>3.3.1.1. Hallazgo administrativo, por falta de referenciación cruzada de las Notas o Revelaciones a los Estados Financieros con el Estado de Situación Financiera y Estado de Resultados.</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</si>
  <si>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</si>
  <si>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3.3.1.4. Hallazgo administrativo, por falta de control y gestión por parte de la entidad en la legalización de los saldos de los Convenios No.152 de 2012 por valor de $5.209.498.632 y No. 219 de 2015 por $4.137.787.374.</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</si>
  <si>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</si>
  <si>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</si>
  <si>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remite soportes para realizar el seguimiento del cumplimiento de la acción.
Recomendación: 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El àrea no remite soportes que permitan verificar avance y cumplimiento de la acción.
Recomendación: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No se reporto evidencias, por lo que se materializa el riesgo de accion INCUMPLIDA, lo que podria materializarse el riesgo de+S139 sancion, si no se cumple la acción en la proxima revisi´n por parte de la Contraloria de Bogotá con Corte a 31 de diciembre de 2019.
</t>
    </r>
    <r>
      <rPr>
        <b/>
        <sz val="14"/>
        <rFont val="Times New Roman"/>
        <family val="1"/>
      </rPr>
      <t>Recomendación:</t>
    </r>
    <r>
      <rPr>
        <sz val="14"/>
        <rFont val="Times New Roman"/>
        <family val="1"/>
      </rPr>
      <t xml:space="preserve"> En la proximo seguimiento con corte a 31 de diciembre conrae con los soportes que validan el cumpliemiento de la acción y evitar la materializacion del riesgo eunicoado por parte de la Contraloria de Bogota.
</t>
    </r>
    <r>
      <rPr>
        <b/>
        <sz val="14"/>
        <rFont val="Times New Roman"/>
        <family val="1"/>
      </rPr>
      <t>Noviembre 2019</t>
    </r>
    <r>
      <rPr>
        <sz val="14"/>
        <rFont val="Times New Roman"/>
        <family val="1"/>
      </rPr>
      <t xml:space="preserve">. No se evidencio avance en la ejecución de la accion de mejora, materializandose el riesgo de incumplimiento.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Diciembre 2019: </t>
    </r>
    <r>
      <rPr>
        <sz val="14"/>
        <rFont val="Times New Roman"/>
        <family val="1"/>
      </rPr>
      <t xml:space="preserve">Se evidencio acta de comité de adquisiciones del 19 de diciembre de 2019 en la cual se presenta informe de las modalidades de contratación y justificación de las mismas, con base en la proyección presupuestal 2020.
</t>
    </r>
    <r>
      <rPr>
        <b/>
        <sz val="14"/>
        <rFont val="Times New Roman"/>
        <family val="1"/>
      </rPr>
      <t xml:space="preserve">Recomendación: </t>
    </r>
    <r>
      <rPr>
        <sz val="14"/>
        <rFont val="Times New Roman"/>
        <family val="1"/>
      </rPr>
      <t>Continuar aplicando la acciones adoptada en los siguientes comite de adquisiciones en cuanto a que  en el "comité de adquisiciones las modalidades de contratacion a partir de la justificacion de necesidad de cada area".
Julio 2020: Con Radicado No. 1-2020-11033 del 17 de julio de 2020 la Contraloria de Bogota en el Informe de Auditoria de Regularidad vigencia 2010- PAD 2020, emitio CONCEPTO DE CUMPLIDA INEFECTIVA</t>
    </r>
  </si>
  <si>
    <t>FILA 283 ( Audit de Desempeño Subsidios Codigo 68  PAD 2020)</t>
  </si>
  <si>
    <t>FILA 284 ( Audit de Desempeño Subsidios Codigo 68  PAD 2020)</t>
  </si>
  <si>
    <t>FILA 285 ( Audit de Desempeño Subsidios Codigo 68  PAD 2020)</t>
  </si>
  <si>
    <t>FILA 286 ( Audit de Desempeño Subsidios Codigo 68  PAD 2020)</t>
  </si>
  <si>
    <t>FILA 287( Audit de Desempeño Subsidios Codigo 68  PAD 2020)</t>
  </si>
  <si>
    <t>FILA 288 ( Audit de Desempeño Subsidios Codigo 68  PAD 2020)</t>
  </si>
  <si>
    <t>FILA 289 ( Audit de Desempeño Subsidios Codigo 68  PAD 2020)</t>
  </si>
  <si>
    <t>FILA 290 ( Audit de Desempeño Subsidios Codigo 68  PAD 2020)</t>
  </si>
  <si>
    <t>FILA 291 ( Audit de Desempeño Subsidios Codigo 68  PAD 2020)</t>
  </si>
  <si>
    <t>FILA 292 ( Audit de Desempeño Subsidios Codigo 68  PAD 2020)</t>
  </si>
  <si>
    <t>FILA 293 ( Audit de Desempeño Subsidios Codigo 68  PAD 2020)</t>
  </si>
  <si>
    <t>FILA 294( Audit de Desempeño Subsidios Codigo 68  PAD 2020)</t>
  </si>
  <si>
    <t>FILA 295 ( Audit de Desempeño Subsidios Codigo 68  PAD 2020)</t>
  </si>
  <si>
    <t>FILA 296 ( Audit de Desempeño Subsidios Codigo 68  PAD 2020)</t>
  </si>
  <si>
    <t>FILA 297 ( Audit de Desempeño Subsidios Codigo 68  PAD 2020)</t>
  </si>
  <si>
    <t>Aiuditoria de Desempeño Subsidios Vig 2019-2020 PAD 2020</t>
  </si>
  <si>
    <t>3.1.2</t>
  </si>
  <si>
    <t>3.3.1.2.1</t>
  </si>
  <si>
    <t>3.3.1.3.1</t>
  </si>
  <si>
    <t>3.3.2.3.1</t>
  </si>
  <si>
    <t>Despacho
Subsecretarias
Subdireccion Programas y Proyectos</t>
  </si>
  <si>
    <t>Subsecretaria de Planeación y Política y sus Subdirecciones</t>
  </si>
  <si>
    <t>Subsecretaria de Gestión Financiera</t>
  </si>
  <si>
    <t>Subdireccion Administrativa</t>
  </si>
  <si>
    <t>Elaborar y divulgar documento para que establezca criterio de unificaciòn manejo de informaciòn a los entes de Control</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</si>
  <si>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</si>
  <si>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Capacitación referente a los formatos de supervisión 2021.</t>
  </si>
  <si>
    <t>Circular sobre supervisión de contratos, incluyendo la presentación en la ultima cuenta, del pantallazo de SECOP II con la publicacion de todos los pagos y aprobacion por el supervisor de cada contrato.</t>
  </si>
  <si>
    <t>Elaborar e implementar  cronograma de trabajo para la adopción de la PIGSH.</t>
  </si>
  <si>
    <t>Actualizar los documentos de la Política (DTS- Plan de Acción-Documento CONPES)</t>
  </si>
  <si>
    <t>Radicar DTS- Plan de Acción-Documento CONPES, ante SDP</t>
  </si>
  <si>
    <t xml:space="preserve">Elaborar una matriz de seguimiento a las metas establecidas en los proyectos de inversión en relación a subsidios donde se refleje los soportes que valida el estado de cada meta definida. </t>
  </si>
  <si>
    <t xml:space="preserve">Implementar una matriz de seguimiento a las metas establecidas en los proyectos de inversión en relación a subsidios donde se refleje los soportes que valida el estado de cada meta definida. </t>
  </si>
  <si>
    <t xml:space="preserve">Realizar mesas de trabajo al interior de la Subsecretaría de Gestión Financiera para verificar y determinar el estado actual de los subsdios asignados. 
</t>
  </si>
  <si>
    <t xml:space="preserve">Legalizar los subsdios de acuerdo con los resultados de las mesas de verificación. </t>
  </si>
  <si>
    <t>Capacitación del manual de contratación referente  a la supervisión de contratos y correcto diligenciamiento de los formatos de supervisión.</t>
  </si>
  <si>
    <t>Incluir en el Procedimiento de Gestion Contractual y socializar, una obligacion adicional a los supervisores de los Convenios Interadministrativos publicados por otras entidades, donde debe solicitar la debida publicación de los actos jurídicos y administrativos derivados del proceso de contratación estatal, proferidos en cada una de sus etapas.</t>
  </si>
  <si>
    <t>Porcentaje de resoluciones expedidas por la SGF e informadas a la SGC y CID</t>
  </si>
  <si>
    <t>Capacitación</t>
  </si>
  <si>
    <t xml:space="preserve">Cronograma de trabajo </t>
  </si>
  <si>
    <t>Documento de politica actualizada</t>
  </si>
  <si>
    <t>Matriz de Seguimiento y control elaborada</t>
  </si>
  <si>
    <t>Matriz de Seguimiento y control implementada</t>
  </si>
  <si>
    <t xml:space="preserve">Mesas de trabajo. </t>
  </si>
  <si>
    <t>Subsdios legalizados</t>
  </si>
  <si>
    <t>Documento elaborado y divulgado</t>
  </si>
  <si>
    <t>(No. de resoluciones informadas a la SGC y CID / No. de resoluciones expedidas por la SGF) * 100</t>
  </si>
  <si>
    <t>Número de circulares socializadas</t>
  </si>
  <si>
    <t>No. de documentos actualizados para la adopción PIGSH/No. de documentos programados por actualizar para la adopción PIGSH*100</t>
  </si>
  <si>
    <t>No. de documentos radicados ante la SDP para la adopción PIGSH/No. De documentos programados para radicar ante la SDP para la adopción*100</t>
  </si>
  <si>
    <t>Número matriz de seguimiento elaborada</t>
  </si>
  <si>
    <t>Número de matriz de seguimiento implementada</t>
  </si>
  <si>
    <t xml:space="preserve">(No. de mesas de trabajo realizadas / No. de mesas de trabajo programadas)  100. </t>
  </si>
  <si>
    <t xml:space="preserve"> Número de Subsdios Legalizados / número de subsdios objeto de legalización</t>
  </si>
  <si>
    <t>Procedimiento de Gestión Contractual ajustado y socializado</t>
  </si>
  <si>
    <t>3.1.1 Hallazgo administrativo por inconsistencias en distintos ámbitos de información registrada y la suministrada por la SDHT.</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</si>
  <si>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</si>
  <si>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3.3.1.1.1 Hallazgo administrativo con presunta incidencia disciplinaria, por la carencia de una política que regule la gestión del suelo urbano y rural y la gestión integral del hábitat del Distrito Capital, en atención a las funciones de la SDHT.</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</si>
  <si>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</si>
  <si>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3.3.1.3.1 Hallazgo Administrativo por la no ejecución de 111 resoluciones para la adquisición de vivienda por $7.837.981.324 de las vigencias 2016 al 2018 las cuales fueron asignadas pero a la fecha no han sido legalizadas.</t>
  </si>
  <si>
    <t>3.3.2.1.1 Hallazgo administrativo con presunta incidencia disciplinaria por debilidades e inexactitud en los informes de supervisión en el Convenio Interadministrativo 415 de 2017.</t>
  </si>
  <si>
    <t>3.3.2.2.1 Hallazgo administrativo por omitir la publicación de Certificados de Disponibilidad Presupuestal, Certificados de Registro Presupuestal y órdenes de pago, por adiciones, trasferencias de recursos en el Convenio Interadministrativo No. 499 de 2018 de la SDHT y Convenio No.002 de FONVIVIENDA, en el Sistema Electrónico para la Contratación Pública- www.secop.gov.co.</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</si>
  <si>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</si>
  <si>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Realizar seguimiento a  la denuncia interpuesta ante la Fiscalía  General de la Nación.</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</si>
  <si>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</si>
  <si>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</si>
  <si>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Incluir dentro del reglamento operativo para la asignación de subsidios de población en retorno los requisitos que permita a la SDHT tener control en los tiempos de asignación, desembolso y legalización.</t>
  </si>
  <si>
    <t>SIN INICIAR</t>
  </si>
  <si>
    <t>31/08/2018
31/12/2018
31/05/2019
31/10/2019
30/11/2019
31/12/2019
30/05/2020
31/10/2020</t>
  </si>
  <si>
    <t>Capacitación al Grupo de Gestion Contractual por Colombia Compra Eficiente sobre la debida publicación de los documentos que hacen parte de los procesos contractuales en SECOP II.</t>
  </si>
  <si>
    <r>
      <t xml:space="preserve">3.1.1.1. Hallazgo Administrativo con presunta incidencia Disciplinaria: Por la debilidad del sistema de información relacionada con los proyectos 1153, 1144 y 1075 vigencia 2017  </t>
    </r>
    <r>
      <rPr>
        <b/>
        <sz val="14"/>
        <rFont val="Times New Roman"/>
        <family val="1"/>
      </rPr>
      <t>(Pagina 21 - Informe final auditoria regularidad 2017)</t>
    </r>
  </si>
  <si>
    <r>
      <t xml:space="preserve">Diseño de un    </t>
    </r>
    <r>
      <rPr>
        <i/>
        <sz val="14"/>
        <rFont val="Times New Roman"/>
        <family val="1"/>
      </rPr>
      <t>"Programa de fortalecimiento del control social de la prestación de los servicios públicos domiciliarios en el distrito capital",</t>
    </r>
  </si>
  <si>
    <t>30/11/2019
31/12/2019
30/05/2020
31/05/2020
31/10/2020</t>
  </si>
  <si>
    <t>31/10/2019
30/11/2019
31/12/2019
30/05/2020
31/10/2020</t>
  </si>
  <si>
    <t>Número de requerimientos realizados/ Número seis de requerimientos  programados</t>
  </si>
  <si>
    <t>Seguimiento a   requerimientos bimestral a la OPV 25 de noviembre</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</si>
  <si>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</si>
  <si>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</si>
  <si>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</si>
  <si>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</si>
  <si>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</si>
  <si>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Mayo 2019: </t>
    </r>
    <r>
      <rPr>
        <sz val="14"/>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</si>
  <si>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</si>
  <si>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</si>
  <si>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</si>
  <si>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</si>
  <si>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</si>
  <si>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Febrero  2018.</t>
    </r>
    <r>
      <rPr>
        <sz val="14"/>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de 2018: Se </t>
    </r>
    <r>
      <rPr>
        <sz val="14"/>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</si>
  <si>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 xml:space="preserve">7 FEBRERO DE 2018. </t>
    </r>
    <r>
      <rPr>
        <sz val="14"/>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</si>
  <si>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</si>
  <si>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</si>
  <si>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</si>
  <si>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</si>
  <si>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</si>
  <si>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</si>
  <si>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</si>
  <si>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 xml:space="preserve">Diciembre 2018:  </t>
    </r>
    <r>
      <rPr>
        <sz val="14"/>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</si>
  <si>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Diciembre 2018:</t>
    </r>
    <r>
      <rPr>
        <sz val="14"/>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</si>
  <si>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</si>
  <si>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</si>
  <si>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</si>
  <si>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</si>
  <si>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</si>
  <si>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</si>
  <si>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</si>
  <si>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</si>
  <si>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</si>
  <si>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Se cuenta con acta No. 003 de 2017 en la cual se registra seguimiento a la legalización de subsidios. 
</t>
    </r>
    <r>
      <rPr>
        <b/>
        <sz val="14"/>
        <rFont val="Times New Roman"/>
        <family val="1"/>
      </rPr>
      <t xml:space="preserve">Alerta.
</t>
    </r>
    <r>
      <rPr>
        <sz val="14"/>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4"/>
        <rFont val="Times New Roman"/>
        <family val="1"/>
      </rPr>
      <t>Recomendación:</t>
    </r>
    <r>
      <rPr>
        <sz val="14"/>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4"/>
        <rFont val="Times New Roman"/>
        <family val="1"/>
      </rPr>
      <t>Diciembre 2017:</t>
    </r>
    <r>
      <rPr>
        <sz val="14"/>
        <rFont val="Times New Roman"/>
        <family val="1"/>
      </rPr>
      <t xml:space="preserve"> El area no reporto avance
</t>
    </r>
    <r>
      <rPr>
        <b/>
        <sz val="14"/>
        <rFont val="Times New Roman"/>
        <family val="1"/>
      </rPr>
      <t>Abril 2018:</t>
    </r>
    <r>
      <rPr>
        <sz val="14"/>
        <rFont val="Times New Roman"/>
        <family val="1"/>
      </rPr>
      <t xml:space="preserve"> El area no reporto avance, por lo que se recomienda realizar actividades pertinentes a fin de cumplir con la accion reportada.
</t>
    </r>
    <r>
      <rPr>
        <b/>
        <sz val="14"/>
        <rFont val="Times New Roman"/>
        <family val="1"/>
      </rPr>
      <t>Junio 2018</t>
    </r>
    <r>
      <rPr>
        <sz val="14"/>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4"/>
        <rFont val="Times New Roman"/>
        <family val="1"/>
      </rPr>
      <t>Soportes:</t>
    </r>
    <r>
      <rPr>
        <sz val="14"/>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4"/>
        <rFont val="Times New Roman"/>
        <family val="1"/>
      </rPr>
      <t>Agosto 2018:</t>
    </r>
    <r>
      <rPr>
        <sz val="14"/>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</si>
  <si>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</si>
  <si>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</si>
  <si>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</si>
  <si>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</si>
  <si>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</si>
  <si>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</si>
  <si>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</si>
  <si>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</si>
  <si>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</si>
  <si>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</si>
  <si>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</si>
  <si>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</si>
  <si>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</si>
  <si>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Noviembre 2018:</t>
    </r>
    <r>
      <rPr>
        <sz val="14"/>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4"/>
        <rFont val="Times New Roman"/>
        <family val="1"/>
      </rPr>
      <t xml:space="preserve">Diciembre 2018:   </t>
    </r>
    <r>
      <rPr>
        <sz val="14"/>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</si>
  <si>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
</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</si>
  <si>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</si>
  <si>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</si>
  <si>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</si>
  <si>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</si>
  <si>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</si>
  <si>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</si>
  <si>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xml:space="preserve">: Se evidenció que se realizó una auditoria al sistema de control interno contable, el informe final fue notificado el 2 de noviembre de 2018 mediante memorando No. 3-2018-06775 del 21 de noviembre de 2018
Julio 2020: Con Radicado No. 1-2020-11033 del 17 de julio de 2020 la Contraloria de Bogota en el Informe de Auditoria de Regularidad vigencia 2010- PAD 2020, emitio CONCEPTO DE CUMPLIDA. </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</si>
  <si>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</si>
  <si>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4"/>
        <rFont val="Times New Roman"/>
        <family val="1"/>
      </rPr>
      <t xml:space="preserve">Abril 2018: </t>
    </r>
    <r>
      <rPr>
        <sz val="14"/>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4"/>
        <rFont val="Times New Roman"/>
        <family val="1"/>
      </rPr>
      <t>Agosto 2018</t>
    </r>
    <r>
      <rPr>
        <sz val="14"/>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</si>
  <si>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</si>
  <si>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4"/>
        <rFont val="Calibri"/>
        <family val="2"/>
        <scheme val="minor"/>
      </rPr>
      <t>$3.350.620</t>
    </r>
    <r>
      <rPr>
        <sz val="14"/>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</si>
  <si>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rFont val="Times New Roman"/>
        <family val="1"/>
      </rPr>
      <t xml:space="preserve">Mayo 2019: </t>
    </r>
    <r>
      <rPr>
        <sz val="14"/>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</si>
  <si>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En auditoria de Seubsidios de vivienda -Período Auditado 2017, 2018 y del 1º de enero a junio 30 de 2019 --PAD 2019 la Contraloria de Bogota emitio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</si>
  <si>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</si>
  <si>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</si>
  <si>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</si>
  <si>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</si>
  <si>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</si>
  <si>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</si>
  <si>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4"/>
        <rFont val="Times New Roman"/>
        <family val="1"/>
      </rPr>
      <t xml:space="preserve">Diciembre 2018: </t>
    </r>
    <r>
      <rPr>
        <sz val="14"/>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4"/>
        <rFont val="Times New Roman"/>
        <family val="1"/>
      </rPr>
      <t xml:space="preserve">Mayo 2019: </t>
    </r>
    <r>
      <rPr>
        <sz val="14"/>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4"/>
        <rFont val="Times New Roman"/>
        <family val="1"/>
      </rPr>
      <t xml:space="preserve">Recomendación: </t>
    </r>
    <r>
      <rPr>
        <sz val="14"/>
        <rFont val="Times New Roman"/>
        <family val="1"/>
      </rPr>
      <t xml:space="preserve">Realizar el seguimiento a la ejecución del procedimiemto que sea punto de control paar el avance fisico de las obras de mejoramiento de vivienda.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</si>
  <si>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</si>
  <si>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</si>
  <si>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 xml:space="preserve">Cuando se realice mesas de trabajo, reuniones, entre otras dejar constancia de los compromisos o temas tratados durante el desarrollo de los mismos, que permitan validar la veracidad y efectividad de las actividades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</si>
  <si>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</si>
  <si>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</si>
  <si>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xml:space="preserve">: Se recomienda que la matriz cuente con la información pertinente que permita llevar una trazabilidad adecuada de las visitias/asistencias realizadas a los prestadores de servicios
Julio 2020: Con Radicado No. 1-2020-11033 del 17 de julio de 2020 la Contraloria de Bogota en el Informe de Auditoria de Regularidad vigencia 2010- PAD 2020, emitio CONCEPTO DE CUMPLIDA. </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</si>
  <si>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rFont val="Times New Roman"/>
        <family val="1"/>
      </rPr>
      <t>(Pagina 27 -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</si>
  <si>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</si>
  <si>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rFont val="Times New Roman"/>
        <family val="1"/>
      </rPr>
      <t>Mayo 2019:</t>
    </r>
    <r>
      <rPr>
        <sz val="14"/>
        <rFont val="Times New Roman"/>
        <family val="1"/>
      </rPr>
      <t xml:space="preserve"> Se evidencio la socialización de la Circular No. 001 de 2018 "</t>
    </r>
    <r>
      <rPr>
        <i/>
        <sz val="14"/>
        <rFont val="Times New Roman"/>
        <family val="1"/>
      </rPr>
      <t xml:space="preserve">Lineamientos para la elaboracion de informes de diagnostico realizados a los prestadores de servicios Publicos"  ; </t>
    </r>
    <r>
      <rPr>
        <sz val="14"/>
        <rFont val="Times New Roman"/>
        <family val="1"/>
      </rPr>
      <t xml:space="preserve">sin embargo no se observaron soportes de las reuniones de seguimiento como lo establece el indicador.
</t>
    </r>
    <r>
      <rPr>
        <b/>
        <sz val="14"/>
        <rFont val="Times New Roman"/>
        <family val="1"/>
      </rPr>
      <t>Octubre 2019:</t>
    </r>
    <r>
      <rPr>
        <sz val="14"/>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</si>
  <si>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3.1.3.2 Hallazgo administrativo con presunta incidencia disciplinaria por la inexistencia de mecanismos para la verificación de beneficiarios y actividades en el Convenio de Asociación No. 425 de 2017 </t>
    </r>
    <r>
      <rPr>
        <b/>
        <sz val="14"/>
        <rFont val="Times New Roman"/>
        <family val="1"/>
      </rPr>
      <t>.(Pagina 44 -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</si>
  <si>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</si>
  <si>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Consolidar la matriz de control, en formato modificable, para la verificación de los beneficiarios y actividades derivados de la ejecución del Convenio de Asociación No. 425 de 2017</t>
    </r>
    <r>
      <rPr>
        <b/>
        <sz val="14"/>
        <rFont val="Times New Roman"/>
        <family val="1"/>
      </rPr>
      <t>.</t>
    </r>
    <r>
      <rPr>
        <sz val="12"/>
        <color rgb="FFFF0000"/>
        <rFont val="Times New Roman"/>
        <family val="1"/>
      </rPr>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</si>
  <si>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rFont val="Times New Roman"/>
        <family val="1"/>
      </rPr>
      <t>Mayo 2019:</t>
    </r>
    <r>
      <rPr>
        <sz val="14"/>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</si>
  <si>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rFont val="Times New Roman"/>
        <family val="1"/>
      </rPr>
      <t>Mayo 2019:</t>
    </r>
    <r>
      <rPr>
        <sz val="14"/>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
</t>
    </r>
    <r>
      <rPr>
        <b/>
        <sz val="14"/>
        <rFont val="Times New Roman"/>
        <family val="1"/>
      </rPr>
      <t xml:space="preserve">Julio 2020: Con Radicado No. 1-2020-11033 del 17 de julio de 2020 la Contraloria de Bogota en el Informe de Auditoria de Regularidad vigencia 2010- PAD 2020, emitio CONCEPTO DE CUMPLIDA. </t>
    </r>
  </si>
  <si>
    <r>
      <t>3.1.3.3. Hallazgo administrativo por el indebido diligenciamiento de las planillas de control de servicio de transporte en el Contrato No. 298 de 2016.</t>
    </r>
    <r>
      <rPr>
        <b/>
        <sz val="14"/>
        <rFont val="Times New Roman"/>
        <family val="1"/>
      </rPr>
      <t>(Pagina 46 - Informe final auditoria regularidad 2017).</t>
    </r>
  </si>
  <si>
    <r>
      <t xml:space="preserve">Agosto 1 de 2018: Se suscribio Plan en el SIVICOF
</t>
    </r>
    <r>
      <rPr>
        <b/>
        <sz val="14"/>
        <rFont val="Times New Roman"/>
        <family val="1"/>
      </rPr>
      <t>Agosto 2018:</t>
    </r>
    <r>
      <rPr>
        <sz val="14"/>
        <rFont val="Times New Roman"/>
        <family val="1"/>
      </rPr>
      <t xml:space="preserve"> El area responsable no remitio avance de la acciòn, no obstante al revisar el formato </t>
    </r>
    <r>
      <rPr>
        <b/>
        <sz val="14"/>
        <rFont val="Times New Roman"/>
        <family val="1"/>
      </rPr>
      <t>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rFont val="Times New Roman"/>
        <family val="1"/>
      </rPr>
      <t xml:space="preserve">
Mayo 2019:</t>
    </r>
    <r>
      <rPr>
        <sz val="14"/>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rFont val="Times New Roman"/>
        <family val="1"/>
      </rPr>
      <t xml:space="preserve">Recomendación: </t>
    </r>
    <r>
      <rPr>
        <sz val="14"/>
        <rFont val="Times New Roman"/>
        <family val="1"/>
      </rPr>
      <t xml:space="preserve">Implementar y socializar el formato a fin de validar su efectividad
</t>
    </r>
    <r>
      <rPr>
        <b/>
        <sz val="14"/>
        <rFont val="Times New Roman"/>
        <family val="1"/>
      </rPr>
      <t>Octubre 2019</t>
    </r>
    <r>
      <rPr>
        <sz val="14"/>
        <rFont val="Times New Roman"/>
        <family val="1"/>
      </rPr>
      <t xml:space="preserve">: 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</si>
  <si>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Socializar con el proveedor de servicio de transporte el formato </t>
    </r>
    <r>
      <rPr>
        <i/>
        <sz val="14"/>
        <rFont val="Times New Roman"/>
        <family val="1"/>
      </rPr>
      <t>“PS02-FO29 Contr registro serv transp V7”</t>
    </r>
    <r>
      <rPr>
        <sz val="14"/>
        <rFont val="Times New Roman"/>
        <family val="1"/>
      </rPr>
      <t xml:space="preserve"> ajustado con el fin de que capacite al personal encargado de brindar el servicio.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</si>
  <si>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rFont val="Times New Roman"/>
        <family val="1"/>
      </rPr>
      <t>Mayo 2019:</t>
    </r>
    <r>
      <rPr>
        <sz val="14"/>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rFont val="Times New Roman"/>
        <family val="1"/>
      </rPr>
      <t>Recomendaciòn:</t>
    </r>
    <r>
      <rPr>
        <sz val="14"/>
        <rFont val="Times New Roman"/>
        <family val="1"/>
      </rPr>
      <t xml:space="preserve">  Socializar el formato a los nuevos funcionarios a los cuales sea pertinente dar a conocer el mismo. 
</t>
    </r>
    <r>
      <rPr>
        <b/>
        <sz val="14"/>
        <rFont val="Times New Roman"/>
        <family val="1"/>
      </rPr>
      <t>Octubre 2019</t>
    </r>
    <r>
      <rPr>
        <sz val="14"/>
        <rFont val="Times New Roman"/>
        <family val="1"/>
      </rPr>
      <t xml:space="preserve">: Se evidencia acta reunion de socialización del formato PS02-FO29
</t>
    </r>
    <r>
      <rPr>
        <b/>
        <sz val="14"/>
        <rFont val="Times New Roman"/>
        <family val="1"/>
      </rPr>
      <t>Recomendación</t>
    </r>
    <r>
      <rPr>
        <sz val="14"/>
        <rFont val="Times New Roman"/>
        <family val="1"/>
      </rPr>
      <t xml:space="preserve">: Realzar el seguimiento de la aplicacion del formato por parte del area responsable de esta acción.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</si>
  <si>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borrador del formato ajustado. Se espera evidenciar su aprobaciòn por planeaciòn en el pròximo seguimiento.
</t>
    </r>
    <r>
      <rPr>
        <b/>
        <sz val="14"/>
        <rFont val="Times New Roman"/>
        <family val="1"/>
      </rPr>
      <t>Mayo 2019:</t>
    </r>
    <r>
      <rPr>
        <sz val="14"/>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4"/>
        <rFont val="Times New Roman"/>
        <family val="1"/>
      </rPr>
      <t>Recomendación</t>
    </r>
    <r>
      <rPr>
        <sz val="14"/>
        <rFont val="Times New Roman"/>
        <family val="1"/>
      </rPr>
      <t xml:space="preserve">: Remitir la totalidad de los soportes de  la aplicación del formato versión No. 8 , teniendo en cuenta el período de evaluación de la acción
</t>
    </r>
    <r>
      <rPr>
        <b/>
        <sz val="14"/>
        <rFont val="Times New Roman"/>
        <family val="1"/>
      </rPr>
      <t xml:space="preserve">Octubre 2019: </t>
    </r>
    <r>
      <rPr>
        <sz val="14"/>
        <rFont val="Times New Roman"/>
        <family val="1"/>
      </rPr>
      <t xml:space="preserve">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</si>
  <si>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 xml:space="preserve">Mayo 2019: </t>
    </r>
    <r>
      <rPr>
        <sz val="14"/>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rFont val="Times New Roman"/>
        <family val="1"/>
      </rPr>
      <t>Octubre 2019:</t>
    </r>
    <r>
      <rPr>
        <sz val="14"/>
        <rFont val="Times New Roman"/>
        <family val="1"/>
      </rPr>
      <t xml:space="preserve"> Se evidencia el diligenciamiento de los estudios previos de acuerdo con el instructivo en la muestra aportada.( Estudios previos de contratos No. 581,583,585,586,588,590)
</t>
    </r>
    <r>
      <rPr>
        <b/>
        <sz val="14"/>
        <rFont val="Times New Roman"/>
        <family val="1"/>
      </rPr>
      <t xml:space="preserve">Recomendación: </t>
    </r>
    <r>
      <rPr>
        <sz val="14"/>
        <rFont val="Times New Roman"/>
        <family val="1"/>
      </rPr>
      <t>Continuar con la implementaciòn del formato</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</si>
  <si>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Mayo 2019:</t>
    </r>
    <r>
      <rPr>
        <sz val="14"/>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</si>
  <si>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rFont val="Times New Roman"/>
        <family val="1"/>
      </rPr>
      <t>(Pagina 49 -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</si>
  <si>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</si>
  <si>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rFont val="Times New Roman"/>
        <family val="1"/>
      </rPr>
      <t>Mayo 2019:</t>
    </r>
    <r>
      <rPr>
        <sz val="14"/>
        <rFont val="Times New Roman"/>
        <family val="1"/>
      </rPr>
      <t xml:space="preserve"> El àrea no remite soportes que permitan verificar avance y cumplimiento de la acción, por eso se mantiene el porcentaje de cumplimiento del anterior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la socialización de la circular No. 10  del 19 de junio de 2019.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</si>
  <si>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rFont val="Times New Roman"/>
        <family val="1"/>
      </rPr>
      <t>(Pagina 52- Informe final auditoria regularidad 2017).</t>
    </r>
  </si>
  <si>
    <r>
      <t xml:space="preserve">Incluir en los futuros convenios a cargo de la Subdirección de Gestión del Suelo una obligación  en donde el </t>
    </r>
    <r>
      <rPr>
        <i/>
        <sz val="14"/>
        <rFont val="Times New Roman"/>
        <family val="1"/>
      </rPr>
      <t xml:space="preserve">"El Comité Fiduciario deberá realizar el seguimiento y reportar periódicamente el manejo de los recursos al Comité Operativo del Convenio", </t>
    </r>
    <r>
      <rPr>
        <sz val="14"/>
        <rFont val="Times New Roman"/>
        <family val="1"/>
      </rPr>
      <t>solamente en caso de que los recursos aportados por la SDHT sean manejados a través de encargos  Fiduciarios.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</si>
  <si>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La dependencia informa que no se han suscrito nuevos convenios a 31 de diciembre de 2018
</t>
    </r>
    <r>
      <rPr>
        <b/>
        <sz val="14"/>
        <rFont val="Times New Roman"/>
        <family val="1"/>
      </rPr>
      <t>Mayo 2019:</t>
    </r>
    <r>
      <rPr>
        <sz val="14"/>
        <rFont val="Times New Roman"/>
        <family val="1"/>
      </rPr>
      <t xml:space="preserve"> Se evidenció correo electronico del 19 de junio de 2019, en el cual se informa por parte de la Subdirectora de Gestiòn del Suelo que, "</t>
    </r>
    <r>
      <rPr>
        <i/>
        <sz val="14"/>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rFont val="Times New Roman"/>
        <family val="1"/>
      </rPr>
      <t>Octubre 2019</t>
    </r>
    <r>
      <rPr>
        <sz val="14"/>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rFont val="Times New Roman"/>
        <family val="1"/>
      </rPr>
      <t xml:space="preserve">Recomendación: </t>
    </r>
    <r>
      <rPr>
        <sz val="14"/>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r>
      <rPr>
        <b/>
        <sz val="14"/>
        <rFont val="Times New Roman"/>
        <family val="1"/>
      </rPr>
      <t xml:space="preserve">Noviembre 2019:  </t>
    </r>
    <r>
      <rPr>
        <sz val="14"/>
        <rFont val="Times New Roman"/>
        <family val="1"/>
      </rPr>
      <t xml:space="preserve">Se observa que atraves del memorando Rad No. 3-2019-09139 del 13.12.2019 la Subdirección de Gestión del Suelo solicita a la Subdirecciòn Administrativa " Solicitud de certificaciòn" en referencia a la accion del hallazgo. Con Radicado No. 3-2019-09456 del 20 de diciembre de 2019 la Subdirectrora Administrativa informa que " (...) No se encontro informaciòn correspondiente a la suscripciòn de convenios interadministrativos, que impliquen la administraciòn de los recursos de la Secretaria Distrital del Habitat a traves de fiducia(...)", sin embargo, estos soportes no se tienen en cuenta, ya que el corte del seguimiento es 30 de noviembre de 2019.
</t>
    </r>
    <r>
      <rPr>
        <b/>
        <sz val="14"/>
        <rFont val="Times New Roman"/>
        <family val="1"/>
      </rPr>
      <t>Recomendaciòn :</t>
    </r>
    <r>
      <rPr>
        <sz val="14"/>
        <rFont val="Times New Roman"/>
        <family val="1"/>
      </rPr>
      <t xml:space="preserve"> Contar a la mayor brevedad posible con soportes que permitan validar el cumplimiento de la acción, teniendo en cuenta que esta se encuentra INCUMPLIDA.
</t>
    </r>
    <r>
      <rPr>
        <b/>
        <sz val="14"/>
        <rFont val="Times New Roman"/>
        <family val="1"/>
      </rPr>
      <t>Diciembre 2019:</t>
    </r>
    <r>
      <rPr>
        <sz val="14"/>
        <rFont val="Times New Roman"/>
        <family val="1"/>
      </rPr>
      <t xml:space="preserve"> Se observó radicado No. 3-2019-09139 del 12 de diciembre de 2019 a traves del cual la Subdirección de Gestión del Suelo solicitó a la Subdirección Administrativa (Responsable del proceso de Gestión Contractual de la entidad) certificación respecto a la no celebración de convenios interadministrativos para la administración de recursos a traves de fiducia durante la vigencia 2019, a lo cual a traves del radicado No. 3-2019-09456 del 20 de diciembre se otorgó respuesta por parte de la Subdirección donde informó que durante la vigencia 2019 no se celebró este tipo de convenio, adicionalmente, se observó que se adicionó en el procedimiento de gestión contractual versión 4 en los lineamientos de operación, el lineamiento 44 que estipula " Cuando la SDHT celebre convenios interadministrativos cuya ejecución implique la administración de recursos a través de fiducia, se incluirá la siguiente precisión: “El comité fiduciario deberá realizar el seguimiento y reportar periódicamente el manejo de los recursos al Comité Operativo del Convenio". No se observa soportes que validen el cumplimiento de la acción en la vigencia 2018, toda vez que esta acción comenzó el 1 de agosto de 2018
</t>
    </r>
    <r>
      <rPr>
        <b/>
        <sz val="14"/>
        <rFont val="Times New Roman"/>
        <family val="1"/>
      </rPr>
      <t>Recomendación:</t>
    </r>
    <r>
      <rPr>
        <sz val="14"/>
        <rFont val="Times New Roman"/>
        <family val="1"/>
      </rPr>
      <t xml:space="preserve"> Contar con los soportes que permitan validar cumplimiento de la acción correspondiente a la vigencia 2018, a la mayor brevedad toda vez que se evidencia INCUMPLIMIENTO  de la acción y podria materializarse el riesgo de sanción a la Entidad por parte de la Contraloria de Bogota aplicando la Resolución Organica 036 de 2019 de dicho ente de control.
</t>
    </r>
    <r>
      <rPr>
        <b/>
        <sz val="14"/>
        <rFont val="Times New Roman"/>
        <family val="1"/>
      </rPr>
      <t>Junio 2020</t>
    </r>
    <r>
      <rPr>
        <sz val="14"/>
        <rFont val="Times New Roman"/>
        <family val="1"/>
      </rPr>
      <t xml:space="preserve">: La Contralria De Bogotá en Auditoria de Regularidad vigenvia 209- Realizada en la vigencia 2020 y codigo 59, establecio esta acción como cerrada.
Julio 2020: Con Radicado No. 1-2020-11033 del 17 de julio de 2020 la Contraloria de Bogota en el Informe de Auditoria de Regularidad vigencia 2010- PAD 2020, emitio CONCEPTO DE CUMPLIDA. 
</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</si>
  <si>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4"/>
        <rFont val="Times New Roman"/>
        <family val="1"/>
      </rPr>
      <t>(Pagina 83-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</si>
  <si>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Mayo 2019:</t>
    </r>
    <r>
      <rPr>
        <sz val="14"/>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</si>
  <si>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4"/>
        <rFont val="Times New Roman"/>
        <family val="1"/>
      </rPr>
      <t>(Pagina87-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</si>
  <si>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Mayo 2019: </t>
    </r>
    <r>
      <rPr>
        <sz val="14"/>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</si>
  <si>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3.2.1.1.1 Hallazgo Administrativo con Presunta Incidencia Disciplinaria por la falta de planeación en la contratación de la vigencia 2017, para la ejecución de las metas de los proyectos del Plan de Desarrollo.  </t>
    </r>
    <r>
      <rPr>
        <b/>
        <sz val="14"/>
        <rFont val="Times New Roman"/>
        <family val="1"/>
      </rPr>
      <t>(Pagina 96-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</si>
  <si>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</si>
  <si>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3.2.1.1.2 Hallazgo Administrativo con Presunta Incidencia Disciplinaria por falta de planeación en la estructuración y en el comportamiento de los recursos programados frente a las Metas Físicas programadas </t>
    </r>
    <r>
      <rPr>
        <b/>
        <sz val="14"/>
        <rFont val="Times New Roman"/>
        <family val="1"/>
      </rPr>
      <t xml:space="preserve"> (Pagina 98-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</si>
  <si>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</si>
  <si>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r>
      <rPr>
        <b/>
        <sz val="14"/>
        <rFont val="Times New Roman"/>
        <family val="1"/>
      </rPr>
      <t>Mayo 2019:</t>
    </r>
    <r>
      <rPr>
        <sz val="14"/>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rFont val="Times New Roman"/>
        <family val="1"/>
      </rPr>
      <t xml:space="preserve">Octubre 2019: </t>
    </r>
    <r>
      <rPr>
        <sz val="14"/>
        <rFont val="Times New Roman"/>
        <family val="1"/>
      </rPr>
      <t>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t>
    </r>
    <r>
      <rPr>
        <b/>
        <sz val="14"/>
        <rFont val="Times New Roman"/>
        <family val="1"/>
      </rPr>
      <t xml:space="preserve">
Julio 2020: Con Radicado No. 1-2020-11033 del 17 de julio de 2020 la Contraloria de Bogota en el Informe de Auditoria de Regularidad vigencia 2010- PAD 2020, emitio CONCEPTO DE CUMPLIDA. 
</t>
    </r>
  </si>
  <si>
    <r>
      <t>3.2.1.2.1. Hallazgo Administrativo con presunta incidencia disciplinaria por la falta de claridad en las actividades de la programación global en magnitud de la meta 2 “Coordinar 100 Por Ciento de las Intervenciones Para el Mejoramiento Integral.”</t>
    </r>
    <r>
      <rPr>
        <b/>
        <sz val="14"/>
        <rFont val="Times New Roman"/>
        <family val="1"/>
      </rPr>
      <t>(Pagina 106-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</si>
  <si>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
</t>
    </r>
    <r>
      <rPr>
        <b/>
        <sz val="14"/>
        <rFont val="Times New Roman"/>
        <family val="1"/>
      </rPr>
      <t>Julio 2020: Con Radicado No. 1-2020-11033 del 17 de julio de 2020 la Contraloria de Bogota en el Informe de Auditoria de Regularidad vigencia 2010- PAD 2020, emitio CONCEPTO DE CUMPLIDA</t>
    </r>
    <r>
      <rPr>
        <sz val="14"/>
        <rFont val="Times New Roman"/>
        <family val="1"/>
      </rPr>
      <t xml:space="preserve">. </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</si>
  <si>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rFont val="Times New Roman"/>
        <family val="1"/>
      </rPr>
      <t>Mayo 2019</t>
    </r>
    <r>
      <rPr>
        <sz val="14"/>
        <rFont val="Times New Roman"/>
        <family val="1"/>
      </rPr>
      <t>: Una vez revisado el cronograma del contrato 484 y  485 de 2018, estrategia "Habitarte", se observa que este indica que los seguimientos seran semanales, pero teniendo en cuenta que la meta  indica que seran</t>
    </r>
    <r>
      <rPr>
        <b/>
        <sz val="14"/>
        <rFont val="Times New Roman"/>
        <family val="1"/>
      </rPr>
      <t xml:space="preserve"> 5 seguimientos</t>
    </r>
    <r>
      <rPr>
        <sz val="14"/>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rFont val="Times New Roman"/>
        <family val="1"/>
      </rPr>
      <t>1.Listado de asistencia seguimiento contrato 484.</t>
    </r>
    <r>
      <rPr>
        <sz val="14"/>
        <rFont val="Times New Roman"/>
        <family val="1"/>
      </rPr>
      <t xml:space="preserve">
2018:-Agosto: 1 seguimiento, Septiembre: 4 seguimientos, Octubre: 2 seguimientos,  Diciembre: 3 seguimientos.
2019:-Enero: 3 seguimientos. 
</t>
    </r>
    <r>
      <rPr>
        <b/>
        <sz val="14"/>
        <rFont val="Times New Roman"/>
        <family val="1"/>
      </rPr>
      <t xml:space="preserve">2. Listado de asistencia seguimiento contrato 485.
</t>
    </r>
    <r>
      <rPr>
        <sz val="14"/>
        <rFont val="Times New Roman"/>
        <family val="1"/>
      </rPr>
      <t xml:space="preserve">2018:-Agosto: 4 seguimientos, Septiembre: 3 seguimientos, octubre: 1 seguimiento, Noviembre:3 seguimientos, Diciembre: 3 seguimientos.
2019:-Enero:3 seguimientos.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</si>
  <si>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4"/>
        <rFont val="Times New Roman"/>
        <family val="1"/>
      </rPr>
      <t>(Pagina 109-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</si>
  <si>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rFont val="Times New Roman"/>
        <family val="1"/>
      </rPr>
      <t xml:space="preserve">Mayo 2019: </t>
    </r>
    <r>
      <rPr>
        <sz val="14"/>
        <rFont val="Times New Roman"/>
        <family val="1"/>
      </rPr>
      <t xml:space="preserve">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
Julio 2020: Con Radicado No. 1-2020-11033 del 17 de julio de 2020 la Contraloria de Bogota en el Informe de Auditoria de Regularidad vigencia 2010- PAD 2020, emitio CONCEPTO DE CUMPLIDA. </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</si>
  <si>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4"/>
        <rFont val="Times New Roman"/>
        <family val="1"/>
      </rPr>
      <t>(Pagina 111-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</si>
  <si>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
Julio 2020: Con Radicado No. 1-2020-11033 del 17 de julio de 2020 la Contraloria de Bogota en el Informe de Auditoria de Regularidad vigencia 2010- PAD 2020, emitio CONCEPTO DE CUMPLIDA. </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</si>
  <si>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4"/>
        <rFont val="Times New Roman"/>
        <family val="1"/>
      </rPr>
      <t>(Pagina 120- Informe final auditoria regularidad 2017)</t>
    </r>
    <r>
      <rPr>
        <sz val="14"/>
        <rFont val="Times New Roman"/>
        <family val="1"/>
      </rPr>
      <t>.</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</si>
  <si>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rFont val="Times New Roman"/>
        <family val="1"/>
      </rPr>
      <t xml:space="preserve">Mayo 2019: </t>
    </r>
    <r>
      <rPr>
        <sz val="14"/>
        <rFont val="Times New Roman"/>
        <family val="1"/>
      </rPr>
      <t xml:space="preserve">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
Julio 2020: Con Radicado No. 1-2020-11033 del 17 de julio de 2020 la Contraloria de Bogota en el Informe de Auditoria de Regularidad vigencia 2010- PAD 2020, emitio CONCEPTO DE CUMPLIDA. </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</si>
  <si>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rFont val="Times New Roman"/>
        <family val="1"/>
      </rPr>
      <t>(Pagina 122-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</si>
  <si>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4"/>
        <rFont val="Times New Roman"/>
        <family val="1"/>
      </rPr>
      <t>Mayo 2019</t>
    </r>
    <r>
      <rPr>
        <sz val="14"/>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4"/>
        <rFont val="Times New Roman"/>
        <family val="1"/>
      </rPr>
      <t>Recomendaciòn</t>
    </r>
    <r>
      <rPr>
        <sz val="14"/>
        <rFont val="Times New Roman"/>
        <family val="1"/>
      </rPr>
      <t xml:space="preserve">: Teniendo en cuenta la meta de la accion y el tiempo de terminaciòn de la misma esta permanece en ejecuciòn.
</t>
    </r>
    <r>
      <rPr>
        <b/>
        <sz val="14"/>
        <rFont val="Times New Roman"/>
        <family val="1"/>
      </rPr>
      <t xml:space="preserve">Octubre 2019: </t>
    </r>
    <r>
      <rPr>
        <sz val="14"/>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4"/>
        <rFont val="Times New Roman"/>
        <family val="1"/>
      </rPr>
      <t xml:space="preserve">Recomendaciòn: </t>
    </r>
    <r>
      <rPr>
        <sz val="14"/>
        <rFont val="Times New Roman"/>
        <family val="1"/>
      </rPr>
      <t xml:space="preserve">Contar en los proximos seguimientos con soportes de avance de la meta de los meses Agosto a Diciembre de 2019 asi no correspondan al periodo de la accion.
Julio 2020: Con Radicado No. 1-2020-11033 del 17 de julio de 2020 la Contraloria de Bogota en el Informe de Auditoria de Regularidad vigencia 2010- PAD 2020, emitio CONCEPTO DE CUMPLIDA. 
</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</si>
  <si>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4"/>
        <rFont val="Times New Roman"/>
        <family val="1"/>
      </rPr>
      <t xml:space="preserve">(Pagina 140- Informe final auditoria regularidad 2017).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</si>
  <si>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xml:space="preserve">: Se evidenció que no se ha empezado con la actualización de las fichas EBID de la vigencia 2018, dado que no se ha habilitado el Sistema SEGPLAN para programación y reprogramación.
</t>
    </r>
    <r>
      <rPr>
        <b/>
        <sz val="14"/>
        <rFont val="Times New Roman"/>
        <family val="1"/>
      </rPr>
      <t xml:space="preserve">Mayo 2019:  </t>
    </r>
    <r>
      <rPr>
        <sz val="14"/>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rFont val="Times New Roman"/>
        <family val="1"/>
      </rPr>
      <t xml:space="preserve">Recomendación: </t>
    </r>
    <r>
      <rPr>
        <sz val="14"/>
        <rFont val="Times New Roman"/>
        <family val="1"/>
      </rPr>
      <t xml:space="preserve">Ejecutar  mecanismo de control que permitan que la ejecución de los recursos sea coherente con el cumplimiento de las metas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</si>
  <si>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xml:space="preserve">: Tener en cuenta la perioricidad de verificación mes de enero 2019 y las medidas a realizar en caso de que ocurra este hecho.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</si>
  <si>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rFont val="Times New Roman"/>
        <family val="1"/>
      </rPr>
      <t>Mayo 2019:</t>
    </r>
    <r>
      <rPr>
        <sz val="14"/>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rFont val="Times New Roman"/>
        <family val="1"/>
      </rPr>
      <t xml:space="preserve">Octubre 2019: </t>
    </r>
    <r>
      <rPr>
        <sz val="14"/>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</si>
  <si>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r>
      <rPr>
        <b/>
        <sz val="14"/>
        <rFont val="Times New Roman"/>
        <family val="1"/>
      </rPr>
      <t xml:space="preserve">
Mayo 2019:</t>
    </r>
    <r>
      <rPr>
        <sz val="14"/>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rFont val="Times New Roman"/>
        <family val="1"/>
      </rPr>
      <t>Recomendación:</t>
    </r>
    <r>
      <rPr>
        <sz val="14"/>
        <rFont val="Times New Roman"/>
        <family val="1"/>
      </rPr>
      <t xml:space="preserve"> Dar continuidad a la realización de la acción definida y verificar periodicamente la efectividad de la misma.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</si>
  <si>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
Julio 2020: Con Radicado No. 1-2020-11033 del 17 de julio de 2020 la Contraloria de Bogota en el Informe de Auditoria de Regularidad vigencia 2010- PAD 2020, emitio CONCEPTO DE CUMPLIDA. </t>
    </r>
    <r>
      <rPr>
        <b/>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</si>
  <si>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</si>
  <si>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</si>
  <si>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 xml:space="preserve">Se observaron los comprobantes realizados de causacion de los hechos economicos y los soportes de los mismos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</si>
  <si>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</si>
  <si>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xml:space="preserve">: Contar con legalizaciones remitidas a la Subdirecciòn Financiera correspondiente al mes de enero de 2019, y reporte de reintegros en el periodo de la acciòn.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</si>
  <si>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Recomendación</t>
    </r>
    <r>
      <rPr>
        <sz val="14"/>
        <rFont val="Times New Roman"/>
        <family val="1"/>
      </rPr>
      <t xml:space="preserve">: Continuar la realización de la acción definida, verificando que la misma  sea efectiva en cuanto a su propósito.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 xml:space="preserve">Recomendación: </t>
    </r>
    <r>
      <rPr>
        <sz val="14"/>
        <rFont val="Times New Roman"/>
        <family val="1"/>
      </rPr>
      <t xml:space="preserve">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</si>
  <si>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
</t>
    </r>
    <r>
      <rPr>
        <b/>
        <sz val="14"/>
        <rFont val="Times New Roman"/>
        <family val="1"/>
      </rPr>
      <t xml:space="preserve">
Mayo 2019:   </t>
    </r>
    <r>
      <rPr>
        <sz val="14"/>
        <rFont val="Times New Roman"/>
        <family val="1"/>
      </rPr>
      <t xml:space="preserve">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</si>
  <si>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</si>
  <si>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 xml:space="preserve">Recomendación: </t>
    </r>
    <r>
      <rPr>
        <sz val="14"/>
        <rFont val="Times New Roman"/>
        <family val="1"/>
      </rPr>
      <t>Dar continuidad a la realización de la acción definida y verificar periodicamente la efectividad de la misma.</t>
    </r>
    <r>
      <rPr>
        <b/>
        <sz val="14"/>
        <rFont val="Times New Roman"/>
        <family val="1"/>
      </rPr>
      <t xml:space="preserve"> </t>
    </r>
    <r>
      <rPr>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</si>
  <si>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Recomendación:</t>
    </r>
    <r>
      <rPr>
        <sz val="14"/>
        <rFont val="Times New Roman"/>
        <family val="1"/>
      </rPr>
      <t xml:space="preserve"> Continuar la realización de la acción definida, verificando periodicamente que la misma  sea efectiva en cuanto a su propósito.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</si>
  <si>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</si>
  <si>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Mayo 2019: </t>
    </r>
    <r>
      <rPr>
        <sz val="14"/>
        <rFont val="Times New Roman"/>
        <family val="1"/>
      </rPr>
      <t xml:space="preserve">Se realizò la Evaluaciòn al Sistema de Control Interno Contable correspondiente a la vigencia 2018, el cual fue remitido al Secretario del Habitat con Radicado No.3-2019-01030 del 14 de febrero de 2019.. </t>
    </r>
    <r>
      <rPr>
        <b/>
        <sz val="14"/>
        <rFont val="Times New Roman"/>
        <family val="1"/>
      </rPr>
      <t xml:space="preserve">
Julio 2020: Con Radicado No. 1-2020-11033 del 17 de julio de 2020 la Contraloria de Bogota en el Informe de Auditoria de Regularidad vigencia 2010- PAD 2020, emitio CONCEPTO DE CUMPLIDA.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</si>
  <si>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4"/>
        <rFont val="Times New Roman"/>
        <family val="1"/>
      </rPr>
      <t>(Pagina 195-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</si>
  <si>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Procedimiento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</si>
  <si>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4"/>
        <rFont val="Times New Roman"/>
        <family val="1"/>
      </rPr>
      <t>(Pagina 199-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</si>
  <si>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
Mayo 2019:  </t>
    </r>
    <r>
      <rPr>
        <sz val="14"/>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</si>
  <si>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rFont val="Times New Roman"/>
        <family val="1"/>
      </rPr>
      <t xml:space="preserve"> (Pagina 207- Informe final auditoria regularidad 2017).</t>
    </r>
    <r>
      <rPr>
        <sz val="14"/>
        <rFont val="Times New Roman"/>
        <family val="1"/>
      </rPr>
      <t xml:space="preserve">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</si>
  <si>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 contar con soportes de las reuniones realizadas, de tal forma que se se pueda tener trazabilidad de lo que se identificó y lo que se corrigió.
</t>
    </r>
    <r>
      <rPr>
        <b/>
        <sz val="14"/>
        <rFont val="Times New Roman"/>
        <family val="1"/>
      </rPr>
      <t xml:space="preserve">Mayo 2019: </t>
    </r>
    <r>
      <rPr>
        <sz val="14"/>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rFont val="Times New Roman"/>
        <family val="1"/>
      </rPr>
      <t xml:space="preserve">Recomendación: </t>
    </r>
    <r>
      <rPr>
        <sz val="14"/>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</si>
  <si>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rFont val="Times New Roman"/>
        <family val="1"/>
      </rPr>
      <t>Mayo 2019:</t>
    </r>
    <r>
      <rPr>
        <sz val="14"/>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rFont val="Times New Roman"/>
        <family val="1"/>
      </rPr>
      <t>Recomendaciones:</t>
    </r>
    <r>
      <rPr>
        <sz val="14"/>
        <rFont val="Times New Roman"/>
        <family val="1"/>
      </rPr>
      <t xml:space="preserve">  Se recomienda contar con soportes de las reuniones realizadas, a fin de que se realicen las actualizaciones derivadas de las mesas de trabajo en la página web de la entidad.
</t>
    </r>
    <r>
      <rPr>
        <b/>
        <sz val="14"/>
        <rFont val="Times New Roman"/>
        <family val="1"/>
      </rPr>
      <t>Octubre 2019:</t>
    </r>
    <r>
      <rPr>
        <sz val="14"/>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</si>
  <si>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</si>
  <si>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</si>
  <si>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4"/>
        <rFont val="Times New Roman"/>
        <family val="1"/>
      </rPr>
      <t xml:space="preserve">Recomendaciòn: </t>
    </r>
    <r>
      <rPr>
        <sz val="14"/>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4"/>
        <rFont val="Times New Roman"/>
        <family val="1"/>
      </rPr>
      <t xml:space="preserve">Octubre 2019: </t>
    </r>
    <r>
      <rPr>
        <sz val="14"/>
        <rFont val="Times New Roman"/>
        <family val="1"/>
      </rPr>
      <t xml:space="preserve">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</si>
  <si>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 xml:space="preserve">Mayo 2019: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4"/>
        <rFont val="Times New Roman"/>
        <family val="1"/>
      </rPr>
      <t>Octubre 2019:</t>
    </r>
    <r>
      <rPr>
        <sz val="14"/>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</si>
  <si>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4"/>
        <rFont val="Times New Roman"/>
        <family val="1"/>
      </rPr>
      <t>Recomendaciòn:</t>
    </r>
    <r>
      <rPr>
        <sz val="14"/>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4"/>
        <rFont val="Times New Roman"/>
        <family val="1"/>
      </rPr>
      <t>Octubre 2019:</t>
    </r>
    <r>
      <rPr>
        <sz val="14"/>
        <rFont val="Times New Roman"/>
        <family val="1"/>
      </rPr>
      <t xml:space="preserve"> 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</si>
  <si>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Mayo 2019:</t>
    </r>
    <r>
      <rPr>
        <sz val="14"/>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t>
    </r>
    <r>
      <rPr>
        <b/>
        <sz val="14"/>
        <rFont val="Times New Roman"/>
        <family val="1"/>
      </rPr>
      <t xml:space="preserve">Octubre 2019: </t>
    </r>
    <r>
      <rPr>
        <sz val="14"/>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</si>
  <si>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 E</t>
    </r>
    <r>
      <rPr>
        <sz val="14"/>
        <rFont val="Times New Roman"/>
        <family val="1"/>
      </rPr>
      <t xml:space="preserve">sta acción se suscribieron en el SIVICOF el 25 de octubre de 2018
</t>
    </r>
    <r>
      <rPr>
        <b/>
        <sz val="14"/>
        <rFont val="Times New Roman"/>
        <family val="1"/>
      </rPr>
      <t xml:space="preserve">Diciembre 2018: </t>
    </r>
    <r>
      <rPr>
        <sz val="14"/>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4"/>
        <rFont val="Times New Roman"/>
        <family val="1"/>
      </rPr>
      <t xml:space="preserve">
Recomendacion: </t>
    </r>
    <r>
      <rPr>
        <sz val="14"/>
        <rFont val="Times New Roman"/>
        <family val="1"/>
      </rPr>
      <t>Contar con actas que soporten la efectividad de la accion.</t>
    </r>
    <r>
      <rPr>
        <b/>
        <sz val="14"/>
        <rFont val="Times New Roman"/>
        <family val="1"/>
      </rPr>
      <t xml:space="preserve">
Mayo 2019: Se observó que se han realizado las siguientes convocatorias:
</t>
    </r>
    <r>
      <rPr>
        <sz val="14"/>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4"/>
        <rFont val="Times New Roman"/>
        <family val="1"/>
      </rPr>
      <t xml:space="preserve">
Recomendaciòn: </t>
    </r>
    <r>
      <rPr>
        <sz val="14"/>
        <rFont val="Times New Roman"/>
        <family val="1"/>
      </rPr>
      <t xml:space="preserve">Contar con el Acta pendiente, continuar con las convocatoria y cumplimiento de los compromisos pactados en las actas tanto del Banco Agrario como de la entidad.
</t>
    </r>
    <r>
      <rPr>
        <b/>
        <sz val="14"/>
        <rFont val="Times New Roman"/>
        <family val="1"/>
      </rPr>
      <t xml:space="preserve">Octubre 2019: </t>
    </r>
    <r>
      <rPr>
        <sz val="14"/>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4"/>
        <rFont val="Times New Roman"/>
        <family val="1"/>
      </rPr>
      <t xml:space="preserve">Recomendaciòn: </t>
    </r>
    <r>
      <rPr>
        <sz val="14"/>
        <rFont val="Times New Roman"/>
        <family val="1"/>
      </rPr>
      <t xml:space="preserve">Contar en el proximo seguimiento con las actas de las convocatorias que se realizaron con el fin de contribuir a la efectividad de la acciòn.
Julio 2020: Con Radicado No. 1-2020-11033 del 17 de julio de 2020 la Contraloria de Bogota en el Informe de Auditoria de Regularidad vigencia 2010- PAD 2020, emitio CONCEPTO DE CUMPLIDA INEFECTIVA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</si>
  <si>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rFont val="Times New Roman"/>
        <family val="1"/>
      </rPr>
      <t xml:space="preserve">Mayo 2019:  </t>
    </r>
    <r>
      <rPr>
        <sz val="14"/>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</si>
  <si>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4"/>
        <rFont val="Times New Roman"/>
        <family val="1"/>
      </rPr>
      <t>CARLINA CUBILLOS"</t>
    </r>
    <r>
      <rPr>
        <sz val="14"/>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4"/>
        <rFont val="Times New Roman"/>
        <family val="1"/>
      </rPr>
      <t xml:space="preserve">
Recomendaciòn: </t>
    </r>
    <r>
      <rPr>
        <sz val="14"/>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4"/>
        <rFont val="Times New Roman"/>
        <family val="1"/>
      </rPr>
      <t>Octubre 2019:</t>
    </r>
    <r>
      <rPr>
        <sz val="14"/>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</si>
  <si>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reporta que no se han presentado solicitudes de la oficina jurídica, durante el periodo de vigencia de la acción. Por el tiempo trascurrido de la accion se calcula el porcentaje de avance.
</t>
    </r>
    <r>
      <rPr>
        <b/>
        <sz val="14"/>
        <rFont val="Times New Roman"/>
        <family val="1"/>
      </rPr>
      <t xml:space="preserve">Mayo 2019: </t>
    </r>
    <r>
      <rPr>
        <sz val="14"/>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4"/>
        <rFont val="Times New Roman"/>
        <family val="1"/>
      </rPr>
      <t xml:space="preserve">Octubre 2019: </t>
    </r>
    <r>
      <rPr>
        <sz val="14"/>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4"/>
        <rFont val="Times New Roman"/>
        <family val="1"/>
      </rPr>
      <t xml:space="preserve">Recomendaciòn: </t>
    </r>
    <r>
      <rPr>
        <sz val="14"/>
        <rFont val="Times New Roman"/>
        <family val="1"/>
      </rPr>
      <t xml:space="preserve">Continuar con las gestiones pare el cumplimiento de la Resoluciòn 844 de 2014.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</si>
  <si>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rFont val="Times New Roman"/>
        <family val="1"/>
      </rPr>
      <t>Mayo 2019</t>
    </r>
    <r>
      <rPr>
        <sz val="14"/>
        <rFont val="Times New Roman"/>
        <family val="1"/>
      </rPr>
      <t xml:space="preserve">: Se observa Resolución Nº.241 del 08/05/2019, por medio de la cual se declara el siniestro de la pòliza de cumplimiento ante entidades estatales.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</si>
  <si>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 xml:space="preserve">Contar en el proximo seguimiento con soporte de mesa de trabajo del proyecto Villa Javier
</t>
    </r>
    <r>
      <rPr>
        <b/>
        <sz val="14"/>
        <rFont val="Times New Roman"/>
        <family val="1"/>
      </rPr>
      <t xml:space="preserve">Mayo 2019: </t>
    </r>
    <r>
      <rPr>
        <sz val="14"/>
        <rFont val="Times New Roman"/>
        <family val="1"/>
      </rPr>
      <t>Se observo 1 Acta del 10 de abril de 2019 del Proyecto de Colores de Bolonia 1 (Asignación de 2 hogares y 13 hogares pendientes por legalizar)</t>
    </r>
    <r>
      <rPr>
        <b/>
        <sz val="14"/>
        <rFont val="Times New Roman"/>
        <family val="1"/>
      </rPr>
      <t xml:space="preserve">
Recomendación: </t>
    </r>
    <r>
      <rPr>
        <sz val="14"/>
        <rFont val="Times New Roman"/>
        <family val="1"/>
      </rPr>
      <t xml:space="preserve">Contar en el próximo seguimiento con las demás mesas de trabajo que soporten la asistencia de la Constructora y la Secretaría Distrital del Hábitat.
</t>
    </r>
    <r>
      <rPr>
        <b/>
        <sz val="14"/>
        <rFont val="Times New Roman"/>
        <family val="1"/>
      </rPr>
      <t>Octubre 2019:</t>
    </r>
    <r>
      <rPr>
        <sz val="14"/>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4"/>
        <rFont val="Times New Roman"/>
        <family val="1"/>
      </rPr>
      <t>Recomendaciòn:</t>
    </r>
    <r>
      <rPr>
        <sz val="14"/>
        <rFont val="Times New Roman"/>
        <family val="1"/>
      </rPr>
      <t xml:space="preserve"> Contar en el proximo seguimiento con informe del estado de los proyectos con el fin de medir la efectividad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</si>
  <si>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rFont val="Times New Roman"/>
        <family val="1"/>
      </rPr>
      <t xml:space="preserve">
Recomendación: </t>
    </r>
    <r>
      <rPr>
        <sz val="14"/>
        <rFont val="Times New Roman"/>
        <family val="1"/>
      </rPr>
      <t xml:space="preserve">Contar con soportes de la aplicabilidad del Procedimiento teniendo en cuenta que a la fecha terminación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</si>
  <si>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4"/>
        <rFont val="Times New Roman"/>
        <family val="1"/>
      </rPr>
      <t>Mayo 2019: T</t>
    </r>
    <r>
      <rPr>
        <sz val="14"/>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4"/>
        <rFont val="Times New Roman"/>
        <family val="1"/>
      </rPr>
      <t xml:space="preserve">
Recomendaciòn: </t>
    </r>
    <r>
      <rPr>
        <sz val="14"/>
        <rFont val="Times New Roman"/>
        <family val="1"/>
      </rPr>
      <t xml:space="preserve">En el proximo seguimiento contar con las comunicaciones a las fiduciarias de los proyectos de OPV la Independencia ( Fiduciaria Colpatria ) y San Miguel II ( Fiduciaria Central)
</t>
    </r>
    <r>
      <rPr>
        <b/>
        <sz val="14"/>
        <rFont val="Times New Roman"/>
        <family val="1"/>
      </rPr>
      <t>Octubre 2019:</t>
    </r>
    <r>
      <rPr>
        <sz val="14"/>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4"/>
        <rFont val="Times New Roman"/>
        <family val="1"/>
      </rPr>
      <t xml:space="preserve">Recomendaciòn: </t>
    </r>
    <r>
      <rPr>
        <sz val="14"/>
        <rFont val="Times New Roman"/>
        <family val="1"/>
      </rPr>
      <t xml:space="preserve">Contar en el proximo seguimiernto con soportes que validen la efectividad de la acciòn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</si>
  <si>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rFont val="Times New Roman"/>
        <family val="1"/>
      </rPr>
      <t xml:space="preserve">Mayo 2019: </t>
    </r>
    <r>
      <rPr>
        <sz val="14"/>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rFont val="Times New Roman"/>
        <family val="1"/>
      </rPr>
      <t xml:space="preserve">
Recomendaciòn: </t>
    </r>
    <r>
      <rPr>
        <sz val="14"/>
        <rFont val="Times New Roman"/>
        <family val="1"/>
      </rPr>
      <t xml:space="preserve">Teniendo en cuenta la acción es importante contar en el próximo seguimiento con respuestas por parte de las fiduciarias en referencia a la solicitud de aclaraciones y de lo rendimientos financieros, a fin de medir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</si>
  <si>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rFont val="Times New Roman"/>
        <family val="1"/>
      </rPr>
      <t>Mayo 2019:</t>
    </r>
    <r>
      <rPr>
        <sz val="14"/>
        <rFont val="Times New Roman"/>
        <family val="1"/>
      </rPr>
      <t xml:space="preserve"> Se observaron soportes con  Reuniones del 10 de enero de 2019 y 7 de febrero de 2019 
</t>
    </r>
    <r>
      <rPr>
        <b/>
        <sz val="14"/>
        <rFont val="Times New Roman"/>
        <family val="1"/>
      </rPr>
      <t>Recomendaciòn</t>
    </r>
    <r>
      <rPr>
        <sz val="14"/>
        <rFont val="Times New Roman"/>
        <family val="1"/>
      </rPr>
      <t xml:space="preserve">: Continuar con el desarrollo del Convenio .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</si>
  <si>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</si>
  <si>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rFont val="Times New Roman"/>
        <family val="1"/>
      </rPr>
      <t xml:space="preserve">Recomendación: </t>
    </r>
    <r>
      <rPr>
        <sz val="14"/>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rFont val="Times New Roman"/>
        <family val="1"/>
      </rPr>
      <t>Octubre 2019</t>
    </r>
    <r>
      <rPr>
        <sz val="14"/>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rFont val="Times New Roman"/>
        <family val="1"/>
      </rPr>
      <t xml:space="preserve">Recomendación: </t>
    </r>
    <r>
      <rPr>
        <sz val="14"/>
        <rFont val="Times New Roman"/>
        <family val="1"/>
      </rPr>
      <t xml:space="preserve">Continuar con las capacitaciones en torno a los convenios y/o proyectos financiados o cofinanciados con recursos de cooperación internacional, teniendo en cuenta los convenios de coperacion internacional que se proyecten en los proximos años.
Julio 2020: Con Radicado No. 1-2020-11033 del 17 de julio de 2020 la Contraloria de Bogota en el Informe de Auditoria de Regularidad vigencia 2010- PAD 2020, emitio CONCEPTO DE CUMPLIDA. </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</si>
  <si>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4"/>
        <rFont val="Times New Roman"/>
        <family val="1"/>
      </rPr>
      <t xml:space="preserve">Octubre 2019:  </t>
    </r>
    <r>
      <rPr>
        <sz val="14"/>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"Lista de chequeo documentos convenios".  Mediante correo electronico del 10 de diciembre fue remitido el formato a la Subdirección de Programas y Proyectos,  para  la aprobación y creación del formato y el instructivo e incluirlo en la etapa pre-contractual.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formato lista de chequeo contrapartidas, herramienta creada para el adecuado manejo de convenios internacionales. En la última actualización al Manual del Proceso de Gestión Contractual PS07-PR01se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</si>
  <si>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rFont val="Times New Roman"/>
        <family val="1"/>
      </rPr>
      <t>Octubre 2019</t>
    </r>
    <r>
      <rPr>
        <sz val="14"/>
        <rFont val="Times New Roman"/>
        <family val="1"/>
      </rPr>
      <t xml:space="preserve">: No se aporto ninguna evidencia
</t>
    </r>
    <r>
      <rPr>
        <b/>
        <sz val="14"/>
        <rFont val="Times New Roman"/>
        <family val="1"/>
      </rPr>
      <t>Recomendación:</t>
    </r>
    <r>
      <rPr>
        <sz val="14"/>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r>
      <rPr>
        <b/>
        <sz val="14"/>
        <rFont val="Times New Roman"/>
        <family val="1"/>
      </rPr>
      <t>Noviembre 2019:</t>
    </r>
    <r>
      <rPr>
        <sz val="14"/>
        <rFont val="Times New Roman"/>
        <family val="1"/>
      </rPr>
      <t xml:space="preserve"> No se presentaron avances frente a la acción programada. Materializandose el riesgo de incumplimiento. 
</t>
    </r>
    <r>
      <rPr>
        <b/>
        <sz val="14"/>
        <rFont val="Times New Roman"/>
        <family val="1"/>
      </rPr>
      <t>Recomendación</t>
    </r>
    <r>
      <rPr>
        <sz val="14"/>
        <rFont val="Times New Roman"/>
        <family val="1"/>
      </rPr>
      <t xml:space="preserve">: Realizar las actuaciones pertinentes a fin de evidenciar en el proximo seguimiento el cumplimiento de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Teniendo en cuenta que la accion es "Incluir en los estudios previos para los convenios, en los que se destinen recursos para la construcción de obras de urbanismo, el análisis de viabilidad correspondiente, que asegura la oportuna ejecución de los recursos que la SDHT destine" se observa que en la vigencia 2019 no se suscribieron convenios en los que se destinaron recusos para la construcciòn de obras de urbanisno de acuredo al pronunciamiento de la Subdiectora Administrativa mediante el radicado No. 3-2020-00656 del 11 de febrero de 2020.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</si>
  <si>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4"/>
        <rFont val="Times New Roman"/>
        <family val="1"/>
      </rPr>
      <t>Mayo 2019:</t>
    </r>
    <r>
      <rPr>
        <sz val="14"/>
        <rFont val="Times New Roman"/>
        <family val="1"/>
      </rPr>
      <t xml:space="preserve"> 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</si>
  <si>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</si>
  <si>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No se evidencian soportes que permitan evidenciar el cumplimiento de la acción.</t>
    </r>
    <r>
      <rPr>
        <b/>
        <sz val="14"/>
        <rFont val="Times New Roman"/>
        <family val="1"/>
      </rPr>
      <t xml:space="preserve">
</t>
    </r>
    <r>
      <rPr>
        <sz val="14"/>
        <rFont val="Times New Roman"/>
        <family val="1"/>
      </rPr>
      <t xml:space="preserve">
</t>
    </r>
    <r>
      <rPr>
        <b/>
        <sz val="14"/>
        <rFont val="Times New Roman"/>
        <family val="1"/>
      </rPr>
      <t>Recomendación:</t>
    </r>
    <r>
      <rPr>
        <sz val="14"/>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rFont val="Times New Roman"/>
        <family val="1"/>
      </rPr>
      <t xml:space="preserve">Octubre 2019: </t>
    </r>
    <r>
      <rPr>
        <sz val="14"/>
        <rFont val="Times New Roman"/>
        <family val="1"/>
      </rPr>
      <t xml:space="preserve">Se observò la creación del procedimiento "para la elaboraciòn de aportes bajo condiciòn", PM04-PR26 del 31 de octubre de 2019 V1.
</t>
    </r>
    <r>
      <rPr>
        <b/>
        <sz val="14"/>
        <rFont val="Times New Roman"/>
        <family val="1"/>
      </rPr>
      <t>Recomendación</t>
    </r>
    <r>
      <rPr>
        <sz val="14"/>
        <rFont val="Times New Roman"/>
        <family val="1"/>
      </rPr>
      <t xml:space="preserve">: Contar con soportes que permitan verificar de la aplicaciòn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</si>
  <si>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Dar aplicación al procedimiento, con el fin de garantizar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</si>
  <si>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</si>
  <si>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2029: </t>
    </r>
    <r>
      <rPr>
        <sz val="14"/>
        <rFont val="Times New Roman"/>
        <family val="1"/>
      </rPr>
      <t>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INEFECTIVA.</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</si>
  <si>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</si>
  <si>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socialización del procedimiento de PQRS: PG06-IN59 Guía para responder las PQRSD y PG06-FO610 Notificación por Aviso.
</t>
    </r>
    <r>
      <rPr>
        <b/>
        <sz val="14"/>
        <rFont val="Times New Roman"/>
        <family val="1"/>
      </rPr>
      <t>Recomendación:</t>
    </r>
    <r>
      <rPr>
        <sz val="14"/>
        <rFont val="Times New Roman"/>
        <family val="1"/>
      </rPr>
      <t xml:space="preserve"> Contar con soportes que validen la implementación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</si>
  <si>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guia para responder PQRS con CÓDIGO  PG06-IN59 V1.
</t>
    </r>
    <r>
      <rPr>
        <b/>
        <sz val="14"/>
        <rFont val="Times New Roman"/>
        <family val="1"/>
      </rPr>
      <t xml:space="preserve">Recomendación:  </t>
    </r>
    <r>
      <rPr>
        <sz val="14"/>
        <rFont val="Times New Roman"/>
        <family val="1"/>
      </rPr>
      <t xml:space="preserve">Contar con soportes que validen la implementación de la guía.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</si>
  <si>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Contar con soportes que validen la implementación del procedimiento
Julio 2020: Con Radicado No. 1-2020-11033 del 17 de julio de 2020 la Contraloria de Bogota en el Informe de Auditoria de Regularidad vigencia 2010- PAD 2020, emitio CONCEPTO DE CUMPLIDA.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</si>
  <si>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
</t>
    </r>
    <r>
      <rPr>
        <b/>
        <sz val="14"/>
        <rFont val="Times New Roman"/>
        <family val="1"/>
      </rPr>
      <t>Noviembre 2019:</t>
    </r>
    <r>
      <rPr>
        <sz val="14"/>
        <rFont val="Times New Roman"/>
        <family val="1"/>
      </rPr>
      <t xml:space="preserve"> Se observa que se han realizado por cada proyecto de inversión meses de trabajo de seguimiento con los gerentes de los proyectos de inversión así: PI 417 ( 27/08/2019 y 7/11/2019), PI 418 ( 14/08/2019) y 01/11/2019), PI 491 ( 21/08/2019 y 07/11/2019) PI 1075 ( 21/08/2019 y 15/11/2019), PI1102 ( 29/08/2019 y 15/11/2019), PI 487 ( 29/08/2019 y 15/11/2019), PI 1151 ( 29/08/2019 y 15/11/2019) , PI 1144 ( 29/08/2019 y 15/11/2019 ) PI 1153 ( 22/08/2019 y 14/11/2019 ) PI 800 ( 22/08/2019 y 14/11/2019) y PI 7505 ( 14/08/2019 y 08/11/2019).
</t>
    </r>
    <r>
      <rPr>
        <b/>
        <sz val="14"/>
        <rFont val="Times New Roman"/>
        <family val="1"/>
      </rPr>
      <t xml:space="preserve">Recomendación: </t>
    </r>
    <r>
      <rPr>
        <sz val="14"/>
        <rFont val="Times New Roman"/>
        <family val="1"/>
      </rPr>
      <t xml:space="preserve">Implementar como mejora continua esta práctica de seguimientos a la ejecución de los proyectos de inversión a través de mesas de trabajo.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</si>
  <si>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rFont val="Times New Roman"/>
        <family val="1"/>
      </rPr>
      <t>Noviembre 2019:</t>
    </r>
    <r>
      <rPr>
        <sz val="14"/>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“Coordinar 100 Por Ciento de las Intervenciones para el Mejoramiento Integral”,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
</t>
    </r>
    <r>
      <rPr>
        <b/>
        <sz val="14"/>
        <rFont val="Times New Roman"/>
        <family val="1"/>
      </rPr>
      <t>Diciembre 2020:</t>
    </r>
    <r>
      <rPr>
        <sz val="14"/>
        <rFont val="Times New Roman"/>
        <family val="1"/>
      </rPr>
      <t xml:space="preserve">  Se observó dos actas de fecha del 09 de diciembre de 2019 y 30 de diciembre de 2019, correspondientes al seguimiento de los meses de noviembre y diciembre de 2019 respectivamente, de la meta “Coordinar 100 Por Ciento de las Intervenciones para el Mejoramiento Integral”  por parte de la Subsecretaria de Coordinación Operativa y la Subdirección de Barrios, para un total de Sesis (6) mesas de trabajo.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</si>
  <si>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</si>
  <si>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</si>
  <si>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 S</t>
    </r>
    <r>
      <rPr>
        <sz val="14"/>
        <rFont val="Times New Roman"/>
        <family val="1"/>
      </rPr>
      <t xml:space="preserve">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</si>
  <si>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rFont val="Times New Roman"/>
        <family val="1"/>
      </rPr>
      <t>Recomendación:</t>
    </r>
    <r>
      <rPr>
        <sz val="14"/>
        <rFont val="Times New Roman"/>
        <family val="1"/>
      </rPr>
      <t xml:space="preserve"> Para el posterior seguimiento evidenciar con los soportes correspondientes las mesas de trabajo para el mes de agosto como lo establece la acción.
</t>
    </r>
    <r>
      <rPr>
        <b/>
        <sz val="14"/>
        <rFont val="Times New Roman"/>
        <family val="1"/>
      </rPr>
      <t>Noviembre 2019  :</t>
    </r>
    <r>
      <rPr>
        <sz val="14"/>
        <rFont val="Times New Roman"/>
        <family val="1"/>
      </rPr>
      <t xml:space="preserve">Se evidencian a la fecha de este seguimiento los memorandos de citación, listas de asistencia en cuanto al seguimiento a la ejecución y PAC realizadas en el mes de noviembre, no se evidencian mesas de trabajo realizadas.
</t>
    </r>
    <r>
      <rPr>
        <b/>
        <sz val="14"/>
        <rFont val="Times New Roman"/>
        <family val="1"/>
      </rPr>
      <t>Recomendación:</t>
    </r>
    <r>
      <rPr>
        <sz val="14"/>
        <rFont val="Times New Roman"/>
        <family val="1"/>
      </rPr>
      <t xml:space="preserve"> Para el posterior seguimiento realizar acta de los temas tratados y compromisos adquiridos para dar claridad a la accion planteada. lo mencionado para los meses de agosto y noviembre de 2019.
</t>
    </r>
    <r>
      <rPr>
        <b/>
        <sz val="14"/>
        <rFont val="Times New Roman"/>
        <family val="1"/>
      </rPr>
      <t xml:space="preserve">Diciembre 2019: </t>
    </r>
    <r>
      <rPr>
        <sz val="14"/>
        <rFont val="Times New Roman"/>
        <family val="1"/>
      </rPr>
      <t xml:space="preserve">Se cuenta con las siguientes actas realizadas entre la Subdirección Financiera y los responsables de los proyectos así: </t>
    </r>
    <r>
      <rPr>
        <b/>
        <sz val="14"/>
        <rFont val="Times New Roman"/>
        <family val="1"/>
      </rPr>
      <t xml:space="preserve"> MES DE JULIO</t>
    </r>
    <r>
      <rPr>
        <sz val="14"/>
        <rFont val="Times New Roman"/>
        <family val="1"/>
      </rPr>
      <t xml:space="preserve">: 29 de julio de 2019: Oficina Asesora de Comunicaciones y Subsecretaria de Gestión Financiera, Acta del acta del 31 de julio de 2019 con la Subsecretaria Jurídica y Acta del 26 de Julio de 2019 con la Subsecretarias de Gestión Corporativa y Control Interno Disciplinario. </t>
    </r>
    <r>
      <rPr>
        <b/>
        <sz val="14"/>
        <rFont val="Times New Roman"/>
        <family val="1"/>
      </rPr>
      <t>MES DE NOVIEMBRE</t>
    </r>
    <r>
      <rPr>
        <sz val="14"/>
        <rFont val="Times New Roman"/>
        <family val="1"/>
      </rPr>
      <t xml:space="preserve">: Acta del 29 de noviembre de 2019: Subsecretaria de Inspección Vigilancia y Control, Subsecretaria de Coordinación Operativa y Subsecretaria de Planeación y Políticas, Subsecretaria Jurídica, Acta del 27 de noviembre de 2019; Oficina Asesora de Comunicaciones, Acta del 14 de noviembre de 2019: Subsecretaria de Gestión Financiera, Acta del 26 de noviembre de 2019: Subsecretaria de Gestión Corporativa y Control Interno Disciplinario. </t>
    </r>
    <r>
      <rPr>
        <b/>
        <sz val="14"/>
        <rFont val="Times New Roman"/>
        <family val="1"/>
      </rPr>
      <t xml:space="preserve">DICIEMBRE 2019: </t>
    </r>
    <r>
      <rPr>
        <sz val="14"/>
        <rFont val="Times New Roman"/>
        <family val="1"/>
      </rPr>
      <t xml:space="preserve">Actas del 31 de diciembre de 2019: Subsecretaria de Gestión Corporativa y Control Interno Disciplinario, Oficina Asesora de Comunicaciones, Subsecretaria Jurídica, Subsecretaria de Coordinación Operativa, Subsecretaria de Planeación y Política y Subsecretaria de Inspección, Vigilancia y Control de Vivienda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</si>
  <si>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
Julio 2020: Con Radicado No. 1-2020-11033 del 17 de julio de 2020 la Contraloria de Bogota en el Informe de Auditoria de Regularidad vigencia 2010- PAD 2020, emitio CONCEPTO DE CUMPLIDA. </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</si>
  <si>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 de liquidación del convenio 254 de 2015 suscrito con el Jardin Botanico de Bogotá.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</si>
  <si>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En la Subdirecciòn Financiera se evidencia documento en proceso de elaboracion en cuanto al tema conciliatorio  por parte de la Subdirección Financiera y la Subdirección de Recursos Públicos. 
</t>
    </r>
    <r>
      <rPr>
        <b/>
        <sz val="14"/>
        <rFont val="Times New Roman"/>
        <family val="1"/>
      </rPr>
      <t>Recomendación:</t>
    </r>
    <r>
      <rPr>
        <sz val="14"/>
        <rFont val="Times New Roman"/>
        <family val="1"/>
      </rPr>
      <t xml:space="preserve"> Para el posterior seguimiento evidenciar los soportes correspondientes el avance de la acción.
</t>
    </r>
    <r>
      <rPr>
        <b/>
        <sz val="14"/>
        <rFont val="Times New Roman"/>
        <family val="1"/>
      </rPr>
      <t>Noviembre 2019</t>
    </r>
    <r>
      <rPr>
        <sz val="14"/>
        <rFont val="Times New Roman"/>
        <family val="1"/>
      </rPr>
      <t xml:space="preserve">:Se 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
</t>
    </r>
    <r>
      <rPr>
        <b/>
        <sz val="14"/>
        <rFont val="Times New Roman"/>
        <family val="1"/>
      </rPr>
      <t>Recomendación:</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Diciembre 2019:</t>
    </r>
    <r>
      <rPr>
        <sz val="14"/>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</si>
  <si>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comprobante contable en el cual se realiza los ajustes realizados, se evidencia la documentación base para efectuar el mismo.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</si>
  <si>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Se evidencia listado de asistencia de la mesa de trabajo realizada el 05 diciembre de 2019 con la ERU, la cual tiene fecha posterior al corte de este seguimiento.
No se evidencia soporte del acta realizada en la mesa de trabajo.
</t>
    </r>
    <r>
      <rPr>
        <b/>
        <sz val="14"/>
        <rFont val="Times New Roman"/>
        <family val="1"/>
      </rPr>
      <t>Recomendación:</t>
    </r>
    <r>
      <rPr>
        <sz val="14"/>
        <rFont val="Times New Roman"/>
        <family val="1"/>
      </rPr>
      <t xml:space="preserve"> Para el posterior seguimiento evidenciar el soporte correspondiente a la acción, realizar acta de los temas tratados y compromisos adquiridos para dar claridad a la accion planteada.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Diciembre 2019</t>
    </r>
    <r>
      <rPr>
        <sz val="14"/>
        <rFont val="Times New Roman"/>
        <family val="1"/>
      </rPr>
      <t xml:space="preserve">:Se evidencia acta realizada de mesa de trabajo y listado de asistencia a la misma realizada el 05 diciembre de 2019 con la ERU , tema tratado "mesa de trabajo caminos de la esperanza".
</t>
    </r>
    <r>
      <rPr>
        <b/>
        <sz val="14"/>
        <rFont val="Times New Roman"/>
        <family val="1"/>
      </rPr>
      <t>Recomendación</t>
    </r>
    <r>
      <rPr>
        <sz val="14"/>
        <rFont val="Times New Roman"/>
        <family val="1"/>
      </rPr>
      <t xml:space="preserve">:  Continuar con la acción que contribuye a la legalizacion de los saldos de la cuenta “19080102 Recursos entregados en Administración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</si>
  <si>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 No se aportaron registros ni evidencias que permitan determinar avances en la acción. 
</t>
    </r>
    <r>
      <rPr>
        <b/>
        <sz val="14"/>
        <rFont val="Times New Roman"/>
        <family val="1"/>
      </rPr>
      <t>Recomendación:</t>
    </r>
    <r>
      <rPr>
        <sz val="14"/>
        <rFont val="Times New Roman"/>
        <family val="1"/>
      </rPr>
      <t xml:space="preserve"> Se reitera nuevamente que para el posterior seguimiento, se evidencie con los soportes correspondiente al cumplimiento de la acción,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que con MemorandoNo. 3-2019-09548 del 23 de diciembre de 2019 el supervisor del Convenio 523 de 2016 remite a la Subdirección Financiera con el asunto "Información para legalización de recursos - Convenios 523-2016", los soportes para legalización de $196,599,014, adicionalmente remite comprobante contable del mes de diciembre de 2019 generado del aplicativo JSP7 que tiene en su descripción de detalle"legalización de recursos entregados en administración en virtud de lo comunicado mediante radicado" . Se evidencia documento denominado "Acta consulta previa en la etapa de protocolización, con el cabildo indigena muisca de Bosa en el marco del proyecto plan parcial el eden - el descanso.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</si>
  <si>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actas de mesas de trabajo de los dias 10 y 24 de julio de 2019 para los meses de septiembre, octubre y noviembre se evidencian listado de asistencia de reuniones realizadas con la ERU.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con el fin de realizar seguimiento y garantizar la efectividad  de la acción.
</t>
    </r>
    <r>
      <rPr>
        <b/>
        <sz val="14"/>
        <rFont val="Times New Roman"/>
        <family val="1"/>
      </rPr>
      <t>Noviembre de 2019</t>
    </r>
    <r>
      <rPr>
        <sz val="14"/>
        <rFont val="Times New Roman"/>
        <family val="1"/>
      </rPr>
      <t xml:space="preserve">: Se evidencian: Acta de reunion y listado de asistencia de la mesa de trabajo realizada el dia 09 de octubre de 2019 realizada con la ERU, tema convenios 152-12, Acta de reunion del dia 01 de noviembre y listado de asistencia de la misma fecha, realizada con la ERU, tema convenios 152-12  y 407-13. Con Radicado No. 3-2019-09150 del 13 de diciembre de 2019 la Subdirecciòn de Suelos remite copia del acta del 9 de octubre de 2019, debidamente diligenciada.
</t>
    </r>
    <r>
      <rPr>
        <b/>
        <sz val="14"/>
        <rFont val="Times New Roman"/>
        <family val="1"/>
      </rPr>
      <t>Recomendación</t>
    </r>
    <r>
      <rPr>
        <sz val="14"/>
        <rFont val="Times New Roman"/>
        <family val="1"/>
      </rPr>
      <t xml:space="preserve">: Remitir en el proximo seguimiento  el acta de los temas tratados y compromisos adquiridos en el mes de septiembre, para dar claridad a la accion planteada.
</t>
    </r>
    <r>
      <rPr>
        <b/>
        <sz val="14"/>
        <rFont val="Times New Roman"/>
        <family val="1"/>
      </rPr>
      <t xml:space="preserve">Diciembre 2019: </t>
    </r>
    <r>
      <rPr>
        <sz val="14"/>
        <rFont val="Times New Roman"/>
        <family val="1"/>
      </rPr>
      <t xml:space="preserve">Se verificó que 4 mesas conciliaciones con la ERU asi: Acta del 10 de julio de 2019, Acta del 24 de julio de 2019, Acta del 09 de octubre de 2019 y  Acta del 01 de noviembre de 2019 adicionalmente se cuenta con sus respectivos listado de asistencia por cada mesa.
</t>
    </r>
    <r>
      <rPr>
        <b/>
        <sz val="14"/>
        <rFont val="Times New Roman"/>
        <family val="1"/>
      </rPr>
      <t>Recomendación:</t>
    </r>
    <r>
      <rPr>
        <sz val="14"/>
        <rFont val="Times New Roman"/>
        <family val="1"/>
      </rPr>
      <t xml:space="preserve"> Continuar con la aación a fin de culminar con la legalizació de los recursos del convenio 152-12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</si>
  <si>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 xml:space="preserve">Recomendación: </t>
    </r>
    <r>
      <rPr>
        <sz val="14"/>
        <rFont val="Times New Roman"/>
        <family val="1"/>
      </rPr>
      <t xml:space="preserve">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No se aportaron registros ni evidencias que permitan determinar avances en la acción, los mismos se remitiran posterior al cierre contable anual a realizarse el 31 de diciembre de 2019. 
</t>
    </r>
    <r>
      <rPr>
        <b/>
        <sz val="14"/>
        <rFont val="Times New Roman"/>
        <family val="1"/>
      </rPr>
      <t>Recomendación</t>
    </r>
    <r>
      <rPr>
        <sz val="14"/>
        <rFont val="Times New Roman"/>
        <family val="1"/>
      </rPr>
      <t xml:space="preserve">: Se reitera que para el posterior seguimiento evidenciar con los soportes correspondientes el avance de la acción.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documento denominado "Revelaciones estados Financieros 31 de diciembre de 2019" junto con treinta y dos (32) anexos en formato excel que hacen `parte del mismo.
</t>
    </r>
    <r>
      <rPr>
        <b/>
        <sz val="14"/>
        <rFont val="Times New Roman"/>
        <family val="1"/>
      </rPr>
      <t>Recomendación:</t>
    </r>
    <r>
      <rPr>
        <sz val="14"/>
        <rFont val="Times New Roman"/>
        <family val="1"/>
      </rPr>
      <t xml:space="preserve"> Continuar con la revelación comparativa en las notas a los estados financieros respecto de las operaciones que se realizan al interior de la Secretaría.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</si>
  <si>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 xml:space="preserve">Octubre 2019: </t>
    </r>
    <r>
      <rPr>
        <sz val="14"/>
        <rFont val="Times New Roman"/>
        <family val="1"/>
      </rPr>
      <t xml:space="preserve">No se evidenció avance de la acciòn, toda vez que la misma inicia a partir del 01 de febrero de 2020.
</t>
    </r>
    <r>
      <rPr>
        <b/>
        <sz val="14"/>
        <rFont val="Times New Roman"/>
        <family val="1"/>
      </rPr>
      <t xml:space="preserve">Noviembre 2019: </t>
    </r>
    <r>
      <rPr>
        <sz val="14"/>
        <rFont val="Times New Roman"/>
        <family val="1"/>
      </rPr>
      <t xml:space="preserve">No se evidenció avance de la acciòn, toda vez que la misma inicia a partir del 01 de febrero de 2020.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observa  Memorando No: 3-2020- 01513 del 15 de abril de 2020 de los" lineamientos para la formulación de proyectos de inversión, metas e indicadores plan de desarrollo 2020-2024 “Un Nuevo  Contrato  Social y  Ambiental para  la Bogotá del Siglo  XXI", teniendo   como referencia  las indicaciones del Departamento  Nacional de Planeación -DNP, y  la  estructura del Banco de  Proyectos del Sistema de Seguimiento  al Plan de Desarrollo – SEGPLAN,   alineados a la Metodología General  Ajustada – MGA", el cual fue divulgado por correo electronico de fecha 15 de abril de 2020.  Teniendo en cuenta el periodo deejecución de la acción, se manteine en estado de ejecución.
</t>
    </r>
    <r>
      <rPr>
        <b/>
        <sz val="14"/>
        <rFont val="Times New Roman"/>
        <family val="1"/>
      </rPr>
      <t>Soporte:</t>
    </r>
    <r>
      <rPr>
        <sz val="14"/>
        <rFont val="Times New Roman"/>
        <family val="1"/>
      </rPr>
      <t xml:space="preserve">   Memorando No: 3-2020- 01513 del 15 de abril de 2020  y correo electronico del 15 de abril de 2020.
Recomendación: Hacer efectiva el cumplimiento de los lineamientos a fin de evitar que se evidencie nuevamente el hallazgo emitido por el Ente de Control.
</t>
    </r>
    <r>
      <rPr>
        <b/>
        <sz val="14"/>
        <rFont val="Times New Roman"/>
        <family val="1"/>
      </rPr>
      <t xml:space="preserve">Septiembre 2020: </t>
    </r>
    <r>
      <rPr>
        <sz val="14"/>
        <rFont val="Times New Roman"/>
        <family val="1"/>
      </rPr>
      <t xml:space="preserve">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</si>
  <si>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se evidenció avance de la acciòn por parte del responsable de la acción.
</t>
    </r>
    <r>
      <rPr>
        <b/>
        <sz val="14"/>
        <rFont val="Times New Roman"/>
        <family val="1"/>
      </rPr>
      <t>Noviembre 2019</t>
    </r>
    <r>
      <rPr>
        <sz val="14"/>
        <rFont val="Times New Roman"/>
        <family val="1"/>
      </rPr>
      <t xml:space="preserve">: Se evidenció Oficio proyectado y remitido a la Secretaria Distrital de Planeación radicado No. 2-2019-69312 del 13 diciembre de 2019, sin embargo la fecha del oficio remitido se encuenta fuera del corte del presente seguimiento es decir (30 de noviembre de 2019), por lo que será verificado en el proximo seguimiento que se realice por parte de Control Interno.
</t>
    </r>
    <r>
      <rPr>
        <b/>
        <sz val="14"/>
        <rFont val="Times New Roman"/>
        <family val="1"/>
      </rPr>
      <t xml:space="preserve">Diciembre 2019: </t>
    </r>
    <r>
      <rPr>
        <sz val="14"/>
        <rFont val="Times New Roman"/>
        <family val="1"/>
      </rPr>
      <t xml:space="preserve">Se observa  oficio proyectado y remitido a la Secretaria Distrital de Planeación radicado No. 2-2019-69312 del 13 diciembre de 2019, cual fue respondido por dicha entidad con Radicado No. 1-2019-46552 del 23 de diciembre de 2019.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</si>
  <si>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rFont val="Times New Roman"/>
        <family val="1"/>
      </rPr>
      <t>Noviembre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t>
    </r>
    <r>
      <rPr>
        <b/>
        <sz val="14"/>
        <rFont val="Times New Roman"/>
        <family val="1"/>
      </rPr>
      <t xml:space="preserve">Diciembre 2019: </t>
    </r>
    <r>
      <rPr>
        <sz val="14"/>
        <rFont val="Times New Roman"/>
        <family val="1"/>
      </rPr>
      <t xml:space="preserve"> Se observa la implementación de controles, uno a nivel del formulario de creación nuevo proceso contractual en la solicitud de modificación del plan de contratación que le indica al usuario enlace cuando se presente esta situación al momento de crear un nuevo objeto contractual y el otro a nivel del reporte final de la solicitud de modificación al plan de contratación que marque con un mensaje personalizado de color rojo, los procesos contractuales que cumplen esta condición particular objeto de control. Por lo anterior se da por cumplida dicha acción.
</t>
    </r>
    <r>
      <rPr>
        <b/>
        <sz val="14"/>
        <rFont val="Times New Roman"/>
        <family val="1"/>
      </rPr>
      <t>Septiembre 2020:</t>
    </r>
    <r>
      <rPr>
        <sz val="14"/>
        <rFont val="Times New Roman"/>
        <family val="1"/>
      </rPr>
      <t xml:space="preserve"> 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</si>
  <si>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Financiera se evidencia un documento en proceso de elaboracion en cuanto al tema conciliatorio  por parte de la Subdirección Financiera y la Subdirección de Recursos Públicos. 
</t>
    </r>
    <r>
      <rPr>
        <b/>
        <sz val="14"/>
        <rFont val="Times New Roman"/>
        <family val="1"/>
      </rPr>
      <t xml:space="preserve">Recomendación: </t>
    </r>
    <r>
      <rPr>
        <sz val="14"/>
        <rFont val="Times New Roman"/>
        <family val="1"/>
      </rPr>
      <t xml:space="preserve">Para el posterior seguimiento evidenciar con los soportes correspondientes el avance de la acción.
</t>
    </r>
    <r>
      <rPr>
        <b/>
        <sz val="14"/>
        <rFont val="Times New Roman"/>
        <family val="1"/>
      </rPr>
      <t xml:space="preserve">
Noviembre 2019:Se </t>
    </r>
    <r>
      <rPr>
        <sz val="14"/>
        <rFont val="Times New Roman"/>
        <family val="1"/>
      </rPr>
      <t>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t>
    </r>
    <r>
      <rPr>
        <b/>
        <sz val="14"/>
        <rFont val="Times New Roman"/>
        <family val="1"/>
      </rPr>
      <t xml:space="preserve">
Recomendación: </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 xml:space="preserve">Diciembre 2020: </t>
    </r>
    <r>
      <rPr>
        <sz val="14"/>
        <rFont val="Times New Roman"/>
        <family val="1"/>
      </rPr>
      <t xml:space="preserve">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t>
    </r>
    <r>
      <rPr>
        <b/>
        <sz val="14"/>
        <rFont val="Times New Roman"/>
        <family val="1"/>
      </rPr>
      <t xml:space="preserve"> CUMPLIDA y es EFECTIVA.</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</si>
  <si>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Financuiera se evidencian una mesa de trabajo el dia 24 de octubre correspondiente al III trimestre del año 2019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
</t>
    </r>
    <r>
      <rPr>
        <b/>
        <sz val="14"/>
        <rFont val="Times New Roman"/>
        <family val="1"/>
      </rPr>
      <t>Noviembre 2019</t>
    </r>
    <r>
      <rPr>
        <sz val="14"/>
        <rFont val="Times New Roman"/>
        <family val="1"/>
      </rPr>
      <t xml:space="preserve">: Se evidencia  una mesa de trabajo el dia 24 de octubre correspondiente al III trimestre del año 2019 ,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
    </r>
    <r>
      <rPr>
        <b/>
        <sz val="14"/>
        <rFont val="Times New Roman"/>
        <family val="1"/>
      </rPr>
      <t>Diciembre 2019:</t>
    </r>
    <r>
      <rPr>
        <sz val="14"/>
        <rFont val="Times New Roman"/>
        <family val="1"/>
      </rPr>
      <t xml:space="preserve"> El area no reporto avance.
</t>
    </r>
    <r>
      <rPr>
        <b/>
        <sz val="14"/>
        <rFont val="Times New Roman"/>
        <family val="1"/>
      </rPr>
      <t>Recomendación:</t>
    </r>
    <r>
      <rPr>
        <sz val="14"/>
        <rFont val="Times New Roman"/>
        <family val="1"/>
      </rPr>
      <t xml:space="preserve"> En proximo seguimiento contar con soportes que validen cumplimiento, toda vez que podria materializarse el riesgo de acción INCUMPLIDA y podria la Contraloría de Bogota aplicar la Resolución Organica 036 de 2019 en cuanta a una presunta incidencia disciplinaria para la Entidad.
</t>
    </r>
    <r>
      <rPr>
        <b/>
        <sz val="14"/>
        <rFont val="Times New Roman"/>
        <family val="1"/>
      </rPr>
      <t>Mayo 2020</t>
    </r>
    <r>
      <rPr>
        <sz val="14"/>
        <rFont val="Times New Roman"/>
        <family val="1"/>
      </rPr>
      <t xml:space="preserve">:  Se evidencia  una mesa de trabajo el dia 03 de enero correspondiente al IV trimestre del año 2019 , realizada entre la Subdirección Financiera y la Subdirección de recursos publicos.
</t>
    </r>
    <r>
      <rPr>
        <b/>
        <sz val="14"/>
        <rFont val="Times New Roman"/>
        <family val="1"/>
      </rPr>
      <t>Soportes:</t>
    </r>
    <r>
      <rPr>
        <sz val="14"/>
        <rFont val="Times New Roman"/>
        <family val="1"/>
      </rPr>
      <t xml:space="preserve"> Archivo PDF Acta No. 002 del 3 de enero de 2020 y archivo PDF Listado de asistencia mesa de trabajo del 3 de enero de 2020.
</t>
    </r>
    <r>
      <rPr>
        <b/>
        <sz val="14"/>
        <rFont val="Times New Roman"/>
        <family val="1"/>
      </rPr>
      <t>Recomendación</t>
    </r>
    <r>
      <rPr>
        <sz val="14"/>
        <rFont val="Times New Roman"/>
        <family val="1"/>
      </rPr>
      <t xml:space="preserve">: Dar continuidad a la acción planteada, verificando y soportando de forma oportuna su ejecución.
</t>
    </r>
    <r>
      <rPr>
        <b/>
        <sz val="14"/>
        <rFont val="Times New Roman"/>
        <family val="1"/>
      </rPr>
      <t xml:space="preserve">Diciembre 2020: </t>
    </r>
    <r>
      <rPr>
        <sz val="14"/>
        <rFont val="Times New Roman"/>
        <family val="1"/>
      </rPr>
      <t>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 </t>
    </r>
    <r>
      <rPr>
        <b/>
        <sz val="14"/>
        <rFont val="Times New Roman"/>
        <family val="1"/>
      </rPr>
      <t>CUMPLIDA y es EFECTIVA.</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</si>
  <si>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reportaron avance en este seguimiento
</t>
    </r>
    <r>
      <rPr>
        <b/>
        <sz val="14"/>
        <rFont val="Times New Roman"/>
        <family val="1"/>
      </rPr>
      <t>Noviembre 2019:</t>
    </r>
    <r>
      <rPr>
        <sz val="14"/>
        <rFont val="Times New Roman"/>
        <family val="1"/>
      </rPr>
      <t xml:space="preserve"> Se observa acta del 19 de diciembre de 2019, donde se presenta los motivos por los cuales de debe realizar estas mesas de trabajo con FONVIVIENDA; sin embargo por la fecha de seguimiento (nov 30 de 2019) no se tiene en cuenta.
</t>
    </r>
    <r>
      <rPr>
        <b/>
        <sz val="14"/>
        <rFont val="Times New Roman"/>
        <family val="1"/>
      </rPr>
      <t>Diciembre 2019:</t>
    </r>
    <r>
      <rPr>
        <sz val="14"/>
        <rFont val="Times New Roman"/>
        <family val="1"/>
      </rPr>
      <t xml:space="preserve"> Se anexa acta del 19 de diciembre de 2019 donde se donde se presenta los motivos por los cuales de debe realizar estas mesas de trabajo con FONVIVIENDA
</t>
    </r>
    <r>
      <rPr>
        <b/>
        <sz val="14"/>
        <rFont val="Times New Roman"/>
        <family val="1"/>
      </rPr>
      <t>Mayo 2020</t>
    </r>
    <r>
      <rPr>
        <sz val="14"/>
        <rFont val="Times New Roman"/>
        <family val="1"/>
      </rPr>
      <t xml:space="preserve">: Se observa documento en borrador del "Manual Operativo del Convenio No. 499 de 2018, suscrito con el Fondo Nacional de Vivienda - FONVIVIENDA", no obstante no se cuenta con documentos de mesa de trabajo con FONVIVIENDA
</t>
    </r>
    <r>
      <rPr>
        <b/>
        <sz val="14"/>
        <rFont val="Times New Roman"/>
        <family val="1"/>
      </rPr>
      <t>Soporte:</t>
    </r>
    <r>
      <rPr>
        <sz val="14"/>
        <rFont val="Times New Roman"/>
        <family val="1"/>
      </rPr>
      <t xml:space="preserve">  Borrador del "Manual Operativo del Convenio No. 499 de 2018, suscrito con el Fondo Nacional de Vivienda - FONVIVIENDA",
</t>
    </r>
    <r>
      <rPr>
        <b/>
        <sz val="14"/>
        <rFont val="Times New Roman"/>
        <family val="1"/>
      </rPr>
      <t>Recomemdación</t>
    </r>
    <r>
      <rPr>
        <sz val="14"/>
        <rFont val="Times New Roman"/>
        <family val="1"/>
      </rPr>
      <t xml:space="preserve">: Teniendo en cuenta los tiempos de ejecución de la acción es importante agilizar el desarrollo y cumplimiento de la acción en los tiempos oportunos , a fin de evitar que ase materialize el riesgo de INCUMPLIMIENTO  de la acción, lo que podria generer pronunciamiento de INCUMPLIMIENTO por parte de la Contraloria de Bogotá de acuerdo con la Resolución Organica 036 de 2019.
</t>
    </r>
    <r>
      <rPr>
        <b/>
        <sz val="14"/>
        <rFont val="Times New Roman"/>
        <family val="1"/>
      </rPr>
      <t>Octubre 202</t>
    </r>
    <r>
      <rPr>
        <sz val="14"/>
        <rFont val="Times New Roman"/>
        <family val="1"/>
      </rPr>
      <t xml:space="preserve">0: Con relación a la acción se observa actas de reunión entre la SDHT y Fonvivienda asi: </t>
    </r>
    <r>
      <rPr>
        <b/>
        <sz val="14"/>
        <rFont val="Times New Roman"/>
        <family val="1"/>
      </rPr>
      <t>Acta del 18 de junio de 2020</t>
    </r>
    <r>
      <rPr>
        <sz val="14"/>
        <rFont val="Times New Roman"/>
        <family val="1"/>
      </rPr>
      <t xml:space="preserve">:  Recibo por parte de Fonvivienda la primera versión del Manuel Operativo, cuyo compromiso fue revisar y ajustar el Manual Operativo con las observaciones (Se anexa borrador de Manual Operativo donde se encuentra en el capítulo 3 los parámetros para el manejo de los recursos).
</t>
    </r>
    <r>
      <rPr>
        <b/>
        <sz val="14"/>
        <rFont val="Times New Roman"/>
        <family val="1"/>
      </rPr>
      <t>Acta del 18 de agosto de 2020</t>
    </r>
    <r>
      <rPr>
        <sz val="14"/>
        <rFont val="Times New Roman"/>
        <family val="1"/>
      </rPr>
      <t xml:space="preserve">:  se continuo con la revisión del borrador del Manual Operativo (versión 2), cuyo compromiso es enviar la versión 2 ajustada por la SDHT a Fonvivienda. (Se anexa borrador de Manual Operativo donde se encuentra en el capítulo 5 los parámetros para el manejo de los recursos).
</t>
    </r>
    <r>
      <rPr>
        <b/>
        <sz val="14"/>
        <rFont val="Times New Roman"/>
        <family val="1"/>
      </rPr>
      <t>Acta del 24 de agosto de 2020</t>
    </r>
    <r>
      <rPr>
        <sz val="14"/>
        <rFont val="Times New Roman"/>
        <family val="1"/>
      </rPr>
      <t xml:space="preserve">:  Se observa como compromiso se revisará los ajustes al borrador del del Manual Operativo emitidos por Fonvivienda y “(…) si se llega a conciliación una versión final, esta se elevará para revisión y aprobación por parte del Subdirector del Subsidio Familiar de Vivienda de Fonvivienda y Subsecretario de gestión Financiera de la SDHT(…)” (Se anexa borrador de Manual Operativo donde se encuentra en el capítulo 4 los parámetros para el manejo de los recursos).
Teniendo en cuenta las actas emitidas se observa que existe un borrador del Manual Operativo que determina los lineamientos para el manejo de los recursos, no obstante, es importante contar con el Manual Operativo del Convenio 499 de 2018 toda vez que permite validar la eficacia de la acción, por lo que no es posible cerrarla.
</t>
    </r>
    <r>
      <rPr>
        <b/>
        <sz val="14"/>
        <rFont val="Times New Roman"/>
        <family val="1"/>
      </rPr>
      <t>Recomendación:</t>
    </r>
    <r>
      <rPr>
        <sz val="14"/>
        <rFont val="Times New Roman"/>
        <family val="1"/>
      </rPr>
      <t xml:space="preserve"> Contar a la mayor brevedad posible con el Manual Operativo 499 de 2018 debidamente formalizado e implementado.
</t>
    </r>
    <r>
      <rPr>
        <b/>
        <sz val="14"/>
        <rFont val="Times New Roman"/>
        <family val="1"/>
      </rPr>
      <t>Diciembre 2020:</t>
    </r>
    <r>
      <rPr>
        <sz val="14"/>
        <rFont val="Times New Roman"/>
        <family val="1"/>
      </rPr>
      <t xml:space="preserve"> 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 </t>
    </r>
    <r>
      <rPr>
        <b/>
        <sz val="14"/>
        <rFont val="Times New Roman"/>
        <family val="1"/>
      </rPr>
      <t>CUMPLIDA y es EFECTIVA.</t>
    </r>
    <r>
      <rPr>
        <sz val="14"/>
        <rFont val="Times New Roman"/>
        <family val="1"/>
      </rPr>
      <t xml:space="preserve">
</t>
    </r>
  </si>
  <si>
    <t>Realizar mesas de trabajo con la Caja de Vivienda Popular  para gestionar  un OtroSí modificatorio  al Convenio 234 que le permita a la SDHT tener información oportuna para el manejo y control de los recursos aportados</t>
  </si>
  <si>
    <t xml:space="preserve">Subsecretaria de Gestión Financiera
Subdirección de Recursos Públicos </t>
  </si>
  <si>
    <t>Realizar muestreos del 5% de los contratos suscritos y /o vigentes</t>
  </si>
  <si>
    <t>Muestreo</t>
  </si>
  <si>
    <t xml:space="preserve">muestreos realizados </t>
  </si>
  <si>
    <t>Subsecretaria de Gestión Corporativa y CID</t>
  </si>
  <si>
    <t>Elaborar un informe semestral que permita ejercer control de los subsidios desembolsados contra las resoluciones de asignación de subsidios en cumplimiento del Convenio 499 de 2018.</t>
  </si>
  <si>
    <t xml:space="preserve">Informes Semestrales </t>
  </si>
  <si>
    <t xml:space="preserve">Numero de Informes Semestral </t>
  </si>
  <si>
    <t>Realizar control de los recursos provenientes de los rendimientos financieros del convenio 415 de 2017 a partir de la realización de una conciliación mensual de las cuentas del convenio y requerir en el momento que se presenten inconsistencias.</t>
  </si>
  <si>
    <t>Número de Conciliaciones Realizadas</t>
  </si>
  <si>
    <t>Realizar control de los recursos provenientes de indexaciones a partir de la realización de una conciliación mensual de las cuentas de los encargos fiduciarios y requerir a la fiducia en el momento que se presenten inconsistencias.</t>
  </si>
  <si>
    <t>Seguimiento mensual  al proceso penal en SPOA</t>
  </si>
  <si>
    <t>Número de seguimientos realizados / Número seguimientos programados (12)</t>
  </si>
  <si>
    <t>Subsecretaria de Inspeccion, Vigilancia y Control de Vivienda</t>
  </si>
  <si>
    <t>Requerir  bimestralmente a la OPV 25 de noviembre Manzana 52, las acciones en relación con la captación de recursos  que  este adelantando.</t>
  </si>
  <si>
    <t xml:space="preserve">
Seguimiento a   requerimientos bimestral a la OPV 25 de noviembre</t>
  </si>
  <si>
    <t>Número de requerimientos realizados/ Número de requerimientos  programados (6)</t>
  </si>
  <si>
    <t>Realizar seguimiento jurídico y social trimestral en el marco de la supervisión del convenio 206 y la competencia de vinculación y verificación de la obligatoriedad de residir por parte de los hogares  en relacion con el proyecto Porvenir OPV 25 de Noviembre.</t>
  </si>
  <si>
    <t>numero de informes de seguimiento</t>
  </si>
  <si>
    <t>3.1.1 Hallazgo administrativo por exclusión respecto a las obligaciones de debido cuidado, inspección, vigilancia y control sobre los aportes realizados, dentro del Convenio Interadministrativo 234 de 2014, celebrado entre la Secretaría Distrital del Hábitat y la Caja de la Vivienda Popular, dejando las decisiones del manejo de los recursos en cabeza de la Caja de la Vivienda Popular y el fideicomitente constructor</t>
  </si>
  <si>
    <t>3.1.2 Hallazgo Administrativo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</si>
  <si>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3.3.1.1.1 Hallazgo Administrativo con Presunta Incidencia Disciplinaria por Diferencias en las cifras del Valor de las Resoluciones Legalizadas en cumplimiento del Convenio 499 de 2018, reportadas a la Contraloría de Bogotá D.C.</t>
  </si>
  <si>
    <t>3.3.1.2.1 Hallazgo Administrativo con presunta Incidencia Disciplinaria: Por falta de Control y seguimiento oportuno a los Rendimientos Financieros generados con los Recursos del Convenio 415 del 16 de mayo de 2017 con Fondo Nacional del Ahorro</t>
  </si>
  <si>
    <t>3.3.1.3.1 Hallazgo administrativo, por falta de control y actualización del “Formato de Seguimiento a los recursos del subsidio distrital de vivienda en fideicomiso” de la Subdirección de Recursos Públicos, sin incluir el valor de las indexaciones por $479.169.600 del proyecto “Conjunto Residencial XIE”.</t>
  </si>
  <si>
    <t>3.3.2.1.1 Hallazgo administrativo con presunta incidencia disciplinaria por exclusión respecto a las obligaciones de debido cuidado, inspección, vigilancia y control sobre los aportes realizados, dentro del Convenio Interadministrativo 234 de 2014, celebrado entre la Secretaria Distrital del Hábitat y la Caja de la Vivienda Popular, dejando las decisiones del manejo de los recursos en cabeza de la Caja de la Vivienda Popular y el fideicomitente constructor.</t>
  </si>
  <si>
    <t>3.3.2.1.2 Hallazgo Administrativo con presunta incidencia Disciplinaria,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</si>
  <si>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4.1.2.1 Hallazgo administrativo con incidencia disciplinaria por falta de vigilancia y control de las actuaciones de inspección, vigilancia y control por los presuntos manejos inadecuados, ejercidos desde la OPV 25 de Noviembre</t>
  </si>
  <si>
    <t>4.1.2.2 Hallazgo administrativo con incidencia disciplinaria por fallas en el seguimiento y control a la ejecución del Convenio 206 en el caso de la OPV 25 de Noviembre.</t>
  </si>
  <si>
    <t>FILA 298 (Audit de Desempeño Proyectos Asociativos Código 75 PAD 2020)</t>
  </si>
  <si>
    <t>FILA 299(Audit de Desempeño Proyectos Asociativos Código 75 PAD 2020)</t>
  </si>
  <si>
    <t>FILA 300 (Audit de Desempeño Proyectos Asociativos Código 75 PAD 2020)</t>
  </si>
  <si>
    <t>FILA 301(Audit de Desempeño Proyectos Asociativos Código 75 PAD 2020)</t>
  </si>
  <si>
    <t>FILA 302 (Audit de Desempeño Proyectos Asociativos Código 75 PAD 2020)</t>
  </si>
  <si>
    <t>FILA 303(Audit de Desempeño Proyectos Asociativos Código 75 PAD 2020)</t>
  </si>
  <si>
    <t>FILA 304 (Audit de Desempeño Proyectos Asociativos Código 75 PAD 2020)</t>
  </si>
  <si>
    <t>FILA 306(Audit de Desempeño Proyectos Asociativos Código 75 PAD 2020)</t>
  </si>
  <si>
    <t>FILA 307(Audit de Desempeño Proyectos Asociativos Código 75 PAD 2020)</t>
  </si>
  <si>
    <t>Subsecretaria de Planeaciòn y Politica- Subdirecciòn de Programas y Proyectos</t>
  </si>
  <si>
    <t>FILA 305(Audit de Desempeño Proyectos Asociativos Código 75 PAD 2020)</t>
  </si>
  <si>
    <t>31/10/2019
30/11/2019
31/12/2019
30/05/2020
31/10/2020
31/12/2020</t>
  </si>
  <si>
    <t>30/05/2020
31/10/2020
30/12/2020</t>
  </si>
  <si>
    <t>30/05/2020
31/10/2020
31/12/2020</t>
  </si>
  <si>
    <t>31/10/2020
31/12/2020</t>
  </si>
  <si>
    <t>31/08/2018
31/12/2018
31/05/2019
31/10/2019
30/11/2019
31/12/2019
30/05/2020
31/10/2020
31/12/2020</t>
  </si>
  <si>
    <t xml:space="preserve">31/10/2020
31/12/2020
</t>
  </si>
  <si>
    <t>31/10/2019
30/11/2019
30/05/2020
31/10/2020
31/12/2020</t>
  </si>
  <si>
    <t>30/11/2019
31/12/2019
30/05/2020
31/10/2020
31/12/2020</t>
  </si>
  <si>
    <t>NO</t>
  </si>
  <si>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rFont val="Times New Roman"/>
        <family val="1"/>
      </rPr>
      <t>(Pagina 42 - Informe final auditoria regularidad 2017)</t>
    </r>
    <r>
      <rPr>
        <sz val="14"/>
        <rFont val="Times New Roman"/>
        <family val="1"/>
      </rPr>
      <t>.</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</si>
  <si>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un  Documento word denominado "programa fortalecimiento del ejercicio del control social de los servicios pùblicos domiciliarios", un Archivo Power Point denominado"ruta construcción de programa control social", como parte del diseño del "Programa de fortalecimiento del control social de la prestación de los servicios públicos domiciliarios en el distrito capital". El estado de avance es poporcional al tiempo que ha trascurrido la acción.
</t>
    </r>
    <r>
      <rPr>
        <b/>
        <sz val="14"/>
        <rFont val="Times New Roman"/>
        <family val="1"/>
      </rPr>
      <t xml:space="preserve">Recomendación: </t>
    </r>
    <r>
      <rPr>
        <sz val="14"/>
        <rFont val="Times New Roman"/>
        <family val="1"/>
      </rPr>
      <t xml:space="preserve">En el próximo seguimiento contar con soporte que permita validar del programa diseñado.
</t>
    </r>
    <r>
      <rPr>
        <b/>
        <sz val="14"/>
        <rFont val="Times New Roman"/>
        <family val="1"/>
      </rPr>
      <t xml:space="preserve">Diciembre 2020:  </t>
    </r>
    <r>
      <rPr>
        <sz val="14"/>
        <rFont val="Times New Roman"/>
        <family val="1"/>
      </rPr>
      <t xml:space="preserve">Se observó documento denominado "PROGRAMA FORTALECIMIENTO AL EJERCICIO DE CONTROL SOCIAL DE LOS SERVICIOS PÚBLICOS DOMICILIARIOS EN BOGOTÁ" del mes de diciembre de 2020, dentro del cual se relacionan puntos respecto a: proposito del programa, metodología, estrategias, metas, lineas de acción, entre otros, adicionalmente, se observó publicación del documento en la página web de la entidad el día 31 de diciembre de 2020.
</t>
    </r>
    <r>
      <rPr>
        <b/>
        <sz val="14"/>
        <rFont val="Times New Roman"/>
        <family val="1"/>
      </rPr>
      <t xml:space="preserve">Soportes: </t>
    </r>
    <r>
      <rPr>
        <sz val="14"/>
        <rFont val="Times New Roman"/>
        <family val="1"/>
      </rPr>
      <t xml:space="preserve">Documento denominado "PROGRAMA FORTALECIMIENTO AL EJERCICIO DE CONTROL SOCIAL DE LOS SERVICIOS PÚBLICOS DOMICILIARIOS EN BOGOTÁ".Pantallazo de publicación en la página web de la entidad del documento ""PROGRAMA FORTALECIMIENTO AL EJERCICIO DE CONTROL SOCIAL DE LOS SERVICIOS PÚBLICOS DOMICILIARIOS EN BOGOTÁ" el día 31 de diciembre de 2020.
</t>
    </r>
    <r>
      <rPr>
        <b/>
        <sz val="14"/>
        <rFont val="Times New Roman"/>
        <family val="1"/>
      </rPr>
      <t>Recomendación:</t>
    </r>
    <r>
      <rPr>
        <sz val="14"/>
        <rFont val="Times New Roman"/>
        <family val="1"/>
      </rPr>
      <t xml:space="preserve"> Generar el Plan de acción a fin de conocer las actividades, responsables y fechas de ejecución de las acciones planteadas para dar cumplimiento a las estrategias incluidas en el programa y realizar su respectivo seguimiento.</t>
    </r>
  </si>
  <si>
    <t>Audit de Desempeño Proyectos Asociativos
 PAD 2020</t>
  </si>
  <si>
    <t>SUBSECRETARIA</t>
  </si>
  <si>
    <t>AREA</t>
  </si>
  <si>
    <t>CORPORATIVA</t>
  </si>
  <si>
    <t>G FINANCIERA</t>
  </si>
  <si>
    <t>PLANEACION Y POLITICA</t>
  </si>
  <si>
    <t>OPERATIVA</t>
  </si>
  <si>
    <t>SUPERVISORES</t>
  </si>
  <si>
    <t>INSPECCIÒN</t>
  </si>
  <si>
    <t>DESPACHO</t>
  </si>
  <si>
    <t>PLANEACON Y POLITICA</t>
  </si>
  <si>
    <t>BARRIOS</t>
  </si>
  <si>
    <t>Subdirecciòn Administrativa</t>
  </si>
  <si>
    <r>
      <rPr>
        <b/>
        <sz val="10"/>
        <rFont val="Times New Roman"/>
        <family val="1"/>
      </rPr>
      <t>Agosto 1 de 2018:</t>
    </r>
    <r>
      <rPr>
        <sz val="10"/>
        <rFont val="Times New Roman"/>
        <family val="1"/>
      </rPr>
      <t xml:space="preserve"> Se suscribio Plan en el SIVICOF
</t>
    </r>
    <r>
      <rPr>
        <b/>
        <sz val="10"/>
        <rFont val="Times New Roman"/>
        <family val="1"/>
      </rPr>
      <t xml:space="preserve">Agosto 2018: </t>
    </r>
    <r>
      <rPr>
        <sz val="10"/>
        <rFont val="Times New Roman"/>
        <family val="1"/>
      </rPr>
      <t xml:space="preserve">El àrea no remite soportes para realizar el seguimiento del cumplimiento de la acción.
</t>
    </r>
    <r>
      <rPr>
        <b/>
        <sz val="10"/>
        <rFont val="Times New Roman"/>
        <family val="1"/>
      </rPr>
      <t>Recomendación:</t>
    </r>
    <r>
      <rPr>
        <sz val="10"/>
        <rFont val="Times New Roman"/>
        <family val="1"/>
      </rPr>
      <t xml:space="preserve"> Contar en el proximo seguimiento con un estado de avance significativo que permita  eliminar el riesgo de incumplimiento de la acción en las fechas establecidas.
</t>
    </r>
    <r>
      <rPr>
        <b/>
        <sz val="10"/>
        <rFont val="Times New Roman"/>
        <family val="1"/>
      </rPr>
      <t xml:space="preserve">Diciembre 2018: </t>
    </r>
    <r>
      <rPr>
        <sz val="10"/>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0"/>
        <rFont val="Times New Roman"/>
        <family val="1"/>
      </rPr>
      <t>Mayo 2019:</t>
    </r>
    <r>
      <rPr>
        <sz val="10"/>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0"/>
        <rFont val="Times New Roman"/>
        <family val="1"/>
      </rPr>
      <t>Octubre 2019:</t>
    </r>
    <r>
      <rPr>
        <sz val="10"/>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0"/>
        <rFont val="Times New Roman"/>
        <family val="1"/>
      </rPr>
      <t xml:space="preserve">Recomendacion: </t>
    </r>
    <r>
      <rPr>
        <sz val="10"/>
        <rFont val="Times New Roman"/>
        <family val="1"/>
      </rPr>
      <t xml:space="preserve">Dar celeridad a la publicación de los documentos faltantes en el SECOP.
</t>
    </r>
    <r>
      <rPr>
        <b/>
        <sz val="10"/>
        <rFont val="Times New Roman"/>
        <family val="1"/>
      </rPr>
      <t>Noviembre 2019:</t>
    </r>
    <r>
      <rPr>
        <sz val="10"/>
        <rFont val="Times New Roman"/>
        <family val="1"/>
      </rPr>
      <t xml:space="preserve"> No se evidencio avance frente a la verificación de los 13 contratos incompletos de SECOP I y 15 contratos  incompletos de SECOP II, que conforman la muestra propuesta de los 40 contratos.
</t>
    </r>
    <r>
      <rPr>
        <b/>
        <sz val="10"/>
        <rFont val="Times New Roman"/>
        <family val="1"/>
      </rPr>
      <t>Recomendación:</t>
    </r>
    <r>
      <rPr>
        <sz val="10"/>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0"/>
        <rFont val="Times New Roman"/>
        <family val="1"/>
      </rPr>
      <t>Diciembre 2019:</t>
    </r>
    <r>
      <rPr>
        <sz val="10"/>
        <rFont val="Times New Roman"/>
        <family val="1"/>
      </rPr>
      <t xml:space="preserve"> El area no reporto avance.
</t>
    </r>
    <r>
      <rPr>
        <b/>
        <sz val="10"/>
        <rFont val="Times New Roman"/>
        <family val="1"/>
      </rPr>
      <t>Recmendaciòn:</t>
    </r>
    <r>
      <rPr>
        <sz val="10"/>
        <rFont val="Times New Roman"/>
        <family val="1"/>
      </rPr>
      <t xml:space="preserve"> Contar en el proximo seguimiento con los soportes que evidencien el cumplimiento de la acciòn a fin de evitar la materializaciòn del riesgo de acciòn INCUMPLIDA lo que generaria una presunta icidencia disciplinaria para la entidad de acuerdo con la Resoluciòn Organica 036 de 2019 por parte de la Contraloria de Bogotá.
</t>
    </r>
    <r>
      <rPr>
        <b/>
        <sz val="10"/>
        <rFont val="Times New Roman"/>
        <family val="1"/>
      </rPr>
      <t>Mayo 2020</t>
    </r>
    <r>
      <rPr>
        <sz val="10"/>
        <rFont val="Times New Roman"/>
        <family val="1"/>
      </rPr>
      <t xml:space="preserve">:  Se verifica la información remitida por el área donde se constata que los contratos relacionados como soporte al presente seguimiento solo el contrato 451-2017  concuerda con el listado de los 40 contratos que fue aportados en octubre 2019; no obstante lo anterior se revisan los 40 contratos que son la base y se evidencia cumplimiento solo en 17 contratos ;  lo que permite concluir que la accion no se encuentra culminada y se encuentran vencidos el termino planeado.
</t>
    </r>
    <r>
      <rPr>
        <b/>
        <sz val="10"/>
        <rFont val="Times New Roman"/>
        <family val="1"/>
      </rPr>
      <t>Recomendaciones</t>
    </r>
    <r>
      <rPr>
        <sz val="10"/>
        <rFont val="Times New Roman"/>
        <family val="1"/>
      </rPr>
      <t xml:space="preserve">: Tomar las acciones pertinentes a fin de dar cumplimeinto a la actividad e indicadores propuestos para mitigar el hallazgo.
</t>
    </r>
    <r>
      <rPr>
        <b/>
        <sz val="10"/>
        <rFont val="Times New Roman"/>
        <family val="1"/>
      </rPr>
      <t xml:space="preserve">Octubre 2020: </t>
    </r>
    <r>
      <rPr>
        <sz val="10"/>
        <rFont val="Times New Roman"/>
        <family val="1"/>
      </rPr>
      <t xml:space="preserve">Verificados los soportes allegados (Pantallazo de publicación de información de los contratos 508-2017, 514-2017, 532-2017, 557-2017. 569-2017, 579-2017, 593-2017, 367-2017, 373-2020, 395-2017, 407-2017, 415-2017, 465-2017, 469-2017, 472-2017 *archivo Excel denominado verificación 2017) se evidencia que la dependencia no ha presentado avance en el cumplimiento de la acción por cuanto los contratos reportados en el presente seguimiento fueron verificados en el seguimiento realizado en mayo de 2020. En consecuencia aún se encuentra pendiente verificar la información de 23 contratos del listado de los 40 contratos que fue aportado en octubre 2019. Con fundamento en lo anterior se concluye que la acción no se encuentra culminada y se encuentran vencidos el término planeado.
 </t>
    </r>
    <r>
      <rPr>
        <b/>
        <sz val="10"/>
        <rFont val="Times New Roman"/>
        <family val="1"/>
      </rPr>
      <t>Recomendación</t>
    </r>
    <r>
      <rPr>
        <sz val="10"/>
        <rFont val="Times New Roman"/>
        <family val="1"/>
      </rPr>
      <t>:  R</t>
    </r>
    <r>
      <rPr>
        <b/>
        <sz val="10"/>
        <rFont val="Times New Roman"/>
        <family val="1"/>
      </rPr>
      <t xml:space="preserve">ealizar las acciones pertinentes a fin de dar cumplimiento a la actividad e indicadores propuestos, teniendo en cuenta que se naterializo el riesgo de ncumlimiento de la acción.
Diciembre 2020: </t>
    </r>
    <r>
      <rPr>
        <sz val="10"/>
        <rFont val="Times New Roman"/>
        <family val="1"/>
      </rPr>
      <t xml:space="preserve">De conformidad con el universo de 40 contratos y los seguimientos anteriores, se observa en matriz de verificación de la vigencia 2017 el cumplimiento de solo 17 contratos, faltando 23 para culminar con la acción, a su vez, se observa constancias de documentos faltantes de publicación en el SECOP, correspondientes a los contratos 508-2017, 514-2017, 532-2017, 557-2017. 569-2017, 579-2017, 593-2017, 367-2017, 373-2020, 395-2017, 407-2017, 415-2017, 465-2017, 469-2017, 472-2017.
</t>
    </r>
    <r>
      <rPr>
        <b/>
        <sz val="10"/>
        <rFont val="Times New Roman"/>
        <family val="1"/>
      </rPr>
      <t xml:space="preserve">Recomendación: </t>
    </r>
    <r>
      <rPr>
        <sz val="10"/>
        <rFont val="Times New Roman"/>
        <family val="1"/>
      </rPr>
      <t xml:space="preserve">Realizar las actuaciones pertinentes para cumplir de manera inmediata con la meta definida, teniendo en cuenta que se materializó el riesgo de incumplimiento de la acción
</t>
    </r>
    <r>
      <rPr>
        <b/>
        <sz val="10"/>
        <rFont val="Times New Roman"/>
        <family val="1"/>
      </rPr>
      <t>Mayo 2021</t>
    </r>
    <r>
      <rPr>
        <sz val="10"/>
        <rFont val="Times New Roman"/>
        <family val="1"/>
      </rPr>
      <t xml:space="preserve">: Con radicado CB NO. 2-2021-12765 del 18 de mayo de 2021, la Contraliria de Bogota en el INFORME DE AUDITORIA DE REGULARIDAD VIGENCOA 2020 PAD 52 emitio concento de CUMPLIDA.
</t>
    </r>
  </si>
  <si>
    <r>
      <rPr>
        <b/>
        <sz val="10"/>
        <rFont val="Times New Roman"/>
        <family val="1"/>
      </rPr>
      <t xml:space="preserve">Agosto 1 de 2018: </t>
    </r>
    <r>
      <rPr>
        <sz val="10"/>
        <rFont val="Times New Roman"/>
        <family val="1"/>
      </rPr>
      <t xml:space="preserve">Se suscribio Plan en el SIVICOF
</t>
    </r>
    <r>
      <rPr>
        <b/>
        <sz val="10"/>
        <rFont val="Times New Roman"/>
        <family val="1"/>
      </rPr>
      <t>Agosto 2018: E</t>
    </r>
    <r>
      <rPr>
        <sz val="10"/>
        <rFont val="Times New Roman"/>
        <family val="1"/>
      </rPr>
      <t xml:space="preserve">l proceso manifiesta que dará inicio a la acción en el mes de septiembre de 2018. 
</t>
    </r>
    <r>
      <rPr>
        <b/>
        <sz val="10"/>
        <rFont val="Times New Roman"/>
        <family val="1"/>
      </rPr>
      <t xml:space="preserve">Diciembre de 2018: </t>
    </r>
    <r>
      <rPr>
        <sz val="10"/>
        <rFont val="Times New Roman"/>
        <family val="1"/>
      </rPr>
      <t xml:space="preserve"> No se reporta avance, dado que la acción tiene como fecha de inicio el 01 de marzo de 2019
</t>
    </r>
    <r>
      <rPr>
        <b/>
        <sz val="10"/>
        <rFont val="Times New Roman"/>
        <family val="1"/>
      </rPr>
      <t xml:space="preserve">Mayo 2019: </t>
    </r>
    <r>
      <rPr>
        <sz val="10"/>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0"/>
        <rFont val="Times New Roman"/>
        <family val="1"/>
      </rPr>
      <t>Mayo 2019:</t>
    </r>
    <r>
      <rPr>
        <sz val="10"/>
        <rFont val="Times New Roman"/>
        <family val="1"/>
      </rPr>
      <t xml:space="preserve"> El area no  reporta avance, dado que en el mes de mayo del presente año se solicitó ampliación del término de la acción  mediante memorando interno 3-2019-03579.
</t>
    </r>
    <r>
      <rPr>
        <b/>
        <sz val="10"/>
        <rFont val="Times New Roman"/>
        <family val="1"/>
      </rPr>
      <t>Recomendació</t>
    </r>
    <r>
      <rPr>
        <sz val="10"/>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0"/>
        <rFont val="Times New Roman"/>
        <family val="1"/>
      </rPr>
      <t>Octubre 2019</t>
    </r>
    <r>
      <rPr>
        <sz val="10"/>
        <rFont val="Times New Roman"/>
        <family val="1"/>
      </rPr>
      <t xml:space="preserve">: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
</t>
    </r>
    <r>
      <rPr>
        <b/>
        <sz val="10"/>
        <rFont val="Times New Roman"/>
        <family val="1"/>
      </rPr>
      <t xml:space="preserve">Noviembre 2019: </t>
    </r>
    <r>
      <rPr>
        <sz val="10"/>
        <rFont val="Times New Roman"/>
        <family val="1"/>
      </rPr>
      <t xml:space="preserve">Se observa acta de 12 de diciembre de 2019  la cual no se tiene en cuenta en este avance ya que el corte de este es noviembre 30 de 2019, solo se e link del sistema en pruebas por el cual se valida un avance del 10% respecto al seguimiento anterior para un total del 30% de avance en la acción.
</t>
    </r>
    <r>
      <rPr>
        <b/>
        <sz val="10"/>
        <rFont val="Times New Roman"/>
        <family val="1"/>
      </rPr>
      <t>Recomendación:</t>
    </r>
    <r>
      <rPr>
        <sz val="10"/>
        <rFont val="Times New Roman"/>
        <family val="1"/>
      </rPr>
      <t xml:space="preserve"> Establecer un plan de choque que permita visualizar el proximo seguimiento con corte a 31 de diciembre de 2019 un avance representativo, teniendo en cuenta sola mente faltan 2 meses para culminar la actividad y el estado de avance es muy bajo, asi evita que se materialice el riesgo de incumplimiento de la acción y la aplicación de sancion por parte de la Contraloria de Bogotá como lo establece la Resolución Reglamentaria No. 036 de 2019 articulo decimo quinto.
</t>
    </r>
    <r>
      <rPr>
        <b/>
        <sz val="10"/>
        <rFont val="Times New Roman"/>
        <family val="1"/>
      </rPr>
      <t xml:space="preserve">Diciembre 2019: </t>
    </r>
    <r>
      <rPr>
        <sz val="10"/>
        <rFont val="Times New Roman"/>
        <family val="1"/>
      </rPr>
      <t>Se observa un link de acceso al sistema de información en ambiente de producción donde se encuentran todos los desarrollos realizados por el proveedor de JSP7. Se evidenció una base de datos en Access que cruza la información de JSP7 con SIPI. . Se estima avance en un 20% calculado así: base de datos en Access que cruza información entre JSP7 y SIPI (10%) y sistema de información en producción (10%), para un total de 50% acumulado</t>
    </r>
    <r>
      <rPr>
        <b/>
        <sz val="10"/>
        <rFont val="Times New Roman"/>
        <family val="1"/>
      </rPr>
      <t>.
Recomendación:</t>
    </r>
    <r>
      <rPr>
        <sz val="10"/>
        <rFont val="Times New Roman"/>
        <family val="1"/>
      </rPr>
      <t xml:space="preserve">  Contar en el proximo seguimiento con los soportes que evidencien el cumplimiento de la acciòn a fin de evitar la materializaciòn del riesgo de acciòn INCUMPLIDA lo que generaria una presunta incidencia disciplinaria para la entidad de acuerdo con la Resoluciòn Organica 036 de 2019 por parte de la Contraloria de Bogotà
</t>
    </r>
    <r>
      <rPr>
        <b/>
        <sz val="10"/>
        <rFont val="Times New Roman"/>
        <family val="1"/>
      </rPr>
      <t xml:space="preserve">Mayo 2020: </t>
    </r>
    <r>
      <rPr>
        <sz val="10"/>
        <rFont val="Times New Roman"/>
        <family val="1"/>
      </rPr>
      <t xml:space="preserve">Se observa que el responsable y el proveedor define un avance del 98% ; no obstante presupuestalmente solo se ha ejecutado el 40% del mismo. Se toman las evidencias que corresponden a corte de 30 de mayo de 2020: Se observa avance en desarrollo de los módulos, documentación y pruebas; se encuentra pendiente la capacitación completa de los mismos a la SDHT para posterior carga del PDD 2020-2024 ya aprobado por el Concejo de Bogotá en lo que respecta a la SDHT. El área informa que la acción estaba planeada para ser finalizada el día 17 de enero de 2020, sin embargo se extendió hasta junio de 2020, no obstante ,aunque la Asesora de Control Interno ha informado oportunamente el estado de las acciones, para evitar la materialización del riesgo de INCUMPLIMIENTO, esta se materializa por cuanto la acción debía haber finalizado en el mes de junio de 2020.
Soportes: El proceso remitió una carpeta compartida en:  https://cutt.ly/fila114 la cual tiene en su interior:1.Informe de apoyo segumiento al contrato 477 de 2019 del 12 de junio de 2020. Esta evidencia no puede ser tomada en cuenta dado que el reporte es hasta el 31 de mayo. 2.Carpetas con evidencias del avance en el cumplimiento de las obligaciones 4,5,6,7,8,9,10,11,13 y 15 donde se evidencia:Obligación 4 y Obligación 5: Documento de especificación funcional de software simplificada versión 2 del 11-06-2020. Allí se definen 37 requerimientos funcionales, 3 requerimientos no funcionales y el plan de pruebas. Obligación 6: Licencia para la SDHT del módulo de planeación presupuestal del 12 de febrero de 2020. Obligación 7: Plan de trabajo de actividades y plan de trabajo proyecto del 14 de febrero de 2020. Al interior se observa que aún todos los módulos no han sido terminados.Obligación 8: Manual de Planeación Presupuestal del 11 de junio de 2020 y Manual Guía paso a paso producción del 8 de abril de 2020. Obligación 9: Actas de reunión de ejecución de pruebas del 30 de abril de 2020, acta de reunión de ejecución de pruebas del 15 de mayo de 2020, acta de reunión de seguimiento del 11 de junio de 2020 y documento lista de chequeo entregables del 20 de mayo de 2020. Obligación 10: Documentación del modulo de planeación presupuestal del 11 de febrero de 2020, informe de ajustes de pruebas de plenación del 6 de mayo de 2020, informe de entregables del 20 de mayo de 2020, informe de ajustes de pruebas de planeación del 29 de mayo de 2020.Obligación 11: Cronograma de capacitaciones planteadas para junio de 2020, documento del 11 de junio de 2020. Obligación 13:  Informe Ajustes de Pruebas Planeación PPTAL-29-05-2020. Obligación 15:  Diagrama proceso proyecto de inversión plan de acción, diccionario de datos plan de desarrollo, diccionario de datos 11 de junio de 2020, modelo E-R completo 11 de junio de 2020, Proceso del plan de desarrollo 
</t>
    </r>
    <r>
      <rPr>
        <b/>
        <sz val="10"/>
        <rFont val="Times New Roman"/>
        <family val="1"/>
      </rPr>
      <t>Recomendación</t>
    </r>
    <r>
      <rPr>
        <sz val="10"/>
        <rFont val="Times New Roman"/>
        <family val="1"/>
      </rPr>
      <t xml:space="preserve">: Finalizar el proyecto , adjuntar todas las evidencias de todas las obligaciones nuevamente para el siguiente seguimiento y actualizar las evidencias que haya a lugar para evaluar el cumplimiento o no de la misma. Se evaluará si esto conlleva a una  presunta incidencia disciplinaria para la entidad de acuerdo con la Resolución Orgánica 036 de 2019 por parte de la Contraloría de Bogotá, por cuanto la acción esta INCUMPLIDA
</t>
    </r>
    <r>
      <rPr>
        <b/>
        <sz val="10"/>
        <rFont val="Times New Roman"/>
        <family val="1"/>
      </rPr>
      <t xml:space="preserve">Octubre 2020: </t>
    </r>
    <r>
      <rPr>
        <sz val="10"/>
        <rFont val="Times New Roman"/>
        <family val="1"/>
      </rPr>
      <t xml:space="preserve">El proceso remite:
1.Informe de Entrega y Capacitaciones
2. Licencia Sistema Habitat
3. Actas de Pruebas realizadas
4. Diagrama de todos los procesos
5. Diccionario de datos Módulo Plan de Desarrollo 
6. Documento Incidencias 2019-2020
7. Especificaciones Funcionales y Técnicas
8. Guía de Herramientas de Desarrollo
9. Informe de Ajustes Pruebas Planeación presupuestal
10.Manual Módulo de Planeación Presupuestal Hábitat
Donde se evidencia que el diseño, desarrollo, pruebas e implementación del módulo de planeación presupuestal del Plan de Desarrollo en la SDHT en JSP7 fue completado con éxito. El desarrollo cuenta con el licenciamiento, manuales, pruebas e información técnica necesaria para dar por cerrada la acción de mejora con un avance del 100%.
</t>
    </r>
    <r>
      <rPr>
        <b/>
        <sz val="10"/>
        <rFont val="Times New Roman"/>
        <family val="1"/>
      </rPr>
      <t xml:space="preserve">Recomendación: </t>
    </r>
    <r>
      <rPr>
        <sz val="10"/>
        <rFont val="Times New Roman"/>
        <family val="1"/>
      </rPr>
      <t xml:space="preserve">Se recomienda al proceso y a la entidad poner en producción del módulo y hacer uso del mismo en el marco del nuevo Plan Distrital de Desarrollo 2020-2024  Un nuevo contrato social y ambiental para la Bogotá del siglo XXI
</t>
    </r>
    <r>
      <rPr>
        <b/>
        <sz val="10"/>
        <rFont val="Times New Roman"/>
        <family val="1"/>
      </rPr>
      <t>Mayo 2021</t>
    </r>
    <r>
      <rPr>
        <sz val="10"/>
        <rFont val="Times New Roman"/>
        <family val="1"/>
      </rPr>
      <t>: Con radicado CB NO. 2-2021-12765 del 18 de mayo de 2021, la Contraliria de Bogota en el INFORME DE AUDITORIA DE REGULARIDAD VIGENCOA 2020 PAD 52 emitio concento de CUMPLIDA.</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</si>
  <si>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 xml:space="preserve">Recomendación: </t>
    </r>
    <r>
      <rPr>
        <sz val="14"/>
        <rFont val="Times New Roman"/>
        <family val="1"/>
      </rPr>
      <t xml:space="preserve">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t>
    </r>
    <r>
      <rPr>
        <b/>
        <sz val="14"/>
        <rFont val="Times New Roman"/>
        <family val="1"/>
      </rPr>
      <t>Octubre 2019</t>
    </r>
    <r>
      <rPr>
        <sz val="14"/>
        <rFont val="Times New Roman"/>
        <family val="1"/>
      </rPr>
      <t xml:space="preserve">: 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
</t>
    </r>
    <r>
      <rPr>
        <b/>
        <sz val="14"/>
        <rFont val="Times New Roman"/>
        <family val="1"/>
      </rPr>
      <t>Noviembre 2019:</t>
    </r>
    <r>
      <rPr>
        <sz val="14"/>
        <rFont val="Times New Roman"/>
        <family val="1"/>
      </rPr>
      <t xml:space="preserve">  No se evidencio avance en el  seguimiento del cumplimiento de la acción.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Veririficado el Mapa Interactivo se evidencio la publicación de los formatos de estudios previos para las diferentes modalidades de contratación los cuales son:PS07-FO578 V3 Estudios Previos  Concurso de Meritos/PS07-FO581 V3 Estudios Previos Selección Abreviada/PS07-FO595 V2 Estudios Previos Minima Cuantia/PS07-FO627 V1 Estudios de Sector MC/PS07-FO628 V1 Estudios Previos Acuerdo Marco/PS07-FO621 Estudios Previos Contratación Directa. Teniendo emcuenta la acciòn se requiere de soportes que validen la implementaciòn de los formatos.
</t>
    </r>
    <r>
      <rPr>
        <b/>
        <sz val="14"/>
        <rFont val="Times New Roman"/>
        <family val="1"/>
      </rPr>
      <t>Recomendaciòn:</t>
    </r>
    <r>
      <rPr>
        <sz val="14"/>
        <rFont val="Times New Roman"/>
        <family val="1"/>
      </rPr>
      <t xml:space="preserve"> Contar en el proximo seguimiento con soportes que validen la implementaciòn de los formatos.
</t>
    </r>
    <r>
      <rPr>
        <b/>
        <sz val="14"/>
        <rFont val="Times New Roman"/>
        <family val="1"/>
      </rPr>
      <t>Mayo 2020:</t>
    </r>
    <r>
      <rPr>
        <sz val="14"/>
        <rFont val="Times New Roman"/>
        <family val="1"/>
      </rPr>
      <t xml:space="preserve">Se evidencia el diligenciamiento de los estudios previos de acuerdo con el instructivo en la muestra aportada en los siguientes procesos: EP FO581 V3 SDHT-SA-001-2020, EP FO581 V3 SDHT-SASI-001-2020, EP FO595 V2 SDHT-MC-001-2020, EP FO595 V2 SDHT-MC-003-2020,EP FO621 V1 242-2020, EP FO621 V1 294-2020.. Se aclara que los soportes corresponden a fechas posteriores a la fecha de terminaciòn contemplada en esta acciòn.
Soportes: EP FO581 V3 SDHT-SA-001-2020, EP FO581 V3 SDHT-SASI-001-2020, EP FO595 V2 SDHT-MC-001-2020, EP FO595 V2 SDHT-MC-003-2020,EP FO621 V1 242-2020, EP FO621 V1 294-2020 ( De fechas correspondendiente 
</t>
    </r>
    <r>
      <rPr>
        <b/>
        <sz val="14"/>
        <rFont val="Times New Roman"/>
        <family val="1"/>
      </rPr>
      <t>Recomendaciòn:</t>
    </r>
    <r>
      <rPr>
        <sz val="14"/>
        <rFont val="Times New Roman"/>
        <family val="1"/>
      </rPr>
      <t xml:space="preserve"> Continuar con la implementaciòn del formato de estudios previos.
Mayo 2021: Con radicado CB NO. 2-2021-12765 del 18 de mayo de 2021, la Contraliria de Bogota en el INFORME DE AUDITORIA DE REGULARIDAD VIGENCOA 2020 PAD 52 emitio concento de CUMPLIDA.</t>
    </r>
  </si>
  <si>
    <r>
      <t xml:space="preserve">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Mayo 2021: Con radicado CB NO. 2-2021-12765 del 18 de mayo de 2021, la Contraliria de Bogota en el INFORME DE AUDITORIA DE REGULARIDAD VIGENCOA 2020 PAD 52 emitio concento de CUMPLIDA.
Octubre 2019: Se evidencia la presentación al comité de adquisiciones de fecha 4 de octubre de 2019, del "Modelo de documento en el que se justifique la contratación de objetos iguales", para iniciar su adopción en el SIG.
Noviembre 2019: Se evidencio el diseño del "Modelo de documento en el que se justifique la contratación de objetos iguales" aprobado por el comite de Adquisiciones.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PS07-FO633 V1 Autorización para la Suscripción de Contrato de Prestación de Servicios con el mismo Objeto. 
El el modelo del formato fue presentado para su aprobación en el comite de adquiciones celebrado el 04 de octubre de 2019. La metodologia y el formato fue socializado mediante Circular 026 de 30 de diciembre de 2019, no obstante se encuentra pendiente soporte de implementación de la metodologia. 
</t>
    </r>
    <r>
      <rPr>
        <b/>
        <sz val="14"/>
        <rFont val="Times New Roman"/>
        <family val="1"/>
      </rPr>
      <t>Recomendación:</t>
    </r>
    <r>
      <rPr>
        <sz val="14"/>
        <rFont val="Times New Roman"/>
        <family val="1"/>
      </rPr>
      <t xml:space="preserve"> Contar en el proximo seguimiento con soportes que permitan validar la implementación del "Modelo de documento de  justificaciòn  de contratación de objetos iguales".  
</t>
    </r>
    <r>
      <rPr>
        <b/>
        <sz val="14"/>
        <rFont val="Times New Roman"/>
        <family val="1"/>
      </rPr>
      <t>Mayo 2020</t>
    </r>
    <r>
      <rPr>
        <sz val="14"/>
        <rFont val="Times New Roman"/>
        <family val="1"/>
      </rPr>
      <t xml:space="preserve">:  Una vez revisados la aplicaciòn del "Formato PS07-FO633 V1 Autorización para la Suscripción de Contrato de Prestación de Servicios con el mismo Objeto", de los contratos 052-2020 , 205-2020, 129-2020  se observa que  se aplica el formato aunque con fechas posteriores a la fecha de culminaciò de la acciòn..
</t>
    </r>
    <r>
      <rPr>
        <b/>
        <sz val="14"/>
        <rFont val="Times New Roman"/>
        <family val="1"/>
      </rPr>
      <t>Recomendación:</t>
    </r>
    <r>
      <rPr>
        <sz val="14"/>
        <rFont val="Times New Roman"/>
        <family val="1"/>
      </rPr>
      <t xml:space="preserve"> Continuar con la implementaciòn del formato  "PS07-FO633 V1 Autorización para la Suscripción de Contrato de Prestación de Servicios con el mismo Objeto" </t>
    </r>
  </si>
  <si>
    <r>
      <rPr>
        <b/>
        <sz val="12"/>
        <rFont val="Times New Roman"/>
        <family val="1"/>
      </rPr>
      <t xml:space="preserve">Julio 2019: </t>
    </r>
    <r>
      <rPr>
        <sz val="12"/>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2"/>
        <rFont val="Times New Roman"/>
        <family val="1"/>
      </rPr>
      <t>Octubre 2019:</t>
    </r>
    <r>
      <rPr>
        <sz val="12"/>
        <rFont val="Times New Roman"/>
        <family val="1"/>
      </rPr>
      <t xml:space="preserve"> Teniendo en cuenta la fecha de inicio no se reporta seguimiento
</t>
    </r>
    <r>
      <rPr>
        <b/>
        <sz val="12"/>
        <rFont val="Times New Roman"/>
        <family val="1"/>
      </rPr>
      <t xml:space="preserve">Noviembre 2019: </t>
    </r>
    <r>
      <rPr>
        <sz val="12"/>
        <rFont val="Times New Roman"/>
        <family val="1"/>
      </rPr>
      <t xml:space="preserve">Teniendo en cuenta la fecha de incio de la acción no se reportan avances.
Diciembre 2019: No se evalua toda vez que se da inicio en el mes de enero del 2020
</t>
    </r>
    <r>
      <rPr>
        <b/>
        <sz val="12"/>
        <rFont val="Times New Roman"/>
        <family val="1"/>
      </rPr>
      <t xml:space="preserve">Mayo 2020: </t>
    </r>
    <r>
      <rPr>
        <sz val="12"/>
        <rFont val="Times New Roman"/>
        <family val="1"/>
      </rPr>
      <t xml:space="preserve">Con Radicado No. SIGESPRO Rad: 2-2020-07746 del 6 de mayo de 2020“, la Contraloria de Bogota autorizò la modificaciòn de la fecha de terminaciòn de la acciòn pasadndo de 17 de junio de 2020 al 10 de diciembre de 2020.
</t>
    </r>
    <r>
      <rPr>
        <b/>
        <sz val="12"/>
        <rFont val="Times New Roman"/>
        <family val="1"/>
      </rPr>
      <t>Mayo 2020</t>
    </r>
    <r>
      <rPr>
        <sz val="12"/>
        <rFont val="Times New Roman"/>
        <family val="1"/>
      </rPr>
      <t xml:space="preserve">: No existe avance por cuanto la descripción de la acción señala la "Realizar muestreos al 5% de los expedientes contractuales."y  no es posible identificar a que contratos seria objeto de la muestra teniendo en cuenta los soportes anexos.
</t>
    </r>
    <r>
      <rPr>
        <b/>
        <sz val="12"/>
        <rFont val="Times New Roman"/>
        <family val="1"/>
      </rPr>
      <t xml:space="preserve">Soportes: </t>
    </r>
    <r>
      <rPr>
        <sz val="12"/>
        <rFont val="Times New Roman"/>
        <family val="1"/>
      </rPr>
      <t xml:space="preserve">Circular 009-2019 del 12 de mayo de 2019 y Circular 012-2020 del 29 de mayo de 2020.
</t>
    </r>
    <r>
      <rPr>
        <b/>
        <sz val="12"/>
        <rFont val="Times New Roman"/>
        <family val="1"/>
      </rPr>
      <t xml:space="preserve">Recomendación: </t>
    </r>
    <r>
      <rPr>
        <sz val="12"/>
        <rFont val="Times New Roman"/>
        <family val="1"/>
      </rPr>
      <t xml:space="preserve"> Realizar las acciones a que haya lugar antes de la finalización de la acción de mejora  propuesta, a fin de evitar la materialización del riesgo de incumplimiento.
</t>
    </r>
    <r>
      <rPr>
        <b/>
        <sz val="12"/>
        <rFont val="Times New Roman"/>
        <family val="1"/>
      </rPr>
      <t xml:space="preserve">Octubre 2020: </t>
    </r>
    <r>
      <rPr>
        <sz val="12"/>
        <rFont val="Times New Roman"/>
        <family val="1"/>
      </rPr>
      <t xml:space="preserve">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479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2"/>
        <rFont val="Times New Roman"/>
        <family val="1"/>
      </rPr>
      <t xml:space="preserve">Recomendación: </t>
    </r>
    <r>
      <rPr>
        <sz val="12"/>
        <rFont val="Times New Roman"/>
        <family val="1"/>
      </rPr>
      <t xml:space="preserve">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
</t>
    </r>
    <r>
      <rPr>
        <b/>
        <sz val="12"/>
        <rFont val="Times New Roman"/>
        <family val="1"/>
      </rPr>
      <t>Diciembre 2020: S</t>
    </r>
    <r>
      <rPr>
        <sz val="12"/>
        <rFont val="Times New Roman"/>
        <family val="1"/>
      </rPr>
      <t>e observa que se tomó la base de datos de los contratos suscritos en el periodo de marzo 19 a 30 de noviembre de 2020  remitido por el responsable de la acción, indicado en acta No. 2 del 10 de diciembre de 2020, que la base de revisión son 504 contratos, de los cuales se han revisado el 5% de los expedientes contractuales,  es decir 35 contratos ( Acta de reunión No. 2 del 10 de diciembre de 2020), que expresa el resultado de la revisión, en la cual se establecen los contratos que hasta la fecha tienen documentos faltantes, relacionados así: 154, 155,  191, 192, 223, 264, 265, 266, 269, 285, 289, 291, 292, 295, 380. En resumen, se observa que de 35 contratos, 15 tienen documentos faltantes ( contratos 154, 155,191,192,223,264,265,266,269,285,289,291,292,295,380) . Por otra parte se observa acta de alcance del acta No. 2  ( fecha 11 de diciembre de 2020) donde se observa que se revisaron los contraros que en acta No. 1 del 17 de agosto de 2020 se encontraban con documentacion faltante en los expedientes fisicos, por lo que observa  que la accion contribuye a que los expedientes contractuales cuenten  con la documentación respectiva..</t>
    </r>
    <r>
      <rPr>
        <b/>
        <sz val="12"/>
        <rFont val="Times New Roman"/>
        <family val="1"/>
      </rPr>
      <t xml:space="preserve">
Recomendación: </t>
    </r>
    <r>
      <rPr>
        <sz val="12"/>
        <rFont val="Times New Roman"/>
        <family val="1"/>
      </rPr>
      <t>Continuar con la aplicacion del control que contribuye a que no se repita nuevamente ehallazgos en referencia a ausencia de documentación contractual en los expedientes contractuales  fisicos.
Mayo 2021: Con radicado CB NO. 2-2021-12765 del 18 de mayo de 2021, la Contraliria de Bogota en el INFORME DE AUDITORIA DE REGULARIDAD VIGENCOA 2020 PAD 52 emitio concento de CUMPLIDA.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</si>
  <si>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
</t>
    </r>
    <r>
      <rPr>
        <b/>
        <sz val="14"/>
        <rFont val="Times New Roman"/>
        <family val="1"/>
      </rPr>
      <t xml:space="preserve">Noviembre 2019: </t>
    </r>
    <r>
      <rPr>
        <sz val="14"/>
        <rFont val="Times New Roman"/>
        <family val="1"/>
      </rPr>
      <t xml:space="preserve"> Se evidenció documento con responsables definidos del reporte y de los informes excepcionales a realizar tanto en la cuenta mensual como la anual, esta pendiente la aprobación.
</t>
    </r>
    <r>
      <rPr>
        <b/>
        <sz val="14"/>
        <rFont val="Times New Roman"/>
        <family val="1"/>
      </rPr>
      <t xml:space="preserve">Diciembre 2019: </t>
    </r>
    <r>
      <rPr>
        <sz val="14"/>
        <rFont val="Times New Roman"/>
        <family val="1"/>
      </rPr>
      <t>Se observo el documento denominado "Lineamientos para la Rendiciòn de Cuentas de la Secretaria Distrital del Habitat por medio del Aplicativo SIVICOF de la Contraloria de Bogotà" el cual fue divulgado a traves de la Circular 4 del 19 de Diciembre de 2019 por parte del Secretario del Habitat.
Mayo 2021: Con radicado CB NO. 2-2021-12765 del 18 de mayo de 2021, la Contraliria de Bogota en el INFORME DE AUDITORIA DE REGULARIDAD VIGENCOA 2020 PAD 52 emitio concento de CUMPLIDA.</t>
    </r>
  </si>
  <si>
    <r>
      <rPr>
        <b/>
        <sz val="12"/>
        <rFont val="Times New Roman"/>
        <family val="1"/>
      </rPr>
      <t>Julio 2019:</t>
    </r>
    <r>
      <rPr>
        <sz val="12"/>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2"/>
        <rFont val="Times New Roman"/>
        <family val="1"/>
      </rPr>
      <t xml:space="preserve">Octubre 2019: </t>
    </r>
    <r>
      <rPr>
        <sz val="12"/>
        <rFont val="Times New Roman"/>
        <family val="1"/>
      </rPr>
      <t xml:space="preserve">Se observa la base de datos con un (1) muestreo realizado del 5%.
</t>
    </r>
    <r>
      <rPr>
        <b/>
        <sz val="12"/>
        <rFont val="Times New Roman"/>
        <family val="1"/>
      </rPr>
      <t xml:space="preserve">Noviembre 2019: </t>
    </r>
    <r>
      <rPr>
        <sz val="12"/>
        <rFont val="Times New Roman"/>
        <family val="1"/>
      </rPr>
      <t xml:space="preserve"> No se evidencio avance frente a las actividades ejecutadas en el mes de octubre.
</t>
    </r>
    <r>
      <rPr>
        <b/>
        <sz val="12"/>
        <rFont val="Times New Roman"/>
        <family val="1"/>
      </rPr>
      <t xml:space="preserve">Recomendación: </t>
    </r>
    <r>
      <rPr>
        <sz val="12"/>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rFont val="Times New Roman"/>
        <family val="1"/>
      </rPr>
      <t>Diciembre 2019:</t>
    </r>
    <r>
      <rPr>
        <sz val="12"/>
        <rFont val="Times New Roman"/>
        <family val="1"/>
      </rPr>
      <t xml:space="preserve">  No se evidencio avance frente a la verificación la accion propuesta
Recomendación: Realizar las acciones a que haya lugar antes de la fecha de finalización de la acción de mejora propuesta, a fin de evitar la materialización del riesgo de incumplimiento.
</t>
    </r>
    <r>
      <rPr>
        <b/>
        <sz val="12"/>
        <rFont val="Times New Roman"/>
        <family val="1"/>
      </rPr>
      <t xml:space="preserve">Mayo 2020: </t>
    </r>
    <r>
      <rPr>
        <sz val="12"/>
        <rFont val="Times New Roman"/>
        <family val="1"/>
      </rPr>
      <t xml:space="preserve"> Se evidencia la base de datos donde el area responsable informa que es la relación de contratos de prestación  correspondiuentes al periodo octubre de 2019 a febrero de 2020 (305 contratos de prestación de servicios). En ese orden el 5% del muestreo corresponde a 16 contratos de prestación de servicio,  no obstante no se presenta en dicha matriz la selección y soportes de verificación en el cumplimiento de los documentos que deben estar publicados en SECOP II, como se realizó el analisis de la primera muestra.
</t>
    </r>
    <r>
      <rPr>
        <b/>
        <sz val="12"/>
        <rFont val="Times New Roman"/>
        <family val="1"/>
      </rPr>
      <t>Recomendación :</t>
    </r>
    <r>
      <rPr>
        <sz val="12"/>
        <rFont val="Times New Roman"/>
        <family val="1"/>
      </rPr>
      <t xml:space="preserve"> Contar en el proximo seguimiento con soportes que validen el cumplimiento de la publicación de los documentos de SECOP II en relación  a la contratación de prestación correspondientes al 5%. .Cumplir a la mayor brevedad posible con la acciòn por cuanto a la fecha del seguiiento se encuentra incumplida, materializando el Riesgo de Incumplimiento de la misma, lo que prodria materializarse otro riesgo de INCUMPLIMIENTO por parte de la Contraloria de Bogotà en el momento que verifiquen esta acciòn,  como lo define la Resoluciòn 036 del 20 de septiembre de 2019 de la Contraloria de Bogotá.
</t>
    </r>
    <r>
      <rPr>
        <b/>
        <sz val="12"/>
        <rFont val="Times New Roman"/>
        <family val="1"/>
      </rPr>
      <t xml:space="preserve">Octubre 2020: </t>
    </r>
    <r>
      <rPr>
        <sz val="12"/>
        <rFont val="Times New Roman"/>
        <family val="1"/>
      </rPr>
      <t xml:space="preserve">No se aportaron soportes de avance al cumplimiento de la acción.  </t>
    </r>
    <r>
      <rPr>
        <b/>
        <sz val="12"/>
        <rFont val="Times New Roman"/>
        <family val="1"/>
      </rPr>
      <t xml:space="preserve">
Recomendación: </t>
    </r>
    <r>
      <rPr>
        <sz val="12"/>
        <rFont val="Times New Roman"/>
        <family val="1"/>
      </rPr>
      <t xml:space="preserve">Contar en el próximo seguimiento con soportes que validen el cumplimiento de la publicación de los documentos de SECOP II en relación a la contratación de prestación correspondientes al 5%, como se reiteró en el seguimiento anterior. Cumplir a la mayor brevedad posible con la acción por cuanto a la fecha del seguimiento se encuentra incumplida, materializando el Riesgo de Incumplimiento de la misma, lo que podría materializarse otro riesgo de INCUMPLIMIENTO por parte de la Contraloría de Bogotá en el momento que verifiquen esta acción, como lo define la Resolución 036 del 20 de septiembre de 2019 de la Contraloría de Bogotá.
</t>
    </r>
    <r>
      <rPr>
        <b/>
        <sz val="12"/>
        <rFont val="Times New Roman"/>
        <family val="1"/>
      </rPr>
      <t xml:space="preserve">Diciembre 2020: </t>
    </r>
    <r>
      <rPr>
        <sz val="12"/>
        <rFont val="Times New Roman"/>
        <family val="1"/>
      </rPr>
      <t xml:space="preserve">Se observo el seguimiento a la  matriz de contratos de prestación de servicios, cuya muestra se realizó para los periodos noviembre – diciembre de 2019, total 95 contratos de los cuales fueron verificados 8 contratos (596-614-638-651-668-680-693-732)  , correspondientes al 8.42% de la muestra; respecto al periodo enero-marzo de 2020, con un total de 271 contratos de prestación de servicios, se verificó 15 contratos de la muestra  ( 3,18,34,44,54,71,87,110,128,145,169,200, 219,241 y 265). Control Interno realizó muesreo: 
 SECOP I: el contrato 693-2019, el cual se observa se encuentra publicada la póliza de cumplimiento, contrato, RP y estudios previos, a su vez, se revisaron los siguientes contratos en
 SECOP II: Contrato 003-2020_3 en el cual se observa que se encuentran publicados de documentos precontractuales, pólizas, ejecución del contrato, facturas y documentos de ejecución. Contrato 018-2020_6, en el cual se observa que se encuentran publicados de documentos precontractuales, pólizas, ejecución del contrato y documentos de ejecución, falta la aprobación de la factura No.12. contrato No. 034-2020_2, en el cual se observa que se encuentran publicados de documentos precontractuales, pólizas, ejecución del contrato, facturas y documentos de ejecución. Contrato 044-2020_5, en el cual see encuentran publicados de documentos precontractuales, pólizas y documentos de ejecución del contrato, faltando pagos y facturas de pagos. 
</t>
    </r>
    <r>
      <rPr>
        <b/>
        <sz val="12"/>
        <rFont val="Times New Roman"/>
        <family val="1"/>
      </rPr>
      <t xml:space="preserve">Soportes: </t>
    </r>
    <r>
      <rPr>
        <sz val="12"/>
        <rFont val="Times New Roman"/>
        <family val="1"/>
      </rPr>
      <t xml:space="preserve">Archivo en excell "muestreo contratos octubre a marxo" y Acta de alcance de fecha 11 de diciembre de 2020
</t>
    </r>
    <r>
      <rPr>
        <b/>
        <sz val="12"/>
        <rFont val="Times New Roman"/>
        <family val="1"/>
      </rPr>
      <t>Recomendación</t>
    </r>
    <r>
      <rPr>
        <sz val="12"/>
        <rFont val="Times New Roman"/>
        <family val="1"/>
      </rPr>
      <t>: Se recomienda revisar y publicar los expedientes en la plataforma SECOP II, por cuanto en la muestra de 4 contratos realizada por Control Interno se observan documentos faltantes en dos contratos ( 018 y 044 de 2020), con un posible riego de inefectividad en la acción. 
Mayo 2021: Con radicado CB NO. 2-2021-12765 del 18 de mayo de 2021, la Contraliria de Bogota en el INFORME DE AUDITORIA DE REGULARIDAD VIGENCOA 2020 PAD 52 emitio concento de CUMPLIDA.</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</si>
  <si>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t>
    </r>
    <r>
      <rPr>
        <sz val="14"/>
        <rFont val="Times New Roman"/>
        <family val="1"/>
      </rPr>
      <t xml:space="preserve">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 xml:space="preserve">Recomendaciòn: </t>
    </r>
    <r>
      <rPr>
        <sz val="14"/>
        <rFont val="Times New Roman"/>
        <family val="1"/>
      </rPr>
      <t xml:space="preserve">Teniendo en cuenta que la acciòn culmina en el mes de junio de 2020, se mantiene en estado de ejecuciòn esta aciòn a fin que en el priximo seguimiento se cuente con mas soportes que validen el cumplimiento de la miama en cuanto a la implementado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Recomendación: </t>
    </r>
    <r>
      <rPr>
        <sz val="14"/>
        <rFont val="Times New Roman"/>
        <family val="1"/>
      </rPr>
      <t xml:space="preserve"> Dar aplicación al formato con el fin de garantizar la efectividad  de la acción       
Mayo 2021: Con radicado CB NO. 2-2021-12765 del 18 de mayo de 2021, la Contraliria de Bogota en el INFORME DE AUDITORIA DE REGULARIDAD VIGENCOA 2020 PAD 52 emitio concento de CUMPLIDA.</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</si>
  <si>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rFont val="Times New Roman"/>
        <family val="1"/>
      </rPr>
      <t>Recomendación</t>
    </r>
    <r>
      <rPr>
        <sz val="14"/>
        <rFont val="Times New Roman"/>
        <family val="1"/>
      </rPr>
      <t xml:space="preserve">: Fortalecer las recomendaciones, toda vez que en los dos informes son las mismas y el resultado de cada informe es diferente
</t>
    </r>
    <r>
      <rPr>
        <b/>
        <sz val="14"/>
        <rFont val="Times New Roman"/>
        <family val="1"/>
      </rPr>
      <t xml:space="preserve">Noviembre 2019: </t>
    </r>
    <r>
      <rPr>
        <sz val="14"/>
        <rFont val="Times New Roman"/>
        <family val="1"/>
      </rPr>
      <t xml:space="preserve"> No se evidencio avance frente a las actividdad..
</t>
    </r>
    <r>
      <rPr>
        <b/>
        <sz val="14"/>
        <rFont val="Times New Roman"/>
        <family val="1"/>
      </rPr>
      <t xml:space="preserve">Diciembre 2019: </t>
    </r>
    <r>
      <rPr>
        <sz val="14"/>
        <rFont val="Times New Roman"/>
        <family val="1"/>
      </rPr>
      <t xml:space="preserve">La dependencia responsable no presenta avances sobre los dos informes de seguimiento pendientes por realizar de acuerdo a la meta programada.
</t>
    </r>
    <r>
      <rPr>
        <b/>
        <sz val="14"/>
        <rFont val="Times New Roman"/>
        <family val="1"/>
      </rPr>
      <t>Recomendación</t>
    </r>
    <r>
      <rPr>
        <sz val="14"/>
        <rFont val="Times New Roman"/>
        <family val="1"/>
      </rPr>
      <t xml:space="preserve">: Contar en el proximo seguimientocon soportes que permitan validar avance en la acción.
</t>
    </r>
    <r>
      <rPr>
        <b/>
        <sz val="14"/>
        <rFont val="Times New Roman"/>
        <family val="1"/>
      </rPr>
      <t>Mayo 2020:</t>
    </r>
    <r>
      <rPr>
        <sz val="14"/>
        <rFont val="Times New Roman"/>
        <family val="1"/>
      </rPr>
      <t xml:space="preserve">  Al realizar un analisis de la acción propuesta con la información reportada por el área no se esta cumpliendo, toda vez que la acción  dice "Realizar seguimiento de forma trimestral a la oportunidad de respuestas a PQRSD" ; por tanto, es importante se verifique adecuadamente lo estipulado en el presente plan de mejoramiento y se de cumplimiento y se de un valor agregado a estos informes, no solo es dar reportes.
</t>
    </r>
    <r>
      <rPr>
        <b/>
        <sz val="14"/>
        <rFont val="Times New Roman"/>
        <family val="1"/>
      </rPr>
      <t>Soportes:</t>
    </r>
    <r>
      <rPr>
        <sz val="14"/>
        <rFont val="Times New Roman"/>
        <family val="1"/>
      </rPr>
      <t xml:space="preserve"> Seguimientos semanales e informe PQRS segundo semestre 2019
</t>
    </r>
    <r>
      <rPr>
        <b/>
        <sz val="14"/>
        <rFont val="Times New Roman"/>
        <family val="1"/>
      </rPr>
      <t>Recomendaciones:</t>
    </r>
    <r>
      <rPr>
        <sz val="14"/>
        <rFont val="Times New Roman"/>
        <family val="1"/>
      </rPr>
      <t xml:space="preserve">  Analizar la descripción de la acción, los indicadores, meta; así mismo, se insta a que se cumpla con los terminos estipulados a fin de evitar se reitere este hallazgo.
</t>
    </r>
    <r>
      <rPr>
        <b/>
        <sz val="14"/>
        <rFont val="Times New Roman"/>
        <family val="1"/>
      </rPr>
      <t xml:space="preserve">Octubre 2020: </t>
    </r>
    <r>
      <rPr>
        <sz val="14"/>
        <rFont val="Times New Roman"/>
        <family val="1"/>
      </rPr>
      <t>Verificados los soportes aportados</t>
    </r>
    <r>
      <rPr>
        <b/>
        <sz val="14"/>
        <rFont val="Times New Roman"/>
        <family val="1"/>
      </rPr>
      <t xml:space="preserve"> </t>
    </r>
    <r>
      <rPr>
        <sz val="14"/>
        <rFont val="Times New Roman"/>
        <family val="1"/>
      </rPr>
      <t>(Informe PQRSD PRIMER TRIMESTRE 2020, *INFORME PQRS SEGUNDO SEMESTRE 2019, *INFORME SEMESTRAL PQRS 2020,) se evidencia que  a la fecha se cuentan con los siguientes informes de PQRS:  Informe PQRS segundo semestre 2019, Informe PQRS primer trimestre 2020 e Informe PQRS primer semestre 2020. Asimismo se verificó que en la página web de la entidad se encuentra publicado el  informe de PQRS en los siguietes links:</t>
    </r>
    <r>
      <rPr>
        <b/>
        <sz val="14"/>
        <rFont val="Times New Roman"/>
        <family val="1"/>
      </rPr>
      <t xml:space="preserve"> https://www.habitatbogota.gov.co/sites/default/files/instrumentos_gestion_informacion/INFORME%20PQRSD%20SEGUNDO%20SEMESTRE%202019</t>
    </r>
    <r>
      <rPr>
        <sz val="14"/>
        <rFont val="Times New Roman"/>
        <family val="1"/>
      </rPr>
      <t xml:space="preserve">.pd y </t>
    </r>
    <r>
      <rPr>
        <b/>
        <sz val="14"/>
        <rFont val="Times New Roman"/>
        <family val="1"/>
      </rPr>
      <t>https://www.habitatbogota.gov.co/transparencia/instrumentos-gestion-informacion-publica/informe-peticiones-quejas-reclamos-denuncias-y-solicitudes-acceso-la-informaci%C3%B3n/informe-pqrsd-primer-trimestre-2020.</t>
    </r>
    <r>
      <rPr>
        <sz val="14"/>
        <rFont val="Times New Roman"/>
        <family val="1"/>
      </rPr>
      <t xml:space="preserve"> Por lo anterior la accion fue cumplida
</t>
    </r>
    <r>
      <rPr>
        <b/>
        <sz val="14"/>
        <rFont val="Times New Roman"/>
        <family val="1"/>
      </rPr>
      <t xml:space="preserve">Recomendación: </t>
    </r>
    <r>
      <rPr>
        <sz val="14"/>
        <rFont val="Times New Roman"/>
        <family val="1"/>
      </rPr>
      <t>continuar con la ejecucion de la actividad
Mayo 2021: Con radicado CB NO. 2-2021-12765 del 18 de mayo de 2021, la Contraliria de Bogota en el INFORME DE AUDITORIA DE REGULARIDAD VIGENCOA 2020 PAD 52 emitio concento de CUMPLIDA.</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</si>
  <si>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invitación y la asistencia sobre la capacitación llevada a cabo en la entidad sobre el derecho de petición. ( Participarron 70 personas entre funcionarios y contratistas)
</t>
    </r>
    <r>
      <rPr>
        <b/>
        <sz val="14"/>
        <rFont val="Times New Roman"/>
        <family val="1"/>
      </rPr>
      <t>Recomendación: C</t>
    </r>
    <r>
      <rPr>
        <sz val="14"/>
        <rFont val="Times New Roman"/>
        <family val="1"/>
      </rPr>
      <t>ontinuar con la realizacion de este tipo de capacitaciones que contribuyen a controlar que no se materialice el reisgo de materializarse tutelas por no no responde a las solicitudes que ingresan a la entidad de acuerdo a la nomatividad estabkecida. 
Mayo 2021: Con radicado CB NO. 2-2021-12765 del 18 de mayo de 2021, la Contraliria de Bogota en el INFORME DE AUDITORIA DE REGULARIDAD VIGENCOA 2020 PAD 52 emitio concento de CUMPLIDA.</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</si>
  <si>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 A</t>
    </r>
    <r>
      <rPr>
        <sz val="14"/>
        <rFont val="Times New Roman"/>
        <family val="1"/>
      </rPr>
      <t xml:space="preserve">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Recomendaciòn</t>
    </r>
    <r>
      <rPr>
        <sz val="14"/>
        <rFont val="Times New Roman"/>
        <family val="1"/>
      </rPr>
      <t xml:space="preserve">: Teniendo en cuenta que la acciòn culmina en el mes de junio de 2020, se mantiene en estado de ejecuciòn esta aciòn a fin que en el priximo seguimiento se cuente con mas soportes que validen el cumplimiento de la miama en cuanto a la implementaciòn.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                                                               
Recomendación</t>
    </r>
    <r>
      <rPr>
        <sz val="14"/>
        <rFont val="Times New Roman"/>
        <family val="1"/>
      </rPr>
      <t>: continuar con la ejecucion de la actividad
Mayo 2021: Con radicado CB NO. 2-2021-12765 del 18 de mayo de 2021, la Contraliria de Bogota en el INFORME DE AUDITORIA DE REGULARIDAD VIGENCOA 2020 PAD 52 emitio concento de CUMPLIDA.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</si>
  <si>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rFont val="Times New Roman"/>
        <family val="1"/>
      </rPr>
      <t xml:space="preserve">Noviembre 2019: </t>
    </r>
    <r>
      <rPr>
        <sz val="14"/>
        <rFont val="Times New Roman"/>
        <family val="1"/>
      </rPr>
      <t xml:space="preserve">Con Radicado 2-2019-43430 del 25 de novirmbre de 2019, la Contraloria de Bogotà autorizò la modificaciòn . Se modificaron los item de : Descripción de la acción, formula del indicador,meta, area responsable y fecha de terminaciòn
Se evidencio la depuración de la base de datos de cobro coactivo del mes de noviembre, con la actualización de la casilla "estado". Se cumple con la depuración de la quinta (5) base de datos de las doce (12) programadas.
( Teniendo en cuenta las modificaciones del plan de mejoramiento,el porcentaje de avance se modifica).
</t>
    </r>
    <r>
      <rPr>
        <b/>
        <sz val="14"/>
        <rFont val="Times New Roman"/>
        <family val="1"/>
      </rPr>
      <t>Diciembre 2019:</t>
    </r>
    <r>
      <rPr>
        <sz val="14"/>
        <rFont val="Times New Roman"/>
        <family val="1"/>
      </rPr>
      <t xml:space="preserve"> Mmediante memorando Rad No.3-2020-00429 del 27 de enero de 2020, la subsecretaria remitio a control interno la base de datos actualizada al mes de diciembre, contando asi con la sexta (6) base de datos de doce (12) programadas. Se observa en la base de datos el diligenciamiento de la casilla estado, los cobros persuasivos en estado "EN SEF" cobros  radicadas oficialmente en la Subdirección de Cobro No Tributario de la Secretaría Distrital de Hacienda, durante lo transcurrido de la vigencia 2019 fueron radicados 1,353 cobros.
</t>
    </r>
    <r>
      <rPr>
        <b/>
        <sz val="14"/>
        <rFont val="Times New Roman"/>
        <family val="1"/>
      </rPr>
      <t xml:space="preserve">Mayo2020: </t>
    </r>
    <r>
      <rPr>
        <sz val="14"/>
        <rFont val="Times New Roman"/>
        <family val="1"/>
      </rPr>
      <t xml:space="preserve">Se  verifica la descripción de  la acción, el indicador y la variable del indicador; de acuerdo a ello se evidencia que el área reporta base de datos de los meses de enero, febrero, marzo y abril de 2020 y se detalla así:
* enero se evidencia en estado "EN SEF" fue un total de 3785
*febrero se evidencia en estado "EN SEF" fue un total de 3822
*marzo se evidencia en estado "EN SEF" fue un total de 3834
*abril se evidencia en estado "EN SEF" fue un total de 3836
En conclusión van 10 reportes de 12 estipulados.
</t>
    </r>
    <r>
      <rPr>
        <b/>
        <sz val="14"/>
        <rFont val="Times New Roman"/>
        <family val="1"/>
      </rPr>
      <t xml:space="preserve">Recomendación: </t>
    </r>
    <r>
      <rPr>
        <sz val="14"/>
        <rFont val="Times New Roman"/>
        <family val="1"/>
      </rPr>
      <t xml:space="preserve">realizar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De los seguimientos realizados y los soportes aportados al presente seguimiento (en el cual se evidenció en el mes de mayo: en estado "EN SEF" fue un total de 3828 y en el mes de junio: en estado "EN SEF" fue un total de 3836) se evidencia que se realizó a depuración de la meta, es decir de las 12 programadas.
Mayo 2021: Con radicado CB NO. 2-2021-12765 del 18 de mayo de 2021, la Contraliria de Bogota en el INFORME DE AUDITORIA DE REGULARIDAD VIGENCOA 2020 PAD 52 emitio concento de CUMPLIDA.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</si>
  <si>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rFont val="Times New Roman"/>
        <family val="1"/>
      </rPr>
      <t>Recomendación:</t>
    </r>
    <r>
      <rPr>
        <sz val="14"/>
        <rFont val="Times New Roman"/>
        <family val="1"/>
      </rPr>
      <t xml:space="preserve"> Para el posterior seguimiento evidenciar con los soportes correspondientes las comunicaciones remitidas como lo establece la acción
</t>
    </r>
    <r>
      <rPr>
        <b/>
        <sz val="14"/>
        <rFont val="Times New Roman"/>
        <family val="1"/>
      </rPr>
      <t>Noviembre 2019:</t>
    </r>
    <r>
      <rPr>
        <sz val="14"/>
        <rFont val="Times New Roman"/>
        <family val="1"/>
      </rPr>
      <t xml:space="preserve">Se evidencian conciliación trimestral de saldos  deudores en SEF y  los saldos de SICO de la subdirección de ejecuciones fiscales de la SDH a corte 30 de septiembre de 2019.
Se evidencia mesa de trabajo de conciliación entre la SDHT y la SDH, igualmente el memorando con el cual se informa el resultado de la misma a la SDH.
</t>
    </r>
    <r>
      <rPr>
        <b/>
        <sz val="14"/>
        <rFont val="Times New Roman"/>
        <family val="1"/>
      </rPr>
      <t>Recomendación:</t>
    </r>
    <r>
      <rPr>
        <sz val="14"/>
        <rFont val="Times New Roman"/>
        <family val="1"/>
      </rPr>
      <t xml:space="preserve"> Dar continuidad a la acción planteada, soportando de forma oportuna su ejecución.
</t>
    </r>
    <r>
      <rPr>
        <b/>
        <sz val="14"/>
        <rFont val="Times New Roman"/>
        <family val="1"/>
      </rPr>
      <t xml:space="preserve">Diciembre 2019: </t>
    </r>
    <r>
      <rPr>
        <sz val="14"/>
        <rFont val="Times New Roman"/>
        <family val="1"/>
      </rPr>
      <t xml:space="preserve">El area no reporto avance.
</t>
    </r>
    <r>
      <rPr>
        <b/>
        <sz val="14"/>
        <rFont val="Times New Roman"/>
        <family val="1"/>
      </rPr>
      <t>Recomendaciòn</t>
    </r>
    <r>
      <rPr>
        <sz val="14"/>
        <rFont val="Times New Roman"/>
        <family val="1"/>
      </rPr>
      <t xml:space="preserve">: Contar en el proximo seguimiento con soportes que validen el cumplimiento de la acciòn a fin de evitar la materializaciòn del riesgo de accion INCUMPLIDA 
</t>
    </r>
    <r>
      <rPr>
        <b/>
        <sz val="14"/>
        <rFont val="Times New Roman"/>
        <family val="1"/>
      </rPr>
      <t>Mayo 2020</t>
    </r>
    <r>
      <rPr>
        <sz val="14"/>
        <rFont val="Times New Roman"/>
        <family val="1"/>
      </rPr>
      <t xml:space="preserve">:Se evidencian conciliación trimestral de saldos  deudores en SEF y  los saldos de SICO de la subdirección de ejecuciones fiscales de la SDH a corte 31 de diciembre de 2019 y   mesa de trabajo de conciliación entre la SDHT y la SDH, igualmente el memorando con el cual se informa el resultado de la misma a la SDH.
</t>
    </r>
    <r>
      <rPr>
        <b/>
        <sz val="14"/>
        <rFont val="Times New Roman"/>
        <family val="1"/>
      </rPr>
      <t>Soportes</t>
    </r>
    <r>
      <rPr>
        <sz val="14"/>
        <rFont val="Times New Roman"/>
        <family val="1"/>
      </rPr>
      <t xml:space="preserve">: *Archivo excel Conciliación a 31 diciembre 2019 saldos de multas,* Archivo PDF Acta 004 y listado de asistencia del 4 de febrero de 2020 y *Archivo PDF Radicado  No 2-2020-06298 de fecha 23 de febrero 2020 "resultado conciliación a 31 diciembre de 2019."
</t>
    </r>
    <r>
      <rPr>
        <b/>
        <sz val="14"/>
        <rFont val="Times New Roman"/>
        <family val="1"/>
      </rPr>
      <t>Recomendación:</t>
    </r>
    <r>
      <rPr>
        <sz val="14"/>
        <rFont val="Times New Roman"/>
        <family val="1"/>
      </rPr>
      <t xml:space="preserve"> Continuar con la acción planteada, verificando y soportando de forma oportuna su ejecución.
Mayo 2021: Con radicado CB NO. 2-2021-12765 del 18 de mayo de 2021, la Contraliria de Bogota en el INFORME DE AUDITORIA DE REGULARIDAD VIGENCOA 2020 PAD 52 emitio concento de CUMPLIDA.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</si>
  <si>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Para el posterior seguimiento evidenciar con los soportes correspondientes el avance de la acción.
</t>
    </r>
    <r>
      <rPr>
        <b/>
        <sz val="14"/>
        <rFont val="Times New Roman"/>
        <family val="1"/>
      </rPr>
      <t>Noviembre 2019:</t>
    </r>
    <r>
      <rPr>
        <sz val="14"/>
        <rFont val="Times New Roman"/>
        <family val="1"/>
      </rPr>
      <t xml:space="preserve"> Con Radicado 2-2019-43430 del 25 de noviembre de 2019, la Contraloria de Bogotà autorizò la modificaciòn . Se modificaron los item de : Descripción de la acción, nombre del indicador, Fórmula del indicador, meta, área responsable.
Se evidencia acta de liquidación del convenio 237 de 2015 suscrito con la CVP.
Mayo 2021: Con radicado CB NO. 2-2021-12765 del 18 de mayo de 2021, la Contraliria de Bogota en el INFORME DE AUDITORIA DE REGULARIDAD VIGENCOA 2020 PAD 52 emitio concento de CUMPLIDA.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</si>
  <si>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Se evidencian una mesa de trabajo el dia 24 de octubre realizada entre la Subdirección Financiera y la subdirección de Gestión del Suelo donde se verifico las legalizaciones efectuadas durante la ejecución del convenio 523 de 2016.
Mayo 2021: Con radicado CB NO. 2-2021-12765 del 18 de mayo de 2021, la Contraliria de Bogota en el INFORME DE AUDITORIA DE REGULARIDAD VIGENCOA 2020 PAD 52 emitio concento de CUMPLIDA.</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</si>
  <si>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evidencio respuesta concepto emitido por  Contaduria General de la Nación dirigido a la Asesora de Control Interno en cuanto al tema del hallazgo administrativo. 
Mayo 2021: Con radicado CB NO. 2-2021-12765 del 18 de mayo de 2021, la Contraliria de Bogota en el INFORME DE AUDITORIA DE REGULARIDAD VIGENCOA 2020 PAD 52 emitio concento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</si>
  <si>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rFont val="Times New Roman"/>
        <family val="1"/>
      </rPr>
      <t>Recomendaciòn</t>
    </r>
    <r>
      <rPr>
        <sz val="14"/>
        <rFont val="Times New Roman"/>
        <family val="1"/>
      </rPr>
      <t xml:space="preserve">: Tener en cuenta en el proximo seguimiento los soportes que aportaron.
</t>
    </r>
    <r>
      <rPr>
        <b/>
        <sz val="14"/>
        <rFont val="Times New Roman"/>
        <family val="1"/>
      </rPr>
      <t>Noviembre 2019</t>
    </r>
    <r>
      <rPr>
        <sz val="14"/>
        <rFont val="Times New Roman"/>
        <family val="1"/>
      </rPr>
      <t>: Se observa que se solicitaron concepto de metodologia de registro de Pasivos Contingentes a la Secretaria Jurídica Distrital con Radicado No 2-2019-64679 de fecha 27 de noviembre de 2019 y a la Secretarìa Distrital de Hacienda con Radicado No 2-2019-64665 de fecha 27 de noviembre de 2019 por parte de la Subdirección Financiera de la SDHT.
Mayo 2021: Con radicado CB NO. 2-2021-12765 del 18 de mayo de 2021, la Contraliria de Bogota en el INFORME DE AUDITORIA DE REGULARIDAD VIGENCOA 2020 PAD 52 emitio concento de CUMPLIDA.</t>
    </r>
  </si>
  <si>
    <r>
      <rPr>
        <b/>
        <sz val="14"/>
        <rFont val="Times New Roman"/>
        <family val="1"/>
      </rPr>
      <t>Octubre 2019</t>
    </r>
    <r>
      <rPr>
        <sz val="14"/>
        <rFont val="Times New Roman"/>
        <family val="1"/>
      </rPr>
      <t xml:space="preserve">: Se observa un oficio dirigido a la Subsecretaria de Planeación y Políticas por parte del la Subsecretaria de Gestión Financiera " Solicitud de estudio de mercado de la VIS y VIP en Bogotá " a través del Radicado No. 3-2019-08141 del 6 de noviembre de2019. 
</t>
    </r>
    <r>
      <rPr>
        <b/>
        <sz val="14"/>
        <rFont val="Times New Roman"/>
        <family val="1"/>
      </rPr>
      <t>Recomendació</t>
    </r>
    <r>
      <rPr>
        <sz val="14"/>
        <rFont val="Times New Roman"/>
        <family val="1"/>
      </rPr>
      <t xml:space="preserve">n: Contar en el próximo seguimiento con avance en la acción.
</t>
    </r>
    <r>
      <rPr>
        <b/>
        <sz val="14"/>
        <rFont val="Times New Roman"/>
        <family val="1"/>
      </rPr>
      <t>Noviembre 2019</t>
    </r>
    <r>
      <rPr>
        <sz val="14"/>
        <rFont val="Times New Roman"/>
        <family val="1"/>
      </rPr>
      <t xml:space="preserve">: Se observa oficio dirigido a la Subsecretaria de Planeación y Política por parte de la Subsecretaria de Gestión Financiera " Solicitud de estudio de mercado de la VIS y VIP en Bogotá " a través del Radicado No. 3-2019-08141 del 6 de noviembre de 2019. 
</t>
    </r>
    <r>
      <rPr>
        <b/>
        <sz val="14"/>
        <rFont val="Times New Roman"/>
        <family val="1"/>
      </rPr>
      <t>Recomendación:</t>
    </r>
    <r>
      <rPr>
        <sz val="14"/>
        <rFont val="Times New Roman"/>
        <family val="1"/>
      </rPr>
      <t xml:space="preserve"> Contar en el próximo seguimiento con avance en la acción.
</t>
    </r>
    <r>
      <rPr>
        <b/>
        <sz val="14"/>
        <rFont val="Times New Roman"/>
        <family val="1"/>
      </rPr>
      <t>Diciembre 2019:</t>
    </r>
    <r>
      <rPr>
        <sz val="14"/>
        <rFont val="Times New Roman"/>
        <family val="1"/>
      </rPr>
      <t xml:space="preserve"> El área no reporto avance 
</t>
    </r>
    <r>
      <rPr>
        <b/>
        <sz val="14"/>
        <rFont val="Times New Roman"/>
        <family val="1"/>
      </rPr>
      <t xml:space="preserve">Mayo 2020: </t>
    </r>
    <r>
      <rPr>
        <sz val="14"/>
        <rFont val="Times New Roman"/>
        <family val="1"/>
      </rPr>
      <t xml:space="preserve">No se cuentan con soportes de ejecución de la acción. El área responsable informa que "En 2019 y lo corrido de 2020, no se ha realizado suscripción de contratos o convenios interadministrativos relacionados con la aplicación de instrumentos de financiación para promover el acceso a la vivienda".
</t>
    </r>
    <r>
      <rPr>
        <b/>
        <sz val="14"/>
        <rFont val="Times New Roman"/>
        <family val="1"/>
      </rPr>
      <t>Recomendación</t>
    </r>
    <r>
      <rPr>
        <sz val="14"/>
        <rFont val="Times New Roman"/>
        <family val="1"/>
      </rPr>
      <t xml:space="preserve">: Establecer las actuaciones pertinentes a fin de cumplir en los tiempos establecidos con la acción, toda vez que podría materializarse el riesgo de INCUMPLIMIENTO.
</t>
    </r>
    <r>
      <rPr>
        <b/>
        <sz val="14"/>
        <rFont val="Times New Roman"/>
        <family val="1"/>
      </rPr>
      <t>Octubre 2020:</t>
    </r>
    <r>
      <rPr>
        <sz val="14"/>
        <rFont val="Times New Roman"/>
        <family val="1"/>
      </rPr>
      <t xml:space="preserve"> El área en el reporte del seguimiento informa “(…) En lo corrido de 2020, no se ha realizado suscripción de contratos o convenios interadministrativos relacionados con la aplicación de instrumentos de financiación para promover el acceso a la vivienda (…)”, adicionalmente no remiten soportes que puedan validar avance y/o cumplimiento de la acción. Para dar cumplimiento al acción se debe contar con soportes de contratos y/o convenios interadministrativos previstos con base en el número de solicitudes de estudio del mercado de la vivienda de interés social en Bogotá radicadas. 
</t>
    </r>
    <r>
      <rPr>
        <b/>
        <sz val="14"/>
        <rFont val="Times New Roman"/>
        <family val="1"/>
      </rPr>
      <t xml:space="preserve">Recomendación: </t>
    </r>
    <r>
      <rPr>
        <sz val="14"/>
        <rFont val="Times New Roman"/>
        <family val="1"/>
      </rPr>
      <t xml:space="preserve">Realizar las actuaciones pertinentes a fin de cumplir a la mayor brevedad posible con en cumplimiento de esta acción, teniendo en cuenta que se materializo el riesgo de incumplimiento de la Acción.
</t>
    </r>
    <r>
      <rPr>
        <b/>
        <sz val="14"/>
        <rFont val="Times New Roman"/>
        <family val="1"/>
      </rPr>
      <t>Diciembre 2020:</t>
    </r>
    <r>
      <rPr>
        <sz val="14"/>
        <rFont val="Times New Roman"/>
        <family val="1"/>
      </rPr>
      <t xml:space="preserve"> Si bien se observa la solixcitu de estudio de meracdo que realizó la Subdireccion de Información Sectorial con Radicado No. 3-2019-08797 del 3 de diciembre de 2019, no se cuenta con información del contratos o convenio  interadministrarivo suscrito, como lodetermina el indicador.
</t>
    </r>
    <r>
      <rPr>
        <b/>
        <sz val="14"/>
        <rFont val="Times New Roman"/>
        <family val="1"/>
      </rPr>
      <t>Soportes:</t>
    </r>
    <r>
      <rPr>
        <sz val="14"/>
        <rFont val="Times New Roman"/>
        <family val="1"/>
      </rPr>
      <t xml:space="preserve"> Estidios de Mercado - Radicado No. 3-2019-08797 del 3 de diciembre de 2020
</t>
    </r>
    <r>
      <rPr>
        <b/>
        <sz val="14"/>
        <rFont val="Times New Roman"/>
        <family val="1"/>
      </rPr>
      <t>Recomendación:</t>
    </r>
    <r>
      <rPr>
        <sz val="14"/>
        <rFont val="Times New Roman"/>
        <family val="1"/>
      </rPr>
      <t xml:space="preserve"> Realizar las actuaciones pertinentes a fin de cumplir a la mayor brevedad posible con en cumplimiento de esta acción, teniendo en cuenta que se materializo el riesgo de incumplimiento de la Acción.
Mayo 2021: Con radicado CB NO. 2-2021-12765 del 18 de mayo de 2021, la Contraliria de Bogota en el INFORME DE AUDITORIA DE REGULARIDAD VIGENCOA 2020 PAD 52 emitio concento de CUMPLIDA.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</si>
  <si>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2"/>
        <rFont val="Times New Roman"/>
        <family val="1"/>
      </rPr>
      <t>Octubre 2019:</t>
    </r>
    <r>
      <rPr>
        <sz val="12"/>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2"/>
        <rFont val="Times New Roman"/>
        <family val="1"/>
      </rPr>
      <t xml:space="preserve">Noviembre 2019: </t>
    </r>
    <r>
      <rPr>
        <sz val="12"/>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
</t>
    </r>
    <r>
      <rPr>
        <b/>
        <sz val="12"/>
        <rFont val="Times New Roman"/>
        <family val="1"/>
      </rPr>
      <t>Diciembre 2019:</t>
    </r>
    <r>
      <rPr>
        <sz val="12"/>
        <rFont val="Times New Roman"/>
        <family val="1"/>
      </rPr>
      <t xml:space="preserve"> No se cuentan con soportes que permita validar avanec de la acción.
</t>
    </r>
    <r>
      <rPr>
        <b/>
        <sz val="12"/>
        <rFont val="Times New Roman"/>
        <family val="1"/>
      </rPr>
      <t>Mayo 2020:</t>
    </r>
    <r>
      <rPr>
        <sz val="12"/>
        <rFont val="Times New Roman"/>
        <family val="1"/>
      </rPr>
      <t xml:space="preserve"> Teniendo en cuenta que el indicador que es: "((Numero de estudios de mercado realizados/ Estudios solicitados ) * 100% , los soportes deben contar con estudios de mercados realizados, no obstante no se observa estudios de mercados realizados, por lo que no se puede establecer avance en esta acción.
</t>
    </r>
    <r>
      <rPr>
        <b/>
        <sz val="12"/>
        <rFont val="Times New Roman"/>
        <family val="1"/>
      </rPr>
      <t>Soportes:</t>
    </r>
    <r>
      <rPr>
        <sz val="12"/>
        <rFont val="Times New Roman"/>
        <family val="1"/>
      </rPr>
      <t xml:space="preserve"> Memorandos Nos: 3-2019-08141 del 6 de noviembre de 2019 y 3-2019-08240 del 8 de noviembre de 2019.
</t>
    </r>
    <r>
      <rPr>
        <b/>
        <sz val="12"/>
        <rFont val="Times New Roman"/>
        <family val="1"/>
      </rPr>
      <t>Recomendación:</t>
    </r>
    <r>
      <rPr>
        <sz val="12"/>
        <rFont val="Times New Roman"/>
        <family val="1"/>
      </rPr>
      <t xml:space="preserve"> Contar con los soportes que evidencien los estudios previos de mercado realizados a fin de evitar el INCUMPLIMIENTO de la acción.
</t>
    </r>
    <r>
      <rPr>
        <b/>
        <sz val="12"/>
        <rFont val="Times New Roman"/>
        <family val="1"/>
      </rPr>
      <t>Octubre 2020:</t>
    </r>
    <r>
      <rPr>
        <sz val="12"/>
        <rFont val="Times New Roman"/>
        <family val="1"/>
      </rPr>
      <t xml:space="preserve"> El área responsable no reporta soportes. Por lo que no es posible establecer avance y/o cumplimiento de la acción.  Se requiere contar con soportes de cuantos estudios de mercado se solicitaron y se estos cuantos estudios de mercado se realizaron en el periodo del desarrollo de la acción.
</t>
    </r>
    <r>
      <rPr>
        <b/>
        <sz val="12"/>
        <rFont val="Times New Roman"/>
        <family val="1"/>
      </rPr>
      <t>Recomendación</t>
    </r>
    <r>
      <rPr>
        <sz val="12"/>
        <rFont val="Times New Roman"/>
        <family val="1"/>
      </rPr>
      <t xml:space="preserve">: Establecer un plan de choque a fin de cumplir a la mayor brevedad posible la acción definida, toda vez que se materializó el riesgo de incumplimiento de la acción y por ende el incumplimiento del Plan de Mejoramiento.
</t>
    </r>
    <r>
      <rPr>
        <b/>
        <sz val="12"/>
        <rFont val="Times New Roman"/>
        <family val="1"/>
      </rPr>
      <t xml:space="preserve">Diciembre 2020: </t>
    </r>
    <r>
      <rPr>
        <sz val="12"/>
        <rFont val="Times New Roman"/>
        <family val="1"/>
      </rPr>
      <t>Se observó estudio de mercado de Vivienda de Interés Social y Prioritaria en Bogotá realizado por la Subsecretaría de Planeación y Política del día 08 de noviembre de 2019, el cual fue remitido a la Subsecretaría de Gestión Financiera en respuesta a la solicitud realizada el día 06 de noviembre de 2019 "Remitir un estudio del sector de la vivienda de interes social en Bogotá ...", adicionalmente, se recibió memorando 3-2021-00620 de la Subdirección de Información Sectorial en donde informa que 1. "En el periodo previsto para el cumplimiento de la acción de mejora propuesta, se establecieron las siguientes fechas 20/09/2019 hasta el 19/09/2020, donde sólo se realizó una solicitud por parte de la Subsecretaría de Gestión Financiera mediante radicado 3-2019-08731 del 29 de noviembre de 2019, solicitud atendida por parte de la Subdirección de Información Sectorial a traves de radicado 3-2019-08797 del 03 de diciembre de 2019" para lo cual se validaron los soportes correspondientes y se observó solicitud por parte de la Subsecretaría de Gestión Financiera y respuesta por la Subdirección de Información Sectorial "Estudio de mercado de Vivienda de interes social y prioritaria en Bogotá", observando que se recibieron 2 solicitudes y se dio respuesta durante la vigencia 2019, por otra parte en dicho memorando también se informó "(...) durante la vigencia 2020 y hasta el 19 de septiembre de 2020 no llegaron solicitudes a la Subdirección de Información Sectorial requiriendo apoyo para la elaboración de estudios de mercado para vivienda de interpes social en Bogotá, de manera previa a la suscripción de contratos o convenios interadministrativos relacionados con la aplicación de instrumentos de financiación para proveer el acceso a la vivienda(...)".
Por lo anterior, se da por cerrada la acción, dado que se dió respuesta a la solicitud de estudios de mercado realizadas en 2019 y certificación por parte de la Subdirectora de Información Sectorial que durante la vigencia 2019 hasta el 19 de septiembre de 2020,  no se presentaron solicitudes.
Mayo 2021: Con radicado CB NO. 2-2021-12765 del 18 de mayo de 2021, la Contraliria de Bogota en el INFORME DE AUDITORIA DE REGULARIDAD VIGENCOA 2020 PAD 52 emitio concento de CUMPLIDA.</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</si>
  <si>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realizada por el área, en donde se cotejo con el  memorando 3-2020-00289 del 20 de enero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sea reincidente este hallazgo.
Mayo 2021: Con radicado CB NO. 2-2021-12765 del 18 de mayo de 2021, la Contraliria de Bogota en el INFORME DE AUDITORIA DE REGULARIDAD VIGENCOA 2020 PAD 52 emitio concento de CUMPLIDA.</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</si>
  <si>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Mayo 2020:</t>
    </r>
    <r>
      <rPr>
        <sz val="12"/>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2"/>
        <rFont val="Times New Roman"/>
        <family val="1"/>
      </rPr>
      <t>Soportes:</t>
    </r>
    <r>
      <rPr>
        <sz val="12"/>
        <rFont val="Times New Roman"/>
        <family val="1"/>
      </rPr>
      <t xml:space="preserve"> Mesa de trabajo del 12 de mayo de 2020  y  correo electronico del 10 de junio de 2020..
</t>
    </r>
    <r>
      <rPr>
        <b/>
        <sz val="12"/>
        <rFont val="Times New Roman"/>
        <family val="1"/>
      </rPr>
      <t xml:space="preserve">Recomendación:  </t>
    </r>
    <r>
      <rPr>
        <sz val="12"/>
        <rFont val="Times New Roman"/>
        <family val="1"/>
      </rPr>
      <t xml:space="preserve">Ejecutar las acciones a que haya lugar antes de la fecha de finalización de la acción de mejora propuesta, a fin de evitar la materialización del riesgo de incumplimiento.
</t>
    </r>
    <r>
      <rPr>
        <b/>
        <sz val="12"/>
        <rFont val="Times New Roman"/>
        <family val="1"/>
      </rPr>
      <t xml:space="preserve">Octubre 2020: </t>
    </r>
    <r>
      <rPr>
        <sz val="12"/>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2"/>
        <rFont val="Times New Roman"/>
        <family val="1"/>
      </rPr>
      <t xml:space="preserve">16 de octubre de 2020 tema:" Convocatoria Orientación Manual de contratación, Principios de planeación y estudios previos", </t>
    </r>
    <r>
      <rPr>
        <sz val="12"/>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2"/>
        <rFont val="Times New Roman"/>
        <family val="1"/>
      </rPr>
      <t>Recomendación:</t>
    </r>
    <r>
      <rPr>
        <sz val="12"/>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r>
      <rPr>
        <b/>
        <sz val="12"/>
        <rFont val="Times New Roman"/>
        <family val="1"/>
      </rPr>
      <t xml:space="preserve">Diciembre 2020: </t>
    </r>
    <r>
      <rPr>
        <sz val="12"/>
        <rFont val="Times New Roman"/>
        <family val="1"/>
      </rPr>
      <t xml:space="preserve">No se observa registros adicioneles con corte a octubre de 2020, por lo que se mantiene el mismo avance..
</t>
    </r>
    <r>
      <rPr>
        <b/>
        <sz val="12"/>
        <rFont val="Times New Roman"/>
        <family val="1"/>
      </rPr>
      <t>Soportes:</t>
    </r>
    <r>
      <rPr>
        <sz val="12"/>
        <rFont val="Times New Roman"/>
        <family val="1"/>
      </rPr>
      <t xml:space="preserve"> Correo elctronico de convocatoria del 16 de octubre de 2020, registro de asistencia de capacitaciones de fechas 25 de agosto y 16 octubre de 2020.
</t>
    </r>
    <r>
      <rPr>
        <b/>
        <sz val="12"/>
        <rFont val="Times New Roman"/>
        <family val="1"/>
      </rPr>
      <t xml:space="preserve">Recomendación: </t>
    </r>
    <r>
      <rPr>
        <sz val="12"/>
        <rFont val="Times New Roman"/>
        <family val="1"/>
      </rPr>
      <t>Remitir los soportes que den cuenta del cumplimiento de la acción, teniendo en cuenta que la meta corresponde a tres (3) capacitaciones.   
Mayo 2021: Con radicado CB NO. 2-2021-12765 del 18 de mayo de 2021, la Contraliria de Bogota en el INFORME DE AUDITORIA DE REGULARIDAD VIGENCOA 2020 PAD 52 emitio concento de CUMPLIDA.</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</si>
  <si>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rlealizada por el área, en donde se cotejocon el  memorando 3-2020-00289 del 20 de enro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ses reincidente este hallazgo.
Mayo 2021: Con radicado CB NO. 2-2021-12765 del 18 de mayo de 2021, la Contraliria de Bogota en el INFORME DE AUDITORIA DE REGULARIDAD VIGENCOA 2020 PAD 52 emitio concento de CUMPLIDA.</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</si>
  <si>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Mayo 2020:</t>
    </r>
    <r>
      <rPr>
        <sz val="12"/>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2"/>
        <rFont val="Times New Roman"/>
        <family val="1"/>
      </rPr>
      <t>Soportes:</t>
    </r>
    <r>
      <rPr>
        <sz val="12"/>
        <rFont val="Times New Roman"/>
        <family val="1"/>
      </rPr>
      <t xml:space="preserve"> Mesa de trabajo del 12 de mayo de 2020  y  correo electronico del 10 de junio de 2020..
</t>
    </r>
    <r>
      <rPr>
        <b/>
        <sz val="12"/>
        <rFont val="Times New Roman"/>
        <family val="1"/>
      </rPr>
      <t xml:space="preserve">Recomendación:  </t>
    </r>
    <r>
      <rPr>
        <sz val="12"/>
        <rFont val="Times New Roman"/>
        <family val="1"/>
      </rPr>
      <t xml:space="preserve">Ejecutar las acciones a que haya lugar antes de la fecha de finalización de la acción de mejora propuesta, a fin de evitar la materialización del riesgo de incumplimiento.
</t>
    </r>
    <r>
      <rPr>
        <b/>
        <sz val="12"/>
        <rFont val="Times New Roman"/>
        <family val="1"/>
      </rPr>
      <t xml:space="preserve">Octubre 2020: </t>
    </r>
    <r>
      <rPr>
        <sz val="12"/>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2"/>
        <rFont val="Times New Roman"/>
        <family val="1"/>
      </rPr>
      <t xml:space="preserve">16 de octubre de 2020 tema:" Convocatoria Orientación Manual de contratación, Principios de planeación y estudios previos", </t>
    </r>
    <r>
      <rPr>
        <sz val="12"/>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2"/>
        <rFont val="Times New Roman"/>
        <family val="1"/>
      </rPr>
      <t>Recomendación:</t>
    </r>
    <r>
      <rPr>
        <sz val="12"/>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r>
      <rPr>
        <b/>
        <sz val="12"/>
        <rFont val="Times New Roman"/>
        <family val="1"/>
      </rPr>
      <t xml:space="preserve">Diciembre 2020: </t>
    </r>
    <r>
      <rPr>
        <sz val="12"/>
        <rFont val="Times New Roman"/>
        <family val="1"/>
      </rPr>
      <t xml:space="preserve">No se observa registros adicioneles con corte a octubre de 2020, por lo que se mantiene el mismo avance..
</t>
    </r>
    <r>
      <rPr>
        <b/>
        <sz val="12"/>
        <rFont val="Times New Roman"/>
        <family val="1"/>
      </rPr>
      <t>Soportes:</t>
    </r>
    <r>
      <rPr>
        <sz val="12"/>
        <rFont val="Times New Roman"/>
        <family val="1"/>
      </rPr>
      <t xml:space="preserve"> Correo elctronico de convocatoria del 16 de octubre de 2020, registro de asistencia de capacitaciones de fechas 25 de agosto y 16 octubre de 2020.
</t>
    </r>
    <r>
      <rPr>
        <b/>
        <sz val="12"/>
        <rFont val="Times New Roman"/>
        <family val="1"/>
      </rPr>
      <t>Recomendación:</t>
    </r>
    <r>
      <rPr>
        <sz val="12"/>
        <rFont val="Times New Roman"/>
        <family val="1"/>
      </rPr>
      <t xml:space="preserve"> Remitir los soportes que den cuenta del cumplimiento de la acción, teniendo en cuenta que la meta corresponde a tres (3) capacitaciones.   
Mayo 2021: Con radicado CB NO. 2-2021-12765 del 18 de mayo de 2021, la Contraliria de Bogota en el INFORME DE AUDITORIA DE REGULARIDAD VIGENCOA 2020 PAD 52 emitio concento de CUMPLIDA.                    
                                                                                                                                                                                                                                                                                 </t>
    </r>
    <r>
      <rPr>
        <b/>
        <sz val="12"/>
        <rFont val="Times New Roman"/>
        <family val="1"/>
      </rPr>
      <t xml:space="preserve">           </t>
    </r>
  </si>
  <si>
    <r>
      <t xml:space="preserve">El 31 de diciembre de 2019, se suscribio Plan de Mejoramiento producto de la Auditoria de Desempeño de Contratos de Transaciòn Codigo 36 PAD 2019 de la Contraloria de Bogotà.
Diciembre 2019: No se evalua toda vez que se da inicio en el mes de enero del 2020.
</t>
    </r>
    <r>
      <rPr>
        <b/>
        <sz val="11"/>
        <rFont val="Times New Roman"/>
        <family val="1"/>
      </rPr>
      <t xml:space="preserve">Mayo 2020: </t>
    </r>
    <r>
      <rPr>
        <sz val="11"/>
        <rFont val="Times New Roman"/>
        <family val="1"/>
      </rPr>
      <t xml:space="preserve"> La acción establece que se realizara " mensualmente 1 seguimiento de manera aleatoria a la ejecución de los contratos, con el fin de verificar la publicación de todos los actos y documentos expedidos en cada proceso." ,  teniendo en cuenta la fecha de inicio de la misma y el corte de este seguimiento, deben existir los seguimientos de la publicación de todos los actos y documentos expedidos por cada proceso contractual   correspondiente a los meses de enero, febrero, marzo , abril y mayo de 2020. Al revisar el soporte se observa que de acuerdo a lo reportado por el área reporto una muestra; no obstante, no se logra determinar el total de contratos que se elaboraron en el periodo de enero a mayo de 2020 y cuales se hicieron suspensiones y prorrogas para poder obtener una muestra. En la base reportada se verificaron que se realizó la respectiva publicación de las pólizas contratos Nos: 672, 674, 670 de 2019, no obstante, esta muestra no procede, toda vez que la fecha de inicio de la acción corresponde al mes de enero de 2020. De acuerdo a los soportes no se puede emitir avance de esta acción. </t>
    </r>
    <r>
      <rPr>
        <b/>
        <sz val="11"/>
        <rFont val="Times New Roman"/>
        <family val="1"/>
      </rPr>
      <t>Soporta</t>
    </r>
    <r>
      <rPr>
        <sz val="11"/>
        <rFont val="Times New Roman"/>
        <family val="1"/>
      </rPr>
      <t xml:space="preserve"> la relación completa de los contratos.
</t>
    </r>
    <r>
      <rPr>
        <b/>
        <sz val="11"/>
        <rFont val="Times New Roman"/>
        <family val="1"/>
      </rPr>
      <t xml:space="preserve">Soportes: </t>
    </r>
    <r>
      <rPr>
        <sz val="11"/>
        <rFont val="Times New Roman"/>
        <family val="1"/>
      </rPr>
      <t xml:space="preserve">Relación de 19 contratos.
</t>
    </r>
    <r>
      <rPr>
        <b/>
        <sz val="11"/>
        <rFont val="Times New Roman"/>
        <family val="1"/>
      </rPr>
      <t>Recomendaciones</t>
    </r>
    <r>
      <rPr>
        <sz val="11"/>
        <rFont val="Times New Roman"/>
        <family val="1"/>
      </rPr>
      <t xml:space="preserve">: Contar con la base total de contratos que se constituyeron entre los meses de enero a mayo de 2020, donde se observe la verificación de la publicación de los documentos en SECOP
</t>
    </r>
    <r>
      <rPr>
        <b/>
        <sz val="11"/>
        <rFont val="Times New Roman"/>
        <family val="1"/>
      </rPr>
      <t>Octubre 2020:</t>
    </r>
    <r>
      <rPr>
        <sz val="11"/>
        <rFont val="Times New Roman"/>
        <family val="1"/>
      </rPr>
      <t xml:space="preserve">  La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el área responsable informa en la matriz por mes que realizó la verificación del indicador de la acción (Verificar la publicación de todos los actos y documentos expedidos en cada proceso), corresponde a un total de 184 contratos así: Julio 98 contratos, Agosto 61 contratos y Septiembre 25 contratos. 
Teniendo en cuenta que la acción esta enfocada a realizar seguimiento mensual, de manera aleatoria a la ejecución de los contratos, se procedió a verificar de manera aleatoria; de la base enunciada; los siguientes contratos: Mes de Julio: 603,547,519,585,574 y 593, mes de agosto: 647,622,636,634,660 y 659 y mes de setiembre: 675, 662, 665, 681, 669, 643 y 640, encontrándose que los contratos 593 de julio de 2020 y 665, 669 de septiembre no se encuentran publicados los informes ejecución del contrato, en ese orden de ideas, solo en el mes de agosto el área cumplió con la acción planteada.
</t>
    </r>
    <r>
      <rPr>
        <b/>
        <sz val="11"/>
        <rFont val="Times New Roman"/>
        <family val="1"/>
      </rPr>
      <t>Recomendación</t>
    </r>
    <r>
      <rPr>
        <sz val="11"/>
        <rFont val="Times New Roman"/>
        <family val="1"/>
      </rPr>
      <t xml:space="preserve">: 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t>
    </r>
    <r>
      <rPr>
        <b/>
        <sz val="11"/>
        <rFont val="Times New Roman"/>
        <family val="1"/>
      </rPr>
      <t>Diciembre 2020:</t>
    </r>
    <r>
      <rPr>
        <sz val="11"/>
        <rFont val="Times New Roman"/>
        <family val="1"/>
      </rPr>
      <t xml:space="preserve"> Se observa la matriz  de contratos de los meses julio, agosto y septiembre de 2020.  Persiste incumplimiento toda vez que los contratos 593 de julio de 2020 y 665, 669 de septiembre de 2020 no se encuentran publicados los documentos respectivos en el módulo de ejecución del contrato entre otros, por lo tanto se mantiene el resultado del indicador del seguimiento anterior.
</t>
    </r>
    <r>
      <rPr>
        <b/>
        <sz val="11"/>
        <rFont val="Times New Roman"/>
        <family val="1"/>
      </rPr>
      <t xml:space="preserve">Soportes: </t>
    </r>
    <r>
      <rPr>
        <sz val="11"/>
        <rFont val="Times New Roman"/>
        <family val="1"/>
      </rPr>
      <t xml:space="preserve">Matriz en excell “ julio- septiembre”
</t>
    </r>
    <r>
      <rPr>
        <b/>
        <sz val="11"/>
        <rFont val="Times New Roman"/>
        <family val="1"/>
      </rPr>
      <t>Recomendación: I</t>
    </r>
    <r>
      <rPr>
        <sz val="11"/>
        <rFont val="Times New Roman"/>
        <family val="1"/>
      </rPr>
      <t xml:space="preserve">ncluir los soportes que evidencien el seguimiento a los contratos publicados en SECOP II, correspondientes a los periodos julio, septiembre, octubre, noviembre y diciem
Mayo 2021: Con radicado CB NO. 2-2021-12765 del 18 de mayo de 2021, la Contraliria de Bogota en el INFORME DE AUDITORIA DE REGULARIDAD VIGENCOA 2020 PAD 52 emitio concento de CUMPLIDA.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</si>
  <si>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 xml:space="preserve">Mayo 2020: </t>
    </r>
    <r>
      <rPr>
        <sz val="14"/>
        <rFont val="Times New Roman"/>
        <family val="1"/>
      </rPr>
      <t xml:space="preserve"> El area no reporto soportes del estado de la acción. 
</t>
    </r>
    <r>
      <rPr>
        <b/>
        <sz val="14"/>
        <rFont val="Times New Roman"/>
        <family val="1"/>
      </rPr>
      <t>Recomendación:</t>
    </r>
    <r>
      <rPr>
        <sz val="14"/>
        <rFont val="Times New Roman"/>
        <family val="1"/>
      </rPr>
      <t xml:space="preserve"> Realiza  las acciones a que haya lugar antes de la fecha de finalización de la acción de mejora propuesta, a fin de evitar la materialización del riesgo de incumplimiento.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revisó y ajustó el  procedimiento de  Gestión Contractual incluyendo controles cuando se presenten modificaciones en la publicacion de los documento en SECOP 
</t>
    </r>
    <r>
      <rPr>
        <b/>
        <sz val="14"/>
        <rFont val="Times New Roman"/>
        <family val="1"/>
      </rPr>
      <t>Recomendación</t>
    </r>
    <r>
      <rPr>
        <sz val="14"/>
        <rFont val="Times New Roman"/>
        <family val="1"/>
      </rPr>
      <t xml:space="preserve">:Dar celeridad a la aprobacion del documento y reslizar su respectiva publicación con el fin de evitar la materializacion del riesgo.
</t>
    </r>
    <r>
      <rPr>
        <b/>
        <sz val="14"/>
        <rFont val="Times New Roman"/>
        <family val="1"/>
      </rPr>
      <t xml:space="preserve">Diciembre 2020: </t>
    </r>
    <r>
      <rPr>
        <sz val="14"/>
        <rFont val="Times New Roman"/>
        <family val="1"/>
      </rPr>
      <t xml:space="preserve"> Se obesrva actualizacion del procedimiento de Gestión Contractual versión No. 6 (20 de noviembre de 2020) , “En el numero 5.3.2 tramites contractuales-modificaciones contractuales, se incluyeron los ítems 5, 6 y 7. Se implementaron controles para la publicación de las pólizas de suspensiones y adiciones”. Se evidencia que la acción es ejecutada de manera extemporanea.
</t>
    </r>
    <r>
      <rPr>
        <b/>
        <sz val="14"/>
        <rFont val="Times New Roman"/>
        <family val="1"/>
      </rPr>
      <t xml:space="preserve">Soportes: </t>
    </r>
    <r>
      <rPr>
        <sz val="14"/>
        <rFont val="Times New Roman"/>
        <family val="1"/>
      </rPr>
      <t xml:space="preserve">Correo electronico del 30 de octubre de 2020 y Procedimiento ejecución Contracual V 6 del 20 de noviembre de 2020
</t>
    </r>
    <r>
      <rPr>
        <b/>
        <sz val="14"/>
        <rFont val="Times New Roman"/>
        <family val="1"/>
      </rPr>
      <t>Recomendación:</t>
    </r>
    <r>
      <rPr>
        <sz val="14"/>
        <rFont val="Times New Roman"/>
        <family val="1"/>
      </rPr>
      <t xml:space="preserve"> Efectuar las acciones teniendo en cuenta el periodo programado para su ejecución, de conformidada con el PM de la Contraloría de Bogotá.
Mayo 2021: Con radicado CB NO. 2-2021-12765 del 18 de mayo de 2021, la Contraliria de Bogota en el INFORME DE AUDITORIA DE REGULARIDAD VIGENCOA 2020 PAD 52 emitio concento de CUMPLIDA.</t>
    </r>
  </si>
  <si>
    <r>
      <t xml:space="preserve">La accion fue fomulada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dentro del periodo del presente seguimiento
</t>
    </r>
    <r>
      <rPr>
        <b/>
        <sz val="14"/>
        <rFont val="Times New Roman"/>
        <family val="1"/>
      </rPr>
      <t>Recomendación:</t>
    </r>
    <r>
      <rPr>
        <sz val="14"/>
        <rFont val="Times New Roman"/>
        <family val="1"/>
      </rPr>
      <t xml:space="preserve">Dar celeridad a la aprobacion del documento y reslizar su respectiva publicación con el fin de evitar la materializacion del riesgo
</t>
    </r>
    <r>
      <rPr>
        <b/>
        <sz val="14"/>
        <rFont val="Times New Roman"/>
        <family val="1"/>
      </rPr>
      <t xml:space="preserve">Diciembre 2020: </t>
    </r>
    <r>
      <rPr>
        <sz val="14"/>
        <rFont val="Times New Roman"/>
        <family val="1"/>
      </rPr>
      <t xml:space="preserve">Se aporta correo electrónico de fecha 30 de octubre de 2020, sin embargo, no se observa que el documento “Matriz de seguimiento por parte de los Supervisores a los contratos”, se encuentre incuido en el procedimiento de gestión contractual versión 6 del 20 de noviembre de 2020
</t>
    </r>
    <r>
      <rPr>
        <b/>
        <sz val="14"/>
        <rFont val="Times New Roman"/>
        <family val="1"/>
      </rPr>
      <t>Soportes:</t>
    </r>
    <r>
      <rPr>
        <sz val="14"/>
        <rFont val="Times New Roman"/>
        <family val="1"/>
      </rPr>
      <t xml:space="preserve"> Correo electronico del 30 de octubre de 2020 y Procedimiento ejecución Contracual V 6 del 20 de noviembre de 2020
</t>
    </r>
    <r>
      <rPr>
        <b/>
        <sz val="14"/>
        <rFont val="Times New Roman"/>
        <family val="1"/>
      </rPr>
      <t xml:space="preserve">Recomendación: </t>
    </r>
    <r>
      <rPr>
        <sz val="14"/>
        <rFont val="Times New Roman"/>
        <family val="1"/>
      </rPr>
      <t xml:space="preserve"> Remitir los soportes que evidencien la ejecución de la acción, teniendo en cuenta el peridiodo programado en el Plan de Mejoramiento de la Contraloria de Bogotá. Se observa riesgo de incumplimiento de la acción ye en consecuencia del Plan de Mejoramiento.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</si>
  <si>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t>
    </r>
    <r>
      <rPr>
        <b/>
        <sz val="14"/>
        <rFont val="Times New Roman"/>
        <family val="1"/>
      </rPr>
      <t>Recomendación:</t>
    </r>
    <r>
      <rPr>
        <sz val="14"/>
        <rFont val="Times New Roman"/>
        <family val="1"/>
      </rPr>
      <t xml:space="preserve">Dar celeridad a la aprobacion del documento y realizar su respectiva publicación teniendo encuenta que se materialzó el riesgo de incumplimiento de la acción afectando el cumplimiento del Plan de Mejoramiento vigenye suscrito con la Contraloria de Bogota.     
</t>
    </r>
    <r>
      <rPr>
        <b/>
        <sz val="14"/>
        <rFont val="Times New Roman"/>
        <family val="1"/>
      </rPr>
      <t xml:space="preserve">Diciembre 2020: </t>
    </r>
    <r>
      <rPr>
        <sz val="14"/>
        <rFont val="Times New Roman"/>
        <family val="1"/>
      </rPr>
      <t xml:space="preserve">Se aporta correo electrónico de fecha 30 de octubre de 2020, sin embargo, no se observa que el documento “Matriz de seguimiento por parte de los Supervisores a los contratos”, se encuentre incuido en el procedimiento de gestión contractual versión 6 del 20 de noviembre de 2020
</t>
    </r>
    <r>
      <rPr>
        <b/>
        <sz val="14"/>
        <rFont val="Times New Roman"/>
        <family val="1"/>
      </rPr>
      <t>Soportes:</t>
    </r>
    <r>
      <rPr>
        <sz val="14"/>
        <rFont val="Times New Roman"/>
        <family val="1"/>
      </rPr>
      <t xml:space="preserve"> Correo electronico del 30 de octubre de 2020 y Procedimiento ejecución Contracual V 6 del 20 de noviembre de 2020
</t>
    </r>
    <r>
      <rPr>
        <b/>
        <sz val="14"/>
        <rFont val="Times New Roman"/>
        <family val="1"/>
      </rPr>
      <t>Recomendación</t>
    </r>
    <r>
      <rPr>
        <sz val="14"/>
        <rFont val="Times New Roman"/>
        <family val="1"/>
      </rPr>
      <t xml:space="preserve">:  Remitir los soportes que evidencien la ejecución de la acción, teniendo en cuenta el peridiodo programado en el Plan de Mejoramiento de la Contraloria de Bogotá. Se observa riesgo de incumplimiento de la acción ye en consecuencia del Plan de Mejoramiento..           
Mayo 2021: Con radicado CB NO. 2-2021-12765 del 18 de mayo de 2021, la Contraliria de Bogota en el INFORME DE AUDITORIA DE REGULARIDAD VIGENCOA 2020 PAD 52 emitio concento de CUMPLIDA.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</si>
  <si>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Recomendación:</t>
    </r>
    <r>
      <rPr>
        <sz val="14"/>
        <rFont val="Times New Roman"/>
        <family val="1"/>
      </rPr>
      <t>Contar un repositorio de información  mensual que permita validar la efectividad de dichos formatos. Que los formatos que se esten aplicando se incluyan en el SIG de la entidad.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</si>
  <si>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solicitud de capacitación realizada a la Subdirectora Administrativa por parte de la Subsecretaría de Coordinaciòn Operativa con Memorando interno 3-2020-02741 del 26 de agosto de 2020 
</t>
    </r>
    <r>
      <rPr>
        <b/>
        <sz val="14"/>
        <rFont val="Times New Roman"/>
        <family val="1"/>
      </rPr>
      <t>Recomendación</t>
    </r>
    <r>
      <rPr>
        <sz val="14"/>
        <rFont val="Times New Roman"/>
        <family val="1"/>
      </rPr>
      <t>: Dar cumplimiento  a la capacitación y dejar registro en actas, listado de asistencia, presentación utilizada.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</si>
  <si>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El área responsable no remitió soportes del estado de ejecución de la acción, por lo que no es posible evaluar el avance de esta acción.
</t>
    </r>
    <r>
      <rPr>
        <b/>
        <sz val="14"/>
        <rFont val="Times New Roman"/>
        <family val="1"/>
      </rPr>
      <t xml:space="preserve">Recomendación: </t>
    </r>
    <r>
      <rPr>
        <sz val="14"/>
        <rFont val="Times New Roman"/>
        <family val="1"/>
      </rPr>
      <t xml:space="preserve">Establecer un plan de choque toda vez que la acción finaliza en el mes de diciembre de 2020 y no se reporta avance. Lo anterior a fin de evitar la materialización del riesgo de incumplimiento de la acción y por ende del Plan de Mejoramiento.
</t>
    </r>
    <r>
      <rPr>
        <b/>
        <sz val="14"/>
        <rFont val="Times New Roman"/>
        <family val="1"/>
      </rPr>
      <t>Diciembre 2020</t>
    </r>
    <r>
      <rPr>
        <sz val="14"/>
        <rFont val="Times New Roman"/>
        <family val="1"/>
      </rPr>
      <t xml:space="preserve">: Se observó  invitación por correo electrónico, presentación y asistencia de capacitación de gestión documental, efectuada el 22 de septiembre de 2020, con un registro de 126 asistentes.
</t>
    </r>
    <r>
      <rPr>
        <b/>
        <sz val="14"/>
        <rFont val="Times New Roman"/>
        <family val="1"/>
      </rPr>
      <t>Soportes :</t>
    </r>
    <r>
      <rPr>
        <sz val="14"/>
        <rFont val="Times New Roman"/>
        <family val="1"/>
      </rPr>
      <t xml:space="preserve"> Correo electronico del 22 de septiembre de 2020, archivo Presentación en Power point y listado de asistencia.
</t>
    </r>
    <r>
      <rPr>
        <b/>
        <sz val="14"/>
        <rFont val="Times New Roman"/>
        <family val="1"/>
      </rPr>
      <t xml:space="preserve">Recomendación: </t>
    </r>
    <r>
      <rPr>
        <sz val="14"/>
        <rFont val="Times New Roman"/>
        <family val="1"/>
      </rPr>
      <t>Continuar con las capacitaciones por cuanto contribuye a reducir los riesgos de falta de conocimiento en las supervisiones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</si>
  <si>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actualizo el Procedimiento " PG01-PR16  Formulacion, Reformulacion y/o Actualización de los Proyectos de  Inversión"del 2 de octubre de 2020 - versión 4, donde observa una nueva actividad </t>
    </r>
    <r>
      <rPr>
        <i/>
        <sz val="14"/>
        <rFont val="Times New Roman"/>
        <family val="1"/>
      </rPr>
      <t>"Actualizar la información del proyecto en el aplicativo SEGPLAN, generando la ficha EBI-D correspondiente</t>
    </r>
    <r>
      <rPr>
        <sz val="14"/>
        <rFont val="Times New Roman"/>
        <family val="1"/>
      </rPr>
      <t xml:space="preserve">" cuyo punto de control es "Revisar que la información registrada en el sistema sea igual a la del formato PG01- FO08". El procedimiento se encuenta en el Mapa Interactivo de la Entidad.
</t>
    </r>
    <r>
      <rPr>
        <b/>
        <sz val="14"/>
        <rFont val="Times New Roman"/>
        <family val="1"/>
      </rPr>
      <t xml:space="preserve">Recomendación: </t>
    </r>
    <r>
      <rPr>
        <sz val="14"/>
        <rFont val="Times New Roman"/>
        <family val="1"/>
      </rPr>
      <t>Aplicar el procedimiento y contar con un repositorio de evidencias que permita validar su efectividad.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</si>
  <si>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 xml:space="preserve">Recomendación: </t>
    </r>
    <r>
      <rPr>
        <sz val="14"/>
        <rFont val="Times New Roman"/>
        <family val="1"/>
      </rPr>
      <t>Contar un repositorio de información  mensual que permita validar la efectividad de dichos formatos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</si>
  <si>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borrador de Convenio  entre la Secretaria Distrital del Hábitat y el Banco Agrario de Colombia (BAC), no obstante no es claro este insumo, toda vez que la acción es que el Reglamneto Operativo que existe en la actualidad se incluya "para la asignación de subsidios de población en retorno los requisitos que permita a la SDHT tener control en los tiempos de asignación, desembolso y legalización"..
</t>
    </r>
    <r>
      <rPr>
        <b/>
        <sz val="14"/>
        <rFont val="Times New Roman"/>
        <family val="1"/>
      </rPr>
      <t>Recomendación</t>
    </r>
    <r>
      <rPr>
        <sz val="14"/>
        <rFont val="Times New Roman"/>
        <family val="1"/>
      </rPr>
      <t xml:space="preserve">: Contar con soportes relacionados con la accion en referencia a la actualización del Reglamento operativo entre el Banco Agrario y la Secretaria Distrital del Habitat.
</t>
    </r>
    <r>
      <rPr>
        <b/>
        <sz val="14"/>
        <rFont val="Times New Roman"/>
        <family val="1"/>
      </rPr>
      <t>Diciembre 2020</t>
    </r>
    <r>
      <rPr>
        <sz val="14"/>
        <rFont val="Times New Roman"/>
        <family val="1"/>
      </rPr>
      <t xml:space="preserve">: Se observa Convenio Interadministrativo 834 de 2020- entre la Secretaria Distrital del Habitat y Banco Agrario, cuyo objeto es "AUNAR, ARTICULAR Y COORDINAR ESFUERZOS, TÉCNICOS, ADMINISTRATIVOS, JURÍDICOS Y ECONÓMICOS ENTRE LA SECRETARÍA DISTRITAL DEL HABITAR Y EL BANCO AGRARIO DE COLOMBIA PARA CONTRIBUIR CON LA SOLUCIÓN DE VIVIENDA NUEVA PARA EL RETORNO DE LOS 119 HOGARES PERTENECIENTES A LA COMUNIDAD EMBERÁ RESIDENTES EN BOGOTÁ, COMPLEMENTARIOS AL SUBSIDIO DE VIVIENDA NACIONAL DE INTERÉS SOCIAL RURAL" este no aplica a la acción, toda vez que la  acción es "Incluir dentro del reglamento operativo para la asignación de subsidios de población en retorno los requisitos que permita a la SDHT tener control en los tiempos de asignación, desembolso y legalización." y cuya meta es r  " Reglamento Operativo ajustado", por lo que no se evidencia cumplimiento de la acción.
</t>
    </r>
    <r>
      <rPr>
        <b/>
        <sz val="14"/>
        <rFont val="Times New Roman"/>
        <family val="1"/>
      </rPr>
      <t>Soporte:</t>
    </r>
    <r>
      <rPr>
        <sz val="14"/>
        <rFont val="Times New Roman"/>
        <family val="1"/>
      </rPr>
      <t xml:space="preserve"> Documento borrador de Convenio Interadministrativo entre la Secretaris Distrital del Habitat y Banco Agrario.
</t>
    </r>
    <r>
      <rPr>
        <b/>
        <sz val="14"/>
        <rFont val="Times New Roman"/>
        <family val="1"/>
      </rPr>
      <t xml:space="preserve">Recomendacion: </t>
    </r>
    <r>
      <rPr>
        <sz val="14"/>
        <rFont val="Times New Roman"/>
        <family val="1"/>
      </rPr>
      <t>Realizar las actuaciones pertinentes que validen el cumplimiento de la accion y de la meta establecida, por cuanto se materializó el riesgo de incumplimiento de la acción .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</si>
  <si>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memorandos (Documentos Archivo formato PDF: *Memorando 3-2020-02776 del 28 agosto  de 2020-*Memorando 3-2020-02959 del 07 septiembre de 2020-*Memorando 3-2020-03894 del 27 octubre de 2020-*Memorando 3-2020-03995 del 30 octubre de 2020 ), en los cuales la Subdirección de barrios informa el estado de los convenios y contratos a cargo de la misma a la Subdirección Financiera, de fechas 28 de agosto, 07 de septiembre, 27 y 30 de octubre de 2020.
</t>
    </r>
    <r>
      <rPr>
        <b/>
        <sz val="14"/>
        <rFont val="Times New Roman"/>
        <family val="1"/>
      </rPr>
      <t xml:space="preserve">Recomendacion: </t>
    </r>
    <r>
      <rPr>
        <sz val="14"/>
        <rFont val="Times New Roman"/>
        <family val="1"/>
      </rPr>
      <t xml:space="preserve">Realizar las actuaciones pertinentes a fin de cumplir en los tiempos establecidos y evitra la materialización del riesgo de incumplimiento de la acción y por ende incumplimiento del Plan de Mejoramiento.
</t>
    </r>
    <r>
      <rPr>
        <b/>
        <sz val="14"/>
        <rFont val="Times New Roman"/>
        <family val="1"/>
      </rPr>
      <t>Diciembre 2020:  S</t>
    </r>
    <r>
      <rPr>
        <sz val="14"/>
        <rFont val="Times New Roman"/>
        <family val="1"/>
      </rPr>
      <t>e observaron los memorandos donde la Subdirección de Barrios informa a la Subdirección Financiera el estado de contratos diferenres a CPS y convenios a cargo de la Subdirección, los cuales se relacionan a continuación:
*Contratos diferentes a CPS mes de noviembre y diciembre:
Memorando No. 3-2020-04479 del 30 de noviembre de 2020
Memorando No. 3-2020-05197 del 31 de diciembre de 2020
*Convenios mes de noviembre y diciembre
Memorando 3-2020-04480 del 30 de noviembre de 2020
Memorando No. 3-2020-05204 del 31 de diciembre de 2020
Teniendo en cuenta el anterior seguimiento se observaron los 5 memorandos relacionados con el informe del estado de contratos diferentes a CPS y convenios a cargo de la Subdirección de Barrios, dando cumplimiento a la acción.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</si>
  <si>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Diciembre 2020</t>
    </r>
    <r>
      <rPr>
        <sz val="14"/>
        <rFont val="Times New Roman"/>
        <family val="1"/>
      </rPr>
      <t xml:space="preserve">: Diciembre 2020: No se remiten soportes que permitan validar el avance de la acción propuesta.
</t>
    </r>
    <r>
      <rPr>
        <b/>
        <sz val="14"/>
        <rFont val="Times New Roman"/>
        <family val="1"/>
      </rPr>
      <t>Recomendación:</t>
    </r>
    <r>
      <rPr>
        <sz val="14"/>
        <rFont val="Times New Roman"/>
        <family val="1"/>
      </rPr>
      <t xml:space="preserve"> realizar las actuaciones pertinentes a fin de cumplir de manera inmediata con la ación por cuanto se materializó el reisgo de incumplimiento de la acción y en consecuencia incumplimiento del Plan de Mejoramiento.
Mayo 2021: Con radicado CB NO. 2-2021-12765 del 18 de mayo de 2021, la Contraliria de Bogota en el INFORME DE AUDITORIA DE REGULARIDAD VIGENCOA 2020 PAD 52 emitio concento de CUMPLIDA.</t>
    </r>
  </si>
  <si>
    <r>
      <t xml:space="preserve">La accion fue formulada el 2 de julio de 2020. Por lo que a corte del ultimo seguimiento realizado al plan de mejoramiento ( Mayo de 2020) no fue tomada
</t>
    </r>
    <r>
      <rPr>
        <b/>
        <sz val="12"/>
        <rFont val="Times New Roman"/>
        <family val="1"/>
      </rPr>
      <t>Octubre 2020</t>
    </r>
    <r>
      <rPr>
        <sz val="12"/>
        <rFont val="Times New Roman"/>
        <family val="1"/>
      </rPr>
      <t xml:space="preserve">: Se evidenció cuatro actas con las áreas de:
*Subdirección Administrativa de fecha 18 de julio de 2020. 
*Subdirección de Barrios de fecha  de fecha 29 de agosto de 2020.
 *Subdirección de Recursos Públicos de fecha 25 de septiembre de 2020
*Subdirección de operaciones de fecha de fecha 14 de octubre de 2020.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t>
    </r>
    <r>
      <rPr>
        <b/>
        <sz val="12"/>
        <rFont val="Times New Roman"/>
        <family val="1"/>
      </rPr>
      <t>Recomendación</t>
    </r>
    <r>
      <rPr>
        <sz val="12"/>
        <rFont val="Times New Roman"/>
        <family val="1"/>
      </rPr>
      <t xml:space="preserve">: Realizar Las acciones a que haya lugar antes de la fecha de finalización de la acción de mejora propuesta, a fin de evitar la materialización del riesgo de incumplimiento.
</t>
    </r>
    <r>
      <rPr>
        <b/>
        <sz val="12"/>
        <rFont val="Times New Roman"/>
        <family val="1"/>
      </rPr>
      <t xml:space="preserve">Diciembre 2020: </t>
    </r>
    <r>
      <rPr>
        <sz val="12"/>
        <rFont val="Times New Roman"/>
        <family val="1"/>
      </rPr>
      <t>Se evidenció en su totalidad las siguientes actas:
*SActa No. 2 Subdirección Administrativa de fecha 18 de julio de 2020. 
*Acta No. 4 Subdirección de Barrios de fecha  de fecha 29 de agosto de 2020.
 *Acta No. 3 Subdirección de Recursos Públicos de fecha 25 de septiembre de 2020
*Acta No. 5 Subdirección de Operaciones de fecha de fecha 14 de octubre de 2020. 
*Acta No. 6 Subdirección de Barrios de fecha de fecha 27 de noviembre de 2020. 
*Acta No. 7 Subdirección Administrativa de fecha de fecha 18 de diciembre de 2020. 
*Acta No. 8 Subdirección de Barrios de fecha 11 de diciembre de 202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*Comite Directivo virtual No. 013 de fecha 16 de octubre de 2020.
*Comite Directivo virtual No. 014 de fecha 30 de noviembre de 2020. 
*Comite Directivo virtual No. 015 de fecha 19 de diciembre de 2020.
*Se evidencio que por medio de Planner de manera mensual (software de seguimiento de metas) archivos en formato Excel denominados "semaforo ppto reserva y " semaforo ppto vigencia" se realiza el seguimiento mensual a los giros de los diferentes compromisos presupuestales para los meses de julio,agosto,septiembre, octubre, noviembre y diciembre 2020.
Mayo 2021: Con radicado CB NO. 2-2021-12765 del 18 de mayo de 2021, la Contraliria de Bogota en el INFORME DE AUDITORIA DE REGULARIDAD VIGENCOA 2020 PAD 52 emitio concento de CUMPLIDA.</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</si>
  <si>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los soportes aportados (*Guía rápida de Gestión Contractual para Proveedores en el SECOP II de Colombia Compra Eficiente * Guía para el ejercicio de las funciones de supervisión e interventoría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 xml:space="preserve">                                                                                                                                                                                          
Recomendación:</t>
    </r>
    <r>
      <rPr>
        <sz val="14"/>
        <rFont val="Times New Roman"/>
        <family val="1"/>
      </rPr>
      <t xml:space="preserve"> Contar con registros documentales que permitan validar la efectividad  y aplicación de la circular emitida.   
Mayo 2021: Con radicado CB NO. 2-2021-12765 del 18 de mayo de 2021, la Contraliria de Bogota en el INFORME DE AUDITORIA DE REGULARIDAD VIGENCOA 2020 PAD 52 emitio concento de CUMPLIDA.  
</t>
    </r>
  </si>
  <si>
    <r>
      <t xml:space="preserve">La acción fue formulada el 7 de octubre de 2020. Por lo que a corte del ultimo seguimiento realizado al plan de mejoramiento (Mayo de 2020) no fue tomada
</t>
    </r>
    <r>
      <rPr>
        <b/>
        <sz val="14"/>
        <rFont val="Times New Roman"/>
        <family val="1"/>
      </rPr>
      <t xml:space="preserve">Octubre 2020: </t>
    </r>
    <r>
      <rPr>
        <sz val="14"/>
        <rFont val="Times New Roman"/>
        <family val="1"/>
      </rPr>
      <t xml:space="preserve">El área informa que "La matriz se encuentra en etapa de revisión y validación," no obstante no se puede establecer avance por cuanto no anexan soportes que valide lo informado en el seguimiento.
</t>
    </r>
    <r>
      <rPr>
        <b/>
        <sz val="14"/>
        <rFont val="Times New Roman"/>
        <family val="1"/>
      </rPr>
      <t>Recomendación</t>
    </r>
    <r>
      <rPr>
        <sz val="14"/>
        <rFont val="Times New Roman"/>
        <family val="1"/>
      </rPr>
      <t xml:space="preserve">: Dar inicio a la acción con el fin de cumplirla en los tiempos establecidos y evitar la materialización del riesgo de incumplimiento.
</t>
    </r>
    <r>
      <rPr>
        <b/>
        <sz val="14"/>
        <rFont val="Times New Roman"/>
        <family val="1"/>
      </rPr>
      <t xml:space="preserve">Diciembre 2020: </t>
    </r>
    <r>
      <rPr>
        <sz val="14"/>
        <rFont val="Times New Roman"/>
        <family val="1"/>
      </rPr>
      <t xml:space="preserve">Se observa en archivo excell  la matriz de seguimiento a las metas establecidas en los proyectos de inversión en relación a subsidios donde se refleje los soportes que valida el estado de cada meta definida. 
</t>
    </r>
    <r>
      <rPr>
        <b/>
        <sz val="14"/>
        <rFont val="Times New Roman"/>
        <family val="1"/>
      </rPr>
      <t xml:space="preserve">Soporte: </t>
    </r>
    <r>
      <rPr>
        <sz val="14"/>
        <rFont val="Times New Roman"/>
        <family val="1"/>
      </rPr>
      <t xml:space="preserve">Archivo en excell de matriz de seguiimiento a las metas de los proyectos de inversión relacionafos con subsidios.
</t>
    </r>
    <r>
      <rPr>
        <b/>
        <sz val="14"/>
        <rFont val="Times New Roman"/>
        <family val="1"/>
      </rPr>
      <t xml:space="preserve">Recomendación: </t>
    </r>
    <r>
      <rPr>
        <sz val="14"/>
        <rFont val="Times New Roman"/>
        <family val="1"/>
      </rPr>
      <t>Implementar la matriz de seguimiento elaborada.
Mayo 2021: Con radicado CB NO. 2-2021-12765 del 18 de mayo de 2021, la Contraliria de Bogota en el INFORME DE AUDITORIA DE REGULARIDAD VIGENCOA 2020 PAD 52 emitio concento de CUMPLIDA.</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</si>
  <si>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(*Guía rápida de Gestión Contractual para Proveedores en el SECOP II de Colombia Compre Eficiente * Guía para el ejercicio de las funciones de supervisión e interventpría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Recomendación:</t>
    </r>
    <r>
      <rPr>
        <sz val="14"/>
        <rFont val="Times New Roman"/>
        <family val="1"/>
      </rPr>
      <t xml:space="preserve"> Contar con registros documentales que permitan validar la efectividad  y aplicación de la circular emitida.   
Mayo 2021: Con radicado CB NO. 2-2021-12765 del 18 de mayo de 2021, la Contraliria de Bogota en el INFORME DE AUDITORIA DE REGULARIDAD VIGENCOA 2020 PAD 52 emitio concento de CUMPLIDA.  </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</si>
  <si>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una obligacion adicional a los supervisores de los Convenios Interadministrativos publicados por otras entidades, donde debe solicitar la debida publicación de los actos jurídicos y administrativos derivados del proceso de contratación estatal, tal y como lo indica la acción.                                   </t>
    </r>
    <r>
      <rPr>
        <b/>
        <sz val="14"/>
        <rFont val="Times New Roman"/>
        <family val="1"/>
      </rPr>
      <t xml:space="preserve">
Recomendación:</t>
    </r>
    <r>
      <rPr>
        <sz val="14"/>
        <rFont val="Times New Roman"/>
        <family val="1"/>
      </rPr>
      <t xml:space="preserve">Dar celeridad a la aprobacion del documento y reslizar su respectiva publicación con el fin de evitar la materializacion del riesgo        
</t>
    </r>
    <r>
      <rPr>
        <b/>
        <sz val="14"/>
        <rFont val="Times New Roman"/>
        <family val="1"/>
      </rPr>
      <t>Diciembre 2020:</t>
    </r>
    <r>
      <rPr>
        <sz val="14"/>
        <rFont val="Times New Roman"/>
        <family val="1"/>
      </rPr>
      <t xml:space="preserve"> Se aporta correo electrónico de fecha 26 de octubre de 2020, mediante el cual solicitan la modificación del proceso, a su vez, se incluye la versión No. 6 del proceso actualizado, no obstante, no se observa la inclusión de la actividad tácitamente como refiere la acción “una obligación adicional a los supervisores de los Convenios Interadministrativos publicados por otras entidades, donde debe solicitar la debida publicación de los actos jurídicos y administrativos derivados del proceso de contratación estatal, proferidos en cada una de sus etapas”, de igual manera no se observa evidencias de la socialización de la modificación. Se encuentra la acción en riesgo de incumplimiento.
</t>
    </r>
    <r>
      <rPr>
        <b/>
        <sz val="14"/>
        <rFont val="Times New Roman"/>
        <family val="1"/>
      </rPr>
      <t>Soportes</t>
    </r>
    <r>
      <rPr>
        <sz val="14"/>
        <rFont val="Times New Roman"/>
        <family val="1"/>
      </rPr>
      <t xml:space="preserve"> Correo electronico del 30 de octubre de 2020 y Procedimiento ejecución Contracual V 6 del 20 de noviembre de 2020
Recomendación: Dar prioridad y remitir las evidencias que den cuenta de la ejecución de la acción.      
Mayo 2021: Con radicado CB NO. 2-2021-12765 del 18 de mayo de 2021, la Contraliria de Bogota en el INFORME DE AUDITORIA DE REGULARIDAD VIGENCOA 2020 PAD 52 emitio concento de CUMPLIDA.                                                                                                                                                                                                                                                                                                                                                             </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</si>
  <si>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remitio soportes del estado de ejecución de la acción, por lo que no es posible emitir avance de esta acción.
</t>
    </r>
    <r>
      <rPr>
        <b/>
        <sz val="14"/>
        <rFont val="Times New Roman"/>
        <family val="1"/>
      </rPr>
      <t>Recomendación:</t>
    </r>
    <r>
      <rPr>
        <sz val="14"/>
        <rFont val="Times New Roman"/>
        <family val="1"/>
      </rPr>
      <t xml:space="preserve"> Establecer un plan de choque toda vez que la accion finaliza en elmes de diciembre de 2020 y no se reporta avance. Lo anterior a fin de evitar la materialización del riesgo de incumplimiento de la accion y por ende del Plan de Mejoramiento,
</t>
    </r>
    <r>
      <rPr>
        <b/>
        <sz val="14"/>
        <rFont val="Times New Roman"/>
        <family val="1"/>
      </rPr>
      <t>Diciembre 2020</t>
    </r>
    <r>
      <rPr>
        <sz val="14"/>
        <rFont val="Times New Roman"/>
        <family val="1"/>
      </rPr>
      <t xml:space="preserve">: Se aporta minuta de convenio interadministrativo No. 699-2020 de fecha 14 de diciembre de 2020, en el cual se observa la inclusión de la cláusula décimo octava “legalización de los recursos. Para la legalización y o ejecución de los recursos desembolsados y entregados en administración de conformidad con lo pactado en este convenio, el supervisor de este deberá remitir a la Subdirección Financiera todos los documentos que respalden dicha ejecución, mediante informe financiero y sus respectivos soportes”.  
</t>
    </r>
    <r>
      <rPr>
        <b/>
        <sz val="14"/>
        <rFont val="Times New Roman"/>
        <family val="1"/>
      </rPr>
      <t>Soportes:</t>
    </r>
    <r>
      <rPr>
        <sz val="14"/>
        <rFont val="Times New Roman"/>
        <family val="1"/>
      </rPr>
      <t xml:space="preserve">Mminuta de convenio interadministrativo No. 699-2020 de fecha 14 de diciembre de 2020
</t>
    </r>
    <r>
      <rPr>
        <b/>
        <sz val="14"/>
        <rFont val="Times New Roman"/>
        <family val="1"/>
      </rPr>
      <t>Recomendación:</t>
    </r>
    <r>
      <rPr>
        <sz val="14"/>
        <rFont val="Times New Roman"/>
        <family val="1"/>
      </rPr>
      <t xml:space="preserve"> Incluir información del número total de convenios con mecanismos de legalización incluidos y el número de convenios suscritos por parte de la entidad durante el periodo de julio a diciembre de 2020.
Mayo 2021: Con radicado CB NO. 2-2021-12765 del 18 de mayo de 2021, la Contraliria de Bogota en el INFORME DE AUDITORIA DE REGULARIDAD VIGENCOA 2020 PAD 52 emitio concento de CUMPLIDA. E INEFECTIVA</t>
    </r>
  </si>
  <si>
    <t>30/05/2020
31/10/2020
31/12/2020
31/05/2021</t>
  </si>
  <si>
    <t>PARA CIERRE DE LA CONTRALORIA</t>
  </si>
  <si>
    <t>31/10/2020
31/12/2020
31/05/2021</t>
  </si>
  <si>
    <t>INCUMPLIDA</t>
  </si>
  <si>
    <t>31/05/2020
31/10/2020
31/12/2020
31/05/2021</t>
  </si>
  <si>
    <t>31/10/2020
31/12/2020 
31/05/2021</t>
  </si>
  <si>
    <t>31/10/2020
31/12/2021
31/05/2021</t>
  </si>
  <si>
    <t>0.6</t>
  </si>
  <si>
    <t>31/12/2021
31/05/2021</t>
  </si>
  <si>
    <t>2021 2021</t>
  </si>
  <si>
    <t>Auditoria de Regularidad Vig 2020 PAD 2021</t>
  </si>
  <si>
    <t xml:space="preserve">3.2.1.4 </t>
  </si>
  <si>
    <t xml:space="preserve">3.3.1.4 </t>
  </si>
  <si>
    <t>Subdirección administrativa y Todas las areas</t>
  </si>
  <si>
    <t>Subdirección administrativa (Gestion Tecnologica - Gestion Documental - Servicio al Ciudadano)</t>
  </si>
  <si>
    <t xml:space="preserve">Subsecretaria de Gestión Corporativa y CID  Subdirección Financiera </t>
  </si>
  <si>
    <t xml:space="preserve">Subdireccion de Programas y  Proyectos </t>
  </si>
  <si>
    <t xml:space="preserve">Todas las areas responsables  de  la  informacion
y el Despacho  </t>
  </si>
  <si>
    <t xml:space="preserve">Todas   las areas   responsables  de  la  informacion y el
Despacho  </t>
  </si>
  <si>
    <t xml:space="preserve">Subdirección administrativa </t>
  </si>
  <si>
    <t xml:space="preserve">Subsecretaría de Gestión Financiera-Subdirección de Recursos Públicos
Subdirección Financiera </t>
  </si>
  <si>
    <t xml:space="preserve">Subsecretaria de Gestion Corporativa y CID </t>
  </si>
  <si>
    <t>Realizar mesas de trabajo preventivas con las áreas, promoviendo actividades de seguimiento y cualificación tendientes a mitigar afectaciones en oportunidad frente a los términos de contestación.</t>
  </si>
  <si>
    <t xml:space="preserve">MESA DE TRABAJO - SEGUIMIENTO PQRSD  </t>
  </si>
  <si>
    <t>Ajustar la plataforma tecnológica de gestión documental interna, que permita fortalecer el seguimiento e interoperabilidad.</t>
  </si>
  <si>
    <t>Plataforma de Gestiòn Documental</t>
  </si>
  <si>
    <t>Expedir una circular por parte de la Subsecretaria de Gestión Corporativa y CID y la Subdirección Financiera con lineamientos para la radicación de cuentas por pagar, discriminando los periodos de corte, la presentación de dichos informes y la verificacion de publicaciòn de los productos en SECOP II por parte de la Supervisiòn.</t>
  </si>
  <si>
    <t xml:space="preserve">Circular Expedida </t>
  </si>
  <si>
    <t>Actualizar el  procedimiento  Código  PG01PR16  Formulación, Reformulación y/o Actualización de los Proyectos de  Inversión  estrableciendo   en el  un  punto  de control  emitiendo   lineamientos especificos  para la  armonización</t>
  </si>
  <si>
    <t xml:space="preserve">Actualizar la circular No. 004-2019 "Lineamientos para la rendición de cuentas de la SDHT por  medio  del  aplicativo  SIVICOF  a la Contraloría  de Bogotá D.C." ,  donde se incluyan  puntos  de control  para  la verificación   de la información  generada  por  las áreas  responsables.  </t>
  </si>
  <si>
    <t>Circular  actualizada   con la  inclusión  de puntos  de control  de la   información  reportada</t>
  </si>
  <si>
    <t>Actualizar el  procedimiento  Código  PG01PR16  Formulación, Reformulación y/o Actualización de los Proyectos de  Inversión  estrableciendo   en el  un  punto  de control  emitiendo   lineamientos   especificos  para la armonización</t>
  </si>
  <si>
    <t>Diseñar e implementar un procedimiento para el seguimiento y recobro de las incapacidades</t>
  </si>
  <si>
    <t>Diseño e implementacion de procedimiento para el seguimiento de recobro de incapacidades</t>
  </si>
  <si>
    <t>Solicitar concepto técnico a la Contaduría General de la Nación, sobre la posibilidad de legalizar recursos, como gasto público social.</t>
  </si>
  <si>
    <t>Concepto técnico</t>
  </si>
  <si>
    <t>Presentar ante el Comité  Técnico de Sostenibilidad Contable, el saldo pendiente de legalizar del convenio, para adoptar las recomendaciones, que sobre el particular emitan los miembros del comité.</t>
  </si>
  <si>
    <t>Comité Técnico de Sostenibilidad Contable</t>
  </si>
  <si>
    <t>Incorporar en el procedimiento de gestion contractual, las guías vigentes para la compra de elementos adquiridos por grandes superficies de acuerdo a los lineamientos por CCE, guias que se han venido implementando en la Entidad para este tipo de contratación</t>
  </si>
  <si>
    <t>Procedimiento con inclusion de la guia definida en la descripciòn</t>
  </si>
  <si>
    <t>Mesas de trabajo Ejecutadas / Mesas de trabajo Programadas</t>
  </si>
  <si>
    <t>Plataforma ajustada</t>
  </si>
  <si>
    <t>Numero de circulares expedidas</t>
  </si>
  <si>
    <t xml:space="preserve">Procedimiento incluyendo  puntos  de control  </t>
  </si>
  <si>
    <t>Circular  actualizada</t>
  </si>
  <si>
    <t>Diseño del procedimiento</t>
  </si>
  <si>
    <t>Numero de oficios radicados</t>
  </si>
  <si>
    <t xml:space="preserve">Numero de Comites de sostenibilidad realizados </t>
  </si>
  <si>
    <t>Junio2021: El pLan de mejoramiento fue suscrito el 1 de junio de 2021.</t>
  </si>
  <si>
    <t>FILA 308 ( Audit de Regularidad Vig 2020- PAD 2021)</t>
  </si>
  <si>
    <t>FILA 309 ( Audit de Regularidad Vig 2020- PAD 2021)</t>
  </si>
  <si>
    <t>FILA 310 ( Audit de Regularidad Vig 2020- PAD 2021)</t>
  </si>
  <si>
    <t>FILA 311 ( Audit de Regularidad Vig 2020- PAD 2021)</t>
  </si>
  <si>
    <t>FILA 312 ( Audit de Regularidad Vig 2020- PAD 2021)</t>
  </si>
  <si>
    <t>FILA 313 ( Audit de Regularidad Vig 2020- PAD 2021)</t>
  </si>
  <si>
    <t>FILA 314 ( Audit de Regularidad Vig 2020- PAD 2021)</t>
  </si>
  <si>
    <t>FILA 315 ( Audit de Regularidad Vig 2020- PAD 2021)</t>
  </si>
  <si>
    <t>FILA 316 ( Audit de Regularidad Vig 2020- PAD 2021)</t>
  </si>
  <si>
    <t>FILA 317 ( Audit de Regularidad Vig 2020- PAD 2021)</t>
  </si>
  <si>
    <t>FILA 318 ( Audit de Regularidad Vig 2020- PAD 2021)</t>
  </si>
  <si>
    <t>FILA 319 ( Audit de Regularidad Vig 2020- PAD 2021)</t>
  </si>
  <si>
    <t>3.1.1.1. Hallazgo administrativo con presunta incidencia disciplinaria por no nresponder en oportunidad derechos de petición radicados en la SDHT vigencia 
2020</t>
  </si>
  <si>
    <t>3.1.1.1. Hallazgo administrativo con presunta incidencia disciplinaria por no responder en oportunidad derechos de petición radicados en la SDHT vigencia 
2020</t>
  </si>
  <si>
    <t>3.1.3.2 Hallazgo administrativo por la presentación del informe a diciembre 17 de 2020, por el contratista antes de concluir el mes, situación avalada por el supervisor,sobre el cumplimiento de las actividades por el período del 1 al 31 de diciembre de 2020, en el contrato de prestación de servicios 159 de 2020.</t>
  </si>
  <si>
    <t>3.2.1.1 Hallazgo administrativo con presunta incidencia disciplinaria por la falta de  planeación en la contratación de la vigencia 2020, para la ejecución de las metas de los proyectos del Plan de Desarrollo “Bogotá Mejor para Todos”.</t>
  </si>
  <si>
    <t>3.2.1.2 Hallazgo administrativo con presunta incidencia disciplinaria por inconsistencias en la información de la rendición de la cuenta de la Secretaría Distrital del Hábitat en el Sistema de Vigilancia y Control Fiscal SIVICOF</t>
  </si>
  <si>
    <t>3.2.1.4 Hallazgo administrativo por diferencias entre los recursos programados en el Plan de Acción 2016-2020. Componente de inversión Secretaría Distrital del Hábitat y la información presupuestal que se registra en acta de visita administrativa No.001 para la meta 3 del proyecto de inversión 1151</t>
  </si>
  <si>
    <t>3.3.1.1. Hallazgo administrativo con presunta incidencia disciplinaria, por inadecuado diligenciamiento de los formatos de contabilidad reportados en la rendición de la cuenta anual vigencia 2020, a través del aplicativo SIVICOF de la Contraloría de Bogotá D.C</t>
  </si>
  <si>
    <t>3.3.1.2 Hallazgo administrativo, por no realizar la gestión de cobro durante la vigencia 2020 de ocho (8) incapacidades por valor de $18.998.915 que vienen desde el año 2019.</t>
  </si>
  <si>
    <t>3.3.1.4 Hallazgo administrativo, por falta de control y gestión por no legalizar el saldo del convenio No.152 de 2012 por valor de $5.209.498.632</t>
  </si>
  <si>
    <t>4.2.1.1 Hallazgo administrativo con presunta incidencia disciplinaria por inobservancia del procedimiento para la suscripción en la orden de compra 60009-2020, establecido en el Decreto 1082 de 2015. (DPC 483-2021).</t>
  </si>
  <si>
    <t>3.3.6</t>
  </si>
  <si>
    <t>3.3.7</t>
  </si>
  <si>
    <t>3.3.8</t>
  </si>
  <si>
    <t>3.3.9</t>
  </si>
  <si>
    <t>4.1.1.1</t>
  </si>
  <si>
    <t>Diseñar e implementar lineamientos de digitalización de expedientes cuando sean requeridos en este formato.</t>
  </si>
  <si>
    <t xml:space="preserve"> Diseñar e implementar lineamientos de digitalización de expedientes cuando sean requeridos en este formato.</t>
  </si>
  <si>
    <t>Actualizar e implementar el procedimiento Procedimiento Cobro persuasivo de  imposición de multas y/o sanciones Código PMO5-PR11, en aplicación a la normatividad vigente.</t>
  </si>
  <si>
    <r>
      <t xml:space="preserve">Actualizar e implementar el procedimiento </t>
    </r>
    <r>
      <rPr>
        <i/>
        <sz val="11"/>
        <rFont val="Calibri"/>
        <family val="2"/>
        <scheme val="minor"/>
      </rPr>
      <t xml:space="preserve"> "Reconstrucción de expedientes a partir de la función archivística" Código PS03-PR13".</t>
    </r>
  </si>
  <si>
    <t xml:space="preserve">Remitir semestralmente solicitud a  la Secretaría Distrital de Hacienda, con el objeto que se informe los saldos y el estado de cada uno de los titulos y procesos que se encuentran en cobro coativo, con el fin de hacer seguimiento y control a estos procesos. </t>
  </si>
  <si>
    <t>Continuar con la implementaciòn del formato "Matriz de informe de seguimiento a los contratos y/o convenios",  que garantice que por lo menos una vez se cumpla  las obligaciones contractuales en el periodo de ejecuciòn del contrato.</t>
  </si>
  <si>
    <t>Solicitar los soportes a la interventoria que acrediten el cumplimiento de los  protocolos y cuidados necesarios para evitar accidentes en el trabajo y caídas de alturas  presentados por los contratistas de obra, (Soporte certificados para realizar trabajo en alturas). Por lo menos un (1) certificado por contrato de obra según aplique.</t>
  </si>
  <si>
    <t>Lineamientos diseñados e implementados</t>
  </si>
  <si>
    <t xml:space="preserve">Procedimiento actualizado e implementado </t>
  </si>
  <si>
    <t xml:space="preserve">Solicitud de información de saldos y estado de los procesos
</t>
  </si>
  <si>
    <t>Formato implementado</t>
  </si>
  <si>
    <t>Soportes que acrediten la ideonidad para realizar trabajo en alturas ( Certf de trabajo en alturas).</t>
  </si>
  <si>
    <t>Lineamientos diseñado e implementado.</t>
  </si>
  <si>
    <t>Un procedimiento formulado e implementado</t>
  </si>
  <si>
    <t xml:space="preserve">Un procedimiento actualizado e implementado </t>
  </si>
  <si>
    <t>Dos solicitudes de información</t>
  </si>
  <si>
    <t>Formatos implementados</t>
  </si>
  <si>
    <t>Numero de certificados de trabajo en alturas / Numero de contratos de interventoria suscritos en la segunda vigencia 2021 por la Subdirección de Barrios</t>
  </si>
  <si>
    <t>Sub de Investigaciones y Control de Vvienda 
Sub Administrativa</t>
  </si>
  <si>
    <t>Sub de Investigaciones y Control de Vivienda 
Sub Administrativa</t>
  </si>
  <si>
    <t xml:space="preserve">Subscreta de Inspec Vig y Control de Vivienda y Sub de Investigaciones y Control de Vivienda </t>
  </si>
  <si>
    <t>Subscr de Inspec Vig y Control de Vivienda y Sub de Invesy Control de Vivienda - Subd Financiera</t>
  </si>
  <si>
    <t>Supervisores de contratos y/o convenios</t>
  </si>
  <si>
    <t>Auditoria de Desempeño - EVALUACIÓN DE MULTAS Y/O SANCIONES QUE IMPONE LA SDHT Y QUE SE 
ENCUENTRAN EN COBRO COACTIVO Y PERSUASIVO, VIGENCIAS 2018 Y 
2019. PAD 2021</t>
  </si>
  <si>
    <t>3.3.1 Hallazgo administrativo con presunta incidencia disciplinaria, por información parcial e ilegible en los expedientes de la muestra de auditoría, en la gestión de multas, cobro persuasivo y radicación de diligencias para el cobro coactivo de la Secretaria Distrital del Hábitat ante la Secretaría Distrital de Hacienda.</t>
  </si>
  <si>
    <t xml:space="preserve">3.3.2 Hallazgo administrativo con presunta incidencia disciplinaria,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 </t>
  </si>
  <si>
    <t>3.3.3 Hallazgo administrativo con presunta incidencia disciplinaria, por cuanto la  información suministrada por la SDHT, en los expedientes para el cobro  persuasivo se entregó en forma parcial a cada expediente.</t>
  </si>
  <si>
    <t>3.3.4 Hallazgo administrativo con incidencia fiscal y presunta disciplinaria en  cuantía de $2.089.329.082, por ausencia de gestión en el cobro de las sanciones 
impuestas por la SDHT ordenando la depuración de cartera en la vigencia 2019.</t>
  </si>
  <si>
    <t>3.3.5 Hallazgo administrativo con presunta incidencia disciplinaria, en virtud que la  Secretaría Distrital del Hábitat, no cumplió con los términos de traslado oportuno a la Secretaria Distrital de Hacienda, para el inicio del cobro coactivo.</t>
  </si>
  <si>
    <t>3.3.6 Hallazgo administrativo con presunta incidencia disciplinaria por ausencia de constancia de ejecutoria en el expediente virtual 1-2014-43175-1, la constancia de ejecutoria, es el escrito en que se hace constar que un acto administrativo adquirió firmeza.</t>
  </si>
  <si>
    <t>3.3.7 Hallazgo administrativo con incidencia fiscal y presunta disciplinaria, en cuantía de $4.723.695, por no adelantar actuaciones en oportunidad para la reconstrucción del expediente No. 1-2008-923, Resolución No. 476 del 6 de octubre de 2008.</t>
  </si>
  <si>
    <t>3.3.8 Hallazgo Administrativo con presunta incidencia disciplinaria, por falta de seguimiento y control a las actuaciones que debe surtir la SDHT después del envío de los expedientes a cobro coactivo ante la Secretaría Distrital de Hacienda.</t>
  </si>
  <si>
    <t>3.3.9 Hallazgo Administrativo con presunta incidencia disciplinaria, por aplicación inadecuada del principio de planeación, contenido en la Ley 80 de 1993, y en la ejecución contractual, al no asignar las obligaciones en forma adecuada, dentro del contrato de prestación de servicios Nº 324 de 2018.</t>
  </si>
  <si>
    <t>4.1.1.1 Hallazgo Administrativo con presunta incidencia disciplinaria por la falta de supervisión al contrato de interventoría 495-19 y a los contratos de obra 469 y 470 del 2019.</t>
  </si>
  <si>
    <t>FILA 320 ( Audit de Desempeño - Cobro Multas PAD 2021)</t>
  </si>
  <si>
    <t>FILA 321 ( Audit de Desempeño - Cobro Multas PAD 2021)</t>
  </si>
  <si>
    <t>FILA 322 ( Audit de Desempeño - Cobro Multas PAD 2021)</t>
  </si>
  <si>
    <t>FILA 323 ( Audit de Desempeño - Cobro Multas PAD 2021)</t>
  </si>
  <si>
    <t>FILA 324 ( Audit de Desempeño - Cobro Multas PAD 2021)</t>
  </si>
  <si>
    <t>FILA 325 ( Audit de Desempeño - Cobro Multas PAD 2021)</t>
  </si>
  <si>
    <t>FILA 326 ( Audit de Desempeño - Cobro Multas PAD 2021)</t>
  </si>
  <si>
    <t>FILA 327 ( Audit de Desempeño - Cobro Multas PAD 2021)</t>
  </si>
  <si>
    <t>FILA 328 ( Audit de Desempeño - Cobro Multas PAD 2021)</t>
  </si>
  <si>
    <t>FILA 329 ( Audit de Desempeño - Cobro Multas PAD 2021)</t>
  </si>
  <si>
    <t>Septiembre 2021: El Plan de Mejoramiento fue ssucrito el 8 de septiembre de 2021</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</si>
  <si>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   
</t>
    </r>
    <r>
      <rPr>
        <b/>
        <sz val="14"/>
        <rFont val="Times New Roman"/>
        <family val="1"/>
      </rPr>
      <t>Diciembre 2020:</t>
    </r>
    <r>
      <rPr>
        <sz val="14"/>
        <rFont val="Times New Roman"/>
        <family val="1"/>
      </rPr>
      <t xml:space="preserve"> Se aporta registro de asistencia del 25 de agosto de 2020, con 31 participantes para la capacitación de los estudios previos y capacitación del 16 de octubre de 2020 para Manual de contratación, Principios de planeación y estudios previos. 
</t>
    </r>
    <r>
      <rPr>
        <b/>
        <sz val="14"/>
        <rFont val="Times New Roman"/>
        <family val="1"/>
      </rPr>
      <t>Soportes</t>
    </r>
    <r>
      <rPr>
        <sz val="14"/>
        <rFont val="Times New Roman"/>
        <family val="1"/>
      </rPr>
      <t xml:space="preserve">: Correo elctronico de convocatoria del 16 de octubre de 2020, registro de asistencia de caoacitaciones de fechas 25 de agosto y 16 octubre de 2020.
</t>
    </r>
    <r>
      <rPr>
        <b/>
        <sz val="14"/>
        <rFont val="Times New Roman"/>
        <family val="1"/>
      </rPr>
      <t>Recomendación</t>
    </r>
    <r>
      <rPr>
        <sz val="14"/>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4"/>
        <rFont val="Times New Roman"/>
        <family val="1"/>
      </rPr>
      <t>Marzo 2021</t>
    </r>
    <r>
      <rPr>
        <sz val="14"/>
        <rFont val="Times New Roman"/>
        <family val="1"/>
      </rPr>
      <t xml:space="preserve">: Con radicado No. 2-2021-15772 del 17 de agosto de 2021 se solicto modifcaciòn de fecha, el cual fue aprobado con radicado CB No. 2-2021-09916 del 13 de abril de 2021.
</t>
    </r>
    <r>
      <rPr>
        <b/>
        <sz val="14"/>
        <rFont val="Times New Roman"/>
        <family val="1"/>
      </rPr>
      <t xml:space="preserve">Mayo 2021: </t>
    </r>
    <r>
      <rPr>
        <sz val="14"/>
        <rFont val="Times New Roman"/>
        <family val="1"/>
      </rPr>
      <t xml:space="preserve">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</si>
  <si>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La fecha de inicio de la acción es 11-11-2020, razón la cual no fue tomada en el presente seguimiento con corte al 31-10-2020.
</t>
    </r>
    <r>
      <rPr>
        <b/>
        <sz val="14"/>
        <rFont val="Times New Roman"/>
        <family val="1"/>
      </rPr>
      <t>Diciembre 2020</t>
    </r>
    <r>
      <rPr>
        <sz val="14"/>
        <rFont val="Times New Roman"/>
        <family val="1"/>
      </rPr>
      <t xml:space="preserve">: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t>
    </r>
    <r>
      <rPr>
        <b/>
        <sz val="14"/>
        <rFont val="Times New Roman"/>
        <family val="1"/>
      </rPr>
      <t>Soportes</t>
    </r>
    <r>
      <rPr>
        <sz val="14"/>
        <rFont val="Times New Roman"/>
        <family val="1"/>
      </rPr>
      <t xml:space="preserve">: Correo electrónico de fecha 26 de octubre de 2020.
</t>
    </r>
    <r>
      <rPr>
        <b/>
        <sz val="14"/>
        <rFont val="Times New Roman"/>
        <family val="1"/>
      </rPr>
      <t xml:space="preserve">Recomendación: </t>
    </r>
    <r>
      <rPr>
        <sz val="14"/>
        <rFont val="Times New Roman"/>
        <family val="1"/>
      </rPr>
      <t xml:space="preserve">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del plan de mejoramiento.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</si>
  <si>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que se realizó de las capacitación  efectuada , realizar la otra capactación  con una participación más represebtativa , a fin  de evitar la materialización del riesgo de incumplimiento de la accion, del Plan de Mejoramiento vigente suscrito con la Contraloria de Bogotá  y de su efectividad                      
</t>
    </r>
    <r>
      <rPr>
        <b/>
        <sz val="14"/>
        <rFont val="Times New Roman"/>
        <family val="1"/>
      </rPr>
      <t>Diciembre 2020</t>
    </r>
    <r>
      <rPr>
        <sz val="14"/>
        <rFont val="Times New Roman"/>
        <family val="1"/>
      </rPr>
      <t xml:space="preserve"> : Se aporta registro de asistencia del 25 de agosto de 2020, con 31 participantes para la capacitación de los estudios previos y capacitación del 16 de octubre de 2020 para Manual de contratación, Principios de planeación y estudios previos. 
</t>
    </r>
    <r>
      <rPr>
        <b/>
        <sz val="14"/>
        <rFont val="Times New Roman"/>
        <family val="1"/>
      </rPr>
      <t>Soportes</t>
    </r>
    <r>
      <rPr>
        <sz val="14"/>
        <rFont val="Times New Roman"/>
        <family val="1"/>
      </rPr>
      <t xml:space="preserve">: Correo elctronico de convocatoria del 16 de octubre de 2020, registro de asistencia de caoacitaciones de fechas 25 de agosto y 16 octubre de 2020.
</t>
    </r>
    <r>
      <rPr>
        <b/>
        <sz val="14"/>
        <rFont val="Times New Roman"/>
        <family val="1"/>
      </rPr>
      <t>Recomendación</t>
    </r>
    <r>
      <rPr>
        <sz val="14"/>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4"/>
        <rFont val="Times New Roman"/>
        <family val="1"/>
      </rPr>
      <t>Marzo 2021</t>
    </r>
    <r>
      <rPr>
        <sz val="14"/>
        <rFont val="Times New Roman"/>
        <family val="1"/>
      </rPr>
      <t xml:space="preserve">: Con radicado No. 2-2021-15772 del 17 de agosto de 2021 se solicto modifcaciòn de fecha, el cual fue aprobado con radicado CB No. 2-2021-09916 del 13 de abril de 2021.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</si>
  <si>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La fecha de inicio de la acción es 11-11-2020, razón la cual no fue tomada en el presente seguimiento con corte al 31-10-2020.
</t>
    </r>
    <r>
      <rPr>
        <b/>
        <sz val="14"/>
        <rFont val="Times New Roman"/>
        <family val="1"/>
      </rPr>
      <t>Diciembre 2020</t>
    </r>
    <r>
      <rPr>
        <sz val="14"/>
        <rFont val="Times New Roman"/>
        <family val="1"/>
      </rPr>
      <t xml:space="preserve">: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t>
    </r>
    <r>
      <rPr>
        <b/>
        <sz val="14"/>
        <rFont val="Times New Roman"/>
        <family val="1"/>
      </rPr>
      <t>Soportes</t>
    </r>
    <r>
      <rPr>
        <sz val="14"/>
        <rFont val="Times New Roman"/>
        <family val="1"/>
      </rPr>
      <t xml:space="preserve">: Correo electrónico de fecha 26 de octubre de 2020.
</t>
    </r>
    <r>
      <rPr>
        <b/>
        <sz val="14"/>
        <rFont val="Times New Roman"/>
        <family val="1"/>
      </rPr>
      <t xml:space="preserve">Recomendación: </t>
    </r>
    <r>
      <rPr>
        <sz val="14"/>
        <rFont val="Times New Roman"/>
        <family val="1"/>
      </rPr>
      <t xml:space="preserve">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</si>
  <si>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2 de julio de 2020. Por lo que a corte del ultimo seguimiento realizado al plan de mejoramiento ( Mayo de 2020) no fue tomada
</t>
    </r>
    <r>
      <rPr>
        <b/>
        <sz val="14"/>
        <rFont val="Times New Roman"/>
        <family val="1"/>
      </rPr>
      <t>Octubre 2020:  L</t>
    </r>
    <r>
      <rPr>
        <sz val="14"/>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4"/>
        <rFont val="Times New Roman"/>
        <family val="1"/>
      </rPr>
      <t xml:space="preserve">Recomendación: </t>
    </r>
    <r>
      <rPr>
        <sz val="14"/>
        <rFont val="Times New Roman"/>
        <family val="1"/>
      </rPr>
      <t xml:space="preserve">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t>
    </r>
    <r>
      <rPr>
        <b/>
        <sz val="14"/>
        <rFont val="Times New Roman"/>
        <family val="1"/>
      </rPr>
      <t>Diciembre 2020</t>
    </r>
    <r>
      <rPr>
        <sz val="14"/>
        <rFont val="Times New Roman"/>
        <family val="1"/>
      </rPr>
      <t xml:space="preserve">: Se aporta matriz de seguimiento a contratos de julio- septiembre de 2020, no obstante la acción corresponde a la revisión a la totalidad de los contratos de la vigencia 2020, de esta manera, no se observa avance de la acción con respecto al seguimiento de octubre de 2020.
</t>
    </r>
    <r>
      <rPr>
        <b/>
        <sz val="14"/>
        <rFont val="Times New Roman"/>
        <family val="1"/>
      </rPr>
      <t xml:space="preserve">Soportes: </t>
    </r>
    <r>
      <rPr>
        <sz val="14"/>
        <rFont val="Times New Roman"/>
        <family val="1"/>
      </rPr>
      <t xml:space="preserve">Matriz en excell " julio - septiembre 2020"
Recomendación: Incluir la matriz de todos los contratos suscritos entre el periodo julio 2020 a febrero 2021 y los soportes que den cuenta de la revisión efectuada en la plataforma SECOP II. La acción se encuentra en riesgo de incumplimiento.
</t>
    </r>
    <r>
      <rPr>
        <b/>
        <sz val="14"/>
        <rFont val="Times New Roman"/>
        <family val="1"/>
      </rPr>
      <t xml:space="preserve">Mayo 2021: </t>
    </r>
    <r>
      <rPr>
        <sz val="14"/>
        <rFont val="Times New Roman"/>
        <family val="1"/>
      </rPr>
      <t xml:space="preserve">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toda  vez que se materializò el riesgo  de incumplimiento de la acciòn y del  plan de mejoramiento.
</t>
    </r>
  </si>
  <si>
    <r>
      <t xml:space="preserve">La acción fue formulada el 2 de julio de 2020. Por lo que a corte del ultimo seguimiento realizado al plan de mejoramiento (Mayo de 2020) no fue tomada
</t>
    </r>
    <r>
      <rPr>
        <b/>
        <sz val="14"/>
        <rFont val="Times New Roman"/>
        <family val="1"/>
      </rPr>
      <t>Octubre 2020</t>
    </r>
    <r>
      <rPr>
        <sz val="14"/>
        <rFont val="Times New Roman"/>
        <family val="1"/>
      </rPr>
      <t xml:space="preserve">: Se evidencia seguimiento de metas de los proyectos de Inversión de la Subsecretaria de Coordinación Operativa así: 
</t>
    </r>
    <r>
      <rPr>
        <b/>
        <sz val="14"/>
        <rFont val="Times New Roman"/>
        <family val="1"/>
      </rPr>
      <t xml:space="preserve">Con corte a agosto de 2020: </t>
    </r>
    <r>
      <rPr>
        <sz val="14"/>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rFont val="Times New Roman"/>
        <family val="1"/>
      </rPr>
      <t xml:space="preserve">Corte a septiembre de 2020: </t>
    </r>
    <r>
      <rPr>
        <sz val="14"/>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rFont val="Times New Roman"/>
        <family val="1"/>
      </rPr>
      <t>Recomendación:</t>
    </r>
    <r>
      <rPr>
        <sz val="14"/>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4"/>
        <rFont val="Times New Roman"/>
        <family val="1"/>
      </rPr>
      <t>Diciembre 2020</t>
    </r>
    <r>
      <rPr>
        <sz val="14"/>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4"/>
        <rFont val="Times New Roman"/>
        <family val="1"/>
      </rPr>
      <t xml:space="preserve">Soporte: </t>
    </r>
    <r>
      <rPr>
        <sz val="14"/>
        <rFont val="Times New Roman"/>
        <family val="1"/>
      </rPr>
      <t xml:space="preserve">Acta del 03 de diciembre de 2020 y soportes de plan de actividades- Acta del 05 de enero de 2021 y soportes de plan de actividades
</t>
    </r>
    <r>
      <rPr>
        <b/>
        <sz val="14"/>
        <rFont val="Times New Roman"/>
        <family val="1"/>
      </rPr>
      <t xml:space="preserve">Recomendación; </t>
    </r>
    <r>
      <rPr>
        <sz val="14"/>
        <rFont val="Times New Roman"/>
        <family val="1"/>
      </rPr>
      <t xml:space="preserve">Remitir las actas correspondientes al corte de julio y octubre de 2020 a fin de cumplir con las metas establecidas. 2. Revisar los enunciados de las tablas del acta del mes de diciembre, dado que se registró septiembre y es con corte a diciembre de 2020.
</t>
    </r>
    <r>
      <rPr>
        <b/>
        <sz val="14"/>
        <rFont val="Times New Roman"/>
        <family val="1"/>
      </rPr>
      <t xml:space="preserve">Mayo 2021: </t>
    </r>
    <r>
      <rPr>
        <sz val="14"/>
        <rFont val="Times New Roman"/>
        <family val="1"/>
      </rPr>
      <t xml:space="preserve">Se observó acta del 21 y 24 de julio de 2020, dentro de las cuales se realizó el respectivo seguimiento del cierre de las metas PDD de la Subsecretaría de Coordinación Operativa, Acta del 18 de noviembre de 2020 del seguimiento a metas de los proyectos de inversión con corte a octubre 2020, para el periodo de enero a mayo de 2021, se observó lo siguiente:
*Acta del 05 de enero de 2021 ““Seguimiento al cumplimiento de metas, indicadores y actividades definidas en el plan de acción de los proyectos de inversión a cargo de las subdirecciones de la Subsecretaría de Coordinación de Operativa” corte a 31 de diciembre de 2020 (No se había teniendo en cuenta en el seguimiento con corte a 31 de diciembre de 2020)
*Acta del 23 de febrero de 2021 “Seguimiento al cumplimiento de metas, indicadores y actividades definidas en el plan de acción de los proyectos de inversión a cargo de las subdirecciones de la Subsecretaría de Coordinación de Operativa” corte a 31 de enero de 2021
*Acta del 01 de marzo de 2021 “Seguimiento al cumplimiento de metas, indicadores y actividades definidas en el plan de acción de los proyectos de inversión a cargo de las subdirecciones de la Subsecretaría de Coordinación de Operativa” corte a 28 de febrero de 2021
* Acta del 05 de abril de 2021 “Seguimiento al cumplimiento de metas, indicadores y actividades definidas en el plan de acción de los proyectos de inversión a cargo de las subdirecciones de la Subsecretaría de Coordinación de Operativa” corte a 31 de marzo de 2021
*Acta del 04 de mayo de 2021 “Seguimiento al cumplimiento de metas, indicadores y actividades definidas en el plan de acción de los proyectos de inversión a cargo de las subdirecciones de la Subsecretaría de Coordinación de Operativa” corte a 30 de abril de 2021
Por lo anterior, y teniendo en cuenta el seguimiento con corte a 31 de diciembre de 2020, donde se tuvo en cuenta un total de 3 actas , al presente seguimiento corresponde a un total de 10 actas (10/11) generando un porcentaje de avance del 91%, quedando pendiente el acta del mes de junio del seguimiento con corte a mayo de 2021.
</t>
    </r>
    <r>
      <rPr>
        <b/>
        <sz val="14"/>
        <rFont val="Times New Roman"/>
        <family val="1"/>
      </rPr>
      <t>Recomendación</t>
    </r>
    <r>
      <rPr>
        <sz val="14"/>
        <rFont val="Times New Roman"/>
        <family val="1"/>
      </rPr>
      <t>; Remitir en el próximo seguimiento del acta del mes de junio correspondiente al seguimiento de las metas de los proyectos de inversión con corte a 31 de mayo de 2021.</t>
    </r>
  </si>
  <si>
    <r>
      <t xml:space="preserve">La acción fue formulada el 2 de julio de 2020. Por lo que a corte del ultimo seguimiento realizado al plan de mejoramiento (Mayo de 2020) no fue tomada
</t>
    </r>
    <r>
      <rPr>
        <b/>
        <sz val="12"/>
        <rFont val="Times New Roman"/>
        <family val="1"/>
      </rPr>
      <t>Octubre 2020</t>
    </r>
    <r>
      <rPr>
        <sz val="12"/>
        <rFont val="Times New Roman"/>
        <family val="1"/>
      </rPr>
      <t xml:space="preserve">: Se evidencia seguimiento de metas de los proyectos de Inversión de la Subsecretaria de Coordinación Operativa así: 
</t>
    </r>
    <r>
      <rPr>
        <b/>
        <sz val="12"/>
        <rFont val="Times New Roman"/>
        <family val="1"/>
      </rPr>
      <t xml:space="preserve">Con corte a agosto de 2020: </t>
    </r>
    <r>
      <rPr>
        <sz val="12"/>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2"/>
        <rFont val="Times New Roman"/>
        <family val="1"/>
      </rPr>
      <t xml:space="preserve">Corte a septiembre de 2020: </t>
    </r>
    <r>
      <rPr>
        <sz val="12"/>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2"/>
        <rFont val="Times New Roman"/>
        <family val="1"/>
      </rPr>
      <t>Recomendación:</t>
    </r>
    <r>
      <rPr>
        <sz val="12"/>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2"/>
        <rFont val="Times New Roman"/>
        <family val="1"/>
      </rPr>
      <t>Diciembre 2020:</t>
    </r>
    <r>
      <rPr>
        <sz val="12"/>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2"/>
        <rFont val="Times New Roman"/>
        <family val="1"/>
      </rPr>
      <t>Soportes</t>
    </r>
    <r>
      <rPr>
        <sz val="12"/>
        <rFont val="Times New Roman"/>
        <family val="1"/>
      </rPr>
      <t xml:space="preserve">: Acta del 03 de diciembre de 2020 y soportes de plan de actividades-Acta del 05 de enero de 2021 y soportes de plan de actividades
</t>
    </r>
    <r>
      <rPr>
        <b/>
        <sz val="12"/>
        <rFont val="Times New Roman"/>
        <family val="1"/>
      </rPr>
      <t>Recomendación;</t>
    </r>
    <r>
      <rPr>
        <sz val="12"/>
        <rFont val="Times New Roman"/>
        <family val="1"/>
      </rPr>
      <t xml:space="preserve"> Remitir las actas correspondientes al corte de julio y octubre de 2020 a fin de cumplir con las metas establecidas. 2. Revisar los enunciados de las tablas del acta del mes de diciembre, dado que se registró septiembre y es con corte a diciembre de 2020.
</t>
    </r>
    <r>
      <rPr>
        <b/>
        <sz val="12"/>
        <rFont val="Times New Roman"/>
        <family val="1"/>
      </rPr>
      <t xml:space="preserve">Mayo 2021: </t>
    </r>
    <r>
      <rPr>
        <sz val="12"/>
        <rFont val="Times New Roman"/>
        <family val="1"/>
      </rPr>
      <t xml:space="preserve">Se observó acta del 21 y 24 de julio de 2020, dentro de las cuales se realizó el respectivo seguimiento del cierre de las metas PDD de la Subsecretaría de Coordinación Operativa, Acta del 18 de noviembre de 2020 del seguimiento a metas de los proyectos de inversión con corte a octubre 2020, para el periodo de enero a mayo de 2021, se observó lo siguiente:
*Acta del 05 de enero de 2021 ““Seguimiento al cumplimiento de metas, indicadores y actividades definidas en el plan de acción de los proyectos de inversión a cargo de las subdirecciones de la Subsecretaría de Coordinación de Operativa” corte a 31 de diciembre de 2020 (No se había teniendo en cuenta en el seguimiento con corte a 31 de diciembre de 2020)
*Acta del 23 de febrero de 2021 “Seguimiento al cumplimiento de metas, indicadores y actividades definidas en el plan de acción de los proyectos de inversión a cargo de las subdirecciones de la Subsecretaría de Coordinación de Operativa” corte a 31 de enero de 2021
*Acta del 01 de marzo de 2021 “Seguimiento al cumplimiento de metas, indicadores y actividades definidas en el plan de acción de los proyectos de inversión a cargo de las subdirecciones de la Subsecretaría de Coordinación de Operativa” corte a 28 de febrero de 2021
* Acta del 05 de abril de 2021 “Seguimiento al cumplimiento de metas, indicadores y actividades definidas en el plan de acción de los proyectos de inversión a cargo de las subdirecciones de la Subsecretaría de Coordinación de Operativa” corte a 31 de marzo de 2021
*Acta del 04 de mayo de 2021 “Seguimiento al cumplimiento de metas, indicadores y actividades definidas en el plan de acción de los proyectos de inversión a cargo de las subdirecciones de la Subsecretaría de Coordinación de Operativa” corte a 30 de abril de 2021
Por lo anterior, y teniendo en cuenta el seguimiento con corte a 31 de diciembre de 2020, donde se tuvo en cuenta un total de 3 actas , al presente seguimiento corresponde a un total de 10 actas (10/11) generando un porcentaje de avance del 91%, quedando pendiente el acta del mes de junio del seguimiento con corte a mayo de 2021.
</t>
    </r>
    <r>
      <rPr>
        <b/>
        <sz val="12"/>
        <rFont val="Times New Roman"/>
        <family val="1"/>
      </rPr>
      <t xml:space="preserve">Recomendación; </t>
    </r>
    <r>
      <rPr>
        <sz val="12"/>
        <rFont val="Times New Roman"/>
        <family val="1"/>
      </rPr>
      <t>Remitir en el próximo seguimiento del acta del mes de junio correspondiente al seguimiento de las metas de los proyectos de inversión con corte a 31 de mayo de 2021.</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</si>
  <si>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rFont val="Times New Roman"/>
        <family val="1"/>
      </rPr>
      <t xml:space="preserve">Recomendación: </t>
    </r>
    <r>
      <rPr>
        <sz val="14"/>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r>
      <rPr>
        <b/>
        <sz val="14"/>
        <rFont val="Times New Roman"/>
        <family val="1"/>
      </rPr>
      <t>Diciembre 2020</t>
    </r>
    <r>
      <rPr>
        <sz val="14"/>
        <rFont val="Times New Roman"/>
        <family val="1"/>
      </rPr>
      <t xml:space="preserve">: Se observaron las actas del 27 de noviembre de 2020 y 14 de diciembre de 2020 con asunto "Seguimiento de estado de pagos, reservas y pasivos" dentro de la cual se relaciona el estado de los pagos de contratos con reservas presupuestales, estado de pago de contratos constituidos como pasivos exigibles y estado de pagos de contratos suscritos en la vigencia 2020. 
</t>
    </r>
    <r>
      <rPr>
        <b/>
        <sz val="14"/>
        <rFont val="Times New Roman"/>
        <family val="1"/>
      </rPr>
      <t>Soportes:</t>
    </r>
    <r>
      <rPr>
        <sz val="14"/>
        <rFont val="Times New Roman"/>
        <family val="1"/>
      </rPr>
      <t xml:space="preserve"> Acta del 27 de noviembre de 2020- Acta del 14 de diciembre de 2020
</t>
    </r>
    <r>
      <rPr>
        <b/>
        <sz val="14"/>
        <rFont val="Times New Roman"/>
        <family val="1"/>
      </rPr>
      <t>Recomendación</t>
    </r>
    <r>
      <rPr>
        <sz val="14"/>
        <rFont val="Times New Roman"/>
        <family val="1"/>
      </rPr>
      <t xml:space="preserve">: Remitir las actas de los meses de julio,a gosto, septiembre y octubre firmadas a find e dar cumplimiento a la meta establecida. Continuar ejecutando la acción a fin de evitar materialización del riesgo por incumplimeinto.
</t>
    </r>
    <r>
      <rPr>
        <b/>
        <sz val="14"/>
        <rFont val="Times New Roman"/>
        <family val="1"/>
      </rPr>
      <t>Mayo 2021:</t>
    </r>
    <r>
      <rPr>
        <sz val="14"/>
        <rFont val="Times New Roman"/>
        <family val="1"/>
      </rPr>
      <t xml:space="preserve"> Se observó que se remitieron a traves del memorando No. 3-2021-01284 las actas del 27 de julio de 2020, 24-25 de agosto de 2020, 22 de septiembre de 2020, 28 de octubre de 2020. Adicionalmente, se observó acta 12 de febrero de 2021 y del 26 de abril de 2021 "Seguimiento estado de los contratos reservas y pasivos". acta del 13-15 de mayo de 2021 "Comité de seguimiento Subsecretaría de Coordinación Operativa" dentro del cual en el orden del día se relacionó en el literal c del numeral 8 "Estado de procesos de liquidación cntratos de obra, interventoría y convenios (de años anteriores hasta 2021), para un total de 7 actas y del anterior seguimiento 2 actas, para un total de 9 de 11 seguimientos programados, para un porcentaje de avance del 81%.
</t>
    </r>
    <r>
      <rPr>
        <b/>
        <sz val="14"/>
        <rFont val="Times New Roman"/>
        <family val="1"/>
      </rPr>
      <t>Recomendación</t>
    </r>
    <r>
      <rPr>
        <sz val="14"/>
        <rFont val="Times New Roman"/>
        <family val="1"/>
      </rPr>
      <t xml:space="preserve">: Remitir las actas de seguimiento al estado de contratos reservas y pasivos de los meses de enero, marzo y junio 2021 a fin de dar cumplimiento a la acción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</si>
  <si>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t>
    </r>
    <r>
      <rPr>
        <b/>
        <sz val="14"/>
        <rFont val="Times New Roman"/>
        <family val="1"/>
      </rPr>
      <t>Recomendación:</t>
    </r>
    <r>
      <rPr>
        <sz val="14"/>
        <rFont val="Times New Roman"/>
        <family val="1"/>
      </rPr>
      <t xml:space="preserve">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t>
    </r>
    <r>
      <rPr>
        <b/>
        <sz val="14"/>
        <rFont val="Times New Roman"/>
        <family val="1"/>
      </rPr>
      <t>Diciembre 2020:</t>
    </r>
    <r>
      <rPr>
        <sz val="14"/>
        <rFont val="Times New Roman"/>
        <family val="1"/>
      </rPr>
      <t xml:space="preserve"> Se observa el mismo soporte remitido a corte de seguimiento de octubre de 2020, por lo que no se evidencia avance de la acción.
</t>
    </r>
    <r>
      <rPr>
        <b/>
        <sz val="14"/>
        <rFont val="Times New Roman"/>
        <family val="1"/>
      </rPr>
      <t>Soporte:</t>
    </r>
    <r>
      <rPr>
        <sz val="14"/>
        <rFont val="Times New Roman"/>
        <family val="1"/>
      </rPr>
      <t xml:space="preserve"> Acta del 10 de Junio de 2020 
</t>
    </r>
    <r>
      <rPr>
        <b/>
        <sz val="14"/>
        <rFont val="Times New Roman"/>
        <family val="1"/>
      </rPr>
      <t>Recomendación:</t>
    </r>
    <r>
      <rPr>
        <sz val="14"/>
        <rFont val="Times New Roman"/>
        <family val="1"/>
      </rPr>
      <t xml:space="preserve"> Se reitera la recomendacion del seguimiento anterior de "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t>
    </r>
    <r>
      <rPr>
        <b/>
        <sz val="14"/>
        <rFont val="Times New Roman"/>
        <family val="1"/>
      </rPr>
      <t xml:space="preserve">Abril 2021: </t>
    </r>
    <r>
      <rPr>
        <sz val="14"/>
        <rFont val="Times New Roman"/>
        <family val="1"/>
      </rPr>
      <t xml:space="preserve">Con Radicado No. 2-2021-17227 del 16 de abril de 2021 se solicito autorizacion ante la Contraloria de Bogota de modificacion de fecha de terminaciòn, el cual con RadcadoCB No. 2-2021-11092 del 27 de abril de 2021 fue aprobado.
</t>
    </r>
    <r>
      <rPr>
        <b/>
        <sz val="14"/>
        <rFont val="Times New Roman"/>
        <family val="1"/>
      </rPr>
      <t xml:space="preserve">Mayo 2021: </t>
    </r>
    <r>
      <rPr>
        <sz val="14"/>
        <rFont val="Times New Roman"/>
        <family val="1"/>
      </rPr>
      <t xml:space="preserve">Se observa Plan de Acciòn cuyo objeto es " Realizar el seguimiento a los recursos por valor de $523.290.780 desembolsados por la SDHT, al Banco Agrario de Colombia BAC, como subsidio complementario al Subsidio Familiar de Vivienda de Interés Social Rural, para reubicación y/o retorno de 57 hogares pertenecientes a la Comunidad Emberá.".  Se observa que ; Act1 arroja 1 producto, actividad 2 arroja 7 productos, actividad 3 arroja 3 productos,  actividad 4 arroja 1 producto y actividad 5 arroja lñegalizaciones permenantes,  en ese orden se desarrollaran las siguientes actividades: Actividad 1: Elaboracion de Convenio Con el Banco Agrario No. 834 de 31 de diciembre de 2020,  entre el Banco Agrario de Colombia - BAC y la Secretaría Distrital del Hábitat - SDHT, con Certificado de Registro Presupuestal No. 1583 de 31 de diciembre de 2020, Actividad 2: Reunion de  seguimiento a la ejecución del convenio 834-2020 de 8 de abril de 2021, Actividad 3: ! informe de supervisiòn correspondiemte al periodo de enero y febrero de 2021, en ese orden de 12 productos que arroja el plan se ha realizado 3 logrando un avance del 25%
</t>
    </r>
    <r>
      <rPr>
        <b/>
        <sz val="14"/>
        <rFont val="Times New Roman"/>
        <family val="1"/>
      </rPr>
      <t>Soportes:</t>
    </r>
    <r>
      <rPr>
        <sz val="14"/>
        <rFont val="Times New Roman"/>
        <family val="1"/>
      </rPr>
      <t xml:space="preserve">Convenio Interadministrativo No. 834 de 31 de diciembre de 2020, Acta de reunión de seguimiento a la ejecución del convenio 834-2020 de 8 de abril de 2021 e Informe de supervisión del periodo enero-febrero de 2021.
</t>
    </r>
    <r>
      <rPr>
        <b/>
        <sz val="14"/>
        <rFont val="Times New Roman"/>
        <family val="1"/>
      </rPr>
      <t>Recomendaciòn:</t>
    </r>
    <r>
      <rPr>
        <sz val="14"/>
        <rFont val="Times New Roman"/>
        <family val="1"/>
      </rPr>
      <t xml:space="preserve"> Continuar con elcumplimiento del PLan de Acciòn que contribuya al cumplimiento de la generacion de subsiduos  y su legalizaciòn a la Comunidad Embera.</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</si>
  <si>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Remitir en el próximo seguimiento el cronograma de actividades programadas a fin de establecer una base de seguimiento a las actividades definidas y los tiempos que lo establezca el cronograma.
</t>
    </r>
    <r>
      <rPr>
        <b/>
        <sz val="14"/>
        <rFont val="Times New Roman"/>
        <family val="1"/>
      </rPr>
      <t>Diciembre 2020:</t>
    </r>
    <r>
      <rPr>
        <sz val="14"/>
        <rFont val="Times New Roman"/>
        <family val="1"/>
      </rPr>
      <t xml:space="preserve"> Se observó documento denominado "Matriz insumo para el Plan indicativo 2020 - 2024 Última actualización 22 de diciembre de 2020" , sin embargo, no es posible determinar el avance del indicador teniendo en cuenta que en el denominador de la acción establece "Numero actividades programadas" y no se conoce cuales son las actividades programadas. Por otra parte, teniendo en cuenta que la acción se encuentra enfocada a realizar seguimiento y que a la fecha se encuentra en construcción la batería de indicadores, se recomienda validar la coherencia entre la acción y el indicador definido.
</t>
    </r>
    <r>
      <rPr>
        <b/>
        <sz val="14"/>
        <rFont val="Times New Roman"/>
        <family val="1"/>
      </rPr>
      <t>Soportes:</t>
    </r>
    <r>
      <rPr>
        <sz val="14"/>
        <rFont val="Times New Roman"/>
        <family val="1"/>
      </rPr>
      <t xml:space="preserve"> Matriz insumo para el Plan indicativo 2020 - 2024 Última actualización 22 de diciembre de 2020"
</t>
    </r>
    <r>
      <rPr>
        <b/>
        <sz val="14"/>
        <rFont val="Times New Roman"/>
        <family val="1"/>
      </rPr>
      <t>Recomendación</t>
    </r>
    <r>
      <rPr>
        <sz val="14"/>
        <rFont val="Times New Roman"/>
        <family val="1"/>
      </rPr>
      <t xml:space="preserve">: Teniendo en cuenta que los lineamientos son impartidos por la Secretaría de Planeación, se recomienda remitir documento oficial donde se observe cuales son las actividades programadas, sus fechas establecidas y soportes de realización de las mismas, a fin de poder determinar los avances del indicador, adicionalmente, verificar la acción, teniendo en cuenta a la fecha se encuentran en formulación de la bería de indicadores y la misma se relaciona con seguimientos trimestrales.
</t>
    </r>
    <r>
      <rPr>
        <b/>
        <sz val="14"/>
        <rFont val="Times New Roman"/>
        <family val="1"/>
      </rPr>
      <t xml:space="preserve">Mayo 2021: </t>
    </r>
    <r>
      <rPr>
        <sz val="14"/>
        <rFont val="Times New Roman"/>
        <family val="1"/>
      </rPr>
      <t xml:space="preserve"> Se evidenció matriz de seguimiento de los ODS identificados y relacionados con el PDD “Bogotá mejor para Todos”, en  reunión con el responsable de la acción se indica que este seguimiento es con corte a diciembre de 2020 y se indica que para la vigencia 2021 no se ha realizado dicha labor dada la falta de lineamientos proporcionados por la Secretaria Distrital de Planeaciòn-SDP. Así mismo se observó correo electrónico del 6 de mayo de 2021  por parte de la SDP donde se solicita a la SDHT revisar, validar y/o ajustar la propuesta de asociación de las metas del PDD con las metas ODS, dicha labor se informó a través de correo electrónico el 19 de mayo a la SDP junto con matriz de identificación y relación de las ODS con el PDD “Un Nuevo Contrato Social y Ambiental para la Bogotá del Siglo XXI”; dicha matriz se encuentra bajo validación por parte de la SDP.
Sin embargo, no se evidenció cronograma de actividades que permita validar avance de la acción en relación con el indicador dispuesto en el Plan de Mejoramiento " Porcentaje de avance en la identificación, relacionamiento y seguimiento  de los  indicadores ODS" y la formula del Indicador "Numero de actividades ejecutadas / Numero actividades programadas", por lo que se establece un avance del 10% teniendo en cuenta que se cuenta con la identificación y relación de los indicadores ODS.
</t>
    </r>
    <r>
      <rPr>
        <b/>
        <sz val="14"/>
        <rFont val="Times New Roman"/>
        <family val="1"/>
      </rPr>
      <t>Recomendaciones:</t>
    </r>
    <r>
      <rPr>
        <sz val="14"/>
        <rFont val="Times New Roman"/>
        <family val="1"/>
      </rPr>
      <t xml:space="preserve"> Remitir cronograma de actividades que permitan verificar el avance de la acción en relación con el indicador establecido en el plan de Mejoramiento, así mismo, realizar los seguimientos trimestrales a la batería de indicadores de los ODS. Tener en cuenta la accion que percisa entre otros "Seguimiento  trimestral a la  bateria  de indicadores  de los  Objetivos de Desarrollo Sostenible - ODS". Lo anterior a fin de evitar la mtearializaciòn del Riesgo de incumplimiento de la actividad.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</si>
  <si>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
</t>
    </r>
    <r>
      <rPr>
        <b/>
        <sz val="14"/>
        <rFont val="Times New Roman"/>
        <family val="1"/>
      </rPr>
      <t xml:space="preserve">Diciembre2020: </t>
    </r>
    <r>
      <rPr>
        <sz val="14"/>
        <rFont val="Times New Roman"/>
        <family val="1"/>
      </rPr>
      <t xml:space="preserve">No se aporta evidencias que den cuenta de la ejecución de la acción.
</t>
    </r>
    <r>
      <rPr>
        <b/>
        <sz val="14"/>
        <rFont val="Times New Roman"/>
        <family val="1"/>
      </rPr>
      <t xml:space="preserve">Recomendación: </t>
    </r>
    <r>
      <rPr>
        <sz val="14"/>
        <rFont val="Times New Roman"/>
        <family val="1"/>
      </rPr>
      <t xml:space="preserve">Efectuar las capacitaciones dentro del periodo programado en el Plan de Mejoramiento de la Contraloría y remitir los soportes que den cuenta del avance o ejecución de la acción, por cuanto se encuentra en riesgo de incumplimiento.
</t>
    </r>
    <r>
      <rPr>
        <b/>
        <sz val="14"/>
        <rFont val="Times New Roman"/>
        <family val="1"/>
      </rPr>
      <t>Mayo 2021:</t>
    </r>
    <r>
      <rPr>
        <sz val="14"/>
        <rFont val="Times New Roman"/>
        <family val="1"/>
      </rPr>
      <t xml:space="preserve"> El area responsable no remite avance ni soportes que permita evaluar el cumplimiento de la accion.
</t>
    </r>
    <r>
      <rPr>
        <b/>
        <sz val="14"/>
        <rFont val="Times New Roman"/>
        <family val="1"/>
      </rPr>
      <t xml:space="preserve">Recomendación: </t>
    </r>
    <r>
      <rPr>
        <sz val="14"/>
        <rFont val="Times New Roman"/>
        <family val="1"/>
      </rPr>
      <t>Realizar las actuacones a la mayor brevedad posible a fin de cumplir con la acción, teniendo en cuenta que se materializa el riesgp de Incumplimiento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</si>
  <si>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rFont val="Times New Roman"/>
        <family val="1"/>
      </rPr>
      <t>Recomendación</t>
    </r>
    <r>
      <rPr>
        <sz val="14"/>
        <rFont val="Times New Roman"/>
        <family val="1"/>
      </rPr>
      <t xml:space="preserve">: Modificar la meta teniendo en cuenta la fecha de inicio y terminación de la acción pasando de  4 A 10 Actas  de reunión y reporte de seguimiento al cronograma de ejecución y pagos, toda vez que la acción esta definida en seguimientos mensuales.
</t>
    </r>
    <r>
      <rPr>
        <b/>
        <sz val="14"/>
        <rFont val="Times New Roman"/>
        <family val="1"/>
      </rPr>
      <t>Diciembre 2020:</t>
    </r>
    <r>
      <rPr>
        <sz val="14"/>
        <rFont val="Times New Roman"/>
        <family val="1"/>
      </rPr>
      <t xml:space="preserve"> Se evidenció para los meses de agosto, septiembre, octubre, noviembre y diciembre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*Comite Directivo virtual No. 013 de fecha 16 de octubre de 2020.
*Comite Directivo virtual No. 014 de fecha 30 de noviembre de 2020. 
*Comite Directivo virtual No. 015 de fecha 19 de diciembre de 2020.
Teniendo en cuenta la acción se mantiene en estado de ejecución hasta que se evidencie la totalidad de los seguimientos mensuales a la fecha de finalización de la acción.
</t>
    </r>
    <r>
      <rPr>
        <b/>
        <sz val="14"/>
        <rFont val="Times New Roman"/>
        <family val="1"/>
      </rPr>
      <t>Recomendación:</t>
    </r>
    <r>
      <rPr>
        <sz val="14"/>
        <rFont val="Times New Roman"/>
        <family val="1"/>
      </rPr>
      <t xml:space="preserve"> Verificar la coherencia entre la acción propuesta, el indicador y el periodo definido para realizar la misma y tener en cuenta la recomendación dada en el seguimiento a corte de octubre de 2020.
</t>
    </r>
    <r>
      <rPr>
        <b/>
        <sz val="14"/>
        <rFont val="Times New Roman"/>
        <family val="1"/>
      </rPr>
      <t>Mayo 2021:</t>
    </r>
    <r>
      <rPr>
        <sz val="14"/>
        <rFont val="Times New Roman"/>
        <family val="1"/>
      </rPr>
      <t xml:space="preserve"> Se evidenció para los meses de febrero, marzo, abril, mayo de 2021,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 de fecha 07 de enero de 2021.
*Comité Directivo virtual No. 02 de fecha 18 de febrero de 2021.
*Comité Directivo virtual No. 03 de fecha 22 de abril de 2021.
</t>
    </r>
    <r>
      <rPr>
        <b/>
        <sz val="14"/>
        <rFont val="Times New Roman"/>
        <family val="1"/>
      </rPr>
      <t>Observacion</t>
    </r>
    <r>
      <rPr>
        <sz val="14"/>
        <rFont val="Times New Roman"/>
        <family val="1"/>
      </rPr>
      <t xml:space="preserve">: No se remite soporte Planner de manera mensual (software de seguimiento de metas) para el mes de enero de 2021.
-No se remiten soportes de comites directivos de los meses marzo y mayo de 2021.
</t>
    </r>
    <r>
      <rPr>
        <b/>
        <sz val="14"/>
        <rFont val="Times New Roman"/>
        <family val="1"/>
      </rPr>
      <t>Recomendación</t>
    </r>
    <r>
      <rPr>
        <sz val="14"/>
        <rFont val="Times New Roman"/>
        <family val="1"/>
      </rPr>
      <t>: Verificar la coherencia entre la acción propuesta, el indicador y el periodo definido para realizar la misma.
-Remitir la totalidad de soportes que evidencien el cumplimiento de las acciones planteadas.</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</si>
  <si>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metarialización del riesgo de incumplimiento del plan de mejoramiento
</t>
    </r>
    <r>
      <rPr>
        <b/>
        <sz val="14"/>
        <rFont val="Times New Roman"/>
        <family val="1"/>
      </rPr>
      <t>Diciembre 2020</t>
    </r>
    <r>
      <rPr>
        <sz val="14"/>
        <rFont val="Times New Roman"/>
        <family val="1"/>
      </rPr>
      <t xml:space="preserve">: El area no remitió soportes que permitieran validar el avance y/o cumplimiento de la acción.
</t>
    </r>
    <r>
      <rPr>
        <b/>
        <sz val="14"/>
        <rFont val="Times New Roman"/>
        <family val="1"/>
      </rPr>
      <t>Recomendación:</t>
    </r>
    <r>
      <rPr>
        <sz val="14"/>
        <rFont val="Times New Roman"/>
        <family val="1"/>
      </rPr>
      <t xml:space="preserve"> Generar las acciones pertinentes a fin de dar cumplimiento en lso tiempos establecidos y evitar la materialización del riesgo por incumplimiento
</t>
    </r>
    <r>
      <rPr>
        <b/>
        <sz val="14"/>
        <rFont val="Times New Roman"/>
        <family val="1"/>
      </rPr>
      <t>Mayo 2021:</t>
    </r>
    <r>
      <rPr>
        <sz val="14"/>
        <rFont val="Times New Roman"/>
        <family val="1"/>
      </rPr>
      <t xml:space="preserve"> Se observó un borrador de la circular de entes de control.
</t>
    </r>
    <r>
      <rPr>
        <b/>
        <sz val="14"/>
        <rFont val="Times New Roman"/>
        <family val="1"/>
      </rPr>
      <t>Recomendación</t>
    </r>
    <r>
      <rPr>
        <sz val="14"/>
        <rFont val="Times New Roman"/>
        <family val="1"/>
      </rPr>
      <t>: Generar las acciones pertinentes a fin de dar cumplimiento en los tiempos establecidos y evitar la materialización del riesgo por incumplimiento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</si>
  <si>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materialización del riesgo de incumplimiento del plan de mejoramiento
</t>
    </r>
    <r>
      <rPr>
        <b/>
        <sz val="14"/>
        <rFont val="Times New Roman"/>
        <family val="1"/>
      </rPr>
      <t xml:space="preserve">Diciembre 2020: </t>
    </r>
    <r>
      <rPr>
        <sz val="14"/>
        <rFont val="Times New Roman"/>
        <family val="1"/>
      </rPr>
      <t xml:space="preserve">El area no reporto información ni soportes
</t>
    </r>
    <r>
      <rPr>
        <b/>
        <sz val="14"/>
        <rFont val="Times New Roman"/>
        <family val="1"/>
      </rPr>
      <t xml:space="preserve">Recomedación: </t>
    </r>
    <r>
      <rPr>
        <sz val="14"/>
        <rFont val="Times New Roman"/>
        <family val="1"/>
      </rPr>
      <t xml:space="preserve">Se reitera la recomendacion del seguimiento anterior de "Dar inicio a la accion con el fin de cumplirla en los tiempos establecidos y evitar la materialización del riesgo de incumplimiento del plan de mejoramiento".
</t>
    </r>
    <r>
      <rPr>
        <b/>
        <sz val="14"/>
        <rFont val="Times New Roman"/>
        <family val="1"/>
      </rPr>
      <t>Mayo 2021:</t>
    </r>
    <r>
      <rPr>
        <sz val="14"/>
        <rFont val="Times New Roman"/>
        <family val="1"/>
      </rPr>
      <t xml:space="preserve"> Se observa memorando No.3-2021-02866 del 16 de junio de 2021 donde la Susbsecretaria de Gestiòn Financiera remite a la Subdirecciòn Financiera los actos administrativos expedidos por dicha Subsecretaria  entre los meses de septiembre de 2020 al 31 de mayo de 2021 en los que se contemplan recursos. Teniendo en cuenta que la accion culmina hasta el mes de septiembre de 2020, el estado de avance se establece a la propocionalidad de los meses de ejecuciòn transcurridos ( 9 meses).
</t>
    </r>
    <r>
      <rPr>
        <b/>
        <sz val="14"/>
        <rFont val="Times New Roman"/>
        <family val="1"/>
      </rPr>
      <t>Soportes:</t>
    </r>
    <r>
      <rPr>
        <sz val="14"/>
        <rFont val="Times New Roman"/>
        <family val="1"/>
      </rPr>
      <t xml:space="preserve"> CDP 1889 del 14 y 31 de diciembre de 2020 en referencia a  Transferencia de Recursos del Convenio 499 de 2018 FONVIVIENDA, Resoluciones expedidas vigencia 2021: No.048- 418-. Resoluciones expedidas vigencia 2020: 168,-283- 535- 615.
</t>
    </r>
    <r>
      <rPr>
        <b/>
        <sz val="14"/>
        <rFont val="Times New Roman"/>
        <family val="1"/>
      </rPr>
      <t xml:space="preserve">Recomendacion: </t>
    </r>
    <r>
      <rPr>
        <sz val="14"/>
        <rFont val="Times New Roman"/>
        <family val="1"/>
      </rPr>
      <t>Continuar con la actividad cuya efectividad es la legalizaciòn de los recursos que se han expedido con las resolucuines y CDPS anexos.</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</si>
  <si>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soposrtes que validara estado de ejecución de la acción
</t>
    </r>
    <r>
      <rPr>
        <b/>
        <sz val="14"/>
        <rFont val="Times New Roman"/>
        <family val="1"/>
      </rPr>
      <t xml:space="preserve">Recomendación: </t>
    </r>
    <r>
      <rPr>
        <sz val="14"/>
        <rFont val="Times New Roman"/>
        <family val="1"/>
      </rPr>
      <t xml:space="preserve">Dar celeridad a la ejecución de la acción con el fin de mitigar el riesgo de incumplimiento del plan de mejoramiento.
</t>
    </r>
    <r>
      <rPr>
        <b/>
        <sz val="14"/>
        <rFont val="Times New Roman"/>
        <family val="1"/>
      </rPr>
      <t xml:space="preserve">Diciembre 2020: </t>
    </r>
    <r>
      <rPr>
        <sz val="14"/>
        <rFont val="Times New Roman"/>
        <family val="1"/>
      </rPr>
      <t xml:space="preserve">No se aportan evidencias del cumplimiento de la acción.
</t>
    </r>
    <r>
      <rPr>
        <b/>
        <sz val="14"/>
        <rFont val="Times New Roman"/>
        <family val="1"/>
      </rPr>
      <t>Recomendación:</t>
    </r>
    <r>
      <rPr>
        <sz val="14"/>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
</t>
    </r>
    <r>
      <rPr>
        <b/>
        <sz val="14"/>
        <rFont val="Times New Roman"/>
        <family val="1"/>
      </rPr>
      <t xml:space="preserve">Marzo 2021: </t>
    </r>
    <r>
      <rPr>
        <sz val="14"/>
        <rFont val="Times New Roman"/>
        <family val="1"/>
      </rPr>
      <t xml:space="preserve">Con radicado No. 2-2021-15772 del 17 de agosto de 2021 se solicto modifcaciòn de fecha, el cual fue aprobado con radicado CB No. 2-2021-09916 del 13 de abril de 2021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</si>
  <si>
    <r>
      <t>No. de Acciones ejecutadas de acuerdo al cronograma para la adopción de la política /No. de acciones programadas en el Cronograma</t>
    </r>
    <r>
      <rPr>
        <strike/>
        <sz val="14"/>
        <rFont val="Times New Roman"/>
        <family val="1"/>
      </rPr>
      <t xml:space="preserve"> </t>
    </r>
    <r>
      <rPr>
        <sz val="14"/>
        <rFont val="Times New Roman"/>
        <family val="1"/>
      </rPr>
      <t>para la adopción Politica*100</t>
    </r>
  </si>
  <si>
    <r>
      <t xml:space="preserve">La accion fue formulada el 2 de julio de 2020. Por lo que a corte del ultimo seguimiento realizado al plan de mejoramiento ( Mayo de 2020) no fue tomada
</t>
    </r>
    <r>
      <rPr>
        <b/>
        <sz val="12"/>
        <rFont val="Times New Roman"/>
        <family val="1"/>
      </rPr>
      <t xml:space="preserve">Octubre 2020: </t>
    </r>
    <r>
      <rPr>
        <sz val="12"/>
        <rFont val="Times New Roman"/>
        <family val="1"/>
      </rPr>
      <t xml:space="preserve"> El area responsable no remitió soportes del estado de ejecución de la acción, por lo que no es posible emitir avance de esta acción.
</t>
    </r>
    <r>
      <rPr>
        <b/>
        <sz val="12"/>
        <rFont val="Times New Roman"/>
        <family val="1"/>
      </rPr>
      <t>Recomendación:</t>
    </r>
    <r>
      <rPr>
        <sz val="12"/>
        <rFont val="Times New Roman"/>
        <family val="1"/>
      </rPr>
      <t xml:space="preserve"> Dar celeridad a la ejecución de la acción con el fin de mitigar el riesgo de incumplimiento del plan de mejoramiento.
</t>
    </r>
    <r>
      <rPr>
        <b/>
        <sz val="12"/>
        <rFont val="Times New Roman"/>
        <family val="1"/>
      </rPr>
      <t xml:space="preserve">Diciembre 2020: </t>
    </r>
    <r>
      <rPr>
        <sz val="12"/>
        <rFont val="Times New Roman"/>
        <family val="1"/>
      </rPr>
      <t xml:space="preserve">Se observó documento denominado "PM07-FO537 Cronograma de trabajo Política Pública_Plan de Mto31 Dic" dentro del cual se observó que se tienne relacionadas 9 actividades para la reformulación de la Politíca Pública, para lo cual respecto a als actividades de octubre , noviembre y diciembre de 2020 se observó lo siguiente:
1. Actualizar el documento de Diagnóstico - DTS Política Pública Gestión Integral del Hábitat : Se observó documento denominado "POLÍTICA DE GESTIÓN INTEGRAL DEL SECTOR HÁBITAT PARA BOGOTÁ D.C.DOCUMENTO TÉCNICO DE SOPORTE –DTS" correspondiente al mes de diciembre de 2020
2. Reformular de objetivos y resultados esperados de la Política Pública Gestión Integral del Hábitat: Se observó documento en word denominado "olítica Pública Gestión Integral del Hábitat - PGIH" dentro del cual se observó en el marco del horizonte de tiempo 201-2030 el objetivo general, los objetivos estratégicos y los resultados esperados por cada uno, los cuales fueron socializados en el marco de las mesas de trabajo realizadas con las dependencias que tienen participación en la Politica.
3. Realizar mesas de trabajo con las dependencias y entidades con productos en el Plan de Acción Política Pública Gestión Integral del Hábitat : Se observó 18 actas de trabajo y listados de asistencia de mesas de trabajo realizado con dependencias de la entidad y entidades externas como SDP, SDA, SDM, SID, entre otros, dentro de las cuale sse relacionó temas como : Socializar y obtener retroalimentación al proceso de reformulación de la política pública 2020, Concertar los productos de la dependencia en el plan de acción, als cuales fueron realizadas en los meses de octubre, noviembre y diciembre de 2020. Lo anterior, genera un avance en el indicador del 33%, </t>
    </r>
    <r>
      <rPr>
        <b/>
        <sz val="12"/>
        <rFont val="Times New Roman"/>
        <family val="1"/>
      </rPr>
      <t>dado que a la fecha se han ejecutado 3 de las 9 acciones programadas en el cronograma de trabajo para la Politica Pública.</t>
    </r>
    <r>
      <rPr>
        <sz val="12"/>
        <rFont val="Times New Roman"/>
        <family val="1"/>
      </rPr>
      <t xml:space="preserve">
</t>
    </r>
    <r>
      <rPr>
        <b/>
        <sz val="12"/>
        <rFont val="Times New Roman"/>
        <family val="1"/>
      </rPr>
      <t>Soportes:</t>
    </r>
    <r>
      <rPr>
        <sz val="12"/>
        <rFont val="Times New Roman"/>
        <family val="1"/>
      </rPr>
      <t xml:space="preserve"> 1. Sooportes como actas de reunión y listados de asistencia de 18 meses de trabajo realizadas con entidades externas y dependencias de la SDHT que cuentan con productos de la Política GIH.
2. PM07-FO537 Cronograma de trabajo Política Pública_Plan de Mto31 Dic
3. Documento Reuniones socializacion PGIH 2020_31 Dic 2020
4. Presentación en power poin "Política Pública Gestión Integral del Hábitat"
5. Documento en word "Política Pública Gestión Integral del Hábitat_Objetivos_31 Dic 2020"
6. "POLÍTICA DE GESTIÓN INTEGRAL DEL SECTOR HÁBITAT PARA BOGOTÁ D.C.DOCUMENTO TÉCNICO DE SOPORTE –DTS"
</t>
    </r>
    <r>
      <rPr>
        <b/>
        <sz val="12"/>
        <rFont val="Times New Roman"/>
        <family val="1"/>
      </rPr>
      <t>Recomendación:</t>
    </r>
    <r>
      <rPr>
        <sz val="12"/>
        <rFont val="Times New Roman"/>
        <family val="1"/>
      </rPr>
      <t xml:space="preserve"> Continuar con la ejecución de las acciones establecidas en el cronograma de trabajo de acuerdo a los tiempos definidos a fin de evitar la materialización del riesgo por incumplimiento.
Generar soportes de aprobación de los documentos en borrador que se trabajan al interior de la dependencia, con el fin de identificar la oficialidad de los mismos, ejemplo aprobació del cronograma de trabajo y/o DTS
</t>
    </r>
    <r>
      <rPr>
        <b/>
        <sz val="12"/>
        <rFont val="Times New Roman"/>
        <family val="1"/>
      </rPr>
      <t xml:space="preserve">Mayo 2021: </t>
    </r>
    <r>
      <rPr>
        <sz val="12"/>
        <rFont val="Times New Roman"/>
        <family val="1"/>
      </rPr>
      <t xml:space="preserve">Se evidenció en Excel cronograma de actividades donde se relacionan 9 actividades para la reformulación de la Política Pública Gestión Integral del Hábitat – PGIH, para lo cual respecto a las actividades realizadas en el periodo de seguimiento se observóestado de ejecucion de 3 actividades con el siguiente porcentaje:
Act 1: Actualizar el documento de Diagnóstico - DTS Política Pública Gestión Integral del Hábitat :Se observa Documento de Diagnóstico - DTS actualizado 90%
Act 2: Reformular de objetivos y resultados esperados de la Política Pública Gestión Integral del Hábitat : 70%
Act 3: Realizar mesas de trabajo con las dependencias y entidades con productos en el Plan de Acción Política Pública Gestión Integral del Hábitat :  Se observa Informe en formato Word de las 40 mesas de trabajo implementadas en 2021.: 50%.
Adicionalmente se observan las siguientes soportes :Act 4. Archivo Excel con el Plan de Acción de la PGIH, junto con 32 Fichas técnicas de indicadores, Act 5. Documento de trabajo CONPES denominado “POLÍTICA PÚBLICA DE GESTIÓN INTEGRAL DEL HÁBITAT – PGIH - 2021 -2030” y Act 6. Documento denominado “ESTRATEGIA DE PARTICIPACIÓN, CONSULTA Y SOCIALIZACIÓN EN LA FASE DE AGENDA PÚBLICA Y FORMULACIÓN DE LA POLÍTICA PÚBLICA GESTIÓN INTEGRAL DEL HÁBITAT 2021 – 2030”, no obstanye no se evidenci a avne en el cronograma, por lo quer no es posile tenerlos en cuenta.
En es orden se observa que las 3 actividades que se encuentran en desarrollo no se han cumplido en su totalidad por lo que se mantiene el mismo avance del seguimiento anterior.
</t>
    </r>
    <r>
      <rPr>
        <b/>
        <sz val="12"/>
        <rFont val="Times New Roman"/>
        <family val="1"/>
      </rPr>
      <t>Recomendacione</t>
    </r>
    <r>
      <rPr>
        <sz val="12"/>
        <rFont val="Times New Roman"/>
        <family val="1"/>
      </rPr>
      <t>s: Contar en el proximo seguimiento con los productos que debe cumplir cada una de las actividades a fin de determinar de manera clara los porcentajes definidos en cada uno de los segimientos. y con las evidencias que evidencien el cumplimiento total del cronograma, teniendo en cuenta la fecha de cumplimiento de la acciòn. Lo anterior a fin de evitar la materializaciòn del riesgo de incumplimiento.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</si>
  <si>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
</t>
    </r>
    <r>
      <rPr>
        <b/>
        <sz val="14"/>
        <rFont val="Times New Roman"/>
        <family val="1"/>
      </rPr>
      <t>Diciembre 2020:</t>
    </r>
    <r>
      <rPr>
        <sz val="14"/>
        <rFont val="Times New Roman"/>
        <family val="1"/>
      </rPr>
      <t xml:space="preserve"> Se observó documento denominado "POLÍTICA DE GESTIÓN INTEGRAL DEL SECTOR HÁBITAT PARA BOGOTÁ D.C.DOCUMENTO TÉCNICO DE SOPORTE –DTS" correspondiente al mes de diciembre de 2020, sin embargo el mismo no cuenta con soporte que permita identificar que el odcumento oficial actualizado. La acción genera un avance del 33% teniendo en cuenta que se ha actualizado 1 de los 3 documeentos establecidos a actualizar,
</t>
    </r>
    <r>
      <rPr>
        <b/>
        <sz val="14"/>
        <rFont val="Times New Roman"/>
        <family val="1"/>
      </rPr>
      <t>Soportes:</t>
    </r>
    <r>
      <rPr>
        <sz val="14"/>
        <rFont val="Times New Roman"/>
        <family val="1"/>
      </rPr>
      <t xml:space="preserve"> "POLÍTICA DE GESTIÓN INTEGRAL DEL SECTOR HÁBITAT PARA BOGOTÁ D.C.DOCUMENTO TÉCNICO DE SOPORTE –DTS"
</t>
    </r>
    <r>
      <rPr>
        <b/>
        <sz val="14"/>
        <rFont val="Times New Roman"/>
        <family val="1"/>
      </rPr>
      <t>Recomendación</t>
    </r>
    <r>
      <rPr>
        <sz val="14"/>
        <rFont val="Times New Roman"/>
        <family val="1"/>
      </rPr>
      <t xml:space="preserve">: Continuar con la ejecución de la acción en los tiempos establecidos a fin de evitar la materialización del riesgo por incumplimiento. Generar soportes que permitan identificar la oficialidad de los documetnos actualizados, ejemplo: Actas de reunión de aprobación por parte del responsable de la dependencia.
</t>
    </r>
    <r>
      <rPr>
        <b/>
        <sz val="14"/>
        <rFont val="Times New Roman"/>
        <family val="1"/>
      </rPr>
      <t>Mayo 2021: S</t>
    </r>
    <r>
      <rPr>
        <sz val="14"/>
        <rFont val="Times New Roman"/>
        <family val="1"/>
      </rPr>
      <t xml:space="preserve">e evidenció archivo Excel con el Plan de Acción de la PGISH, junto con 32 Fichas técnicas de indicadores, Documento de trabajo CONPES denominado “POLÍTICA PÚBLICA DE GESTIÓN INTEGRAL DEL HÁBITAT – PGIH - 2021 -2030” y memorando 3-2021-01600 del 30 de marzo de 2021 en donde se hace remisión a la Secretaría de Hábitat y a la Asesora de Control Interno del Documento Técnico de Soporte – DTS de la Política de Gestión Integral del Hábitat para Bogotá, Documento CONPES, Plan de acción del PGISH e  informe de mesas de trabajo de socialización y concertación de productos. No obstante no es claro el cumplimiento, teniendo en cuenta que se desconoce el numero de documentos programados por actualizar para la adopción  del PIGSH, como lo determina  la formula del indicador "No. de documentos actualizados para la adopción PIGSH/No. de documentos programados por actualizar para la adopción PIGSH*100". Por lo anterior, se mantiene el mismo avance del seguimiento anterior.
</t>
    </r>
    <r>
      <rPr>
        <b/>
        <sz val="14"/>
        <rFont val="Times New Roman"/>
        <family val="1"/>
      </rPr>
      <t>Recomendación:</t>
    </r>
    <r>
      <rPr>
        <sz val="14"/>
        <rFont val="Times New Roman"/>
        <family val="1"/>
      </rPr>
      <t>Contar con el  numero de documentos programados por actualizar para la adopción  del PIGSH y actas de aprobación por parte de la depencencia en cuanto a que exista un documento oficial.</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</si>
  <si>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Esta acción no se evalua teniendo en cuenta la fecha de inicio es posterior al corte de este seguimiento.
</t>
    </r>
    <r>
      <rPr>
        <b/>
        <sz val="14"/>
        <rFont val="Times New Roman"/>
        <family val="1"/>
      </rPr>
      <t xml:space="preserve">Diciembre 2020:  </t>
    </r>
    <r>
      <rPr>
        <sz val="14"/>
        <rFont val="Times New Roman"/>
        <family val="1"/>
      </rPr>
      <t xml:space="preserve">Esta acción no se evalua teniendo en cuenta la fecha de inicio es posterior al corte de este seguimiento.
</t>
    </r>
    <r>
      <rPr>
        <b/>
        <sz val="14"/>
        <rFont val="Times New Roman"/>
        <family val="1"/>
      </rPr>
      <t>Mayo 2021:</t>
    </r>
    <r>
      <rPr>
        <sz val="14"/>
        <rFont val="Times New Roman"/>
        <family val="1"/>
      </rPr>
      <t xml:space="preserve"> Esta accion no ese evaluada teniendo en cuenta que da inicio posterior a la fecha de seguimiento.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</si>
  <si>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registra avance, toda vez que la fecha de iniocio es porterior al corte del seguimiemto  ( Inicia en el mes de noviembre de 2020)
</t>
    </r>
    <r>
      <rPr>
        <b/>
        <sz val="14"/>
        <rFont val="Times New Roman"/>
        <family val="1"/>
      </rPr>
      <t>Diciembre 2020:</t>
    </r>
    <r>
      <rPr>
        <sz val="14"/>
        <rFont val="Times New Roman"/>
        <family val="1"/>
      </rPr>
      <t xml:space="preserve"> No se cuenta con soportes que permita evaluar el avance de la acción.
</t>
    </r>
    <r>
      <rPr>
        <b/>
        <sz val="14"/>
        <rFont val="Times New Roman"/>
        <family val="1"/>
      </rPr>
      <t>Recomendación</t>
    </r>
    <r>
      <rPr>
        <sz val="14"/>
        <rFont val="Times New Roman"/>
        <family val="1"/>
      </rPr>
      <t xml:space="preserve">: Establecer las actuaciones pertinentes a fin de dar inicio a la acción y evitar que se materialice el riesgo de incumplimento de la acción.
</t>
    </r>
    <r>
      <rPr>
        <b/>
        <sz val="14"/>
        <rFont val="Times New Roman"/>
        <family val="1"/>
      </rPr>
      <t>Mayo 2021:</t>
    </r>
    <r>
      <rPr>
        <sz val="14"/>
        <rFont val="Times New Roman"/>
        <family val="1"/>
      </rPr>
      <t xml:space="preserve"> Se observa aplicacion de la matriz de seguimiento a las metas con relaciòn a subsidios asignados  en el periodo obtubre 2020 a mayo 2021 . La meta  relacionada es “Beneficiar 6.000 hogares con subsidios para adquisición de vivienda VIS y VIP”, los subsidios están en las modalidades Adquisición de Vivienda Nueva (282) y Adquisición de Vivienda por Cierre Financiero del programa Mi Casa Ya (1218).  Se obsevan 73 resoluciones equivalentes a $15.741.444.419 en subsidios asignados. Teniendo en cuenta que la accion continua se establece el estado de avance de acuerdo con el tiempo transcurrido de la accion 6 de 10 meses.
</t>
    </r>
    <r>
      <rPr>
        <b/>
        <sz val="14"/>
        <rFont val="Times New Roman"/>
        <family val="1"/>
      </rPr>
      <t>Soportes:</t>
    </r>
    <r>
      <rPr>
        <sz val="14"/>
        <rFont val="Times New Roman"/>
        <family val="1"/>
      </rPr>
      <t xml:space="preserve"> Matriz en excell de registro de resoluciones de subsidios asignados .
</t>
    </r>
    <r>
      <rPr>
        <b/>
        <sz val="14"/>
        <rFont val="Times New Roman"/>
        <family val="1"/>
      </rPr>
      <t>Recomendaciòn</t>
    </r>
    <r>
      <rPr>
        <sz val="14"/>
        <rFont val="Times New Roman"/>
        <family val="1"/>
      </rPr>
      <t>: Continuar con la aplicacion de la matriz de seguimiento que contribuya a la asignaciòn de susbsidios y su respectiva legalizaciòn.</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</si>
  <si>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rFont val="Times New Roman"/>
        <family val="1"/>
      </rPr>
      <t xml:space="preserve">Recomensdción. </t>
    </r>
    <r>
      <rPr>
        <sz val="14"/>
        <rFont val="Times New Roman"/>
        <family val="1"/>
      </rPr>
      <t xml:space="preserve">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otros como son Arriendo Transitorio.
</t>
    </r>
    <r>
      <rPr>
        <b/>
        <sz val="14"/>
        <rFont val="Times New Roman"/>
        <family val="1"/>
      </rPr>
      <t>Diciembre 2020: S</t>
    </r>
    <r>
      <rPr>
        <sz val="14"/>
        <rFont val="Times New Roman"/>
        <family val="1"/>
      </rPr>
      <t xml:space="preserve">e observan pantallazos de posibles reuniones de los meses de octubre y noviembre de 2020 por cuanto no se visualiza los nombres de asistentes,por otra parte no se cuentan con las mesas se trabajo ( Actas de reunion)  que permita verificar los seguimienyos a tosdos los subsidios que maneja la Subsecretaria de Gestión Financiera.
</t>
    </r>
    <r>
      <rPr>
        <b/>
        <sz val="14"/>
        <rFont val="Times New Roman"/>
        <family val="1"/>
      </rPr>
      <t>Recomendaciones:</t>
    </r>
    <r>
      <rPr>
        <sz val="14"/>
        <rFont val="Times New Roman"/>
        <family val="1"/>
      </rPr>
      <t xml:space="preserve"> Contar con soportes que permita validar el estado de ejecución de la acción, teniendo en cuenta la meta y su indicador y que se conox¿za cuantas mesas  se programaran a fin de medir el indicador de manera ckara y concreta.
</t>
    </r>
    <r>
      <rPr>
        <b/>
        <sz val="14"/>
        <rFont val="Times New Roman"/>
        <family val="1"/>
      </rPr>
      <t>Mayo 2021</t>
    </r>
    <r>
      <rPr>
        <sz val="14"/>
        <rFont val="Times New Roman"/>
        <family val="1"/>
      </rPr>
      <t xml:space="preserve">: Se observa 6 mesas de trabajo ( desde el mes de sepriembre de2020 hasta el mes de marzo del 2021)  en la  Subsecretaría de Gestión Financiera donde se presenta el estado de las legalizaciones de subsidios distritales de vivienda asignados y asi como la verificación del estado de proyectos de vivienda nueva aprobados en comité de elegibilidad y las legalizaciones de los subsidios del programa Mi Casa Ya. Teniendo en cuenta la formula del indicador es importante se defina cuantas mesas se realizaran en el periodo de ejecuciòn de la actividad a fin de determinar de manera clara el avance de la acciòn, en ese orden se establecera un estado de avance de la acciòn teniendo en cuenta el trascuros en que ha trascurrido la acciòn. 
</t>
    </r>
    <r>
      <rPr>
        <b/>
        <sz val="14"/>
        <rFont val="Times New Roman"/>
        <family val="1"/>
      </rPr>
      <t>Soportes:</t>
    </r>
    <r>
      <rPr>
        <sz val="14"/>
        <rFont val="Times New Roman"/>
        <family val="1"/>
      </rPr>
      <t xml:space="preserve">  Actas de 6 mesas de trabajo en pdf
</t>
    </r>
    <r>
      <rPr>
        <b/>
        <sz val="14"/>
        <rFont val="Times New Roman"/>
        <family val="1"/>
      </rPr>
      <t xml:space="preserve">Recomedaciòn: </t>
    </r>
    <r>
      <rPr>
        <sz val="14"/>
        <rFont val="Times New Roman"/>
        <family val="1"/>
      </rPr>
      <t>Continuar con la ejecuciòn de la accion a fin de contribuir con la totalidad de subsidios legalizados y establecer el numero de mesas de trabajo que se realizaran teniendo en cuenta la formula del indicador, a fin de ajustar el avance de la acciòn.</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</si>
  <si>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rFont val="Times New Roman"/>
        <family val="1"/>
      </rPr>
      <t xml:space="preserve">Recomendación. </t>
    </r>
    <r>
      <rPr>
        <sz val="14"/>
        <rFont val="Times New Roman"/>
        <family val="1"/>
      </rPr>
      <t xml:space="preserve">Contar en el proximo seguimiento con soportes que permita visualizar las resoluciones  las cuales se han desembolsado y soporte de planillas de las entidades que deseambolsa los recursos, que permita validar el cumplimiento de la acción de acuerdo con variable del indicador.
</t>
    </r>
    <r>
      <rPr>
        <b/>
        <sz val="14"/>
        <rFont val="Times New Roman"/>
        <family val="1"/>
      </rPr>
      <t>Diciembre 2020:</t>
    </r>
    <r>
      <rPr>
        <sz val="14"/>
        <rFont val="Times New Roman"/>
        <family val="1"/>
      </rPr>
      <t xml:space="preserve"> Se observa un archivo en excell donde se presentan registros de resoluciones ( Subsidio de VIvienda y Subsidio de Mejoramiento). Al no contar con las mesas de verificación, no es posible determinar el estado de avance ya que la acción  se realiza con base en los resultados de las mesas de verificación ( Accion de la fila 292),
</t>
    </r>
    <r>
      <rPr>
        <b/>
        <sz val="14"/>
        <rFont val="Times New Roman"/>
        <family val="1"/>
      </rPr>
      <t>Recomendación:</t>
    </r>
    <r>
      <rPr>
        <sz val="14"/>
        <rFont val="Times New Roman"/>
        <family val="1"/>
      </rPr>
      <t xml:space="preserve"> Armonizar los soportes de esta acción frente a los soportes de la fila 292, toda vez que esta acción depende de la accion de la fila 292.
</t>
    </r>
    <r>
      <rPr>
        <b/>
        <sz val="14"/>
        <rFont val="Times New Roman"/>
        <family val="1"/>
      </rPr>
      <t>Mayo 2021:</t>
    </r>
    <r>
      <rPr>
        <sz val="14"/>
        <rFont val="Times New Roman"/>
        <family val="1"/>
      </rPr>
      <t xml:space="preserve"> Teniendo en cuenta las mesas de seguimiento a los proyectos establecidos en la fila 292 correspondientes a los meses de septiembre de 2020 a marzo de 2021 se observan que en es periodo se han legalizado aproximadamente 458 subsidios equivalente en recursos aproximando a unos 13 mil millones de pesos. Es de aclarar que en referencia a los proyectos de vivienda nueva legalizados en Comité de Elegibilidad de 7.828. SDVE a corte de marzo de 2021 existen subsidios que se encuentran en incumplimiento o posible incumplimiento, por lo que la base de SDVE 7.067 Subsidios, en ese orden se cuenta con 5.799 SDVE legalizados lo que da un porcentaje de susidios legalizado del 82%. Es importante contra con la bese de posibles subsidios a legalizar con corte a septiembre de 2021 fecha en la cual finaliza la acción.
</t>
    </r>
    <r>
      <rPr>
        <b/>
        <sz val="14"/>
        <rFont val="Times New Roman"/>
        <family val="1"/>
      </rPr>
      <t xml:space="preserve">Recomendación: </t>
    </r>
    <r>
      <rPr>
        <sz val="14"/>
        <rFont val="Times New Roman"/>
        <family val="1"/>
      </rPr>
      <t xml:space="preserve">Contar con el numero de posible subsidios a legalizar a corte de septiembre de 2021, fecha en que finaliza la acción.
</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</si>
  <si>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soportes que validara estado de ejecución de la acción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del plan de mejoramiento.
</t>
    </r>
    <r>
      <rPr>
        <b/>
        <sz val="14"/>
        <rFont val="Times New Roman"/>
        <family val="1"/>
      </rPr>
      <t>Diciembre 2020</t>
    </r>
    <r>
      <rPr>
        <sz val="14"/>
        <rFont val="Times New Roman"/>
        <family val="1"/>
      </rPr>
      <t xml:space="preserve">: No se aportan evidencias del cumplimiento de la acción.
</t>
    </r>
    <r>
      <rPr>
        <b/>
        <sz val="14"/>
        <rFont val="Times New Roman"/>
        <family val="1"/>
      </rPr>
      <t>Recomendación:</t>
    </r>
    <r>
      <rPr>
        <sz val="14"/>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
</t>
    </r>
    <r>
      <rPr>
        <b/>
        <sz val="14"/>
        <rFont val="Times New Roman"/>
        <family val="1"/>
      </rPr>
      <t>Marzo 2021:</t>
    </r>
    <r>
      <rPr>
        <sz val="14"/>
        <rFont val="Times New Roman"/>
        <family val="1"/>
      </rPr>
      <t xml:space="preserve"> Con radicado No. 2-2021-15772 del 17 de agosto de 2021 se solicto modifcaciòn de fecha, el cual fue aprobado con radicado CB No. 2-2021-09916 del 13 de abril de 2021.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</si>
  <si>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rFont val="Times New Roman"/>
        <family val="1"/>
      </rPr>
      <t>Recomendación</t>
    </r>
    <r>
      <rPr>
        <sz val="14"/>
        <rFont val="Times New Roman"/>
        <family val="1"/>
      </rPr>
      <t xml:space="preserve">: Dar celeridad a la aprobacion del documento y reslizar su respectiva publicación con el fin de evitar la materializacion del riesgo.
</t>
    </r>
    <r>
      <rPr>
        <b/>
        <sz val="14"/>
        <rFont val="Times New Roman"/>
        <family val="1"/>
      </rPr>
      <t xml:space="preserve">Diciembre 2020: No se aportan documentos diferentes al avance del mes de octubre y la recomendación de aportar evidencias que den cuenta de la capacitación dictada por Colombia Compra Eficiente. 
Recomendación: Se reitera la importancia de ejecutar la acción de conformidad con lo formulado en el PM de la Contraloría, aportando evidencias de la capacitación dictada por Colombia Compra Eficiente.       
Mayo 2021: </t>
    </r>
    <r>
      <rPr>
        <sz val="14"/>
        <rFont val="Times New Roman"/>
        <family val="1"/>
      </rPr>
      <t xml:space="preserve">Se incorpora capeta fila 297 remitida por correo electrónico y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4"/>
        <rFont val="Times New Roman"/>
        <family val="1"/>
      </rPr>
      <t xml:space="preserve">Recomendación: </t>
    </r>
    <r>
      <rPr>
        <sz val="14"/>
        <rFont val="Times New Roman"/>
        <family val="1"/>
      </rPr>
      <t>Organizar las evidencias en la carpeta 297, teniendo en cuenta el indicador el cual refiere a una capacitación, de tal manera que se entregue la información de la capacitación que más evidencias tenga a la Contraloría de Bogotá para su efectividad y cierre de la acción.</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</si>
  <si>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se observa 2 meses de trabajo del 9 de abril  y 18 de mayo de 2021 donde se discute la elaboraciòn del otrossi al Convenio 234 de 2014 con la Caja de Vivienda Popular. 
</t>
    </r>
    <r>
      <rPr>
        <b/>
        <sz val="14"/>
        <rFont val="Times New Roman"/>
        <family val="1"/>
      </rPr>
      <t xml:space="preserve">Soportes: </t>
    </r>
    <r>
      <rPr>
        <sz val="14"/>
        <rFont val="Times New Roman"/>
        <family val="1"/>
      </rPr>
      <t xml:space="preserve">2 actas del 9 de abril y 18 de mayo de 2021 en pdf
</t>
    </r>
    <r>
      <rPr>
        <b/>
        <sz val="14"/>
        <rFont val="Times New Roman"/>
        <family val="1"/>
      </rPr>
      <t>Recomendaciòn:</t>
    </r>
    <r>
      <rPr>
        <sz val="14"/>
        <rFont val="Times New Roman"/>
        <family val="1"/>
      </rPr>
      <t xml:space="preserve"> Contar con la tercera mesa de trabajo a fin de cumplimiento con la expediciòn del otro si al convenio 243 de 2014 suscrito con la Caja de Vivienda Popular.</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</si>
  <si>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 vez que inicia en la vigencia 2021.
</t>
    </r>
    <r>
      <rPr>
        <b/>
        <sz val="14"/>
        <rFont val="Times New Roman"/>
        <family val="1"/>
      </rPr>
      <t>Mayo 2021:</t>
    </r>
    <r>
      <rPr>
        <sz val="14"/>
        <rFont val="Times New Roman"/>
        <family val="1"/>
      </rPr>
      <t xml:space="preserve"> El responsable de la acción no aporta evidencias que den cuenta de la ejecución de la acción.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del plan de mejoramiento.
</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</si>
  <si>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El area informa que el informe esta en etapa de elaboración, no obstante no se remiten soportes. Por lo que no se establece avance.
</t>
    </r>
    <r>
      <rPr>
        <b/>
        <sz val="14"/>
        <rFont val="Times New Roman"/>
        <family val="1"/>
      </rPr>
      <t>Recomedación:</t>
    </r>
    <r>
      <rPr>
        <sz val="14"/>
        <rFont val="Times New Roman"/>
        <family val="1"/>
      </rPr>
      <t xml:space="preserve"> Contar en el proxino seguimiento con avance significativo de la accion a fin de evitar la materialización de riesgo de incumplimiento.</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</si>
  <si>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Mayo 2021:</t>
    </r>
    <r>
      <rPr>
        <sz val="14"/>
        <rFont val="Times New Roman"/>
        <family val="1"/>
      </rPr>
      <t xml:space="preserve"> Se evidenció conciliaciones realizadas en los meses de enero, febrero, marzo, abril de 2021, entre la Secretaria del Habitat y el Fondo Nacional del Ahorro convenio 415-2017. 
-Se remiten Extractos Fiduciaria Bogota - Fondo de Inversion colectiva abierto Fidubog  meses enero, febrero,marzo, abril de 2021.           
-No se remiten soportes de la conciliacion realizada para el mes de mayo de 2021.
</t>
    </r>
    <r>
      <rPr>
        <b/>
        <sz val="14"/>
        <rFont val="Times New Roman"/>
        <family val="1"/>
      </rPr>
      <t xml:space="preserve">Recomendacion: </t>
    </r>
    <r>
      <rPr>
        <sz val="14"/>
        <rFont val="Times New Roman"/>
        <family val="1"/>
      </rPr>
      <t>Dar continuidad a la  ejecucion de la accion planteada .
-Remitir la totalidad de soportes que evidencien el cumplimiento de la accion planteada.</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</si>
  <si>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Mayo 2021</t>
    </r>
    <r>
      <rPr>
        <sz val="14"/>
        <rFont val="Times New Roman"/>
        <family val="1"/>
      </rPr>
      <t xml:space="preserve">: Se evidenció conciliaciones realizadas en los meses de enero, febrero, marzo, abril de 2021, entre la Secretaria del Habitat y proyecto “Conjunto Residencial XIE”. 
-Se remiten Extractos Fiduciaria Bogota - Fondo de Inversion colectiva abierto Sumas  meses enero, febrero,marzo, abril de 2021. 
-No se remiten soportes de la conciliacion realizada para el mes de mayo de 2021.          
</t>
    </r>
    <r>
      <rPr>
        <b/>
        <sz val="14"/>
        <rFont val="Times New Roman"/>
        <family val="1"/>
      </rPr>
      <t>Recomendacion:</t>
    </r>
    <r>
      <rPr>
        <sz val="14"/>
        <rFont val="Times New Roman"/>
        <family val="1"/>
      </rPr>
      <t xml:space="preserve"> Dar continuidad a la  ejecucion de la accion planteada.
-Remitir la totalidad de soportes que evidencien el cumplimiento de la accion planteada.</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</si>
  <si>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se observa 2 meses de trabajo del 9 de abril  y 18 de mayo de 2021 donde se discute la elaboraciòn del otrossi al Convenio 234 de 2014 con la Caja de Vivienda Popular. 
</t>
    </r>
    <r>
      <rPr>
        <b/>
        <sz val="14"/>
        <rFont val="Times New Roman"/>
        <family val="1"/>
      </rPr>
      <t xml:space="preserve">Soportes: </t>
    </r>
    <r>
      <rPr>
        <sz val="14"/>
        <rFont val="Times New Roman"/>
        <family val="1"/>
      </rPr>
      <t xml:space="preserve">2 actas del 9 de abril y 18 de mayo de 2021 en pdf
</t>
    </r>
    <r>
      <rPr>
        <b/>
        <sz val="14"/>
        <rFont val="Times New Roman"/>
        <family val="1"/>
      </rPr>
      <t>Recomendaciòn:</t>
    </r>
    <r>
      <rPr>
        <sz val="14"/>
        <rFont val="Times New Roman"/>
        <family val="1"/>
      </rPr>
      <t xml:space="preserve"> Contar con la tercera mesa de trabajo a fin de cumplimiento con la expediciòn del otrossi al convenio 243 e 2014 suscito con la Caja de Vivienda Popular.</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</si>
  <si>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 vez que inicia en la vigencia 2021.
</t>
    </r>
    <r>
      <rPr>
        <b/>
        <sz val="14"/>
        <rFont val="Times New Roman"/>
        <family val="1"/>
      </rPr>
      <t>Mayo 2021:</t>
    </r>
    <r>
      <rPr>
        <sz val="14"/>
        <rFont val="Times New Roman"/>
        <family val="1"/>
      </rPr>
      <t xml:space="preserve"> El responsable de la acción no aporta evidencias que den cuenta de la ejecución de la acción.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</si>
  <si>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En atención a los soportes allegados, se evidencia que se han realizado seis seguimientos en las siguientes fechas: 29-01-2021 (hora: 11:44:26), 28-02-2021 (hora 19:18:09), 25-03-2021 (hora: 11:03:39), 26-04-2021 (hora: 15:14:21), 25-05-2021 (hora 15:20:04) y 13-06-2021 (hora 13:53:23),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a la fecha del presente seguimiento se han realizado 6 seguimientos (de los 12 establecidos en la meta) de manera mensual tal y como se encuentra señalado. En consecuencia se establece un avance del 50%. 
</t>
    </r>
    <r>
      <rPr>
        <b/>
        <sz val="14"/>
        <rFont val="Times New Roman"/>
        <family val="1"/>
      </rPr>
      <t>Recomendación:</t>
    </r>
    <r>
      <rPr>
        <sz val="14"/>
        <rFont val="Times New Roman"/>
        <family val="1"/>
      </rPr>
      <t xml:space="preserve"> En virtud de lo anterior se recomienda continuar con la ejecución de la acción para evitar la materialización del riesgo</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</si>
  <si>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Mayo 2021:</t>
    </r>
    <r>
      <rPr>
        <sz val="14"/>
        <rFont val="Times New Roman"/>
        <family val="1"/>
      </rPr>
      <t xml:space="preserve"> Se aportan como soportes tres (3)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y 2-2021-29538 del 10 de junio de 2021 (requerimiento mayo junio), suscritos por la Subdirectora de Prevención y Seguimiento. 
</t>
    </r>
    <r>
      <rPr>
        <b/>
        <sz val="14"/>
        <rFont val="Times New Roman"/>
        <family val="1"/>
      </rPr>
      <t>Recomendación:</t>
    </r>
    <r>
      <rPr>
        <sz val="14"/>
        <rFont val="Times New Roman"/>
        <family val="1"/>
      </rPr>
      <t xml:space="preserve"> Ejecutar la acción establecida y aportar los soportes pertinentes para el próximo seguimiento, con el fin de evitar el incumplimiento</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</si>
  <si>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Se observa el seguimiento del convenio 206 en relación con el proyecto “Porvenir OPV 25 de Noviembre”. La Subsecretaria de Gestión Financiera, llevó a cabo una visita de verificación y control para la verificación de los hogares que residen en las 200 unidades de vivienda del proyecto. Sin embargo,  se debe tener en cuenta que la ley 2179 de 2021 en su articulo 13, levanta la restricción de venta o enajenación de la vivienda, exceptuando las entregadas a tiltulo 100% gratuito. Por lo que se observa 1 informe de 4 programados
</t>
    </r>
    <r>
      <rPr>
        <b/>
        <sz val="14"/>
        <rFont val="Times New Roman"/>
        <family val="1"/>
      </rPr>
      <t>Recomendación:</t>
    </r>
    <r>
      <rPr>
        <sz val="14"/>
        <rFont val="Times New Roman"/>
        <family val="1"/>
      </rPr>
      <t xml:space="preserve"> Contar en el proxio seguimiento con un estado de avance representativo del avance de la accion definida a fin de evitar la materialización del riesgo de incumplimiento de la acción.</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</si>
  <si>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 xml:space="preserve">Mayo 2020: </t>
    </r>
    <r>
      <rPr>
        <sz val="12"/>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2"/>
        <rFont val="Times New Roman"/>
        <family val="1"/>
      </rPr>
      <t>Soportes:</t>
    </r>
    <r>
      <rPr>
        <sz val="12"/>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2"/>
        <rFont val="Times New Roman"/>
        <family val="1"/>
      </rPr>
      <t>Recomendación:</t>
    </r>
    <r>
      <rPr>
        <sz val="12"/>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
</t>
    </r>
    <r>
      <rPr>
        <b/>
        <sz val="12"/>
        <rFont val="Times New Roman"/>
        <family val="1"/>
      </rPr>
      <t>Diciembre 2020</t>
    </r>
    <r>
      <rPr>
        <sz val="12"/>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planeación y ejecución, en donde se relacionan las actas de reunión realizadas en los meses de la vigencia 2020, para lo cual se validó lo siguiente:
1. Contrato 572 de 2019: Se tiene cuenta cuenta el acta del 29 de abril de 2020, 26 de mayo de 2020, 03 de junio de 2020, 09 de septiembre de 2020 y 18 de noviembre de 2020, las demás actas no se relaciona seguimiento de planeación ni ejecución. Total 5 actas.
2. Contrato 573 de 2019: ASe tuvo en cuenta las actas del 29 de abril de 2020, 26 de mayo de 2020, 02 de junio de 2020, 22 de octubre de 2020, 27 de noviembre de 2020 y 14 de diciembre de 2020, dado que en las demás actas no se relacionan temas de ejecución ni seguimiento a la misma. Total 5 actas
3. Contrato 574 de 2019: Se tuvo encuenta las actas de 29 de abril de 2020, 26 de mayo de 2020, 03 y 20 de noviembre de 2020 y 14 de diciembre de 2020, el acta del mes de agosto se encuentra sin firmas (Para lo cual se asigno un valor de 0,5), total de : 4,5 actas, el acta del 28 de julio no se tiene en cuenta dado que no se observó participación de la entidad únicamente de la interventoría y de el contratista.
4. Contrato 575 de 2019: Se tuvo en cuenta el acta del 29 de arbil de 2020, 26 de mayo de 2020, No se tuvo en cuenta el acta de 27 de noviembre de 2020, dado que no se relaciona nada de la ejecución y ni el acta del 14 de diciembre de 2020, dado que no se observó el contrato. Total: 2 actas
El acta del 17 d ejunio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29 de octubre (Sin firmas, se asignó un valor de 0,5), 24 de noviembre y 14 de diciembre.  Total 4,5 por contrato.
6. Contrato 487 de 2019: Se tuvo en cuenta las actas de: 10 de marzo de 2020, 01 de julio, 05 de junio , 29 de octubre (Sin firmas, se asignó valor de 0,5) y 27 de noviembre de 2020: Total 4,5 actas
7. Contrato 469 de 2019: Se tuvo en cuenta el acta del 10 de marzo de 2020, 08 de julio, 29 de julio y 27 de agosto (actas sin firmas, puntaje de 1 ) 05 de octubre, 27 de noviembre y 14 de diciembre de 2020: Total: 5, si bien se observó acta de liquidación del 30 de diciembre de 2020, se deben remitir las actas firmadas del mes de julio y agosto.
8. Contrato 470 de 2019: Se tuvo en cuenta el acta del 05 de marzo de 2020, 08 de julio, 29 de julio y 27 de agosto (actas sin firmas, puntaje de 1) 11 de septiembre, 27 de noviembre y 14 de diciembre de 2020: Total: 5, si bien se observó acta de liquidación del 30 de diciembre de 2020, se deben remitir las actas firmadas del mes de julio y agosto.
9. Contrato 495 de 2019: Se tuvo en cuenta las actas de: 10 de marzo, 24 de noviembre y 14 de diciembre de 2020. Se observó acta de liquidación del 30 de diciembre de 2020, por tal razón se finaliza el seguimiento para este contrato. Total 5, dado que se liquidó el contrato.
10. Contrato 451 y 453: Se tuvo en cuenta actas del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27 de noviembre y 14 de diciembre de 2020. Total 2 actas
12. Contrato 755 de 2019: No se observaron actas, se observó acta de liqudiación del 23 de septiembre de 2020, se cierra el seguimiento a este contrato, total 5 actas: Dado que se liquidó el contrato.
13. Contrato 765 de 2018:  No se observaron actas.
Lo anterior, si bien el seguimiento e strimestral, se tuvo validez de actas mensuales, dada la gestión de la dependencia. El calculo del indicador se establecería un total de </t>
    </r>
    <r>
      <rPr>
        <b/>
        <sz val="12"/>
        <rFont val="Times New Roman"/>
        <family val="1"/>
      </rPr>
      <t>75 actas, para lo cual se observaron seguimientos de 62 actas,</t>
    </r>
    <r>
      <rPr>
        <sz val="12"/>
        <rFont val="Times New Roman"/>
        <family val="1"/>
      </rPr>
      <t xml:space="preserve"> dando por finalizado los seguimientos de los contratos 572,573,469 y 470 (Teniendo en cuenta que para le próximo seguimiento se remitan las actas firmadas), 495, 451, 453 y 755, para un avance del 83%
</t>
    </r>
    <r>
      <rPr>
        <b/>
        <sz val="12"/>
        <rFont val="Times New Roman"/>
        <family val="1"/>
      </rPr>
      <t xml:space="preserve">Soportes: </t>
    </r>
    <r>
      <rPr>
        <sz val="12"/>
        <rFont val="Times New Roman"/>
        <family val="1"/>
      </rPr>
      <t xml:space="preserve">Actas de los meses de marzo, abril, mayo, junio,julio, agosto, septiembre. Octubre, noviembre y diciembre.
Documento en excel "Calculo del indicador"
Acta de liquidación contratos 469-2019,470-2019, 495-2019, 451-2017, 453-2017, 755-2018.
</t>
    </r>
    <r>
      <rPr>
        <b/>
        <sz val="12"/>
        <rFont val="Times New Roman"/>
        <family val="1"/>
      </rPr>
      <t xml:space="preserve">Recomendación: </t>
    </r>
    <r>
      <rPr>
        <sz val="12"/>
        <rFont val="Times New Roman"/>
        <family val="1"/>
      </rPr>
      <t xml:space="preserve">Realizar los seguimientos de acuerdo a la periodicidad definida.Continuar con los seguimientos de aquellos contratos que no se han finalizado.
</t>
    </r>
    <r>
      <rPr>
        <b/>
        <sz val="12"/>
        <rFont val="Times New Roman"/>
        <family val="1"/>
      </rPr>
      <t xml:space="preserve">Mayo 2021: </t>
    </r>
    <r>
      <rPr>
        <sz val="12"/>
        <rFont val="Times New Roman"/>
        <family val="1"/>
      </rPr>
      <t xml:space="preserve">De acuerdo al seguimiento con corte a 31 de diciembre de 2020 y el documento denominado “Calculo del indicador”, se concluye lo siguiente:
1.	Contrato 572-2019: Cumplido
2.	Contrato 573 de 2019: Cumplido 
3.	Contrato 574 de 2019: Cumplido, dado que se remitió el acta del 11 de agosto con la respectiva firma.
Se observó actas para los contratos 572,573 y 574 de 2019 del 22 de febrero y 30 de abril de 2021 respecto al seguimiento para el trámite de la liquidación de los contratos.
4.	Contrato 575 de 2019: Se tuvo en cuenta el acta del 29 de abril de 2020, 26 de mayo de 2020, se observó actas del 29 de enero, 22 de febrero de 2021, 30 de abril de 2021.
5.	Contratos 484 y 485 de 2019: Cumplido, dado que se remitió acta del 29 de octubre de 2020 firmada.
6.	Contrato 487 de 2019: Cumplido, dado que se remitió acta del 29 de octubre de 2020 firmada.
7.	Contrato 469 de 2019: Cumplido, se remitieron las actas del 29 de julio y 27 de agosto de 2020 firmadas.
8.	Contrato 470 de 2019: Cumplido, se remitieron las actas del 29 de julio y 27 de agosto de 2020 firmadas.
9.	Contrato 495 de 2019: Cumplido
10.	Contratos 451 y 453: Cumplido
11.	Contrato 670 de 2018: 2 actas, se observó acta del 19 de febrero de 2021, 25 de marzo de 2021, 12 de abril de 2021, cumplido
12.	Contrato 755 de 2018: Cumplido, dado que se liquidó el contrato.
13.	Contrato 765 de 2018:  Se observó acta del 01 de octubre de 2020, 05 de enero de 2021, 19 de febrero de 2021, 25 de marzo de 2021 , 12 de abril de 2021, 
Adicionalmente, se observó informes a la Secretaria Distrital del Habitat ,dentro de los cuales se relaciona el estado de avance de gestión del proceso por presunto incumplimiento de los contratos de obra 484 y 485 de 2019; 3-2021-01486 del 24 de marzo de 2021, 3-2021-02024 del 26 de abril de 2021
Lo anterior, si bien el seguimiento es trimestral, se tuvo validez de actas mensuales, dada la gestión de la dependencia. El cálculo del indicador se establecería un total de 75 actas, para lo cual se observaron las actas de los contratos faltantes y las actas sin firmas: 574-2019, 575-2019,484 y 485 de 2019, 487-2019, 469 -2019, 470-2019,670-2018 y 765-2018 , por lo anterior la accion queda cumplida
</t>
    </r>
    <r>
      <rPr>
        <b/>
        <sz val="12"/>
        <rFont val="Times New Roman"/>
        <family val="1"/>
      </rPr>
      <t>Recomendación</t>
    </r>
    <r>
      <rPr>
        <sz val="12"/>
        <rFont val="Times New Roman"/>
        <family val="1"/>
      </rPr>
      <t xml:space="preserve">: Continuar con los seguimientos de aquellos contratos que no se han finalizado o se encuentran en trámite de liquidación.
</t>
    </r>
  </si>
  <si>
    <r>
      <t xml:space="preserve">El 31 de diciembre de 2019, se suscribio Plan de Mejoramiento producto de la Auditoria de Desempeño de Contratos de Transaciòn Codigo 36 PAD 2019 de la Contraloria de Bogotà.
</t>
    </r>
    <r>
      <rPr>
        <b/>
        <sz val="11"/>
        <rFont val="Times New Roman"/>
        <family val="1"/>
      </rPr>
      <t>Diciembre 2019</t>
    </r>
    <r>
      <rPr>
        <sz val="11"/>
        <rFont val="Times New Roman"/>
        <family val="1"/>
      </rPr>
      <t xml:space="preserve">: No se evalúa toda vez que se da inicio en el mes de enero del 2020
</t>
    </r>
    <r>
      <rPr>
        <b/>
        <sz val="11"/>
        <rFont val="Times New Roman"/>
        <family val="1"/>
      </rPr>
      <t xml:space="preserve">Mayo 2020: </t>
    </r>
    <r>
      <rPr>
        <sz val="11"/>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1"/>
        <rFont val="Times New Roman"/>
        <family val="1"/>
      </rPr>
      <t>Soportes:</t>
    </r>
    <r>
      <rPr>
        <sz val="11"/>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1"/>
        <rFont val="Times New Roman"/>
        <family val="1"/>
      </rPr>
      <t>Recomendación:</t>
    </r>
    <r>
      <rPr>
        <sz val="11"/>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1"/>
        <rFont val="Times New Roman"/>
        <family val="1"/>
      </rPr>
      <t>Junio 2020:</t>
    </r>
    <r>
      <rPr>
        <sz val="11"/>
        <rFont val="Times New Roman"/>
        <family val="1"/>
      </rPr>
      <t xml:space="preserve"> Con Radicado No. 2-2020-09590 de la Contraloria de fecha 17 de junio de 2019, auorizo modificaciònes en respuesta al Radicado de la SDHT No. 2-2020-12204 del 11 de junio de 2020.
</t>
    </r>
    <r>
      <rPr>
        <b/>
        <sz val="11"/>
        <rFont val="Times New Roman"/>
        <family val="1"/>
      </rPr>
      <t>Octubre 2020:</t>
    </r>
    <r>
      <rPr>
        <sz val="11"/>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1"/>
        <rFont val="Times New Roman"/>
        <family val="1"/>
      </rPr>
      <t>Recomendación:</t>
    </r>
    <r>
      <rPr>
        <sz val="11"/>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
</t>
    </r>
    <r>
      <rPr>
        <b/>
        <sz val="11"/>
        <rFont val="Times New Roman"/>
        <family val="1"/>
      </rPr>
      <t>Diciembre 2020</t>
    </r>
    <r>
      <rPr>
        <sz val="11"/>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planeación y ejecución, en donde se relacionan las actas de reunión realizadas en los meses de la vigencia 2020, para lo cual se validó lo siguiente:
1. Contrato 572 de 2019: Se tiene cuenta cuenta el acta del 29 de abril de 2020, 26 de mayo de 2020, 03 de junio de 2020, 09 de septiembre de 2020 y 18 de noviembre de 2020, las demás actas no se relaciona seguimiento de planeación ni ejecución. Total 5 actas.
2. Contrato 573 de 2019: ASe tuvo en cuenta las actas del 29 de abril de 2020, 26 de mayo de 2020, 02 de junio de 2020, 22 de octubre de 2020, 27 de noviembre de 2020 y 14 de diciembre de 2020, dado que en las demás actas no se relacionan temas de ejecución ni seguimiento a la misma. Total 5 actas
3. Contrato 574 de 2019: Se tuvo encuenta las actas de 29 de abril de 2020, 26 de mayo de 2020, 03 y 20 de noviembre de 2020 y 14 de diciembre de 2020, el acta del mes de agosto se encuentra sin firmas (Para lo cual se asigno un valor de 0,5), total de : 4,5 actas, el acta del 28 de julio no se tiene en cuenta dado que no se observó participación de la entidad únicamente de la interventoría y de el contratista.
4. Contrato 575 de 2019: Se tuvo en cuenta el acta del 29 de arbil de 2020, 26 de mayo de 2020, No se tuvo en cuenta el acta de 27 de noviembre de 2020, dado que no se relaciona nada de la ejecución y ni el acta del 14 de diciembre de 2020, dado que no se observó el contrato. Total: 2 actas
El acta del 17 d ejunio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29 de octubre (Sin firmas, se asignó un valor de 0,5), 24 de noviembre y 14 de diciembre.  Total 4,5 por contrato.
6. Contrato 487 de 2019: Se tuvo en cuenta las actas de: 10 de marzo de 2020, 01 de julio, 05 de junio , 29 de octubre (Sin firmas, se asignó valor de 0,5) y 27 de noviembre de 2020: Total 4,5 actas
7. Contrato 469 de 2019: Se tuvo en cuenta el acta del 10 de marzo de 2020, 08 de julio, 29 de julio y 27 de agosto (actas sin firmas, puntaje de 1 ) 05 de octubre, 27 de noviembre y 14 de diciembre de 2020: Total: 5, si bien se observó acta de liquidación del 30 de diciembre de 2020, se deben remitir las actas firmadas del mes de julio y agosto.
8. Contrato 470 de 2019: Se tuvo en cuenta el acta del 05 de marzo de 2020, 08 de julio, 29 de julio y 27 de agosto (actas sin firmas, puntaje de 1) 11 de septiembre, 27 de noviembre y 14 de diciembre de 2020: Total: 5, si bien se observó acta de liquidación del 30 de diciembre de 2020, se deben remitir las actas firmadas del mes de julio y agosto.
9. Contrato 495 de 2019: Se tuvo en cuenta las actas de: 10 de marzo, 24 de noviembre y 14 de diciembre de 2020. Se observó acta de liquidación del 30 de diciembre de 2020, por tal razón se finaliza el seguimiento para este contrato. Total 5, dado que se liquidó el contrato.
10. Contrato 451 y 453: Se tuvo en cuenta actas del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27 de noviembre y 14 de diciembre de 2020. Total 2 actas
12. Contrato 755 de 2019: No se observaron actas, se observó acta de liqudiación del 23 de septiembre de 2020, se cierra el seguimiento a este contrato, total 5 actas: Dado que se liquidó el contrato.
13. Contrato 765 de 2018:  No se observaron actas.
Lo anterior, si bien el seguimiento e strimestral, se tuvo validez de actas mensuales, dada la gestión de la dependencia. El calculo del indicador se establecería un total de </t>
    </r>
    <r>
      <rPr>
        <b/>
        <sz val="11"/>
        <rFont val="Times New Roman"/>
        <family val="1"/>
      </rPr>
      <t>75 actas, para lo cual se observaron seguimientos de 62 actas,</t>
    </r>
    <r>
      <rPr>
        <sz val="11"/>
        <rFont val="Times New Roman"/>
        <family val="1"/>
      </rPr>
      <t xml:space="preserve"> dando por finalizado los seguimientos de los contratos 572,573,469 y 470 (Teniendo en cuenta que para le próximo seguimiento se remitan las actas firmadas), 495, 451, 453 y 755, para un avance del 83%
</t>
    </r>
    <r>
      <rPr>
        <b/>
        <sz val="11"/>
        <rFont val="Times New Roman"/>
        <family val="1"/>
      </rPr>
      <t xml:space="preserve">Soportes: </t>
    </r>
    <r>
      <rPr>
        <sz val="11"/>
        <rFont val="Times New Roman"/>
        <family val="1"/>
      </rPr>
      <t xml:space="preserve">Actas de los meses de marzo, abril, mayo, junio,julio, agosto, septiembre. Octubre, noviembre y diciembre.
Documento en excel "Calculo del indicador"
Acta de liquidación contratos 469-2019,470-2019, 495-2019, 451-2017, 453-2017, 755-2018.
</t>
    </r>
    <r>
      <rPr>
        <b/>
        <sz val="11"/>
        <rFont val="Times New Roman"/>
        <family val="1"/>
      </rPr>
      <t xml:space="preserve">Recomendación: </t>
    </r>
    <r>
      <rPr>
        <sz val="11"/>
        <rFont val="Times New Roman"/>
        <family val="1"/>
      </rPr>
      <t xml:space="preserve">Realizar los seguimientos de acuerdo a la periodicidad definida.Continuar con los seguimientos de aquellos contratos que no se han finalizado.
</t>
    </r>
    <r>
      <rPr>
        <b/>
        <sz val="11"/>
        <rFont val="Times New Roman"/>
        <family val="1"/>
      </rPr>
      <t xml:space="preserve">Mayo 2021: </t>
    </r>
    <r>
      <rPr>
        <sz val="11"/>
        <rFont val="Times New Roman"/>
        <family val="1"/>
      </rPr>
      <t xml:space="preserve">De acuerdo al seguimiento con corte a 31 de diciembre de 2020 y el documento denominado “Calculo del indicador”, se concluye lo siguiente:
1.	Contrato 572-2019: Cumplido
2.	Contrato 573 de 2019: Cumplido 
3.	Contrato 574 de 2019: Cumplido, dado que se remitió el acta del 11 de agosto con la respectiva firma.
Se observó actas para los contratos 572,573 y 574 de 2019 del 22 de febrero y 30 de abril de 2021 respecto al seguimiento para el trámite de la liquidación de los contratos.
4.	Contrato 575 de 2019: Se tuvo en cuenta el acta del 29 de abril de 2020, 26 de mayo de 2020, se observó actas del 29 de enero, 22 de febrero de 2021, 30 de abril de 2021.
5.	Contratos 484 y 485 de 2019: Cumplido, dado que se remitió acta del 29 de octubre de 2020 firmada.
6.	Contrato 487 de 2019: Cumplido, dado que se remitió acta del 29 de octubre de 2020 firmada.
7.	Contrato 469 de 2019: Cumplido, se remitieron las actas del 29 de julio y 27 de agosto de 2020 firmadas.
8.	Contrato 470 de 2019: Cumplido, se remitieron las actas del 29 de julio y 27 de agosto de 2020 firmadas.
9.	Contrato 495 de 2019: Cumplido
10.	Contratos 451 y 453: Cumplido
11.	Contrato 670 de 2018: 2 actas, se observó acta del 19 de febrero de 2021, 25 de marzo de 2021, 12 de abril de 2021, cumplido
12.	Contrato 755 de 2018: Cumplido, dado que se liquidó el contrato.
13.	Contrato 765 de 2018:  Se observó acta del 01 de octubre de 2020, 05 de enero de 2021, 19 de febrero de 2021, 25 de marzo de 2021 , 12 de abril de 2021, 
Adicionalmente, se observó informes a la Secretaria Distrital del Habitat ,dentro de los cuales se relaciona el estado de avance de gestión del proceso por presunto incumplimiento de los contratos de obra 484 y 485 de 2019; 3-2021-01486 del 24 de marzo de 2021, 3-2021-02024 del 26 de abril de 2021
Lo anterior, si bien el seguimiento es trimestral, se tuvo validez de actas mensuales, dada la gestión de la dependencia. El cálculo del indicador se establecería un total de 75 actas, para lo cual se observaron las actas de los contratos faltantes y las actas sin firmas: 574-2019, 575-2019,484 y 485 de 2019, 487-2019, 469 -2019, 470-2019,670-2018 y 765-2018 , por lo anterior se da por cumplida la acción.
</t>
    </r>
    <r>
      <rPr>
        <b/>
        <sz val="11"/>
        <rFont val="Times New Roman"/>
        <family val="1"/>
      </rPr>
      <t>Recomendación:</t>
    </r>
    <r>
      <rPr>
        <sz val="11"/>
        <rFont val="Times New Roman"/>
        <family val="1"/>
      </rPr>
      <t xml:space="preserve"> Continuar con los seguimientos de aquellos contratos que no se han finalizado o se encuentran en trámite de liquidación.</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</si>
  <si>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Mayo 2020:</t>
    </r>
    <r>
      <rPr>
        <sz val="12"/>
        <rFont val="Times New Roman"/>
        <family val="1"/>
      </rPr>
      <t xml:space="preserve"> Se verificó el acta de reunión relalizda el día 10 de marzo 2020 contratos  484 de 2018, 485 de 2018, 487 de2018; en donde se manifesto de las inconsistencias de los pagos.
</t>
    </r>
    <r>
      <rPr>
        <b/>
        <sz val="12"/>
        <rFont val="Times New Roman"/>
        <family val="1"/>
      </rPr>
      <t>Soportes:</t>
    </r>
    <r>
      <rPr>
        <sz val="12"/>
        <rFont val="Times New Roman"/>
        <family val="1"/>
      </rPr>
      <t xml:space="preserve"> Acta de reunión relalizda el día 10 de marzo 2020 contratos  484 de 2018, 485 de 2018, 487 de2018
</t>
    </r>
    <r>
      <rPr>
        <b/>
        <sz val="12"/>
        <rFont val="Times New Roman"/>
        <family val="1"/>
      </rPr>
      <t>Recomendación:</t>
    </r>
    <r>
      <rPr>
        <sz val="12"/>
        <rFont val="Times New Roman"/>
        <family val="1"/>
      </rPr>
      <t xml:space="preserve"> Continuar realizando las reuniones a fin de hacer un buen seguimeinto al cumplimiento de los contratos y evitar se presetne algun riesgo.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Acta de reunión contrato 469 de 2019 (a la cual no se puede acceder la información ya que no abren los archivos),  *Carpeta denominada Mejoramiento de vivienda: *Actas reunión contrato 470 de 2019 (a la cual no se puede acceder la información ya que no abren los archivos),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se evidencia que no se aportó el universo de los contratos a cargo de la Subdirección de Barrios,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solcito en el seguimiento anterior y contar con actas debidamente suscritas por cuanto se aportaron actas sin firmas como, por ejemplo: Acta del 5 de mayo de 2020 (Contrato 469 de 2019), acta del 5 de junio de 2020 (Contratos 484, 485 y 487 de 2018).
ento de la acción
</t>
    </r>
    <r>
      <rPr>
        <b/>
        <sz val="12"/>
        <rFont val="Times New Roman"/>
        <family val="1"/>
      </rPr>
      <t>Diciembre 2020:</t>
    </r>
    <r>
      <rPr>
        <sz val="12"/>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PAGOS, en donde se relacionan las actas de reunión realizadas en los meses de la vigencia 2020, para lo cual se validó lo siguiente:
1. Contrato 572 de 2019: Se tuvo cuenta cuenta el acta del 22 de septiembre de 2020, 28 de octubre, 27 de noviembre de 2020 y 14 de diciembre de 2020, las demás actas no se relaciona temas de pagos y/o no se encuentran en dichas actas. Total 4
2. Contrato 573 de 2019: Se tuvo en cuenta las actas del 02 de junio de 2020, 22 de septiembre, 28 de octubre, 27 de noviembre de 2020 y 14 de diciembre de 2020, las demás actas no se relaciona temas de pagos y/o no se encuentran en dichas actas. Total 5
3. Contrato 574 de 2019: Se tuvo encuenta las actas de 22 de septiembre, 28 de octubre y 27 de noviembre de 2020, as demás actas no se relaciona temas de pagos y/o no se encuentran en dichas actas. Total 3
4. Contrato 575 de 2019:  Se tuvo encuenta las actas de 22 de septiembre, 28 de octubre y 27 de noviembre de 2020, as demás actas no se relaciona temas de pagos y/o no se encuentran en dichas actas. Total 3
El acta del 17 de 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01 de julio de 2020, 22 de septiembre, 28 de octubre, 24 y 27 de noviembre y 14 de diciembre.  Total 5 por contrato.
6. Contrato 487 de 2019:  Se tuvo en cuenta las actas de: 10 de marzo de 2020, 05 de junio de 2020, 01 de julio de 2020, 22 de septiembre, 28 de octubre, 24 y 27 de noviembre y 14 de diciembre.  Total 5
7. Contrato 469 de 2019: Se tuvo en cuenta el acta del 08 de julio, 29 de julio y 27 de agosto (actas sin firmas, puntaje de 1 ) 05 de octubre (0,5),22 de septiembre, 28 de octubre y  27 de noviembre y 14 de diciembre de 2020: Total: 3,5, si bien se observó acta de liquidación del 30 de diciembre de 2020, se deben remitir las actas firmadas del mes de julio y agosto y octubre.
8. Contrato 470 de 2019: Se tuvo en cuenta el acta del 08 de julio, 29 de julio y 27 de agosto (actas sin firmas, puntaje de 1 ) 05 de octubre y 28 de octubre (0,5),11 y 22 de septiembre y  27 de noviembre y 14 de diciembre de 2020: Total: 3,5, si bien se observó acta de liquidación del 30 de diciembre de 2020, se deben remitir las actas firmadas del mes de julio y agosto y octubre.
9. Contrato 495 de 2019: Se tuvo en cuenta las actas de: 22 de septiembre, 28 de octubre,  27 de noviembre y 14 de diciembre de 2020. Se observó acta de liquidación del 30 de diciembre de 2020, por tal razón se finaliza el seguimiento para este contrato. Total 5, dado que se liquidó el contrato.
10. Contrato 451 y 453: Se tuvo en cuenta actas del 22 de septiembre, 28 de octubre,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22 de septiembre, 28 d eoctubre, 27 de noviembre y 14 de diciembre de 2020. Total 4 actas
12. Contrato 755 de 2019: Se tuvo en cuenta acta del 22 de septiembre y 28 de octubre de 2020, se observó acta de liqudiación del 23 de septiembre de 2020, se cierra el seguimiento a este contrato, total 5 actas: Dado que se liquidó el contrato.
13. Contrato 765 de 2018:  Se tuvo en cuenta el acta del 22 de septiembre y 28 de octubre de 2020, no observaron más actas de seguimiento. Total 2.
</t>
    </r>
    <r>
      <rPr>
        <b/>
        <sz val="12"/>
        <rFont val="Times New Roman"/>
        <family val="1"/>
      </rPr>
      <t>Soportes:</t>
    </r>
    <r>
      <rPr>
        <sz val="12"/>
        <rFont val="Times New Roman"/>
        <family val="1"/>
      </rPr>
      <t xml:space="preserve"> Actas de los meses de marzo, junio, julio, agosto, septiembre, octubre, noviembre y diciembre-Documento en excel "Calculo del indicador"-Acta de liquidación contratos 469-2019,470-2019, 495-2019, 451-2017, 453-2017, 755-2018.
Lo anterior, si bien el seguimiento es trimestral, se tuvo validez de actas mensuales, dada la gestión de la dependencia. El calculo del indicador se establecería un total de 75 actas, para lo cual se observaron seguimientos de 58 actas, dando por finalizado los seguimientos de los contratos 573,484,485,487, 469 y 470 (Teniendo en cuenta que para le próximo seguimiento se remitan las actas firmadas), 495, 451, 453 y 755, para un avance del 77%
</t>
    </r>
    <r>
      <rPr>
        <b/>
        <sz val="12"/>
        <rFont val="Times New Roman"/>
        <family val="1"/>
      </rPr>
      <t>Recomendación:</t>
    </r>
    <r>
      <rPr>
        <sz val="12"/>
        <rFont val="Times New Roman"/>
        <family val="1"/>
      </rPr>
      <t xml:space="preserve"> Realizar los seguimientos de acuerdo a la periodicidad definida.Continuar con los seguimientos de aquellos contratos que no se han finalizado.
</t>
    </r>
    <r>
      <rPr>
        <b/>
        <sz val="12"/>
        <rFont val="Times New Roman"/>
        <family val="1"/>
      </rPr>
      <t xml:space="preserve">Mayo 2021: </t>
    </r>
    <r>
      <rPr>
        <sz val="12"/>
        <rFont val="Times New Roman"/>
        <family val="1"/>
      </rPr>
      <t>De acuerdo al seguimiento con corte a 31 de diciembre de 2020 y el documento denominado “Calculo del indicador”, se concluye lo siguiente:
1. Contrato 572 de 2019: Se observó actas del 29 de enero de 2021, 22 de febrero de 2021 y 30 de abril de 2021. Cumplido
2. Contrato 573 de 2019: Cumplido
3. Contrato 574 de 2019: Se observó actas del 29 de enero de 2021, 22 de febrero de 2021 y 30 de abril de 2021. Cumplido
4. Contrato 575 de 2019:  Se observó actas del 29 de enero de 2021, 22 de febrero de 2021 y 30 de abril de 2021. Cumplido
5. Contratos 484 y 485 de 2019: Cumplido
6. Contrato 487 de 2019:  Cumplido
7. Contrato 469 de 2019: Cumplido, dado que se remitieron las actas del 29 de julio, 27 de agosto y 05 de octubre firmadas.
8. Contrato 470 de 2019: Cumplido, dado que se remitieron las actas del 29 de julio, 27 de agosto y 05 de octubre firmadas.
9. Contrato 495 de 2019: Cumplido
10. Contrato 451 y 453: Cumplido
11. Contrato 670 de 2018: Se observó del 19 de febrero y 25 de marzo de 2021, cumplido.
12. Contrato 755 de 2019: Cumplido.
13. Contrato 765 de 2018:  Se observó actas del 01 de octubre de 2020, 19 de febrero de 2021 y 25 de marzo de 2021, cumplido.
Lo anterior, si bien el seguimiento es trimestral, se tuvo validez de actas mensuales, dada la gestión de la dependencia. El calculo del indicador se establecería un total de 75 actas, para lo cual se observaron las actas restantes,</t>
    </r>
    <r>
      <rPr>
        <b/>
        <sz val="12"/>
        <rFont val="Times New Roman"/>
        <family val="1"/>
      </rPr>
      <t xml:space="preserve"> generando un cumplimiento del 100%</t>
    </r>
    <r>
      <rPr>
        <sz val="12"/>
        <rFont val="Times New Roman"/>
        <family val="1"/>
      </rPr>
      <t xml:space="preserve">
Adicionalmente, se observó seguimiento del estado de los contratos reservas y pasivos.(12 de febrero de 2021) e informes a la Secretaria Distrital del Habitat ,dentro de los cuales se relaciona el estado de avance de gestión del proceso por presunto incumplimiento de los contratos de obra 484 y 485 de 2019;28/06/2021  (Informe de avance de los contratos enunciados con  Radicado No. 3-2021-01486 del 24 de marzo de 2021, 3-2021-02024 del 26 de abril de 2021)
</t>
    </r>
    <r>
      <rPr>
        <b/>
        <sz val="12"/>
        <rFont val="Times New Roman"/>
        <family val="1"/>
      </rPr>
      <t>Recomendación:</t>
    </r>
    <r>
      <rPr>
        <sz val="12"/>
        <rFont val="Times New Roman"/>
        <family val="1"/>
      </rPr>
      <t xml:space="preserve"> Continuar con los seguimientos de aquellos contratos que no se han finalizado y/o se encuentran en proceso de liquidación para la respectiva liberación de recursos en caso que se requiera.
</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</si>
  <si>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Mayo 2020:</t>
    </r>
    <r>
      <rPr>
        <sz val="12"/>
        <rFont val="Times New Roman"/>
        <family val="1"/>
      </rPr>
      <t xml:space="preserve"> Se verificó el acta de reunión relalizda el día 10 de marzo 2020 contratos  484 de 2018, 485 de 2018, 487 de2018; en donde se manifesto de las inconsistencias de los pagos; pero no se evidenció en la misma que se hubiese hablado de "diferencias entre los valores de los costos directos de obra que figuran en las facturas de venta frente con las Actas de Obra Nos. 3, 4 y 5 en el Contrato de Obra N° 765 del 05 de octubre de 2018."
</t>
    </r>
    <r>
      <rPr>
        <b/>
        <sz val="12"/>
        <rFont val="Times New Roman"/>
        <family val="1"/>
      </rPr>
      <t>Soportes</t>
    </r>
    <r>
      <rPr>
        <sz val="12"/>
        <rFont val="Times New Roman"/>
        <family val="1"/>
      </rPr>
      <t xml:space="preserve">: Acta de reunión relalizda el día 10 de marzo 2020 contratos  484 de 2018, 485 de 2018, 487 de 2018.
</t>
    </r>
    <r>
      <rPr>
        <b/>
        <sz val="12"/>
        <rFont val="Times New Roman"/>
        <family val="1"/>
      </rPr>
      <t>Recomendación</t>
    </r>
    <r>
      <rPr>
        <sz val="12"/>
        <rFont val="Times New Roman"/>
        <family val="1"/>
      </rPr>
      <t xml:space="preserve">: Se recomienda tener presente los hallazgos para evitar se sigan presentando estas irregularidades.
</t>
    </r>
    <r>
      <rPr>
        <b/>
        <sz val="12"/>
        <rFont val="Times New Roman"/>
        <family val="1"/>
      </rPr>
      <t xml:space="preserve">Octubre 2020: </t>
    </r>
    <r>
      <rPr>
        <sz val="12"/>
        <rFont val="Times New Roman"/>
        <family val="1"/>
      </rPr>
      <t xml:space="preserve">Los responsables no aportan soportes de avance en el cumplimiento de la acción.
</t>
    </r>
    <r>
      <rPr>
        <b/>
        <sz val="12"/>
        <rFont val="Times New Roman"/>
        <family val="1"/>
      </rPr>
      <t xml:space="preserve">Recomendación: </t>
    </r>
    <r>
      <rPr>
        <sz val="12"/>
        <rFont val="Times New Roman"/>
        <family val="1"/>
      </rPr>
      <t xml:space="preserve">Dar celeridad en el cumplimiento de la acción a fin de evitar la materializacion del riesgo de incumplimiento de la acción
</t>
    </r>
    <r>
      <rPr>
        <b/>
        <sz val="12"/>
        <rFont val="Times New Roman"/>
        <family val="1"/>
      </rPr>
      <t>Diciembre 2020:</t>
    </r>
    <r>
      <rPr>
        <sz val="12"/>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PAGOS, en donde se relacionan las actas de reunión realizadas en los meses de la vigencia 2020, para lo cual se validó lo siguiente:
1. Contrato 572 de 2019: Se tuvo cuenta cuenta el acta del 22 de septiembre de 2020, 28 de octubre, 27 de noviembre de 2020 y 14 de diciembre de 2020, las demás actas no se relaciona temas de pagos y/o no se encuentran en dichas actas. Total 4
2. Contrato 573 de 2019: Se tuvo en cuenta las actas del 02 de junio de 2020, 22 de septiembre, 28 de octubre, 27 de noviembre de 2020 y 14 de diciembre de 2020, las demás actas no se relaciona temas de pagos y/o no se encuentran en dichas actas. Total 5
3. Contrato 574 de 2019: Se tuvo encuenta las actas de 22 de septiembre, 28 de octubre y 27 de noviembre de 2020, as demás actas no se relaciona temas de pagos y/o no se encuentran en dichas actas. Total 3
4. Contrato 575 de 2019:  Se tuvo encuenta las actas de 22 de septiembre, 28 de octubre y 27 de noviembre de 2020, as demás actas no se relaciona temas de pagos y/o no se encuentran en dichas actas. Total 3
El acta del 17 de 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01 de julio de 2020, 22 de septiembre, 28 de octubre, 24 y 27 de noviembre y 14 de diciembre.  Total 5 por contrato.
6. Contrato 487 de 2019:  Se tuvo en cuenta las actas de: 10 de marzo de 2020, 05 de junio de 2020, 01 de julio de 2020, 22 de septiembre, 28 de octubre, 24 y 27 de noviembre y 14 de diciembre.  Total 5
7. Contrato 469 de 2019: Se tuvo en cuenta el acta del 08 de julio, 29 de julio y 27 de agosto (actas sin firmas, puntaje de 1 ) 05 de octubre (0,5),22 de septiembre, 28 de octubre y  27 de noviembre y 14 de diciembre de 2020: Total: 3,5, si bien se observó acta de liquidación del 30 de diciembre de 2020, se deben remitir las actas firmadas del mes de julio y agosto y octubre.
8. Contrato 470 de 2019: Se tuvo en cuenta el acta del 08 de julio, 29 de julio y 27 de agosto (actas sin firmas, puntaje de 1 ) 05 de octubre y 28 de octubre (0,5),11 y 22 de septiembre y  27 de noviembre y 14 de diciembre de 2020: Total: 3,5, si bien se observó acta de liquidación del 30 de diciembre de 2020, se deben remitir las actas firmadas del mes de julio y agosto y octubre.
9. Contrato 495 de 2019: Se tuvo en cuenta las actas de: 22 de septiembre, 28 de octubre,  27 de noviembre y 14 de diciembre de 2020. Se observó acta de liquidación del 30 de diciembre de 2020, por tal razón se finaliza el seguimiento para este contrato. Total 5, dado que se liquidó el contrato.
10. Contrato 451 y 453: Se tuvo en cuenta actas del 22 de septiembre, 28 de octubre,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22 de septiembre, 28 d eoctubre, 27 de noviembre y 14 de diciembre de 2020. Total 4 actas
12. Contrato 755 de 2019: Se tuvo en cuenta acta del 22 de septiembre y 28 de octubre de 2020, se observó acta de liqudiación del 23 de septiembre de 2020, se cierra el seguimiento a este contrato, total 5 actas: Dado que se liquidó el contrato.
13. Contrato 765 de 2018:  Se tuvo en cuenta el acta del 22 de septiembre y 28 de octubre de 2020, no observaron más actas de seguimiento. Total 2.
</t>
    </r>
    <r>
      <rPr>
        <b/>
        <sz val="12"/>
        <rFont val="Times New Roman"/>
        <family val="1"/>
      </rPr>
      <t xml:space="preserve">Soportes: </t>
    </r>
    <r>
      <rPr>
        <sz val="12"/>
        <rFont val="Times New Roman"/>
        <family val="1"/>
      </rPr>
      <t xml:space="preserve">Actas de los meses de marzo, junio, julio, agosto, septiembre, octubre, noviembre y diciembre.
Documento en excel "Calculo del indicador"
Acta de liquidación contratos 469-2019,470-2019, 495-2019, 451-2017, 453-2017, 755-2018.
Lo anterior, si bien el seguimiento es trimestral, se tuvo validez de actas mensuales, dada la gestión de la dependencia. El calculo del indicador se establecería un total de 75 actas, para lo cual se observaron seguimientos de 58 actas, dando por finalizado los seguimientos de los contratos 573,484,485,487, 469 y 470 (Teniendo en cuenta que para le próximo seguimiento se remitan las actas firmadas), 495, 451, 453 y 755,para un avance del 77%
</t>
    </r>
    <r>
      <rPr>
        <b/>
        <sz val="12"/>
        <rFont val="Times New Roman"/>
        <family val="1"/>
      </rPr>
      <t xml:space="preserve">Recomendación: </t>
    </r>
    <r>
      <rPr>
        <sz val="12"/>
        <rFont val="Times New Roman"/>
        <family val="1"/>
      </rPr>
      <t xml:space="preserve">Realizar los seguimientos de acuerdo a la periodicidad definida.COntinuar con los seguimientos de aquellos contratos que no se han finalizado.
</t>
    </r>
    <r>
      <rPr>
        <b/>
        <sz val="12"/>
        <rFont val="Times New Roman"/>
        <family val="1"/>
      </rPr>
      <t xml:space="preserve">Mayo 2021: </t>
    </r>
    <r>
      <rPr>
        <sz val="12"/>
        <rFont val="Times New Roman"/>
        <family val="1"/>
      </rPr>
      <t>De acuerdo al seguimiento con corte a 31 de diciembre de 2020 y el documento denominado “Calculo del indicador”, se concluye lo siguiente:
1. Contrato 572 de 2019: Se observó actas del 29 de enero de 2021, 22 de febrero de 2021 y 30 de abril de 2021. Cumplido
2. Contrato 573 de 2019: Cumplido
3. Contrato 574 de 2019: Se observó actas del 29 de enero de 2021, 22 de febrero de 2021 y 30 de abril de 2021. Cumplido
4. Contrato 575 de 2019:  Se observó actas del 29 de enero de 2021, 22 de febrero de 2021 y 30 de abril de 2021. Cumplido
5. Contratos 484 y 485 de 2019: Cumplido
6. Contrato 487 de 2019:  Cumplido
7. Contrato 469 de 2019: Cumplido, dado que se remitieron las actas del 29 de julio, 27 de agosto y 05 de octubre firmadas.
8. Contrato 470 de 2019: Cumplido, dado que se remitieron las actas del 29 de julio, 27 de agosto y 05 de octubre firmadas.
9. Contrato 495 de 2019: Cumplido
10. Contrato 451 y 453: Cumplido
11. Contrato 670 de 2018: Se observó del 19 de febrero y 25 de marzo de 2021, cumplido.
12. Contrato 755 de 2019: Cumplido.
13. Contrato 765 de 2018:  Se observó actas del 01 de octubre de 2020, 19 de febrero de 2021 y 25 de marzo de 2021, cumplido.
Lo anterior, si bien el seguimiento es trimestral, se tuvo validez de actas mensuales, dada la gestión de la dependencia. El calculo del indicador se establecería un total de 75 actas, para lo cual se observaron las actas restantes</t>
    </r>
    <r>
      <rPr>
        <b/>
        <sz val="12"/>
        <rFont val="Times New Roman"/>
        <family val="1"/>
      </rPr>
      <t>, generando un cumplimiento del 100%</t>
    </r>
    <r>
      <rPr>
        <sz val="12"/>
        <rFont val="Times New Roman"/>
        <family val="1"/>
      </rPr>
      <t xml:space="preserve">
Adicionalmente, se observó seguimiento del estado de los contratos reservas y pasivos.(12 de febrero de 2021) e informes a la Secretaria Distrital del Habitat ,dentro de los cuales se relaciona el estado de avance de gestión del proceso por presunto incumplimiento de los contratos de obra 484 y 485 de 2019;  ( Informes de avance de contratos enunciados con 3-2021-01486 del 24 de marzo de 2021, 3-2021-02024 del 26 de abril de 2021)
</t>
    </r>
    <r>
      <rPr>
        <b/>
        <sz val="12"/>
        <rFont val="Times New Roman"/>
        <family val="1"/>
      </rPr>
      <t xml:space="preserve">Recomendación: </t>
    </r>
    <r>
      <rPr>
        <sz val="12"/>
        <rFont val="Times New Roman"/>
        <family val="1"/>
      </rPr>
      <t>Continuar con los seguimientos de aquellos contratos que no se han finalizado y/o se encuentran en proceso de liquidación para la respectiva liberación de recursos en caso que se requiera.</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</si>
  <si>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evidencia capacitación realizada el 15 de septiembre de 2020 mediante acta, listado de asistencia y presentación utilizada para el desarrollo de la misma.
</t>
    </r>
    <r>
      <rPr>
        <b/>
        <sz val="14"/>
        <rFont val="Times New Roman"/>
        <family val="1"/>
      </rPr>
      <t>Recomendaciones:</t>
    </r>
    <r>
      <rPr>
        <sz val="14"/>
        <rFont val="Times New Roman"/>
        <family val="1"/>
      </rPr>
      <t xml:space="preserve"> Continuar con la ejecución de la acción en los tiempos establecidos, a fin de evitar la matarialización del riesgo de incumplimiento.</t>
    </r>
    <r>
      <rPr>
        <b/>
        <sz val="14"/>
        <rFont val="Times New Roman"/>
        <family val="1"/>
      </rPr>
      <t xml:space="preserve">
Diciembre 2020</t>
    </r>
    <r>
      <rPr>
        <sz val="14"/>
        <rFont val="Times New Roman"/>
        <family val="1"/>
      </rPr>
      <t xml:space="preserve">: El área responsable no remitió soportes de capacitaciones realizadas en el periodo de noviembre y diciembre de 2020, continúa con el porcentaje de avance del periodo anterior , dado que a la fecha únicamente se ha realizado una capacitación en el mes de septiembre de 2020.
</t>
    </r>
    <r>
      <rPr>
        <b/>
        <sz val="14"/>
        <rFont val="Times New Roman"/>
        <family val="1"/>
      </rPr>
      <t xml:space="preserve">Recomendación: </t>
    </r>
    <r>
      <rPr>
        <sz val="14"/>
        <rFont val="Times New Roman"/>
        <family val="1"/>
      </rPr>
      <t xml:space="preserve">Ejecutar la acción en los tiempos establecidos a fin de evitar la materialización del riesgo por incumplimientos.
</t>
    </r>
    <r>
      <rPr>
        <b/>
        <sz val="14"/>
        <rFont val="Times New Roman"/>
        <family val="1"/>
      </rPr>
      <t xml:space="preserve">Mayo 2021: </t>
    </r>
    <r>
      <rPr>
        <sz val="14"/>
        <rFont val="Times New Roman"/>
        <family val="1"/>
      </rPr>
      <t xml:space="preserve">Se observó actas del 02 de marzo y 28 de abril de 2021 con asunto "Capacitación sobre la necesidad de la elaboración de actas y listados de asitencia" en la Subdirección de Servicios Públicos, con sus respectivos listados de asistencia y presentaciones en power point.
En el seguimiento con corte a 31 de diciembre de 2020 se observó acta del 15 de septiembre de 2020 y con base en lo anterior, se da por cumplida la acción, teniendo en cuenta que se tenía como meta 3 capacitaciones en la Subdirección de Servicios Públicos
</t>
    </r>
    <r>
      <rPr>
        <b/>
        <sz val="14"/>
        <rFont val="Times New Roman"/>
        <family val="1"/>
      </rPr>
      <t>Recomendación</t>
    </r>
    <r>
      <rPr>
        <sz val="14"/>
        <rFont val="Times New Roman"/>
        <family val="1"/>
      </rPr>
      <t>: Continuar con la ejecución de capacitaciones esporádicas, que permita a los funcionarios y contratistas recordar la necesidad de los registros en las reuniones realizadas</t>
    </r>
  </si>
  <si>
    <r>
      <t xml:space="preserve">La acción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Subdirección de Apoyo a la Construcción, de Participación y Relaciones con la Comunidad y de Operaciones de los meses de septiembre a octubre de 2020. No se contaron con soportes de la aplicación de los formatos mencionados de la Subdirección de Barrios, teniendo en cuenta que todas las áreas de la Subsecretaria quien es la responsable del cumplimiento de la acción.
El estado de avance de esta acción se toma proporcional al periodo de seguimiento con corte a 30 de septiembre de 2020 y al tiempo de ejecución de la acción.
Se continuará con la verificación mensual de la aplicación de los formatos enunciados con las recomendaciones que a continuación se describen
</t>
    </r>
    <r>
      <rPr>
        <b/>
        <sz val="14"/>
        <rFont val="Times New Roman"/>
        <family val="1"/>
      </rPr>
      <t>Recomendación:</t>
    </r>
    <r>
      <rPr>
        <sz val="14"/>
        <rFont val="Times New Roman"/>
        <family val="1"/>
      </rPr>
      <t xml:space="preserve"> Contar dentro del formato diligenciado de seguimiento a metas de proyectos, con registros de validación por parte de los subdirectores responsables de cada proyecto a fin de validar la veracidad del documento. Dar claridad en dicho formato a que se refiere el ítem de " Fecha de Reporte " si corresponde a la fecha en que emitió el documento o  a la fecha de corte a que se refiere la información del proyecto.
</t>
    </r>
    <r>
      <rPr>
        <b/>
        <sz val="14"/>
        <rFont val="Times New Roman"/>
        <family val="1"/>
      </rPr>
      <t>Diciembre 2020:</t>
    </r>
    <r>
      <rPr>
        <sz val="14"/>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septiembre y octubre de la Subdirección de Barrios y lo correspondiente a los meses de noviembre y diciembre para la Subdirección de Apoyo a la Construcción (PI 7747), Subdirección de Participación y Relaciones con la Comunidad (7590), Subdirección de Operaciones (PI 7641, 7642, 7645, 7659) y Subdirección de Barrios (7577, 7575,7582,7715), sin embargo, se recomienda que dentro de esta matriz se registre la información de la gestión realizada, dado que únicamente se registra lo relacionado con soportes, adicionalmente, se recomienda que en cada seguimiento mensual se registre lo relacionado con el avance del indicador, dado que en algunos seguimientos no se observó
El estado de avance de esta acción se toma proporcional al periodo de seguimiento con corte a 31 de diciembre de 2020 y al tiempo de ejecución de la acción.
</t>
    </r>
    <r>
      <rPr>
        <b/>
        <sz val="14"/>
        <rFont val="Times New Roman"/>
        <family val="1"/>
      </rPr>
      <t>Soporte</t>
    </r>
    <r>
      <rPr>
        <sz val="14"/>
        <rFont val="Times New Roman"/>
        <family val="1"/>
      </rPr>
      <t xml:space="preserve">: Subdirección de Apoyo a la Construcción: Plan de Actividades del PI 7747 (Noviembre y diciembre) Subdirección de Operaciones: Plan de Actividades del PI 7641, 7642, 7645, 7659 (Noviembre y diciembre).Subdirección de Participación y Relaciones con la Comunidad del PI 7590 (Noviembre y diciembre). Subdirección de Barrios del PI 7577, 7575,7582,7715) - Septiembre, octubre, noviembre y diciembre. 
</t>
    </r>
    <r>
      <rPr>
        <b/>
        <sz val="14"/>
        <rFont val="Times New Roman"/>
        <family val="1"/>
      </rPr>
      <t>Recomendación:</t>
    </r>
    <r>
      <rPr>
        <sz val="14"/>
        <rFont val="Times New Roman"/>
        <family val="1"/>
      </rPr>
      <t xml:space="preserve"> 1. Se reitera la recomendación relacionada con ontar dentro del formato diligenciado de seguimiento a metas de proyectos, con registros de validación por parte de los subdirectores responsables de cada proyecto a fin de validar la veracidad del documento. 2. Definir dentro del formato una casilla relacionada a que mes corresponde el reporte. 3. Registrar dentro de la matriz la gestión realizada y no únicamente los soportes. 4. Calcular el avance del indicador, de acuerdo a la periodicidad establecida.
</t>
    </r>
    <r>
      <rPr>
        <b/>
        <sz val="14"/>
        <rFont val="Times New Roman"/>
        <family val="1"/>
      </rPr>
      <t>Mayo 2021:</t>
    </r>
    <r>
      <rPr>
        <sz val="14"/>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enero, febrero, marzo, abril y mayo de 2021 de las Subdirecciones de Apoyo a la Construcción (7747), Barrios (7577, 7575,7582,7715), Participación y Relaciones con la Comunidad (7590) y Operaciones (7641, 7642, 7645, 7659), adicionalmente, se observó documento en Word donde se relaciona la gestión realizada mensualmente, los soportes correspondientes y reporte de JSP7, adicionalmente, dentro del formato en Excel se observó que se incluyó lo relacionado con la ejecución presupuestal.
El estado de avance de esta acción se toma proporcional al periodo de seguimiento con corte a 31 de mayo de 2021 y al tiempo de ejecución de la acción,</t>
    </r>
    <r>
      <rPr>
        <b/>
        <sz val="14"/>
        <rFont val="Times New Roman"/>
        <family val="1"/>
      </rPr>
      <t xml:space="preserve"> para lo cual se da por cumplida la acció</t>
    </r>
    <r>
      <rPr>
        <sz val="14"/>
        <rFont val="Times New Roman"/>
        <family val="1"/>
      </rPr>
      <t>n, dado que en el seguimiento con corte a 31/12/2020 quedaba pendiente la implementación de enero a mayo, dado que la acción finaliza el 16/06/2021.</t>
    </r>
    <r>
      <rPr>
        <b/>
        <sz val="14"/>
        <rFont val="Times New Roman"/>
        <family val="1"/>
      </rPr>
      <t xml:space="preserve">
Recomendación: </t>
    </r>
    <r>
      <rPr>
        <sz val="14"/>
        <rFont val="Times New Roman"/>
        <family val="1"/>
      </rPr>
      <t>1. Se reitera la recomendación relacionada con contar dentro del formato diligenciado de seguimiento a metas de proyectos, con registros de validación por parte de los subdirectores responsables de cada proyecto a fin de validar la veracidad del documento.</t>
    </r>
  </si>
  <si>
    <r>
      <t xml:space="preserve">La accion fue formulada el 2 de julio de 2020. Por lo que a corte del ultimo seguimiento realizado al plan de mejoramiento ( Mayo de 2020) no fue tomada
Octubre 2020: Los soportes aportados por el área ( *Acta de mesa de trabajo del 22 de julio * Archivo PDF de correo electrónico del 02-10-2020 - Resultado reunión para muestreo de expedientes y solicitud contratos 572, 573, 574 y 575 * Archivo PDF de correo electrónico del 02-10-2020 – Ajuste a cronograma de muestreo Contrato de Obra 572, 573, 574 y 575 * Archivo PDF de correo electrónico del 07-10-2020 – Cronograma de muestreo y listado de documentos área técnica * Archivo PDF de listado de documentos contratos en ejecución radicados forest y documentos EyD_Ejecución *Mesa de trabajo realizada el 7 de octubre de 2020 *Correo electrónico del 25-09-2020 – Resultado reunión para muestreo de expediente y solicitud contratos 572, 573, 574 y 575 * Correo electrónico del 07-09-2020 – Solicitud de información *Correo electrónico del 07-09-2020 – Compromisos reunión para muestreo de expedientes)  no validan ejecuciòn de la acciòn de acuerdo a la meta definida.
Recomendación:Ejecutar  las acciones a que haya lugar antes de la fecha de finalización de la acción de mejora propuesta, a fin de evitar la materialización del riesgo de incumplimiento.
Noviembre 2020: Con Radicado CBNo.2 -2020-19147 del 17 de noviembre de 2020, la Contraloria aprobo modificaciones de Descripcón de la Acción, Nombre del Indicador,Meta, Formula del Indicadory Fecha de terminación, el cual fue transmitido el 19 de noviembre de 2020.
Diciembre 2020: Se aporta matriz de contratos diferentes a prestación de servicios (6 contratos) cronograma de muestreo de expedientes contractuales diferentes a los CPS de la Subdirección de Barrios, correspondiente a los contratos Nos. 572, 573, 574 y 575 de 2019, igualmente, se incluye el acta de reunión de fecha 26/11/2020, en la cual se revisan los soportes documentales del contrato 573 para su organización y refoliación; mediante acta de fecha 30/11/2020, se realiza la revisión del expediente contractual No. 575/2019, y los documentos que no pertenecen a él serán remitidos a las carpetas respectivas. 
Soportes: Archivo en excell "contratos diferentes a contartos de prestación de servicios 2020" , carpeta diciembre de los contratos 469 y 495 de 2019 y patallazos SECOP II de contraros 495 y 469 de 2019.
Carpeta noviembre 2020 que contiene cronograma de muestreo de contratos 2020, actas de reunion en pdf de los expedientes 573 y 575 de 2020, correoelectronico  del 23 de noviembre de 2020 
Recomendación: Revisar la matriz de los contratos y la muestra del 50% de los expedientes contractuales diferentes a los CP, teniendo en cuenta los expedientes que se están revisando, puesto que la matriz no se incluyen los contratos Nos. 572, 573, 574 y 575 de 2019.
</t>
    </r>
    <r>
      <rPr>
        <b/>
        <sz val="14"/>
        <rFont val="Times New Roman"/>
        <family val="1"/>
      </rPr>
      <t xml:space="preserve">Mayo 2021: </t>
    </r>
    <r>
      <rPr>
        <sz val="14"/>
        <rFont val="Times New Roman"/>
        <family val="1"/>
      </rPr>
      <t xml:space="preserve">Se remiten actas de reunión No. 1 de fecha 23 y 24 de febrero de 2021, en la cual se determina la muestra de seis contratos diferentes a CPS, durante el periodo 1/07 al 31/10 de 2020, correspondiente al 50% de muestreo con los contratos Nos. 683, 694 y 701 de 2020; Acta de reunión No. 2 de fecha 9/04/2021, en la cual se relacionan los contratos del 2do muestreo correspondiente a los contratos Nos. 695, 780 y 796 de 2020. Se aclara que en el seguimiento de diciembre se aportó acta No.1 con contratos del año 2019, no obstante, la acción se ejecuta en la vigencia 2020, por tal razón el responsable remite los contratos diferentes a CPS del 50% del muestreo suscritos en el año 2020, cumpliendo de esta manera con la acción propuesta de dos (2) muestreos de expedientes contractuales diferentes a los CPS de la Subdirección de Barrios.
</t>
    </r>
  </si>
  <si>
    <r>
      <t xml:space="preserve">La accion fue formulada el 2 de julio de 2020. Por lo que a corte del ultimo seguimiento realizado al plan de mejoramiento ( Mayo de 2020) no fue tomada
</t>
    </r>
    <r>
      <rPr>
        <b/>
        <sz val="14"/>
        <rFont val="Times New Roman"/>
        <family val="1"/>
      </rPr>
      <t xml:space="preserve">Ocubre 2020: </t>
    </r>
    <r>
      <rPr>
        <sz val="14"/>
        <rFont val="Times New Roman"/>
        <family val="1"/>
      </rPr>
      <t xml:space="preserve">Se observa una matriz en la que se compara la información que existe entre el aplicativo SEGPLAN, SPI y JSP7 con el fin de aplicar el punto de control " "Revisar que la información registrada en el sistema sea igual a la del formato PG01- FO08"" del procedimiento PG01-PR16  Formulacion, Reformulacion y/o Actualización de los Proyectos de  Inversión"; no obstante no fue posble verificar la información que se registra en la formulación de cada proyecto de inversión, por cuanto en el registro de soportes no se contaba con dichos documentos, por lo que no es posible establecer avance de la acción para validar la aplicación del punto de control.
</t>
    </r>
    <r>
      <rPr>
        <b/>
        <sz val="14"/>
        <rFont val="Times New Roman"/>
        <family val="1"/>
      </rPr>
      <t>Recomendación:</t>
    </r>
    <r>
      <rPr>
        <sz val="14"/>
        <rFont val="Times New Roman"/>
        <family val="1"/>
      </rPr>
      <t xml:space="preserve"> Contar en el proximo seguimiento con los soportes que permitan evidenciar la aplicación del punto de control definido.
</t>
    </r>
    <r>
      <rPr>
        <b/>
        <sz val="14"/>
        <rFont val="Times New Roman"/>
        <family val="1"/>
      </rPr>
      <t>Diciembre2020:</t>
    </r>
    <r>
      <rPr>
        <sz val="14"/>
        <rFont val="Times New Roman"/>
        <family val="1"/>
      </rPr>
      <t xml:space="preserve"> Se observó matriz en excel denominadas "Seguimiento_proyectos_octubre_2020" y "Seguimiento_proyectos Dic 2020", dentro de las cuales se observó registros de los proyectos de inversión y sus respectivas metas en relación a la información de presupuesto, magnitudes e indicadores de gestión registrada en los sistemas JSP7, SEGPLAN y SPI de prespuesto, magnitudes, indicador de gestión, sin embargo, teniendo en cuenta lo que se establece en la acción "Implementación Punto de control   en el cual  se verifique la paridad  de la   información de la  modificación  al  proyecto de inversión  frente a  la información consignada  en la   ficha EBI-D  correspondiente  a la  modificación  en la  formulacion  al  proyecto de inversión" dentro de la matriz no fue posible identificar que proyectos de inversión presentaron modifcaciones en el formato de PG01-FO08Formulación de proyectos de inversión en el periodo de seguimiento por parte de la Subdirección de Programas y Proyectos, a fin de establecer que se revisa la verificación entre dicho formato y la ficha EBID, adicionalmente, dentro de la matriz no se observa las versiones de los documentos ni fechas de modificaciones a fin de establecer que las verificaciones sean correspondientes entre el documento de modificación (formulación del proyecto) y la ficha EBID y demas sistemas de la entidad, adicionalmente, no se observó soportes del formato PG01-FO08 respecto a modificaciones de los proyectos que hayan sido modificados en el periodo a fin de validar la implementación del control, dentro de la matriz únicamente se observó la comparación en lo relacionado con presupuesto de la Ficha EBID.
</t>
    </r>
    <r>
      <rPr>
        <b/>
        <sz val="14"/>
        <rFont val="Times New Roman"/>
        <family val="1"/>
      </rPr>
      <t>Soportes:</t>
    </r>
    <r>
      <rPr>
        <sz val="14"/>
        <rFont val="Times New Roman"/>
        <family val="1"/>
      </rPr>
      <t xml:space="preserve"> 1. Documento en excel denominado ""Seguimiento_proyectos_octubre_2020".2. Documento en excel "Seguimiento_proyectos Dic 2020".
</t>
    </r>
    <r>
      <rPr>
        <b/>
        <sz val="14"/>
        <rFont val="Times New Roman"/>
        <family val="1"/>
      </rPr>
      <t>Recomendación</t>
    </r>
    <r>
      <rPr>
        <sz val="14"/>
        <rFont val="Times New Roman"/>
        <family val="1"/>
      </rPr>
      <t xml:space="preserve">: 1. Identificar dentro de la matriz que proyectos presentan modificaciones en su formato PG01-FO08 y de esta manera remitir soportes de dicho documento. 2. Identificar dentro de dicha matriz las versiones de los documentos PG01-FO08 y la ficha EBID a fin de validar cuales son las verificaciones de paridad que se están realizando por parte de la Subdirección de Programas y Proyectos y generar una casilla de observaciones y/o estado a fin de establecer que la verificación de información se encuentra acorde en los sistemas y/o ficha EBID. 3. Realizar la verificación de la FICHA EBID en los demás ítems establecidos, dado que únicamente se ve su relación en el prespuesto. 4. Relacionar la matriz en los puntos de control del procedimiento PG01-PR16. 5. Realizar las acciones pertinenes a fin de evitar la materialización del riesgo por incumplimiento.
</t>
    </r>
    <r>
      <rPr>
        <b/>
        <sz val="14"/>
        <rFont val="Times New Roman"/>
        <family val="1"/>
      </rPr>
      <t xml:space="preserve">Mayo 2021: </t>
    </r>
    <r>
      <rPr>
        <sz val="14"/>
        <rFont val="Times New Roman"/>
        <family val="1"/>
      </rPr>
      <t xml:space="preserve">Se evidenció veinticinco (25) fichas EDIB y veinticinco (25) archivos de formulación de proyectos de inversión, junto con el formato “PG01-FO620 Lista verificación Publicaciones_V1” en donde se incluyen los proyectos de inversión de la Entidad y se determinan si la ubicación en que se publicó es adecuada, si es concordante el título con el documento publicado y si La descripción que ofrece el portal web es acorde con el documento publicado junto con sus respectivas observaciones. Realizando el análisis de las observaciones de este último formato se observó que se incluye la paridad de las modificaciones que se presentan entre las formulaciones de los proyectos y las fichas EBID así como la inclusión de las versiones entre las cuales se está realizando dicha paridad. Así se establece que se logra identificar el punto de control implementado por parte del responsable.
</t>
    </r>
    <r>
      <rPr>
        <b/>
        <sz val="14"/>
        <rFont val="Times New Roman"/>
        <family val="1"/>
      </rPr>
      <t>Recomendaciones:</t>
    </r>
    <r>
      <rPr>
        <sz val="14"/>
        <rFont val="Times New Roman"/>
        <family val="1"/>
      </rPr>
      <t xml:space="preserve"> Continuar con el uso del formato dada su calidad de punto de control.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</si>
  <si>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Subdireccion de Apoyo a la Construcción, de Participación y Ralaciones con la Comunidad y de Operaciones de los meses de Septiembre a octubre de 2020. No se contaron con soportes de los formatos mencionados de la Subdirección de Barrios. Se continuara con la verificación mensual de la aplicacon de los formatos enunciados con las recomendaciones que acontinuación se describen. Teniendo en cuenta la fecha de inicio se establece que la implementación de los formatos parte de evaluación de los proyectos de inversión a corte del 30 de sepiembre de 2020. El estado de avance de esta acción se toma proporcional al periodo de seguimiento con corte a 30 de octubre de 2020 y al tiempo de ejecución de la acción, en ese orden 
</t>
    </r>
    <r>
      <rPr>
        <b/>
        <sz val="14"/>
        <rFont val="Times New Roman"/>
        <family val="1"/>
      </rPr>
      <t>Recomendación:</t>
    </r>
    <r>
      <rPr>
        <sz val="14"/>
        <rFont val="Times New Roman"/>
        <family val="1"/>
      </rPr>
      <t xml:space="preserve"> Contar dentro del formato diligenciados de seguimiento a metas de proyectos con los avales de los Subdirectores responsables de cada proyecto a fin de validar la  veracidad del documentos, dar claridad en dicho formato a que se refiere el item de " Fecha de Reporte " si corresponde a la fecha en que emitio el documento o el la fecha de corte a que se refiere la información del proyecto. Que los formatos que se esten aplicando se incluyan en el SIG de la entidad.
</t>
    </r>
    <r>
      <rPr>
        <b/>
        <sz val="14"/>
        <rFont val="Times New Roman"/>
        <family val="1"/>
      </rPr>
      <t>Diciembre 2020:</t>
    </r>
    <r>
      <rPr>
        <sz val="14"/>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septiembre y octubre de la Subdirección de Barrios y lo correspondiente a los meses de noviembre y diciembre para la Subdirección de Apoyo a la Construcción (PI 7747), Subdirección de Participación y Relaciones con la Comunidad (7590), Subdirección de Operaciones (PI 7641, 7642, 7645, 7659) y Subdirección de Barrios (7577, 7575,7582,7715), sin embargo, se recomienda que dentro de esta matriz se registre la información de la gestión realizada, dado que únicamente se registra lo relacionado con soportes, adicionalmente, se recomienda que en cada seguimiento mensual se registre lo relacionado con el avance del indicador, dado que en algunos seguimientos no se observó.
El estado de avance de esta acción se toma proporcional al periodo de seguimiento con corte a 31 de diciembre de 2020 y al tiempo de ejecución de la acción.
</t>
    </r>
    <r>
      <rPr>
        <b/>
        <sz val="14"/>
        <rFont val="Times New Roman"/>
        <family val="1"/>
      </rPr>
      <t xml:space="preserve">Soportes: </t>
    </r>
    <r>
      <rPr>
        <sz val="14"/>
        <rFont val="Times New Roman"/>
        <family val="1"/>
      </rPr>
      <t xml:space="preserve">Subdirección de Apoyo a la Construcción: Plan de Actividades del PI 7747 (Noviembre y diciembre)-Subdirección de Operaciones: Plan de Actividades del PI 7641, 7642, 7645, 7659 (Noviembre y diciembre)- Subdirección de Participación y Relaciones con la Comunidad del PI 7590 (Noviembre y diciembre)- Subdirección de Barrios del PI 7577, 7575,7582,7715) - Septiembre, octubre, noviembre y diciembre. 
</t>
    </r>
    <r>
      <rPr>
        <b/>
        <sz val="14"/>
        <rFont val="Times New Roman"/>
        <family val="1"/>
      </rPr>
      <t>Recomendación:</t>
    </r>
    <r>
      <rPr>
        <sz val="14"/>
        <rFont val="Times New Roman"/>
        <family val="1"/>
      </rPr>
      <t xml:space="preserve"> 1. Se reitera la recomendación relacionada con Contar dentro del formato diligenciado de seguimiento a metas de proyectos, con registros de validación por parte de los subdirectores responsables de cada proyecto a fin de validar la veracidad del documento. 2. Definir dentro del formato una casilla relacionada a que mes corresponde el reporte. 3. Registrar dentro de la matriz la gestión realizada y no únicamente los soportes. 4. Calcular el avance del indicador, de acuerdo a la periodicidad establecida.
</t>
    </r>
    <r>
      <rPr>
        <b/>
        <sz val="14"/>
        <rFont val="Times New Roman"/>
        <family val="1"/>
      </rPr>
      <t xml:space="preserve">Mayo 2021: </t>
    </r>
    <r>
      <rPr>
        <sz val="14"/>
        <rFont val="Times New Roman"/>
        <family val="1"/>
      </rPr>
      <t xml:space="preserve">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enero, febrero, marzo, abril y mayo de 2021 de las Subdirecciones de Apoyo a la Construcción (7747), Barrios (7577, 7575,7582,7715), Participación y Relaciones con la Comunidad (7590) y Operaciones (7641, 7642, 7645, 7659), adicionalmente, se observó documento en Word donde se relaciona la gestión realizada mensualmente, los soportes correspondientes y reporte de JSP7, adicionalmente, dentro del formato en Excel se observó que se incluyó lo relacionado con la ejecución presupuestal.
El estado de avance de esta acción se toma proporcional al periodo de seguimiento con corte a 31 de mayo de 2021 y al tiempo de ejecución de la acción, </t>
    </r>
    <r>
      <rPr>
        <b/>
        <sz val="14"/>
        <rFont val="Times New Roman"/>
        <family val="1"/>
      </rPr>
      <t>para lo cual se da por cumplida la acción, d</t>
    </r>
    <r>
      <rPr>
        <sz val="14"/>
        <rFont val="Times New Roman"/>
        <family val="1"/>
      </rPr>
      <t xml:space="preserve">ado que en el seguimiento con corte a 31/12/2020 quedaba pendiente la implementación de enero a mayo, dado que la acción finaliza el 16/06/2021.
</t>
    </r>
    <r>
      <rPr>
        <b/>
        <sz val="14"/>
        <rFont val="Times New Roman"/>
        <family val="1"/>
      </rPr>
      <t>Recomendación:</t>
    </r>
    <r>
      <rPr>
        <sz val="14"/>
        <rFont val="Times New Roman"/>
        <family val="1"/>
      </rPr>
      <t xml:space="preserve"> 1. Se reitera la recomendación relacionada con contar dentro del formato diligenciado de seguimiento a metas de proyectos, con registros de validación por parte de los subdirectores responsables de cada proyecto a fin de validar la veracidad del documento.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</si>
  <si>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Remite acta del 23 de octubre de 2020 en el que se evidencia en el compromiso 4: "generar capacitación para la elaboración del informe balance social" sin embargo no se evidencian soportes asociados al cumplimiento de la acción.
</t>
    </r>
    <r>
      <rPr>
        <b/>
        <sz val="14"/>
        <rFont val="Times New Roman"/>
        <family val="1"/>
      </rPr>
      <t>Recomendación</t>
    </r>
    <r>
      <rPr>
        <sz val="14"/>
        <rFont val="Times New Roman"/>
        <family val="1"/>
      </rPr>
      <t xml:space="preserve">: Remitir los soportes que den cuenta de la gestión para el desarrollo de la capacitación mencionada en el hallazgo (ej: solicitud de capacitaciòn, presentaciòn de capacitaciòn, listado de asistencia de la capacitaciòn, acta del desarrollo de la capacitación) 
</t>
    </r>
    <r>
      <rPr>
        <b/>
        <sz val="14"/>
        <rFont val="Times New Roman"/>
        <family val="1"/>
      </rPr>
      <t>Diciembre 2020:</t>
    </r>
    <r>
      <rPr>
        <sz val="14"/>
        <rFont val="Times New Roman"/>
        <family val="1"/>
      </rPr>
      <t xml:space="preserve"> A la fecha de seguimiento la Contraloría de Bogotá D.C, no había expedido Circular Externa No. 001-21 Rendición de cuenta anual y mensual por tal razón no se observó capacitación realizada durante los meses de noviembre y diciembre. La Subdirección de Programas y Proyectos remitió acta del 23 de octubre de 2020, sin embargo, no se tiene en cuenta teniendo en cuenta que el tema se encuentra oritnado a Presentación productos Plan de acción de la Politica de Gestión Integral del Sector Hábitat".
</t>
    </r>
    <r>
      <rPr>
        <b/>
        <sz val="14"/>
        <rFont val="Times New Roman"/>
        <family val="1"/>
      </rPr>
      <t xml:space="preserve">Soportes: </t>
    </r>
    <r>
      <rPr>
        <sz val="14"/>
        <rFont val="Times New Roman"/>
        <family val="1"/>
      </rPr>
      <t xml:space="preserve">1. Acta de mesa de trabajo del 23 de octubre de 2020
2. Listado de asistencia
3. Presentación en power poin "Reformulación PGISH"
4. Plan de acción reformullación PGISH
</t>
    </r>
    <r>
      <rPr>
        <b/>
        <sz val="14"/>
        <rFont val="Times New Roman"/>
        <family val="1"/>
      </rPr>
      <t xml:space="preserve">Recomendación: </t>
    </r>
    <r>
      <rPr>
        <sz val="14"/>
        <rFont val="Times New Roman"/>
        <family val="1"/>
      </rPr>
      <t xml:space="preserve">Realizar la acción en los tiempos establecidos, teniendo en cuenta que la Contraloría de Bogotá expidió la Circular Externa No. 001-2021 el día 22 de enero de 2021.
</t>
    </r>
    <r>
      <rPr>
        <b/>
        <sz val="14"/>
        <rFont val="Times New Roman"/>
        <family val="1"/>
      </rPr>
      <t>Mayo 2021:</t>
    </r>
    <r>
      <rPr>
        <sz val="14"/>
        <rFont val="Times New Roman"/>
        <family val="1"/>
      </rPr>
      <t xml:space="preserve"> Se observó acta del 02 de febrero de 2021 con asunto "Socializar la Circular Externa 002-2021 del 29 de enero de 2021 - Informe Balance Social CBN-002. Cuenta Anual vigencia 2020" donde se observó la participación de la Sudbirectora de Programas y Proyectos y contratistas de la Subdirección, listado de asistencia, convocatoria de la reunión y Circular Externa 002-2021 del 29 de enero de 2021.
Por lo anterior, se da por cumplida  la acción teniendo en cuenta que la meta correspondía a una capacitación</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</si>
  <si>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tiene programado dar inicio en enero de 2021, por lo que a este seguimiento no se reporta avance.
</t>
    </r>
    <r>
      <rPr>
        <b/>
        <sz val="14"/>
        <rFont val="Times New Roman"/>
        <family val="1"/>
      </rPr>
      <t>Diciembre 2020:</t>
    </r>
    <r>
      <rPr>
        <sz val="14"/>
        <rFont val="Times New Roman"/>
        <family val="1"/>
      </rPr>
      <t xml:space="preserve"> Se tiene programado dar inicio en enero del 2020, por lo que esta seguimiento no se reporta avance
</t>
    </r>
    <r>
      <rPr>
        <b/>
        <sz val="14"/>
        <rFont val="Times New Roman"/>
        <family val="1"/>
      </rPr>
      <t>Mayo 2021: S</t>
    </r>
    <r>
      <rPr>
        <sz val="14"/>
        <rFont val="Times New Roman"/>
        <family val="1"/>
      </rPr>
      <t>e evidencia para la acción: 
-Catorce (14) Anexos referentes a las notas a los estados estados financieros a 31 de diciembre 2020.
-Documento notas a los estados financieros vigencia 2020.
-Estados financieros con corte a 31 de diciembre 2020
Soportes: Archivos de excel:*Anexo CC_095 Reporte de Errores de períodos anteriores *Anexo N_5 - Efectivo y Equiv_al_Efectivo.* Anexo N_7 - Cuentas_por_cobrar.*Anexo N_14 - Activos intangibles Corregido.*Anexo N_16 - Otros derechos y garantias.*Anexo N_21 Cuentas_por_pagar.*Anexo N_22 - Beneficios a empleados y plan de activos.*Anexo N_23 Provisiones-*Anexo N_25 - Activos y pasivos contingentes corregido-*Anexo N_26 - Cuentas de orden (otras)-*Anexo N_27 - Patrimonio-*Anexo N_28 Ingresos-*Anexo N_29 - Gastos-*Anexo N° 10 Propiedad planta y equipo-Archivos PDF .*Notas a los estados financieros vigencia 2020 .*Estado de situacion financiera .*Estado de resultados.*Estado cambios en el patrimonio     
Verificados los soportes mencionados se evidencio que se realizó la numeración y referenciación cruzada entre las revelaciones a los Estados Financieros y los Estados Financieros de la Secretaría Distrital del Hábitat de acuerdo a la normatividad vigente establecida por parte de la Contaduría General de la Nación y la Dirección Distrital de Contabilidad.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</si>
  <si>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dos conciliaciones realizadas entre la Subdirección Administrativa y Subdirección Financiera de la información reportada por el módulo de activos fijos vs la información registrada en los estados financieros de la entidad,correspondientes a los meses de agosto y septiembre del 2020.No se remite conciliación del mes de octubre de 2020, el proceso indica que la misma se realiza una vez se haya realizado el cierre contable.
</t>
    </r>
    <r>
      <rPr>
        <b/>
        <sz val="14"/>
        <rFont val="Times New Roman"/>
        <family val="1"/>
      </rPr>
      <t>Diciembre 2020:</t>
    </r>
    <r>
      <rPr>
        <sz val="14"/>
        <rFont val="Times New Roman"/>
        <family val="1"/>
      </rPr>
      <t xml:space="preserve"> Se evidenció cinco conciliaciones realizadas entre la Subdirección Administrativa y Subdirección Financiera de la información reportada por el módulo de activos fijos vs la información registrada en los estados financieros de la entidad,correspondientes a los meses de agosto, septiembre, octubre,noviembre y diciembre  del 2020.
</t>
    </r>
    <r>
      <rPr>
        <b/>
        <sz val="14"/>
        <rFont val="Times New Roman"/>
        <family val="1"/>
      </rPr>
      <t>Soportes</t>
    </r>
    <r>
      <rPr>
        <sz val="14"/>
        <rFont val="Times New Roman"/>
        <family val="1"/>
      </rPr>
      <t xml:space="preserve">: Documentos en pdf de " de Foramto de conciliación de almacen e inventario de los meses de agosto a diciembre de 2020
</t>
    </r>
    <r>
      <rPr>
        <b/>
        <sz val="14"/>
        <rFont val="Times New Roman"/>
        <family val="1"/>
      </rPr>
      <t xml:space="preserve">Recomendacion: </t>
    </r>
    <r>
      <rPr>
        <sz val="14"/>
        <rFont val="Times New Roman"/>
        <family val="1"/>
      </rPr>
      <t xml:space="preserve">Realizar las actuaciones pertinentes a fin de cumplir en los tiempos establecidos y evititar la materialización del riesgo de incumplimiento de la acción y por ende incumplimiento del Plan de Mejoramiento.
</t>
    </r>
    <r>
      <rPr>
        <b/>
        <sz val="14"/>
        <rFont val="Times New Roman"/>
        <family val="1"/>
      </rPr>
      <t xml:space="preserve">Mayo 2021: </t>
    </r>
    <r>
      <rPr>
        <sz val="14"/>
        <rFont val="Times New Roman"/>
        <family val="1"/>
      </rPr>
      <t xml:space="preserve">Se evidenció una conciliacion realizadas entre la Subdirección Administrativa y Subdirección Financiera de la información reportada por el módulo de activos fijos vs la información registrada en los estados financieros de la entidad,correspondientes al mes de enero del 2021. </t>
    </r>
    <r>
      <rPr>
        <b/>
        <sz val="14"/>
        <rFont val="Times New Roman"/>
        <family val="1"/>
      </rPr>
      <t>Nota</t>
    </r>
    <r>
      <rPr>
        <sz val="14"/>
        <rFont val="Times New Roman"/>
        <family val="1"/>
      </rPr>
      <t xml:space="preserve">: Teniendo en cuenta los soportes aportados en el anterior seguimiento se da cumplimiento a la accion.
</t>
    </r>
    <r>
      <rPr>
        <b/>
        <sz val="14"/>
        <rFont val="Times New Roman"/>
        <family val="1"/>
      </rPr>
      <t xml:space="preserve">Recomendacion: </t>
    </r>
    <r>
      <rPr>
        <sz val="14"/>
        <rFont val="Times New Roman"/>
        <family val="1"/>
      </rPr>
      <t>Dar continuidad a la accion planteada y verificar su efectividad periodicamente.</t>
    </r>
  </si>
  <si>
    <t>Hacer seguimiento al envio por parte de la  CVP como Entidad estructuradora del proyecto, de la remisión de los informes bimensuales de seguimiento.</t>
  </si>
  <si>
    <t>informes bimensuales de seguimiento</t>
  </si>
  <si>
    <t>Subdireccion de Recursos Públicos</t>
  </si>
  <si>
    <t>Solicitar a la CVP  remitir un informe que dé cuenta del estado técnico, jurídico y financiero del Convenio  para que proceda  cualquier solicitud prorroga.</t>
  </si>
  <si>
    <t xml:space="preserve">Informe estado técnico, jurídico y financiero </t>
  </si>
  <si>
    <t>PROYECTO LA ARBOLEDA SANTA TERESITA - CONTRATO DE OBRA CIVIL 
CPS-PCVN-3-1-30589-045-2015, SUSCRITO CON LA FIDUCIARIA BOGOTÁ Y 
ODICCO LTDA*- CPV- 
Período Auditado con corte a 31 de julio de 2021</t>
  </si>
  <si>
    <t>FILA 330 ( Audit de CVP  Santa Teresita PAD 2021)</t>
  </si>
  <si>
    <t>FILA 331 ( Audit de CVP  Santa Teresita PAD 2021)</t>
  </si>
  <si>
    <t>3.3.1.3 Hallazgo administrativo con presunta incidencia disciplinaria por incumplimiento de las obligaciones de la CVP e inconsistencias en el comité de  seguimiento implementado en el marco del Convenio Interadministrativo 234 de  2014</t>
  </si>
  <si>
    <t>3.3.1.4 Hallazgo administrativo con presunta incidencia disciplinaria por retrasos  recurrentes en la ejecución del Convenio Interadministrativo 234 de 2014</t>
  </si>
  <si>
    <t xml:space="preserve">4 de noviembre de 2021: La Contraloria Aprobo Plan de Mejoramiento </t>
  </si>
  <si>
    <t>Llevar a cabo una mesa de trabajo con la Subsecretaria de Gestión Financiera y la Subdirección Financiera a fin de determinar los puntos a remitirse en el concepto a la Contaduría General, que permita tener seguridad financiera en la legalización de los recursos.</t>
  </si>
  <si>
    <t>Mesa de Trabajo</t>
  </si>
  <si>
    <t>Mesa de Trabajo realizada</t>
  </si>
  <si>
    <t xml:space="preserve">Junio2021: El pLan de mejoramiento fue suscrito el 1 de junio de 2021.
Noviembre 8 de 2021: la Contraloria de Bogota con Radicado CB 2-2021-27683 del 5 de Noviembre de 2021 y Radicado No. 1-2021-45971 del 5 de noviembre de 2021 aprobo modificacion de accion, fecha de terminacion, nombre del indicador y formula del indicador </t>
  </si>
  <si>
    <t>Junio2021: El pLan de mejoramiento fue suscrito el 1 de junio de 2021.
Noviembre 8 de 2021: la Contraloria de Bogota con Radicado CB 2-2021-27683 del 5 de Noviembre de 2021 y Radicado No. 1-2021-45971 del 5 de noviembre de 2021 aprobo modificacion de fecha de terminacion</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</si>
  <si>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  *Archivo PDF radicado 12020-25726 *Archivo PDF oficio 1-2020-27175, * Archivo PDF 2-2020-23689, * Archivo PDF 2-2020-23690, * Archivo PDF oficio 2-2020-25385, * Archivo PDF oficio 2-2020-25386) se evidencia que se dio cumplimiento a la acción.  </t>
    </r>
    <r>
      <rPr>
        <b/>
        <sz val="14"/>
        <rFont val="Times New Roman"/>
        <family val="1"/>
      </rPr>
      <t xml:space="preserve">
 Recomendación: </t>
    </r>
    <r>
      <rPr>
        <sz val="14"/>
        <rFont val="Times New Roman"/>
        <family val="1"/>
      </rPr>
      <t xml:space="preserve">Realiza seguimiento al radicado presentado en la Superintendecia Financiera y establecer el procedimiento pertinente a seguir con la mencionada entidad
</t>
    </r>
    <r>
      <rPr>
        <b/>
        <sz val="14"/>
        <rFont val="Times New Roman"/>
        <family val="1"/>
      </rPr>
      <t>Agosto 2021:</t>
    </r>
    <r>
      <rPr>
        <sz val="14"/>
        <rFont val="Times New Roman"/>
        <family val="1"/>
      </rPr>
      <t xml:space="preserve"> Con raduicado SDHT No. 1-2021-34989 del 26 de agosto de 2021, la Contraloria de Bogotta en Auditoria de Desempeño No. 57 " Evaluacion de multas y/o sancines que impone la SDHT y que se encuentran en cobro coactivo y persuasivo, vigencia 2018 y 2019" en seguimiento a Plan de mejoramiento a folio 14 y 15 emitio pronuncamiento de cerrada esta acciòn"Radicvado CB No. 2-2021-20885 del 24 de agosto de 2021.</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</si>
  <si>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rFont val="Times New Roman"/>
        <family val="1"/>
      </rPr>
      <t>Recomendación:</t>
    </r>
    <r>
      <rPr>
        <sz val="14"/>
        <rFont val="Times New Roman"/>
        <family val="1"/>
      </rPr>
      <t xml:space="preserve"> Remitir los soportes que permita establecer el estado del expediente en referencia al la  OPV 25 de Nov, Manzana 52. a fin de definir el estado de avance o cumplimiento de la acción
</t>
    </r>
    <r>
      <rPr>
        <b/>
        <sz val="14"/>
        <rFont val="Times New Roman"/>
        <family val="1"/>
      </rPr>
      <t>Diciembre 2020: S</t>
    </r>
    <r>
      <rPr>
        <sz val="14"/>
        <rFont val="Times New Roman"/>
        <family val="1"/>
      </rPr>
      <t xml:space="preserve">e aporta el informe de seguimiento al expediente 3-2018-0731401, del periodo 1 de agosto a 31 de diciembre de 2020, en el cual se informa avance del proceso y el estado de cobro persuasivo y sus notificaciones con los radicados Nos. 2-2050- 50120, 2-2050- 50121 y 2-2050- 50122. De igual manera, se incluye el proceso de notificación de la Resolución 3107 de 2019. En ese orden se ha realizado un seguimiento 
</t>
    </r>
    <r>
      <rPr>
        <b/>
        <sz val="14"/>
        <rFont val="Times New Roman"/>
        <family val="1"/>
      </rPr>
      <t>Soportes:</t>
    </r>
    <r>
      <rPr>
        <sz val="14"/>
        <rFont val="Times New Roman"/>
        <family val="1"/>
      </rPr>
      <t xml:space="preserve"> Informe de seguimiento al expediente 3-2018-0731401, del periodo 1 de agosto a 31 de diciembre de 2020,  notificaciones con los radicados Nos. 2-2050- 50120, 2-2050- 50121 y 2-2050- 50122.
</t>
    </r>
    <r>
      <rPr>
        <b/>
        <sz val="14"/>
        <rFont val="Times New Roman"/>
        <family val="1"/>
      </rPr>
      <t>Recomendación</t>
    </r>
    <r>
      <rPr>
        <sz val="14"/>
        <rFont val="Times New Roman"/>
        <family val="1"/>
      </rPr>
      <t xml:space="preserve">: Efectuar el segundo seguimiento al expediente 3-2018-0731401 en los términos oportunos, es decir antes del 16 de junio 2021.
</t>
    </r>
    <r>
      <rPr>
        <b/>
        <sz val="14"/>
        <rFont val="Times New Roman"/>
        <family val="1"/>
      </rPr>
      <t xml:space="preserve">Mayo 2021: </t>
    </r>
    <r>
      <rPr>
        <sz val="14"/>
        <rFont val="Times New Roman"/>
        <family val="1"/>
      </rPr>
      <t xml:space="preserve">Se aportó el informe de seguimiento al expediente 3-2018-07314-1 del periodo comprendido entre 01/08/2020 al 30/04/2021, en el cual se evidencia que una vez finalizó el trámite de cobro persuasivo (realizado a través de radicados 2-2020-50120, 2-2020-50121 y 2-2020-50122 del 30 de diciembre), mediante radicado 2-2021-04592 del 3 de febrero de 2021 con “ASUNTO: Remisión expediente para cobro coactivo. Resolución No. 3107 de 2019”, se remitió copia de la Resolución 3107 de 2019, junto con los documentos que constituyen el título ejecutivo, a la Subdirección de Cobro no Tributario de la Secretaría Distrital de Hacienda para adelantar el respectivo cobro coactivo. En consecuencia y estableciéndose que, de conformidad con las competencias asignadas a la Subdirección de Investigaciones y Control de Vivienda, ya se realizaron las actuaciones pertinentes que concluyeron con él envió de los mencionados documentos a la Secretaría de Hacienda para que allí se adelante el cobro coactivo de la multa impuesta en la Resolución señalada, se establece que la meta y la acción establecidas se cumplieron.  
</t>
    </r>
    <r>
      <rPr>
        <b/>
        <sz val="14"/>
        <rFont val="Times New Roman"/>
        <family val="1"/>
      </rPr>
      <t xml:space="preserve">Agosto 2021: </t>
    </r>
    <r>
      <rPr>
        <sz val="14"/>
        <rFont val="Times New Roman"/>
        <family val="1"/>
      </rPr>
      <t>Con raduicado SDHT No. 1-2021-34989 del 26 de agosto de 2021, la Contraloria de Bogotta en Auditoria de Desempeño No. 57 " Evaluacion de multas y/o sancines que impone la SDHT y que se encuentran en cobro coactivo y persuasivo, vigencia 2018 y 2019" en seguimiento a Plan de mejoramiento a folio 14 y 15 emitio pronuncamiento de cerrada esta acciòn"Radicvado CB No. 2-2021-20885 del 24 de agosto de 2021.</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</si>
  <si>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rFont val="Times New Roman"/>
        <family val="1"/>
      </rPr>
      <t xml:space="preserve">Recomendación: </t>
    </r>
    <r>
      <rPr>
        <sz val="14"/>
        <rFont val="Times New Roman"/>
        <family val="1"/>
      </rPr>
      <t xml:space="preserve">Contar en el próximo seguimiento con soportes de seguimiento de denuncia a la Fiscalía por parte del área responsable, correspondiente al periodo de ejecución de la acción a fin de validar avance de la acción establecida.
</t>
    </r>
    <r>
      <rPr>
        <b/>
        <sz val="14"/>
        <rFont val="Times New Roman"/>
        <family val="1"/>
      </rPr>
      <t>Diciembre: 2020:</t>
    </r>
    <r>
      <rPr>
        <sz val="14"/>
        <rFont val="Times New Roman"/>
        <family val="1"/>
      </rPr>
      <t xml:space="preserve"> Se observa que los seguimientos al proceso ante la Fiscalía se realizan por medio del SPOA, correspondiente al 6/11/2020, 04/12/2020 y 31/12/2020, mediante el cual informa que la investigación está activa y que se asignó al despacho Fiscalía 134 Seccional. por lo anterior se observan 3 seguimiento de los 11 que se tienen programasdos 
</t>
    </r>
    <r>
      <rPr>
        <b/>
        <sz val="14"/>
        <rFont val="Times New Roman"/>
        <family val="1"/>
      </rPr>
      <t xml:space="preserve">Soportes: </t>
    </r>
    <r>
      <rPr>
        <sz val="14"/>
        <rFont val="Times New Roman"/>
        <family val="1"/>
      </rPr>
      <t xml:space="preserve">Pdfs de pantallazos SPOA correspondeintes a las fechas de  6/11/2020, 04/12/2020 y 31/12/2020.
</t>
    </r>
    <r>
      <rPr>
        <b/>
        <sz val="14"/>
        <rFont val="Times New Roman"/>
        <family val="1"/>
      </rPr>
      <t>Recomendación:</t>
    </r>
    <r>
      <rPr>
        <sz val="14"/>
        <rFont val="Times New Roman"/>
        <family val="1"/>
      </rPr>
      <t xml:space="preserve"> Revisar los soporte documentales que evidencien el seguimiento mensual al proceso penal y actualización del periodo comprendido entre agosto a octubre de 2020.
</t>
    </r>
    <r>
      <rPr>
        <b/>
        <sz val="14"/>
        <rFont val="Times New Roman"/>
        <family val="1"/>
      </rPr>
      <t>Mayo 2021:</t>
    </r>
    <r>
      <rPr>
        <sz val="14"/>
        <rFont val="Times New Roman"/>
        <family val="1"/>
      </rPr>
      <t xml:space="preserve"> De conformidad con los soportes allegados se evidencia que se realizaron seguimiento al proceso ante la Fiscalía por medio del SPOA, correspondientes a las fecha: 6/11/2020, 4/12/2020, 30/12/2020, 29/01/2021, 28/02/2021, 25/03/2021, 26/04/2021, 25/05/2021 y 13/06/2021, según los cuales se establece que el Caso Noticia No: 110016000050201919655 se encuentra asignado al Despacho FISCALIA 134 SECCIONAL, UNIDAD FE PUBLICA Y ORDEN ECONOMICO – ORDINARIO - Seccional DIRECCIÓN SECCIONAL DE BOGOTÁ con fecha de asignación 09 de octubre de 2019. Aunado a lo anterior es pertinente aclarar que respecto del archivo denominado “1, 2 Y 3 SOPORTE SPOA 1, 2 y 3” contiene el pantallazo del seguimiento de fecha 6/11/2020. Con fundamento en lo anterior, para el presente seguimiento con corte a 31 de mayo de 2021, se encuentran soportados 9 seguimientos de los 11 contemplados en la meta. Adicionalmente no se aportan soportes de las actualizaciones realizadas en SIPROJ, tal y como se encuentra contemplado en el Plan de Mejoramiento. Con fundamento en lo anterior se establece un avance del 81.81 
</t>
    </r>
    <r>
      <rPr>
        <b/>
        <sz val="14"/>
        <rFont val="Times New Roman"/>
        <family val="1"/>
      </rPr>
      <t xml:space="preserve"> Alerta: </t>
    </r>
    <r>
      <rPr>
        <sz val="14"/>
        <rFont val="Times New Roman"/>
        <family val="1"/>
      </rPr>
      <t xml:space="preserve">Teniendo en cuenta que la acción finaliza el 16 de junio de 2021 se deben remitir para el próximo seguimiento los dos soportes de seguimiento faltantes y las actualizaciones del SIPROJ
</t>
    </r>
    <r>
      <rPr>
        <b/>
        <sz val="14"/>
        <rFont val="Times New Roman"/>
        <family val="1"/>
      </rPr>
      <t xml:space="preserve">Agosto 2021: </t>
    </r>
    <r>
      <rPr>
        <sz val="14"/>
        <rFont val="Times New Roman"/>
        <family val="1"/>
      </rPr>
      <t xml:space="preserve">Con raduicado SDHT No. 1-2021-34989 del 26 de agosto de 2021, la Contraloria de Bogotta en Auditoria de Desempeño No. 57 " Evaluacion de multas y/o sancines que impone la SDHT y que se encuentran en cobro coactivo y persuasivo, vigencia 2018 y 2019" en seguimiento a Plan de mejoramiento a folio 14 y 15 emitio pronuncamiento de cerrada esta acciòn"Radicvado CB No. 2-2021-20885 del 24 de agosto de 2021. 
</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</si>
  <si>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2020).
</t>
    </r>
    <r>
      <rPr>
        <b/>
        <sz val="14"/>
        <rFont val="Times New Roman"/>
        <family val="1"/>
      </rPr>
      <t xml:space="preserve">Recomendación: </t>
    </r>
    <r>
      <rPr>
        <sz val="14"/>
        <rFont val="Times New Roman"/>
        <family val="1"/>
      </rPr>
      <t xml:space="preserve">Contar en el próximo seguimiento con la ejecución de los seguimientos bimestrales a la OPV 25 de noviembre que el área responsable realiza a fin de validar su efectividad.
</t>
    </r>
    <r>
      <rPr>
        <b/>
        <sz val="14"/>
        <rFont val="Times New Roman"/>
        <family val="1"/>
      </rPr>
      <t>Diciembre 2020</t>
    </r>
    <r>
      <rPr>
        <sz val="14"/>
        <rFont val="Times New Roman"/>
        <family val="1"/>
      </rPr>
      <t xml:space="preserve">: Se observa que se han realizado tres (3) requerimientos a la OPV, de fechas 23 de agosto de 2020  ,  04 de noviembre de 2020 y 14 de diciembre de 2020, por medio de los cuales se requiere a OPV a cumplir con las obligaciones derivadas del registro para desarrollar planes y programas de inmuebles destinados a vivienda.
</t>
    </r>
    <r>
      <rPr>
        <b/>
        <sz val="14"/>
        <rFont val="Times New Roman"/>
        <family val="1"/>
      </rPr>
      <t>Soportes:</t>
    </r>
    <r>
      <rPr>
        <sz val="14"/>
        <rFont val="Times New Roman"/>
        <family val="1"/>
      </rPr>
      <t xml:space="preserve">Requeimiento Rad 2-2020-21802 del 28 de sgoto de 2020 ( Requerimiento Ago-sep) ,  Requerimiento Raduicado  2-2020-38755del 4 de noviembre de 2020   ( Requerimiento oct-nov) y  Requerimiento 3 - 2-2020-46823  del 14 de diciembre de 2020 ( Requerimiento dic-ene)
</t>
    </r>
    <r>
      <rPr>
        <b/>
        <sz val="14"/>
        <rFont val="Times New Roman"/>
        <family val="1"/>
      </rPr>
      <t>Recomendación:</t>
    </r>
    <r>
      <rPr>
        <sz val="14"/>
        <rFont val="Times New Roman"/>
        <family val="1"/>
      </rPr>
      <t xml:space="preserve"> Efectuar tres seguimientos en el primer semestre del 2021, para el cumplimiento de la meta, teniendo en cuenta la fecha de vencimiento de la acción, es decir antes del 16 de junio 2021.
</t>
    </r>
    <r>
      <rPr>
        <b/>
        <sz val="14"/>
        <rFont val="Times New Roman"/>
        <family val="1"/>
      </rPr>
      <t>Mayo 2021</t>
    </r>
    <r>
      <rPr>
        <sz val="14"/>
        <rFont val="Times New Roman"/>
        <family val="1"/>
      </rPr>
      <t xml:space="preserve">:En atención a los soportes allegados, se evidencia que se realizaron (seis) requerimientos a la OPV en las siguientes fechas: Requerimiento radicado 2-2020-21802 del 28 de agosto de 2020 ( Requerimiento Ago-sep),  Requerimiento radicado 2-2020-38755 del 4 de noviembre de 2020 ( Requerimiento oct-nov),  Requerimiento radicado 2-2020-46823  del 14 de diciembre de 2020 ( Requerimiento dic-ene), Requerimiento radicado 2-2021-07860 del 22 de febrero de 2021 (Requerimiento feb-marzo), Requerimiento radicado 2-2021-19041 del 24 de abril de 2021 (Requerimiento abril-mayo) y Requerimiento radicado 2-2021-29538 del 10 de junio de 2021, con fundamento en lo anterior se evidencia que se cumplió con los requerimientos establecidos en la meta, en consecuencia se da por cumplida la acción. 
</t>
    </r>
    <r>
      <rPr>
        <b/>
        <sz val="14"/>
        <rFont val="Times New Roman"/>
        <family val="1"/>
      </rPr>
      <t>Recomendación:</t>
    </r>
    <r>
      <rPr>
        <sz val="14"/>
        <rFont val="Times New Roman"/>
        <family val="1"/>
      </rPr>
      <t xml:space="preserve"> Fortalecer los mecanismos de control con el fin de evitar la ocurrencia de este tipo de hallazgos
</t>
    </r>
    <r>
      <rPr>
        <b/>
        <sz val="14"/>
        <rFont val="Times New Roman"/>
        <family val="1"/>
      </rPr>
      <t xml:space="preserve">Agosto 2021: </t>
    </r>
    <r>
      <rPr>
        <sz val="14"/>
        <rFont val="Times New Roman"/>
        <family val="1"/>
      </rPr>
      <t>Con raduicado SDHT No. 1-2021-34989 del 26 de agosto de 2021, la Contraloria de Bogotta en Auditoria de Desempeño No. 57 " Evaluacion de multas y/o sancines que impone la SDHT y que se encuentran en cobro coactivo y persuasivo, vigencia 2018 y 2019" en seguimiento a Plan de mejoramiento a folio 14 y 15 emitio pronuncamiento de cerrada esta acciòn"Radicvado CB No. 2-2021-20885 del 24 de agosto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</si>
</sst>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s>
  <fonts count="48"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name val="Arial"/>
      <family val="2"/>
    </font>
    <font>
      <sz val="14"/>
      <name val="Calibri"/>
      <family val="2"/>
      <scheme val="minor"/>
    </font>
    <font>
      <sz val="11"/>
      <name val="Times New Roman"/>
      <family val="1"/>
    </font>
    <font>
      <b/>
      <sz val="11"/>
      <name val="Times New Roman"/>
      <family val="1"/>
    </font>
    <font>
      <i/>
      <sz val="14"/>
      <name val="Times New Roman"/>
      <family val="1"/>
    </font>
    <font>
      <sz val="14"/>
      <name val="Calibri"/>
      <family val="2"/>
    </font>
    <font>
      <b/>
      <i/>
      <sz val="14"/>
      <name val="Times New Roman"/>
      <family val="1"/>
    </font>
    <font>
      <b/>
      <sz val="14"/>
      <name val="Calibri"/>
      <family val="2"/>
    </font>
    <font>
      <sz val="10"/>
      <name val="Times New Roman"/>
      <family val="1"/>
    </font>
    <font>
      <b/>
      <sz val="10"/>
      <name val="Times New Roman"/>
      <family val="1"/>
    </font>
    <font>
      <b/>
      <sz val="11"/>
      <name val="Calibri"/>
      <family val="2"/>
    </font>
    <font>
      <sz val="11"/>
      <name val="Calibri"/>
      <family val="2"/>
      <scheme val="minor"/>
    </font>
    <font>
      <i/>
      <sz val="11"/>
      <name val="Calibri"/>
      <family val="2"/>
      <scheme val="minor"/>
    </font>
    <font>
      <strike/>
      <sz val="14"/>
      <name val="Times New Roman"/>
      <family val="1"/>
    </font>
    <font>
      <sz val="16"/>
      <color rgb="FFFF0000"/>
      <name val="Times New Roman"/>
      <family val="1"/>
    </font>
    <font>
      <sz val="14"/>
      <color rgb="FFFF0000"/>
      <name val="Calibri"/>
      <family val="2"/>
      <scheme val="minor"/>
    </font>
    <font>
      <sz val="14"/>
      <color rgb="FFFF0000"/>
      <name val="Times New Roman"/>
      <family val="1"/>
    </font>
    <font>
      <b/>
      <sz val="14"/>
      <color rgb="FFFF0000"/>
      <name val="Times New Roman"/>
      <family val="1"/>
    </font>
    <font>
      <b/>
      <sz val="14"/>
      <color rgb="FFFF0000"/>
      <name val="Calibri"/>
      <family val="2"/>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41" fontId="2" fillId="0" borderId="0" applyFont="0" applyFill="0" applyBorder="0" applyAlignment="0" applyProtection="0"/>
    <xf numFmtId="0" fontId="22" fillId="0" borderId="0"/>
    <xf numFmtId="0" fontId="1" fillId="0" borderId="0"/>
    <xf numFmtId="0" fontId="23" fillId="0" borderId="0"/>
    <xf numFmtId="0" fontId="24"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7" fillId="0" borderId="0"/>
    <xf numFmtId="0" fontId="1" fillId="0" borderId="0"/>
    <xf numFmtId="0" fontId="1" fillId="0" borderId="0"/>
    <xf numFmtId="9" fontId="2" fillId="0" borderId="0" applyFont="0" applyFill="0" applyBorder="0" applyAlignment="0" applyProtection="0"/>
  </cellStyleXfs>
  <cellXfs count="339">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0" fontId="7" fillId="2" borderId="10" xfId="0" applyFont="1" applyFill="1" applyBorder="1" applyAlignment="1">
      <alignment horizontal="center" vertical="center"/>
    </xf>
    <xf numFmtId="0" fontId="25" fillId="2" borderId="0" xfId="0" applyFont="1" applyFill="1"/>
    <xf numFmtId="0" fontId="6" fillId="2" borderId="0" xfId="0" applyFont="1" applyFill="1"/>
    <xf numFmtId="0" fontId="28" fillId="6" borderId="2" xfId="0" applyFont="1" applyFill="1" applyBorder="1" applyAlignment="1">
      <alignment horizontal="center" vertical="center" wrapText="1"/>
    </xf>
    <xf numFmtId="0" fontId="28" fillId="6" borderId="0" xfId="0" applyFont="1" applyFill="1" applyAlignment="1">
      <alignment horizontal="center"/>
    </xf>
    <xf numFmtId="0" fontId="28" fillId="2" borderId="0" xfId="0" applyFont="1" applyFill="1" applyAlignment="1">
      <alignment horizontal="center"/>
    </xf>
    <xf numFmtId="0" fontId="6" fillId="2" borderId="2" xfId="0" applyFont="1" applyFill="1" applyBorder="1" applyAlignment="1">
      <alignment horizontal="center" vertical="center"/>
    </xf>
    <xf numFmtId="0" fontId="7" fillId="0" borderId="0" xfId="0" applyFont="1" applyFill="1" applyAlignment="1">
      <alignment horizontal="center"/>
    </xf>
    <xf numFmtId="0" fontId="7" fillId="2" borderId="2" xfId="0" applyFont="1" applyFill="1" applyBorder="1" applyAlignment="1">
      <alignment horizontal="center" vertical="center"/>
    </xf>
    <xf numFmtId="0" fontId="28" fillId="7" borderId="2" xfId="0" applyFont="1" applyFill="1" applyBorder="1" applyAlignment="1">
      <alignment horizontal="center" vertical="center" wrapText="1"/>
    </xf>
    <xf numFmtId="0" fontId="7" fillId="2" borderId="0" xfId="0" applyFont="1" applyFill="1" applyAlignment="1">
      <alignment horizontal="center"/>
    </xf>
    <xf numFmtId="0" fontId="26" fillId="2" borderId="11" xfId="0" applyFont="1" applyFill="1" applyBorder="1" applyAlignment="1">
      <alignment horizontal="center" vertical="center"/>
    </xf>
    <xf numFmtId="0" fontId="25" fillId="2" borderId="2" xfId="0" applyFont="1" applyFill="1" applyBorder="1"/>
    <xf numFmtId="166" fontId="7" fillId="2" borderId="2" xfId="0" applyNumberFormat="1" applyFont="1" applyFill="1" applyBorder="1" applyAlignment="1">
      <alignment horizontal="center" vertical="center"/>
    </xf>
    <xf numFmtId="0" fontId="28" fillId="2" borderId="2" xfId="0" applyFont="1" applyFill="1" applyBorder="1" applyAlignment="1">
      <alignment horizontal="center" vertical="center" wrapText="1"/>
    </xf>
    <xf numFmtId="0" fontId="30" fillId="2" borderId="2" xfId="0" applyFont="1" applyFill="1" applyBorder="1" applyAlignment="1" applyProtection="1">
      <alignment horizontal="center" vertical="center"/>
      <protection locked="0"/>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2" xfId="0" applyFont="1" applyFill="1" applyBorder="1" applyAlignment="1">
      <alignment horizontal="justify" vertical="center" wrapText="1"/>
    </xf>
    <xf numFmtId="166" fontId="30" fillId="2" borderId="2" xfId="0" applyNumberFormat="1" applyFont="1" applyFill="1" applyBorder="1" applyAlignment="1">
      <alignment horizontal="center" vertical="center" wrapText="1"/>
    </xf>
    <xf numFmtId="0" fontId="6" fillId="2" borderId="2" xfId="0" applyFont="1" applyFill="1" applyBorder="1"/>
    <xf numFmtId="17" fontId="28" fillId="6" borderId="2"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2" xfId="0" applyFont="1" applyFill="1" applyBorder="1" applyAlignment="1">
      <alignment horizontal="justify" vertical="center"/>
    </xf>
    <xf numFmtId="166"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166"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lignment vertical="center" wrapText="1"/>
    </xf>
    <xf numFmtId="0" fontId="6" fillId="2" borderId="14" xfId="0" applyFont="1" applyFill="1" applyBorder="1" applyAlignment="1">
      <alignment horizontal="center" vertical="center"/>
    </xf>
    <xf numFmtId="0" fontId="6" fillId="2" borderId="2" xfId="1" applyFont="1" applyFill="1" applyBorder="1" applyAlignment="1" applyProtection="1">
      <alignment horizontal="justify" vertical="center" wrapText="1"/>
      <protection locked="0"/>
    </xf>
    <xf numFmtId="166" fontId="6" fillId="2" borderId="2" xfId="1"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xf>
    <xf numFmtId="166" fontId="30" fillId="2"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justify" vertical="center" wrapText="1"/>
      <protection locked="0"/>
    </xf>
    <xf numFmtId="0" fontId="6" fillId="2" borderId="2" xfId="0" applyFont="1" applyFill="1" applyBorder="1" applyAlignment="1" applyProtection="1">
      <alignment horizontal="center" vertical="center" wrapText="1"/>
      <protection locked="0"/>
    </xf>
    <xf numFmtId="0" fontId="37" fillId="2" borderId="2" xfId="0" applyFont="1" applyFill="1" applyBorder="1" applyAlignment="1">
      <alignment horizontal="justify" vertical="center" wrapText="1"/>
    </xf>
    <xf numFmtId="0" fontId="7" fillId="2" borderId="2" xfId="1" applyFont="1" applyFill="1" applyBorder="1" applyAlignment="1">
      <alignment horizontal="center" vertical="center"/>
    </xf>
    <xf numFmtId="0" fontId="6" fillId="2" borderId="2" xfId="1" applyFont="1" applyFill="1" applyBorder="1" applyAlignment="1" applyProtection="1">
      <alignment horizontal="center" vertical="center"/>
      <protection locked="0"/>
    </xf>
    <xf numFmtId="0" fontId="7" fillId="2" borderId="2" xfId="1" applyFont="1" applyFill="1" applyBorder="1" applyAlignment="1">
      <alignment horizontal="center" vertical="center" wrapText="1"/>
    </xf>
    <xf numFmtId="0" fontId="6" fillId="2" borderId="2" xfId="1" applyFont="1" applyFill="1" applyBorder="1" applyAlignment="1">
      <alignment horizontal="justify" vertical="center"/>
    </xf>
    <xf numFmtId="0" fontId="6" fillId="2" borderId="2" xfId="1" applyFont="1" applyFill="1" applyBorder="1" applyAlignment="1">
      <alignment horizontal="center" vertical="center" wrapText="1"/>
    </xf>
    <xf numFmtId="0" fontId="13" fillId="2" borderId="2" xfId="0" applyFont="1" applyFill="1" applyBorder="1" applyAlignment="1">
      <alignment horizontal="left" vertical="center" wrapText="1"/>
    </xf>
    <xf numFmtId="0" fontId="6" fillId="2" borderId="2" xfId="1" applyFont="1" applyFill="1" applyBorder="1" applyAlignment="1">
      <alignment horizontal="left" vertical="center" wrapText="1"/>
    </xf>
    <xf numFmtId="166" fontId="6" fillId="2" borderId="14" xfId="0" applyNumberFormat="1" applyFont="1" applyFill="1" applyBorder="1" applyAlignment="1" applyProtection="1">
      <alignment horizontal="center" vertical="center"/>
      <protection locked="0"/>
    </xf>
    <xf numFmtId="0" fontId="13" fillId="2" borderId="14" xfId="0" applyFont="1" applyFill="1" applyBorder="1" applyAlignment="1">
      <alignment horizontal="left" vertical="center" wrapText="1"/>
    </xf>
    <xf numFmtId="14" fontId="6" fillId="2" borderId="14" xfId="0" applyNumberFormat="1" applyFont="1" applyFill="1" applyBorder="1" applyAlignment="1">
      <alignment horizontal="center" vertical="center" wrapText="1"/>
    </xf>
    <xf numFmtId="0" fontId="30" fillId="2" borderId="2" xfId="0" applyFont="1" applyFill="1" applyBorder="1" applyAlignment="1">
      <alignment horizontal="justify" vertical="center"/>
    </xf>
    <xf numFmtId="1" fontId="6" fillId="2" borderId="2" xfId="0" applyNumberFormat="1" applyFont="1" applyFill="1" applyBorder="1" applyAlignment="1">
      <alignment horizontal="center" vertical="center"/>
    </xf>
    <xf numFmtId="0" fontId="36" fillId="2" borderId="2" xfId="0" applyFont="1" applyFill="1" applyBorder="1" applyAlignment="1">
      <alignment horizontal="center" vertical="center"/>
    </xf>
    <xf numFmtId="0" fontId="31" fillId="2" borderId="2" xfId="0" applyFont="1" applyFill="1" applyBorder="1" applyAlignment="1">
      <alignment horizontal="left" vertical="center" wrapText="1"/>
    </xf>
    <xf numFmtId="0" fontId="6" fillId="2" borderId="2" xfId="0" applyFont="1" applyFill="1" applyBorder="1" applyAlignment="1">
      <alignment vertical="center"/>
    </xf>
    <xf numFmtId="1" fontId="6" fillId="2" borderId="2" xfId="23" applyNumberFormat="1" applyFont="1" applyFill="1" applyBorder="1" applyAlignment="1">
      <alignment horizontal="center" vertical="center"/>
    </xf>
    <xf numFmtId="0" fontId="6" fillId="2" borderId="14" xfId="0" applyFont="1" applyFill="1" applyBorder="1" applyAlignment="1">
      <alignment horizontal="left" vertical="center" wrapText="1"/>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30" fillId="2" borderId="9"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xf>
    <xf numFmtId="166" fontId="6" fillId="2" borderId="2" xfId="0" applyNumberFormat="1" applyFont="1" applyFill="1" applyBorder="1" applyAlignment="1" applyProtection="1">
      <alignment horizontal="center" vertical="center" wrapText="1"/>
      <protection locked="0"/>
    </xf>
    <xf numFmtId="14" fontId="6" fillId="2" borderId="2" xfId="0" applyNumberFormat="1" applyFont="1" applyFill="1" applyBorder="1" applyAlignment="1">
      <alignment horizontal="center" vertical="center"/>
    </xf>
    <xf numFmtId="0" fontId="6" fillId="2" borderId="14" xfId="0" applyFont="1" applyFill="1" applyBorder="1"/>
    <xf numFmtId="0" fontId="30" fillId="2" borderId="2" xfId="0" applyNumberFormat="1" applyFont="1" applyFill="1" applyBorder="1" applyAlignment="1">
      <alignment horizontal="center" vertical="center"/>
    </xf>
    <xf numFmtId="0" fontId="29"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30" fillId="2" borderId="2" xfId="0" applyNumberFormat="1" applyFont="1" applyFill="1" applyBorder="1" applyAlignment="1">
      <alignment horizontal="center" vertical="center" wrapText="1"/>
    </xf>
    <xf numFmtId="166" fontId="6" fillId="2" borderId="14"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justify" vertical="center" wrapText="1"/>
      <protection locked="0"/>
    </xf>
    <xf numFmtId="0" fontId="6" fillId="2" borderId="14" xfId="2" applyFont="1" applyFill="1" applyBorder="1" applyAlignment="1" applyProtection="1">
      <alignment horizontal="center" vertical="center" wrapText="1"/>
      <protection locked="0"/>
    </xf>
    <xf numFmtId="9" fontId="6" fillId="2" borderId="14" xfId="2" applyNumberFormat="1" applyFont="1" applyFill="1" applyBorder="1" applyAlignment="1" applyProtection="1">
      <alignment horizontal="center" vertical="center" wrapText="1"/>
      <protection locked="0"/>
    </xf>
    <xf numFmtId="166" fontId="6" fillId="2" borderId="14" xfId="0" applyNumberFormat="1" applyFont="1" applyFill="1" applyBorder="1" applyAlignment="1" applyProtection="1">
      <alignment horizontal="center" vertical="center" wrapText="1"/>
      <protection locked="0"/>
    </xf>
    <xf numFmtId="9" fontId="6" fillId="2" borderId="14" xfId="0" applyNumberFormat="1" applyFont="1" applyFill="1" applyBorder="1" applyAlignment="1">
      <alignment horizontal="center" vertical="center"/>
    </xf>
    <xf numFmtId="0" fontId="6" fillId="2" borderId="14" xfId="0" applyFont="1" applyFill="1" applyBorder="1" applyAlignment="1">
      <alignment horizontal="justify" vertical="center" wrapText="1"/>
    </xf>
    <xf numFmtId="0" fontId="6" fillId="2" borderId="14" xfId="0" applyFont="1" applyFill="1" applyBorder="1" applyAlignment="1" applyProtection="1">
      <alignment vertical="center"/>
      <protection locked="0"/>
    </xf>
    <xf numFmtId="0" fontId="6" fillId="2" borderId="14"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9" fontId="6" fillId="2" borderId="2" xfId="2"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protection locked="0"/>
    </xf>
    <xf numFmtId="0" fontId="6" fillId="2" borderId="2" xfId="0" applyNumberFormat="1" applyFont="1" applyFill="1" applyBorder="1" applyAlignment="1">
      <alignment horizontal="center" vertical="center"/>
    </xf>
    <xf numFmtId="0" fontId="6" fillId="2" borderId="2" xfId="2" applyFont="1" applyFill="1" applyBorder="1" applyAlignment="1" applyProtection="1">
      <alignment horizontal="justify" vertical="center" wrapText="1"/>
      <protection locked="0"/>
    </xf>
    <xf numFmtId="0" fontId="6" fillId="2" borderId="2" xfId="0" applyNumberFormat="1" applyFont="1" applyFill="1" applyBorder="1" applyAlignment="1">
      <alignment horizontal="center" vertical="center" wrapText="1"/>
    </xf>
    <xf numFmtId="9" fontId="6" fillId="2" borderId="2" xfId="4" applyFont="1" applyFill="1" applyBorder="1" applyAlignment="1">
      <alignment horizontal="center" vertical="center"/>
    </xf>
    <xf numFmtId="0" fontId="7" fillId="2" borderId="2" xfId="0" applyFont="1" applyFill="1" applyBorder="1" applyAlignment="1">
      <alignment horizontal="justify" vertical="center" wrapText="1"/>
    </xf>
    <xf numFmtId="0" fontId="6" fillId="2" borderId="2" xfId="2" applyFont="1" applyFill="1" applyBorder="1" applyAlignment="1">
      <alignment horizontal="center" vertical="center"/>
    </xf>
    <xf numFmtId="9" fontId="6" fillId="2" borderId="2" xfId="0"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wrapText="1"/>
      <protection locked="0"/>
    </xf>
    <xf numFmtId="0" fontId="6" fillId="2" borderId="2" xfId="0" applyFont="1" applyFill="1" applyBorder="1" applyAlignment="1">
      <alignment vertical="top" wrapText="1"/>
    </xf>
    <xf numFmtId="0" fontId="6" fillId="2" borderId="2" xfId="0" applyFont="1" applyFill="1" applyBorder="1" applyAlignment="1">
      <alignment horizontal="justify" vertical="top" wrapText="1"/>
    </xf>
    <xf numFmtId="0" fontId="6" fillId="2" borderId="2" xfId="0" applyFont="1" applyFill="1" applyBorder="1" applyAlignment="1">
      <alignment wrapText="1"/>
    </xf>
    <xf numFmtId="0" fontId="6" fillId="2" borderId="2" xfId="2" applyFont="1" applyFill="1" applyBorder="1" applyAlignment="1">
      <alignment horizontal="center"/>
    </xf>
    <xf numFmtId="9" fontId="6" fillId="2" borderId="2" xfId="2" applyNumberFormat="1" applyFont="1" applyFill="1" applyBorder="1" applyAlignment="1" applyProtection="1">
      <alignment horizontal="center" vertical="center" wrapText="1"/>
      <protection hidden="1"/>
    </xf>
    <xf numFmtId="166" fontId="6" fillId="2" borderId="2" xfId="1" applyNumberFormat="1" applyFont="1" applyFill="1" applyBorder="1" applyAlignment="1" applyProtection="1">
      <alignment horizontal="center" vertical="center" wrapText="1"/>
      <protection locked="0"/>
    </xf>
    <xf numFmtId="9" fontId="6" fillId="2" borderId="2" xfId="0"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justify" vertical="center" wrapText="1"/>
      <protection hidden="1"/>
    </xf>
    <xf numFmtId="9" fontId="6" fillId="2" borderId="2" xfId="1" applyNumberFormat="1" applyFont="1" applyFill="1" applyBorder="1" applyAlignment="1">
      <alignment horizontal="center" vertical="center" wrapText="1"/>
    </xf>
    <xf numFmtId="9" fontId="6" fillId="2" borderId="2" xfId="2" applyNumberFormat="1" applyFont="1" applyFill="1" applyBorder="1" applyAlignment="1">
      <alignment horizontal="center" vertical="center" wrapText="1"/>
    </xf>
    <xf numFmtId="9" fontId="6" fillId="2" borderId="2" xfId="4" applyFont="1" applyFill="1" applyBorder="1" applyAlignment="1" applyProtection="1">
      <alignment horizontal="center" vertical="center" wrapText="1"/>
      <protection hidden="1"/>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1" fontId="7" fillId="2" borderId="2"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6" fillId="2" borderId="12" xfId="0" applyFont="1" applyFill="1" applyBorder="1" applyAlignment="1" applyProtection="1">
      <alignment horizontal="center" vertical="center"/>
      <protection locked="0"/>
    </xf>
    <xf numFmtId="0" fontId="6" fillId="2" borderId="12" xfId="0" applyFont="1" applyFill="1" applyBorder="1" applyAlignment="1">
      <alignment horizontal="center" vertical="center" wrapText="1"/>
    </xf>
    <xf numFmtId="0" fontId="7"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justify" vertical="center" wrapText="1"/>
      <protection locked="0"/>
    </xf>
    <xf numFmtId="166" fontId="6" fillId="2" borderId="12" xfId="0" applyNumberFormat="1" applyFont="1" applyFill="1" applyBorder="1" applyAlignment="1">
      <alignment horizontal="center" vertical="center" wrapText="1"/>
    </xf>
    <xf numFmtId="166" fontId="6" fillId="2" borderId="12" xfId="0" applyNumberFormat="1" applyFont="1" applyFill="1" applyBorder="1" applyAlignment="1" applyProtection="1">
      <alignment horizontal="center" vertical="center" wrapText="1"/>
      <protection locked="0"/>
    </xf>
    <xf numFmtId="0" fontId="6" fillId="2" borderId="12" xfId="0" applyNumberFormat="1" applyFont="1" applyFill="1" applyBorder="1" applyAlignment="1">
      <alignment horizontal="center" vertical="center"/>
    </xf>
    <xf numFmtId="0" fontId="6" fillId="2" borderId="12" xfId="0" applyFont="1" applyFill="1" applyBorder="1" applyAlignment="1">
      <alignment horizontal="left" vertical="center" wrapText="1"/>
    </xf>
    <xf numFmtId="0" fontId="6" fillId="2" borderId="12" xfId="0" applyFont="1" applyFill="1" applyBorder="1"/>
    <xf numFmtId="14" fontId="6"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center"/>
      <protection locked="0"/>
    </xf>
    <xf numFmtId="0" fontId="6" fillId="2" borderId="14" xfId="0" applyNumberFormat="1" applyFont="1" applyFill="1" applyBorder="1" applyAlignment="1">
      <alignment horizontal="center" vertical="center"/>
    </xf>
    <xf numFmtId="168" fontId="6" fillId="2" borderId="14" xfId="9"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2" xfId="0" applyFont="1" applyFill="1" applyBorder="1" applyAlignment="1">
      <alignment horizontal="justify" vertical="center" wrapText="1"/>
    </xf>
    <xf numFmtId="0" fontId="29" fillId="2" borderId="2" xfId="20" applyFont="1" applyFill="1" applyBorder="1" applyAlignment="1" applyProtection="1">
      <alignment horizontal="center" vertical="center" wrapText="1"/>
      <protection locked="0"/>
    </xf>
    <xf numFmtId="1" fontId="29" fillId="2" borderId="2" xfId="2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1" fontId="6" fillId="2" borderId="2" xfId="4" applyNumberFormat="1" applyFont="1" applyFill="1" applyBorder="1" applyAlignment="1">
      <alignment horizontal="center" vertical="center" wrapText="1"/>
    </xf>
    <xf numFmtId="49" fontId="6" fillId="2" borderId="2" xfId="9"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xf>
    <xf numFmtId="0" fontId="7" fillId="2" borderId="12" xfId="1" applyFont="1" applyFill="1" applyBorder="1" applyAlignment="1">
      <alignment horizontal="center" vertical="center"/>
    </xf>
    <xf numFmtId="0" fontId="6" fillId="2" borderId="12" xfId="1" applyFont="1" applyFill="1" applyBorder="1" applyAlignment="1" applyProtection="1">
      <alignment horizontal="center" vertical="center"/>
      <protection locked="0"/>
    </xf>
    <xf numFmtId="0" fontId="7" fillId="2" borderId="12" xfId="1" applyFont="1" applyFill="1" applyBorder="1" applyAlignment="1">
      <alignment horizontal="center" vertical="center" wrapText="1"/>
    </xf>
    <xf numFmtId="0" fontId="6" fillId="2" borderId="12" xfId="1" applyFont="1" applyFill="1" applyBorder="1" applyAlignment="1" applyProtection="1">
      <alignment horizontal="justify" vertical="center" wrapText="1"/>
      <protection locked="0"/>
    </xf>
    <xf numFmtId="0" fontId="6" fillId="2" borderId="12" xfId="1" applyFont="1" applyFill="1" applyBorder="1" applyAlignment="1">
      <alignment horizontal="justify" vertical="center"/>
    </xf>
    <xf numFmtId="0" fontId="6" fillId="2" borderId="12" xfId="1" applyFont="1" applyFill="1" applyBorder="1" applyAlignment="1">
      <alignment horizontal="center" vertical="center" wrapText="1"/>
    </xf>
    <xf numFmtId="166" fontId="6" fillId="2" borderId="12" xfId="1" applyNumberFormat="1" applyFont="1" applyFill="1" applyBorder="1" applyAlignment="1">
      <alignment horizontal="center" vertical="center" wrapText="1"/>
    </xf>
    <xf numFmtId="14" fontId="6" fillId="2" borderId="12" xfId="0" applyNumberFormat="1" applyFont="1" applyFill="1" applyBorder="1" applyAlignment="1">
      <alignment horizontal="center" vertical="center"/>
    </xf>
    <xf numFmtId="0" fontId="7" fillId="2" borderId="14" xfId="1" applyFont="1" applyFill="1" applyBorder="1" applyAlignment="1">
      <alignment horizontal="center" vertical="center"/>
    </xf>
    <xf numFmtId="0" fontId="6" fillId="2" borderId="14" xfId="1" applyFont="1" applyFill="1" applyBorder="1" applyAlignment="1" applyProtection="1">
      <alignment horizontal="center" vertical="center"/>
      <protection locked="0"/>
    </xf>
    <xf numFmtId="0" fontId="7" fillId="2" borderId="14" xfId="1" applyFont="1" applyFill="1" applyBorder="1" applyAlignment="1">
      <alignment horizontal="center" vertical="center" wrapText="1"/>
    </xf>
    <xf numFmtId="0" fontId="6" fillId="2" borderId="14" xfId="1" applyFont="1" applyFill="1" applyBorder="1" applyAlignment="1" applyProtection="1">
      <alignment horizontal="justify" vertical="center" wrapText="1"/>
      <protection locked="0"/>
    </xf>
    <xf numFmtId="0" fontId="6" fillId="2" borderId="14" xfId="1" applyFont="1" applyFill="1" applyBorder="1" applyAlignment="1">
      <alignment horizontal="left" vertical="center" wrapText="1"/>
    </xf>
    <xf numFmtId="0" fontId="6" fillId="2" borderId="14" xfId="1" applyFont="1" applyFill="1" applyBorder="1" applyAlignment="1">
      <alignment horizontal="center" vertical="center" wrapText="1"/>
    </xf>
    <xf numFmtId="166" fontId="6" fillId="2" borderId="14" xfId="1" applyNumberFormat="1" applyFont="1" applyFill="1" applyBorder="1" applyAlignment="1">
      <alignment horizontal="center" vertical="center" wrapText="1"/>
    </xf>
    <xf numFmtId="14" fontId="6" fillId="2" borderId="14"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13" xfId="0" applyFont="1" applyFill="1" applyBorder="1" applyAlignment="1" applyProtection="1">
      <alignment horizontal="center" vertical="center" wrapText="1"/>
      <protection locked="0"/>
    </xf>
    <xf numFmtId="0" fontId="6" fillId="2" borderId="13" xfId="0" applyFont="1" applyFill="1" applyBorder="1"/>
    <xf numFmtId="1" fontId="6" fillId="2" borderId="2" xfId="1" applyNumberFormat="1" applyFont="1" applyFill="1" applyBorder="1" applyAlignment="1">
      <alignment horizontal="center" vertical="center" wrapText="1"/>
    </xf>
    <xf numFmtId="0" fontId="6" fillId="2" borderId="12" xfId="1" applyFont="1" applyFill="1" applyBorder="1" applyAlignment="1">
      <alignment horizontal="justify" vertical="center" wrapText="1"/>
    </xf>
    <xf numFmtId="0" fontId="6" fillId="2" borderId="2" xfId="1" applyFont="1" applyFill="1" applyBorder="1" applyAlignment="1">
      <alignment horizontal="center" vertical="center"/>
    </xf>
    <xf numFmtId="0" fontId="6" fillId="2" borderId="14"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justify" vertical="center" wrapText="1"/>
      <protection hidden="1"/>
    </xf>
    <xf numFmtId="0" fontId="6" fillId="2" borderId="2" xfId="1" applyFont="1" applyFill="1" applyBorder="1" applyAlignment="1" applyProtection="1">
      <alignment horizontal="center" vertical="center" wrapText="1"/>
      <protection hidden="1"/>
    </xf>
    <xf numFmtId="0" fontId="6" fillId="2" borderId="14" xfId="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6" fillId="2" borderId="12" xfId="1" applyFont="1" applyFill="1" applyBorder="1" applyAlignment="1">
      <alignment horizontal="left" vertical="center" wrapText="1"/>
    </xf>
    <xf numFmtId="0" fontId="29" fillId="2" borderId="2" xfId="2" applyFont="1" applyFill="1" applyBorder="1" applyAlignment="1" applyProtection="1">
      <alignment horizontal="justify" vertical="center" wrapText="1"/>
      <protection locked="0"/>
    </xf>
    <xf numFmtId="1" fontId="29" fillId="2" borderId="2" xfId="2" applyNumberFormat="1" applyFont="1" applyFill="1" applyBorder="1" applyAlignment="1" applyProtection="1">
      <alignment horizontal="center" vertical="center" wrapText="1"/>
      <protection locked="0"/>
    </xf>
    <xf numFmtId="166" fontId="29" fillId="2" borderId="2"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0" fontId="29" fillId="2" borderId="2" xfId="1" applyFont="1" applyFill="1" applyBorder="1" applyAlignment="1">
      <alignment horizontal="left" vertical="center" wrapText="1"/>
    </xf>
    <xf numFmtId="0" fontId="29" fillId="2" borderId="2" xfId="1" applyFont="1" applyFill="1" applyBorder="1" applyAlignment="1">
      <alignment horizontal="center" vertical="center" wrapText="1"/>
    </xf>
    <xf numFmtId="0" fontId="29" fillId="2" borderId="2" xfId="2" applyNumberFormat="1" applyFont="1" applyFill="1" applyBorder="1" applyAlignment="1" applyProtection="1">
      <alignment horizontal="center" vertical="center" wrapText="1"/>
      <protection locked="0"/>
    </xf>
    <xf numFmtId="0" fontId="6" fillId="2" borderId="2" xfId="1" applyFont="1" applyFill="1" applyBorder="1" applyAlignment="1">
      <alignment vertical="center" wrapText="1"/>
    </xf>
    <xf numFmtId="0" fontId="6" fillId="2" borderId="2" xfId="1" applyFont="1" applyFill="1" applyBorder="1" applyAlignment="1" applyProtection="1">
      <alignment horizontal="left" vertical="center" wrapText="1"/>
      <protection locked="0"/>
    </xf>
    <xf numFmtId="0" fontId="6" fillId="2" borderId="12" xfId="0" applyFont="1" applyFill="1" applyBorder="1" applyAlignment="1">
      <alignment horizontal="justify" vertical="center"/>
    </xf>
    <xf numFmtId="166" fontId="6" fillId="2" borderId="12" xfId="0" applyNumberFormat="1" applyFont="1" applyFill="1" applyBorder="1" applyAlignment="1" applyProtection="1">
      <alignment horizontal="center" vertical="center"/>
      <protection locked="0"/>
    </xf>
    <xf numFmtId="0" fontId="6" fillId="2" borderId="12" xfId="0" applyFont="1" applyFill="1" applyBorder="1" applyAlignment="1">
      <alignment horizontal="justify" vertical="center" wrapText="1"/>
    </xf>
    <xf numFmtId="0" fontId="17"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3" xfId="0" applyFont="1" applyFill="1" applyBorder="1" applyAlignment="1">
      <alignment horizontal="center" vertical="center"/>
    </xf>
    <xf numFmtId="0" fontId="30" fillId="2" borderId="13" xfId="0" applyFont="1" applyFill="1" applyBorder="1" applyAlignment="1">
      <alignment horizontal="justify" vertical="center" wrapText="1"/>
    </xf>
    <xf numFmtId="0" fontId="30" fillId="2" borderId="13" xfId="0" applyFont="1" applyFill="1" applyBorder="1" applyAlignment="1">
      <alignment horizontal="justify" vertical="center"/>
    </xf>
    <xf numFmtId="166" fontId="30" fillId="2" borderId="13" xfId="0" applyNumberFormat="1" applyFont="1" applyFill="1" applyBorder="1" applyAlignment="1" applyProtection="1">
      <alignment horizontal="center" vertical="center"/>
      <protection locked="0"/>
    </xf>
    <xf numFmtId="0" fontId="6" fillId="2" borderId="13" xfId="0" applyFont="1" applyFill="1" applyBorder="1" applyAlignment="1">
      <alignment horizontal="left" vertical="center" wrapText="1"/>
    </xf>
    <xf numFmtId="14" fontId="6" fillId="2" borderId="13" xfId="0" applyNumberFormat="1" applyFont="1" applyFill="1" applyBorder="1" applyAlignment="1">
      <alignment horizontal="center" vertical="center"/>
    </xf>
    <xf numFmtId="0" fontId="30" fillId="2" borderId="9" xfId="0" applyFont="1" applyFill="1" applyBorder="1" applyAlignment="1">
      <alignment horizontal="justify" vertical="center" wrapText="1"/>
    </xf>
    <xf numFmtId="0" fontId="37" fillId="2" borderId="2"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0" xfId="0" applyFont="1" applyFill="1" applyAlignment="1">
      <alignment horizontal="center"/>
    </xf>
    <xf numFmtId="0" fontId="39" fillId="2" borderId="2" xfId="0" applyFont="1" applyFill="1" applyBorder="1" applyAlignment="1">
      <alignment horizontal="center" vertical="center"/>
    </xf>
    <xf numFmtId="0" fontId="40" fillId="2" borderId="2" xfId="0" applyFont="1" applyFill="1" applyBorder="1" applyAlignment="1" applyProtection="1">
      <alignment horizontal="center" vertical="center"/>
      <protection locked="0"/>
    </xf>
    <xf numFmtId="0" fontId="40" fillId="2" borderId="2" xfId="0" applyFont="1" applyFill="1" applyBorder="1" applyAlignment="1" applyProtection="1">
      <alignment horizontal="justify" vertical="center" wrapText="1"/>
      <protection locked="0"/>
    </xf>
    <xf numFmtId="0" fontId="40" fillId="2" borderId="2" xfId="0" applyFont="1" applyFill="1" applyBorder="1" applyAlignment="1" applyProtection="1">
      <alignment vertical="center" wrapText="1"/>
      <protection locked="0"/>
    </xf>
    <xf numFmtId="0" fontId="40" fillId="2" borderId="2" xfId="0" applyFont="1" applyFill="1" applyBorder="1" applyAlignment="1" applyProtection="1">
      <alignment horizontal="center" vertical="center" wrapText="1"/>
      <protection locked="0"/>
    </xf>
    <xf numFmtId="1" fontId="40" fillId="2" borderId="2" xfId="0" applyNumberFormat="1" applyFont="1" applyFill="1" applyBorder="1" applyAlignment="1" applyProtection="1">
      <alignment horizontal="center" vertical="center"/>
      <protection locked="0"/>
    </xf>
    <xf numFmtId="0" fontId="40" fillId="2" borderId="2" xfId="0" applyFont="1" applyFill="1" applyBorder="1" applyAlignment="1" applyProtection="1">
      <alignment horizontal="left" vertical="center" wrapText="1"/>
      <protection locked="0"/>
    </xf>
    <xf numFmtId="166" fontId="40" fillId="2" borderId="2" xfId="0" applyNumberFormat="1" applyFont="1" applyFill="1" applyBorder="1" applyAlignment="1" applyProtection="1">
      <alignment horizontal="center" vertical="center"/>
      <protection locked="0"/>
    </xf>
    <xf numFmtId="0" fontId="6" fillId="2" borderId="15"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166" fontId="6" fillId="2" borderId="1" xfId="0" applyNumberFormat="1" applyFont="1" applyFill="1" applyBorder="1" applyAlignment="1" applyProtection="1">
      <alignment horizontal="center" vertical="center" wrapText="1"/>
      <protection locked="0"/>
    </xf>
    <xf numFmtId="0" fontId="30" fillId="2" borderId="2" xfId="4" applyNumberFormat="1" applyFont="1" applyFill="1" applyBorder="1" applyAlignment="1">
      <alignment horizontal="center" vertical="center"/>
    </xf>
    <xf numFmtId="0" fontId="30" fillId="2" borderId="2" xfId="4" applyNumberFormat="1" applyFont="1" applyFill="1" applyBorder="1" applyAlignment="1">
      <alignment horizontal="center" vertical="center" wrapText="1"/>
    </xf>
    <xf numFmtId="0" fontId="30" fillId="2" borderId="2"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justify" vertical="center" wrapText="1"/>
      <protection locked="0"/>
    </xf>
    <xf numFmtId="166" fontId="30" fillId="2" borderId="2" xfId="0" applyNumberFormat="1" applyFont="1" applyFill="1" applyBorder="1" applyAlignment="1" applyProtection="1">
      <alignment horizontal="center" vertical="center" wrapText="1"/>
      <protection locked="0"/>
    </xf>
    <xf numFmtId="0" fontId="30" fillId="2" borderId="2" xfId="0" applyFont="1" applyFill="1" applyBorder="1" applyAlignment="1" applyProtection="1">
      <alignment vertical="center" wrapText="1"/>
      <protection locked="0"/>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9" fontId="6" fillId="2" borderId="2" xfId="23" applyFont="1" applyFill="1" applyBorder="1" applyAlignment="1">
      <alignment horizontal="center" vertical="center"/>
    </xf>
    <xf numFmtId="0" fontId="6" fillId="2" borderId="2" xfId="23" applyNumberFormat="1" applyFont="1" applyFill="1" applyBorder="1" applyAlignment="1">
      <alignment horizontal="center" vertical="center"/>
    </xf>
    <xf numFmtId="0" fontId="40" fillId="0" borderId="2" xfId="0" applyFont="1" applyBorder="1" applyAlignment="1" applyProtection="1">
      <alignment horizontal="center" vertical="center"/>
      <protection locked="0"/>
    </xf>
    <xf numFmtId="166" fontId="40" fillId="0" borderId="2" xfId="0" applyNumberFormat="1" applyFont="1" applyBorder="1" applyAlignment="1" applyProtection="1">
      <alignment horizontal="center" vertical="center"/>
      <protection locked="0"/>
    </xf>
    <xf numFmtId="0" fontId="39" fillId="0" borderId="2" xfId="0" applyFont="1" applyBorder="1" applyAlignment="1">
      <alignment horizontal="center" vertical="center"/>
    </xf>
    <xf numFmtId="0" fontId="40" fillId="0" borderId="2" xfId="0" applyFont="1" applyBorder="1" applyAlignment="1" applyProtection="1">
      <alignment horizontal="center" vertical="center" wrapText="1"/>
      <protection locked="0"/>
    </xf>
    <xf numFmtId="0" fontId="0" fillId="0" borderId="2" xfId="0" applyBorder="1" applyAlignment="1">
      <alignment horizontal="justify" vertical="center"/>
    </xf>
    <xf numFmtId="1" fontId="40" fillId="0" borderId="2" xfId="0" applyNumberFormat="1" applyFont="1" applyBorder="1" applyAlignment="1" applyProtection="1">
      <alignment horizontal="center" vertical="center"/>
      <protection locked="0"/>
    </xf>
    <xf numFmtId="0" fontId="43" fillId="2" borderId="2" xfId="0" applyFont="1" applyFill="1" applyBorder="1" applyAlignment="1">
      <alignment horizontal="justify" vertical="center" wrapText="1"/>
    </xf>
    <xf numFmtId="0" fontId="44" fillId="2" borderId="2" xfId="0" applyFont="1" applyFill="1" applyBorder="1" applyAlignment="1" applyProtection="1">
      <alignment horizontal="center" vertical="center" wrapText="1"/>
      <protection locked="0"/>
    </xf>
    <xf numFmtId="0" fontId="45" fillId="2" borderId="2" xfId="0" applyFont="1" applyFill="1" applyBorder="1" applyAlignment="1">
      <alignment horizontal="center" vertical="center"/>
    </xf>
    <xf numFmtId="0" fontId="46" fillId="2" borderId="2" xfId="0" applyFont="1" applyFill="1" applyBorder="1" applyAlignment="1">
      <alignment horizontal="center" vertical="center" wrapText="1"/>
    </xf>
    <xf numFmtId="0" fontId="47" fillId="2" borderId="2" xfId="0" applyFont="1" applyFill="1" applyBorder="1" applyAlignment="1">
      <alignment horizontal="center" vertical="center"/>
    </xf>
    <xf numFmtId="0" fontId="44" fillId="2" borderId="2" xfId="0" applyFont="1" applyFill="1" applyBorder="1" applyAlignment="1" applyProtection="1">
      <alignment horizontal="center" vertical="center"/>
      <protection locked="0"/>
    </xf>
    <xf numFmtId="0" fontId="45" fillId="2" borderId="2" xfId="0" applyFont="1" applyFill="1" applyBorder="1" applyAlignment="1">
      <alignment horizontal="center" vertical="center" wrapText="1"/>
    </xf>
    <xf numFmtId="0" fontId="44" fillId="2" borderId="2" xfId="0" applyFont="1" applyFill="1" applyBorder="1" applyAlignment="1" applyProtection="1">
      <alignment horizontal="justify" vertical="center" wrapText="1"/>
      <protection locked="0"/>
    </xf>
    <xf numFmtId="166" fontId="44" fillId="2" borderId="2" xfId="0" applyNumberFormat="1" applyFont="1" applyFill="1" applyBorder="1" applyAlignment="1" applyProtection="1">
      <alignment horizontal="center" vertical="center"/>
      <protection locked="0"/>
    </xf>
    <xf numFmtId="0" fontId="45" fillId="2" borderId="2" xfId="0" applyFont="1" applyFill="1" applyBorder="1" applyAlignment="1">
      <alignment vertical="center" wrapText="1"/>
    </xf>
    <xf numFmtId="0" fontId="45" fillId="2" borderId="2" xfId="0" applyFont="1" applyFill="1" applyBorder="1"/>
    <xf numFmtId="0" fontId="45" fillId="2" borderId="0" xfId="0" applyFont="1" applyFill="1"/>
    <xf numFmtId="0" fontId="44" fillId="2" borderId="2" xfId="0" applyFont="1" applyFill="1" applyBorder="1" applyAlignment="1" applyProtection="1">
      <alignment vertical="center"/>
      <protection locked="0"/>
    </xf>
    <xf numFmtId="0" fontId="44" fillId="2" borderId="2" xfId="0" applyFont="1" applyFill="1" applyBorder="1" applyAlignment="1" applyProtection="1">
      <alignment vertical="center" wrapText="1"/>
      <protection locked="0"/>
    </xf>
    <xf numFmtId="0" fontId="6" fillId="5" borderId="0" xfId="0" applyFont="1" applyFill="1"/>
    <xf numFmtId="0" fontId="7" fillId="2" borderId="11"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lignment horizontal="justify" vertical="center" wrapText="1"/>
    </xf>
    <xf numFmtId="0" fontId="30" fillId="0" borderId="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66" fontId="30"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xf numFmtId="14" fontId="6" fillId="0" borderId="2" xfId="0" applyNumberFormat="1" applyFont="1" applyFill="1" applyBorder="1" applyAlignment="1">
      <alignment horizontal="center" vertical="center"/>
    </xf>
    <xf numFmtId="0" fontId="6" fillId="0" borderId="14" xfId="0" applyFont="1" applyFill="1" applyBorder="1" applyAlignment="1">
      <alignment horizontal="center" vertical="center"/>
    </xf>
    <xf numFmtId="14" fontId="6" fillId="0" borderId="2" xfId="0" applyNumberFormat="1" applyFont="1" applyFill="1" applyBorder="1" applyAlignment="1">
      <alignment horizontal="center" vertical="center" wrapText="1"/>
    </xf>
    <xf numFmtId="0" fontId="6" fillId="0" borderId="0" xfId="0" applyFont="1" applyFill="1"/>
  </cellXfs>
  <cellStyles count="24">
    <cellStyle name="Bueno" xfId="5" builtinId="26"/>
    <cellStyle name="Millares [0]" xfId="9" builtinId="6"/>
    <cellStyle name="Millares [0] 2" xfId="15" xr:uid="{00000000-0005-0000-0000-000002000000}"/>
    <cellStyle name="Millares [0] 2 2" xfId="18" xr:uid="{00000000-0005-0000-0000-000003000000}"/>
    <cellStyle name="Millares [0] 3" xfId="16" xr:uid="{00000000-0005-0000-0000-000004000000}"/>
    <cellStyle name="Millares [0] 3 2" xfId="19" xr:uid="{00000000-0005-0000-0000-000005000000}"/>
    <cellStyle name="Millares [0] 4" xfId="17" xr:uid="{00000000-0005-0000-0000-000006000000}"/>
    <cellStyle name="Millares [0] 5" xfId="14"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5 2" xfId="20" xr:uid="{2398D466-40BD-4EEB-B821-E677BCB4E2AC}"/>
    <cellStyle name="Normal 6" xfId="12" xr:uid="{00000000-0005-0000-0000-000038000000}"/>
    <cellStyle name="Normal 6 2" xfId="21" xr:uid="{00000000-0005-0000-0000-000038000000}"/>
    <cellStyle name="Normal 7" xfId="13" xr:uid="{00000000-0005-0000-0000-000039000000}"/>
    <cellStyle name="Normal 7 2" xfId="22" xr:uid="{00000000-0005-0000-0000-000039000000}"/>
    <cellStyle name="Porcentaje" xfId="23"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filterMode="1">
    <tabColor rgb="FFFFC000"/>
  </sheetPr>
  <dimension ref="A1:WZC350487"/>
  <sheetViews>
    <sheetView tabSelected="1" view="pageBreakPreview" topLeftCell="A10" zoomScale="70" zoomScaleNormal="70" zoomScaleSheetLayoutView="70" workbookViewId="0">
      <pane ySplit="1700" activePane="bottomLeft"/>
      <selection activeCell="B10" sqref="B1:B1048576"/>
      <selection pane="bottomLeft" activeCell="E247" sqref="E247"/>
    </sheetView>
  </sheetViews>
  <sheetFormatPr baseColWidth="10" defaultColWidth="9.1796875" defaultRowHeight="23" x14ac:dyDescent="0.5"/>
  <cols>
    <col min="1" max="1" width="15.54296875" style="79" customWidth="1"/>
    <col min="2" max="2" width="26.1796875" style="85" customWidth="1"/>
    <col min="3" max="3" width="25.1796875" style="80" customWidth="1"/>
    <col min="4" max="4" width="25.54296875" style="80" customWidth="1"/>
    <col min="5" max="5" width="31.81640625" style="80" customWidth="1"/>
    <col min="6" max="6" width="57.81640625" style="80" customWidth="1"/>
    <col min="7" max="7" width="31.54296875" style="77" customWidth="1"/>
    <col min="8" max="8" width="36.1796875" style="138" customWidth="1"/>
    <col min="9" max="9" width="24.1796875" style="80" customWidth="1"/>
    <col min="10" max="10" width="103.26953125" style="80" customWidth="1"/>
    <col min="11" max="11" width="118.453125" style="80" customWidth="1"/>
    <col min="12" max="12" width="37.54296875" style="270" customWidth="1"/>
    <col min="13" max="13" width="29.81640625" style="137" customWidth="1"/>
    <col min="14" max="14" width="24" style="80" customWidth="1"/>
    <col min="15" max="15" width="21.453125" style="80" customWidth="1"/>
    <col min="16" max="16" width="26.81640625" style="80" customWidth="1"/>
    <col min="17" max="17" width="23.453125" style="138" customWidth="1"/>
    <col min="18" max="18" width="255.54296875" style="80" customWidth="1"/>
    <col min="19" max="19" width="37.54296875" style="138" customWidth="1"/>
    <col min="20" max="20" width="37.54296875" style="80" customWidth="1"/>
    <col min="21" max="24" width="37.54296875" style="138" customWidth="1"/>
    <col min="25" max="25" width="20.81640625" style="138" customWidth="1"/>
    <col min="26" max="26" width="25.453125" style="138" customWidth="1"/>
    <col min="27" max="29" width="30.54296875" style="138" hidden="1" customWidth="1"/>
    <col min="30" max="30" width="9.1796875" style="80" customWidth="1"/>
    <col min="31" max="16384" width="9.1796875" style="80"/>
  </cols>
  <sheetData>
    <row r="1" spans="1:75" x14ac:dyDescent="0.5">
      <c r="B1" s="78" t="s">
        <v>11</v>
      </c>
      <c r="C1" s="78">
        <v>71</v>
      </c>
      <c r="D1" s="78" t="s">
        <v>376</v>
      </c>
    </row>
    <row r="2" spans="1:75" x14ac:dyDescent="0.5">
      <c r="B2" s="78" t="s">
        <v>12</v>
      </c>
      <c r="C2" s="78">
        <v>14253</v>
      </c>
      <c r="D2" s="78" t="s">
        <v>377</v>
      </c>
    </row>
    <row r="3" spans="1:75" x14ac:dyDescent="0.5">
      <c r="B3" s="78" t="s">
        <v>13</v>
      </c>
      <c r="C3" s="78">
        <v>1</v>
      </c>
    </row>
    <row r="4" spans="1:75" x14ac:dyDescent="0.5">
      <c r="B4" s="78" t="s">
        <v>14</v>
      </c>
      <c r="C4" s="78">
        <v>118</v>
      </c>
    </row>
    <row r="5" spans="1:75" x14ac:dyDescent="0.5">
      <c r="B5" s="78" t="s">
        <v>15</v>
      </c>
      <c r="C5" s="91">
        <v>44211</v>
      </c>
      <c r="J5" s="47"/>
    </row>
    <row r="6" spans="1:75" x14ac:dyDescent="0.5">
      <c r="B6" s="78" t="s">
        <v>16</v>
      </c>
      <c r="C6" s="78">
        <v>12</v>
      </c>
      <c r="D6" s="78" t="s">
        <v>378</v>
      </c>
      <c r="J6" s="47"/>
    </row>
    <row r="7" spans="1:75" x14ac:dyDescent="0.5">
      <c r="B7" s="88"/>
      <c r="J7" s="48"/>
      <c r="K7" s="48"/>
    </row>
    <row r="8" spans="1:75" ht="22.5" x14ac:dyDescent="0.4">
      <c r="A8" s="89" t="s">
        <v>17</v>
      </c>
      <c r="B8" s="315" t="s">
        <v>379</v>
      </c>
      <c r="C8" s="316"/>
      <c r="D8" s="316"/>
      <c r="E8" s="316"/>
      <c r="F8" s="316"/>
      <c r="G8" s="317"/>
      <c r="H8" s="316"/>
      <c r="I8" s="316"/>
      <c r="J8" s="316"/>
      <c r="K8" s="316"/>
      <c r="L8" s="318"/>
      <c r="M8" s="318"/>
      <c r="N8" s="316"/>
      <c r="O8" s="316"/>
      <c r="P8" s="316"/>
      <c r="Q8" s="319"/>
      <c r="R8" s="316"/>
      <c r="S8" s="316"/>
      <c r="T8" s="316"/>
      <c r="U8" s="316"/>
      <c r="V8" s="316"/>
      <c r="W8" s="316"/>
      <c r="X8" s="316"/>
    </row>
    <row r="9" spans="1:75" ht="48" customHeight="1" x14ac:dyDescent="0.5">
      <c r="A9" s="90"/>
      <c r="B9" s="92"/>
      <c r="C9" s="86">
        <v>4</v>
      </c>
      <c r="D9" s="86">
        <v>8</v>
      </c>
      <c r="E9" s="86">
        <v>12</v>
      </c>
      <c r="F9" s="86"/>
      <c r="G9" s="86">
        <v>16</v>
      </c>
      <c r="H9" s="84"/>
      <c r="I9" s="84">
        <v>20</v>
      </c>
      <c r="J9" s="86"/>
      <c r="K9" s="86"/>
      <c r="L9" s="86"/>
      <c r="M9" s="86">
        <v>28</v>
      </c>
      <c r="N9" s="86"/>
      <c r="O9" s="86"/>
      <c r="P9" s="86"/>
      <c r="Q9" s="84">
        <v>32</v>
      </c>
      <c r="R9" s="86">
        <v>36</v>
      </c>
      <c r="S9" s="86">
        <v>40</v>
      </c>
      <c r="T9" s="86">
        <v>44</v>
      </c>
      <c r="U9" s="86">
        <v>48</v>
      </c>
      <c r="V9" s="86">
        <v>52</v>
      </c>
      <c r="W9" s="86"/>
      <c r="X9" s="86">
        <v>56</v>
      </c>
      <c r="Y9" s="320" t="s">
        <v>534</v>
      </c>
      <c r="Z9" s="320"/>
    </row>
    <row r="10" spans="1:75" s="82" customFormat="1" ht="107.25" customHeight="1" x14ac:dyDescent="0.4">
      <c r="A10" s="81" t="s">
        <v>1013</v>
      </c>
      <c r="B10" s="81" t="s">
        <v>535</v>
      </c>
      <c r="C10" s="81" t="s">
        <v>18</v>
      </c>
      <c r="D10" s="81" t="s">
        <v>19</v>
      </c>
      <c r="E10" s="81" t="s">
        <v>20</v>
      </c>
      <c r="F10" s="81" t="s">
        <v>830</v>
      </c>
      <c r="G10" s="81" t="s">
        <v>21</v>
      </c>
      <c r="H10" s="81" t="s">
        <v>24</v>
      </c>
      <c r="I10" s="81" t="s">
        <v>380</v>
      </c>
      <c r="J10" s="81" t="s">
        <v>536</v>
      </c>
      <c r="K10" s="81" t="s">
        <v>22</v>
      </c>
      <c r="L10" s="81" t="s">
        <v>23</v>
      </c>
      <c r="M10" s="81" t="s">
        <v>537</v>
      </c>
      <c r="N10" s="81" t="s">
        <v>0</v>
      </c>
      <c r="O10" s="81" t="s">
        <v>25</v>
      </c>
      <c r="P10" s="81" t="s">
        <v>26</v>
      </c>
      <c r="Q10" s="81" t="s">
        <v>382</v>
      </c>
      <c r="R10" s="81" t="s">
        <v>383</v>
      </c>
      <c r="S10" s="81" t="s">
        <v>384</v>
      </c>
      <c r="T10" s="81" t="s">
        <v>385</v>
      </c>
      <c r="U10" s="81" t="s">
        <v>386</v>
      </c>
      <c r="V10" s="81" t="s">
        <v>387</v>
      </c>
      <c r="W10" s="87" t="s">
        <v>1304</v>
      </c>
      <c r="X10" s="81" t="s">
        <v>388</v>
      </c>
      <c r="Y10" s="81" t="s">
        <v>538</v>
      </c>
      <c r="Z10" s="81" t="s">
        <v>539</v>
      </c>
      <c r="AA10" s="99">
        <v>44166</v>
      </c>
      <c r="AB10" s="99" t="s">
        <v>1793</v>
      </c>
      <c r="AC10" s="99" t="s">
        <v>1792</v>
      </c>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row>
    <row r="11" spans="1:75" ht="180.75" hidden="1" customHeight="1" x14ac:dyDescent="0.4">
      <c r="A11" s="108"/>
      <c r="B11" s="148" t="s">
        <v>27</v>
      </c>
      <c r="C11" s="149">
        <v>118</v>
      </c>
      <c r="D11" s="150" t="s">
        <v>28</v>
      </c>
      <c r="E11" s="150">
        <v>49</v>
      </c>
      <c r="F11" s="151">
        <v>2016</v>
      </c>
      <c r="G11" s="152" t="s">
        <v>29</v>
      </c>
      <c r="H11" s="153" t="s">
        <v>1</v>
      </c>
      <c r="I11" s="153">
        <v>1</v>
      </c>
      <c r="J11" s="154" t="s">
        <v>540</v>
      </c>
      <c r="K11" s="154" t="s">
        <v>541</v>
      </c>
      <c r="L11" s="155" t="s">
        <v>30</v>
      </c>
      <c r="M11" s="153" t="s">
        <v>389</v>
      </c>
      <c r="N11" s="156">
        <v>1</v>
      </c>
      <c r="O11" s="157">
        <v>42958</v>
      </c>
      <c r="P11" s="157">
        <v>43131</v>
      </c>
      <c r="Q11" s="158">
        <v>1</v>
      </c>
      <c r="R11" s="159" t="s">
        <v>1551</v>
      </c>
      <c r="S11" s="150">
        <v>100</v>
      </c>
      <c r="T11" s="160" t="s">
        <v>542</v>
      </c>
      <c r="U11" s="123">
        <v>43056</v>
      </c>
      <c r="V11" s="150"/>
      <c r="W11" s="150"/>
      <c r="X11" s="123" t="s">
        <v>542</v>
      </c>
      <c r="Y11" s="108" t="s">
        <v>543</v>
      </c>
      <c r="Z11" s="161" t="s">
        <v>1239</v>
      </c>
      <c r="AA11" s="288"/>
      <c r="AB11" s="162"/>
      <c r="AC11" s="288"/>
    </row>
    <row r="12" spans="1:75" ht="151.5" hidden="1" customHeight="1" x14ac:dyDescent="0.4">
      <c r="A12" s="84"/>
      <c r="B12" s="289" t="s">
        <v>31</v>
      </c>
      <c r="C12" s="86">
        <v>118</v>
      </c>
      <c r="D12" s="100" t="s">
        <v>28</v>
      </c>
      <c r="E12" s="100">
        <v>49</v>
      </c>
      <c r="F12" s="163">
        <v>2016</v>
      </c>
      <c r="G12" s="164" t="s">
        <v>29</v>
      </c>
      <c r="H12" s="114" t="s">
        <v>35</v>
      </c>
      <c r="I12" s="114">
        <v>2</v>
      </c>
      <c r="J12" s="113" t="s">
        <v>540</v>
      </c>
      <c r="K12" s="113" t="s">
        <v>32</v>
      </c>
      <c r="L12" s="165" t="s">
        <v>33</v>
      </c>
      <c r="M12" s="114" t="s">
        <v>34</v>
      </c>
      <c r="N12" s="166">
        <v>1</v>
      </c>
      <c r="O12" s="139">
        <v>42958</v>
      </c>
      <c r="P12" s="139">
        <v>43312</v>
      </c>
      <c r="Q12" s="111">
        <v>1</v>
      </c>
      <c r="R12" s="26" t="s">
        <v>1552</v>
      </c>
      <c r="S12" s="100">
        <v>100</v>
      </c>
      <c r="T12" s="167" t="s">
        <v>542</v>
      </c>
      <c r="U12" s="106">
        <v>43056</v>
      </c>
      <c r="V12" s="84"/>
      <c r="W12" s="84"/>
      <c r="X12" s="84"/>
      <c r="Y12" s="108" t="s">
        <v>543</v>
      </c>
      <c r="Z12" s="101" t="s">
        <v>1239</v>
      </c>
      <c r="AA12" s="288"/>
      <c r="AB12" s="162"/>
      <c r="AC12" s="288"/>
    </row>
    <row r="13" spans="1:75" ht="252.75" hidden="1" customHeight="1" x14ac:dyDescent="0.4">
      <c r="A13" s="84">
        <f t="shared" ref="A13:A76" si="0">+A12+1</f>
        <v>1</v>
      </c>
      <c r="B13" s="289" t="s">
        <v>36</v>
      </c>
      <c r="C13" s="86">
        <v>118</v>
      </c>
      <c r="D13" s="100" t="s">
        <v>28</v>
      </c>
      <c r="E13" s="100">
        <v>49</v>
      </c>
      <c r="F13" s="163">
        <v>2016</v>
      </c>
      <c r="G13" s="164" t="s">
        <v>37</v>
      </c>
      <c r="H13" s="114" t="s">
        <v>1</v>
      </c>
      <c r="I13" s="114">
        <v>1</v>
      </c>
      <c r="J13" s="113" t="s">
        <v>544</v>
      </c>
      <c r="K13" s="113" t="s">
        <v>38</v>
      </c>
      <c r="L13" s="165" t="s">
        <v>39</v>
      </c>
      <c r="M13" s="114" t="s">
        <v>40</v>
      </c>
      <c r="N13" s="166">
        <v>1</v>
      </c>
      <c r="O13" s="139">
        <v>42958</v>
      </c>
      <c r="P13" s="139">
        <v>43131</v>
      </c>
      <c r="Q13" s="111">
        <v>1</v>
      </c>
      <c r="R13" s="26" t="s">
        <v>1553</v>
      </c>
      <c r="S13" s="100">
        <v>100</v>
      </c>
      <c r="T13" s="167" t="s">
        <v>542</v>
      </c>
      <c r="U13" s="106">
        <v>43138</v>
      </c>
      <c r="V13" s="84"/>
      <c r="W13" s="84"/>
      <c r="X13" s="84"/>
      <c r="Y13" s="108" t="s">
        <v>543</v>
      </c>
      <c r="Z13" s="101" t="s">
        <v>1239</v>
      </c>
      <c r="AA13" s="288"/>
      <c r="AB13" s="162"/>
      <c r="AC13" s="288"/>
    </row>
    <row r="14" spans="1:75" ht="339" hidden="1" customHeight="1" x14ac:dyDescent="0.4">
      <c r="A14" s="84">
        <f t="shared" si="0"/>
        <v>2</v>
      </c>
      <c r="B14" s="289" t="s">
        <v>41</v>
      </c>
      <c r="C14" s="86">
        <v>118</v>
      </c>
      <c r="D14" s="100" t="s">
        <v>28</v>
      </c>
      <c r="E14" s="100">
        <v>49</v>
      </c>
      <c r="F14" s="163">
        <v>2016</v>
      </c>
      <c r="G14" s="164" t="s">
        <v>42</v>
      </c>
      <c r="H14" s="114" t="s">
        <v>35</v>
      </c>
      <c r="I14" s="114">
        <v>1</v>
      </c>
      <c r="J14" s="113" t="s">
        <v>545</v>
      </c>
      <c r="K14" s="165" t="s">
        <v>43</v>
      </c>
      <c r="L14" s="165" t="s">
        <v>44</v>
      </c>
      <c r="M14" s="165" t="s">
        <v>45</v>
      </c>
      <c r="N14" s="166">
        <v>1</v>
      </c>
      <c r="O14" s="139">
        <v>42958</v>
      </c>
      <c r="P14" s="139">
        <v>43465</v>
      </c>
      <c r="Q14" s="111">
        <v>1</v>
      </c>
      <c r="R14" s="26" t="s">
        <v>1554</v>
      </c>
      <c r="S14" s="100">
        <v>100</v>
      </c>
      <c r="T14" s="167"/>
      <c r="U14" s="139" t="s">
        <v>1014</v>
      </c>
      <c r="V14" s="84"/>
      <c r="W14" s="84"/>
      <c r="X14" s="84"/>
      <c r="Y14" s="108" t="s">
        <v>543</v>
      </c>
      <c r="Z14" s="101" t="s">
        <v>1239</v>
      </c>
      <c r="AA14" s="288"/>
      <c r="AB14" s="162"/>
      <c r="AC14" s="288"/>
    </row>
    <row r="15" spans="1:75" ht="397.5" hidden="1" customHeight="1" x14ac:dyDescent="0.4">
      <c r="A15" s="84">
        <f t="shared" si="0"/>
        <v>3</v>
      </c>
      <c r="B15" s="289" t="s">
        <v>46</v>
      </c>
      <c r="C15" s="86">
        <v>118</v>
      </c>
      <c r="D15" s="100" t="s">
        <v>28</v>
      </c>
      <c r="E15" s="100">
        <v>49</v>
      </c>
      <c r="F15" s="163">
        <v>2016</v>
      </c>
      <c r="G15" s="164" t="s">
        <v>47</v>
      </c>
      <c r="H15" s="114" t="s">
        <v>1</v>
      </c>
      <c r="I15" s="114">
        <v>1</v>
      </c>
      <c r="J15" s="113" t="s">
        <v>548</v>
      </c>
      <c r="K15" s="165" t="s">
        <v>48</v>
      </c>
      <c r="L15" s="165" t="s">
        <v>49</v>
      </c>
      <c r="M15" s="165" t="s">
        <v>50</v>
      </c>
      <c r="N15" s="165">
        <v>1</v>
      </c>
      <c r="O15" s="139">
        <v>42958</v>
      </c>
      <c r="P15" s="139">
        <v>43465</v>
      </c>
      <c r="Q15" s="168">
        <v>1</v>
      </c>
      <c r="R15" s="26" t="s">
        <v>1555</v>
      </c>
      <c r="S15" s="100">
        <v>100</v>
      </c>
      <c r="T15" s="168"/>
      <c r="U15" s="139" t="s">
        <v>1014</v>
      </c>
      <c r="V15" s="84"/>
      <c r="W15" s="84"/>
      <c r="X15" s="84"/>
      <c r="Y15" s="108" t="s">
        <v>543</v>
      </c>
      <c r="Z15" s="101" t="s">
        <v>1239</v>
      </c>
      <c r="AA15" s="288"/>
      <c r="AB15" s="162"/>
      <c r="AC15" s="288"/>
    </row>
    <row r="16" spans="1:75" ht="361.5" hidden="1" customHeight="1" x14ac:dyDescent="0.4">
      <c r="A16" s="84">
        <f t="shared" si="0"/>
        <v>4</v>
      </c>
      <c r="B16" s="289" t="s">
        <v>54</v>
      </c>
      <c r="C16" s="86">
        <v>118</v>
      </c>
      <c r="D16" s="100" t="s">
        <v>28</v>
      </c>
      <c r="E16" s="100">
        <v>49</v>
      </c>
      <c r="F16" s="163">
        <v>2016</v>
      </c>
      <c r="G16" s="164" t="s">
        <v>55</v>
      </c>
      <c r="H16" s="114" t="s">
        <v>1</v>
      </c>
      <c r="I16" s="114">
        <v>1</v>
      </c>
      <c r="J16" s="113" t="s">
        <v>549</v>
      </c>
      <c r="K16" s="169" t="s">
        <v>56</v>
      </c>
      <c r="L16" s="165" t="s">
        <v>49</v>
      </c>
      <c r="M16" s="165" t="s">
        <v>57</v>
      </c>
      <c r="N16" s="165">
        <v>1</v>
      </c>
      <c r="O16" s="139">
        <v>42977</v>
      </c>
      <c r="P16" s="139">
        <v>43465</v>
      </c>
      <c r="Q16" s="165">
        <v>1</v>
      </c>
      <c r="R16" s="107" t="s">
        <v>1556</v>
      </c>
      <c r="S16" s="166">
        <v>1</v>
      </c>
      <c r="T16" s="166"/>
      <c r="U16" s="139" t="s">
        <v>1025</v>
      </c>
      <c r="V16" s="84"/>
      <c r="W16" s="84"/>
      <c r="X16" s="84"/>
      <c r="Y16" s="108" t="s">
        <v>543</v>
      </c>
      <c r="Z16" s="101" t="s">
        <v>1239</v>
      </c>
      <c r="AA16" s="288"/>
      <c r="AB16" s="162"/>
      <c r="AC16" s="288"/>
    </row>
    <row r="17" spans="1:29" ht="321.75" hidden="1" customHeight="1" x14ac:dyDescent="0.4">
      <c r="A17" s="84">
        <f t="shared" si="0"/>
        <v>5</v>
      </c>
      <c r="B17" s="289" t="s">
        <v>58</v>
      </c>
      <c r="C17" s="86">
        <v>118</v>
      </c>
      <c r="D17" s="100" t="s">
        <v>28</v>
      </c>
      <c r="E17" s="100">
        <v>49</v>
      </c>
      <c r="F17" s="163">
        <v>2016</v>
      </c>
      <c r="G17" s="164" t="s">
        <v>59</v>
      </c>
      <c r="H17" s="114" t="s">
        <v>35</v>
      </c>
      <c r="I17" s="114">
        <v>1</v>
      </c>
      <c r="J17" s="113" t="s">
        <v>550</v>
      </c>
      <c r="K17" s="165" t="s">
        <v>43</v>
      </c>
      <c r="L17" s="165" t="s">
        <v>44</v>
      </c>
      <c r="M17" s="165" t="s">
        <v>45</v>
      </c>
      <c r="N17" s="166">
        <v>1</v>
      </c>
      <c r="O17" s="139">
        <v>42958</v>
      </c>
      <c r="P17" s="139">
        <v>43465</v>
      </c>
      <c r="Q17" s="111">
        <v>1</v>
      </c>
      <c r="R17" s="26" t="s">
        <v>1557</v>
      </c>
      <c r="S17" s="100">
        <v>100</v>
      </c>
      <c r="T17" s="167"/>
      <c r="U17" s="139" t="s">
        <v>1014</v>
      </c>
      <c r="V17" s="84"/>
      <c r="W17" s="84"/>
      <c r="X17" s="84"/>
      <c r="Y17" s="108" t="s">
        <v>543</v>
      </c>
      <c r="Z17" s="101" t="s">
        <v>1239</v>
      </c>
      <c r="AA17" s="288"/>
      <c r="AB17" s="162"/>
      <c r="AC17" s="288"/>
    </row>
    <row r="18" spans="1:29" ht="338.25" hidden="1" customHeight="1" x14ac:dyDescent="0.4">
      <c r="A18" s="84">
        <f t="shared" si="0"/>
        <v>6</v>
      </c>
      <c r="B18" s="289" t="s">
        <v>63</v>
      </c>
      <c r="C18" s="86">
        <v>118</v>
      </c>
      <c r="D18" s="100" t="s">
        <v>28</v>
      </c>
      <c r="E18" s="100">
        <v>49</v>
      </c>
      <c r="F18" s="163">
        <v>2016</v>
      </c>
      <c r="G18" s="164" t="s">
        <v>64</v>
      </c>
      <c r="H18" s="114" t="s">
        <v>1</v>
      </c>
      <c r="I18" s="114">
        <v>1</v>
      </c>
      <c r="J18" s="113" t="s">
        <v>551</v>
      </c>
      <c r="K18" s="165" t="s">
        <v>43</v>
      </c>
      <c r="L18" s="165" t="s">
        <v>44</v>
      </c>
      <c r="M18" s="165" t="s">
        <v>45</v>
      </c>
      <c r="N18" s="166">
        <v>1</v>
      </c>
      <c r="O18" s="139">
        <v>42958</v>
      </c>
      <c r="P18" s="139">
        <v>43465</v>
      </c>
      <c r="Q18" s="111">
        <v>1</v>
      </c>
      <c r="R18" s="26" t="s">
        <v>1558</v>
      </c>
      <c r="S18" s="100">
        <v>100</v>
      </c>
      <c r="T18" s="167"/>
      <c r="U18" s="139" t="s">
        <v>1014</v>
      </c>
      <c r="V18" s="84"/>
      <c r="W18" s="84"/>
      <c r="X18" s="84"/>
      <c r="Y18" s="108" t="s">
        <v>543</v>
      </c>
      <c r="Z18" s="101" t="s">
        <v>1239</v>
      </c>
      <c r="AA18" s="288"/>
      <c r="AB18" s="162"/>
      <c r="AC18" s="288"/>
    </row>
    <row r="19" spans="1:29" ht="381" hidden="1" customHeight="1" x14ac:dyDescent="0.4">
      <c r="A19" s="84">
        <f t="shared" si="0"/>
        <v>7</v>
      </c>
      <c r="B19" s="289" t="s">
        <v>65</v>
      </c>
      <c r="C19" s="86">
        <v>118</v>
      </c>
      <c r="D19" s="100" t="s">
        <v>28</v>
      </c>
      <c r="E19" s="100">
        <v>49</v>
      </c>
      <c r="F19" s="163">
        <v>2016</v>
      </c>
      <c r="G19" s="164" t="s">
        <v>66</v>
      </c>
      <c r="H19" s="114" t="s">
        <v>1</v>
      </c>
      <c r="I19" s="114">
        <v>1</v>
      </c>
      <c r="J19" s="113" t="s">
        <v>552</v>
      </c>
      <c r="K19" s="165" t="s">
        <v>67</v>
      </c>
      <c r="L19" s="165" t="s">
        <v>30</v>
      </c>
      <c r="M19" s="165" t="s">
        <v>68</v>
      </c>
      <c r="N19" s="165">
        <v>1</v>
      </c>
      <c r="O19" s="139">
        <v>42958</v>
      </c>
      <c r="P19" s="139">
        <v>43465</v>
      </c>
      <c r="Q19" s="165">
        <v>1</v>
      </c>
      <c r="R19" s="26" t="s">
        <v>1559</v>
      </c>
      <c r="S19" s="100">
        <v>100</v>
      </c>
      <c r="T19" s="167" t="s">
        <v>542</v>
      </c>
      <c r="U19" s="139" t="s">
        <v>831</v>
      </c>
      <c r="V19" s="84"/>
      <c r="W19" s="84"/>
      <c r="X19" s="84"/>
      <c r="Y19" s="108" t="s">
        <v>543</v>
      </c>
      <c r="Z19" s="101" t="s">
        <v>1239</v>
      </c>
      <c r="AA19" s="288"/>
      <c r="AB19" s="162"/>
      <c r="AC19" s="288"/>
    </row>
    <row r="20" spans="1:29" ht="327.75" hidden="1" customHeight="1" x14ac:dyDescent="0.4">
      <c r="A20" s="84">
        <f t="shared" si="0"/>
        <v>8</v>
      </c>
      <c r="B20" s="289" t="s">
        <v>69</v>
      </c>
      <c r="C20" s="86">
        <v>118</v>
      </c>
      <c r="D20" s="100" t="s">
        <v>28</v>
      </c>
      <c r="E20" s="100">
        <v>49</v>
      </c>
      <c r="F20" s="163">
        <v>2016</v>
      </c>
      <c r="G20" s="164" t="s">
        <v>70</v>
      </c>
      <c r="H20" s="114" t="s">
        <v>1</v>
      </c>
      <c r="I20" s="114">
        <v>1</v>
      </c>
      <c r="J20" s="113" t="s">
        <v>553</v>
      </c>
      <c r="K20" s="165" t="s">
        <v>71</v>
      </c>
      <c r="L20" s="165" t="s">
        <v>49</v>
      </c>
      <c r="M20" s="165" t="s">
        <v>72</v>
      </c>
      <c r="N20" s="165">
        <v>1</v>
      </c>
      <c r="O20" s="139">
        <v>42958</v>
      </c>
      <c r="P20" s="139">
        <v>43465</v>
      </c>
      <c r="Q20" s="168">
        <v>1</v>
      </c>
      <c r="R20" s="26" t="s">
        <v>1560</v>
      </c>
      <c r="S20" s="100">
        <v>100</v>
      </c>
      <c r="T20" s="100"/>
      <c r="U20" s="139" t="s">
        <v>1014</v>
      </c>
      <c r="V20" s="84"/>
      <c r="W20" s="84"/>
      <c r="X20" s="84"/>
      <c r="Y20" s="108" t="s">
        <v>543</v>
      </c>
      <c r="Z20" s="101" t="s">
        <v>1239</v>
      </c>
      <c r="AA20" s="288"/>
      <c r="AB20" s="162"/>
      <c r="AC20" s="288"/>
    </row>
    <row r="21" spans="1:29" ht="409.6" hidden="1" customHeight="1" x14ac:dyDescent="0.4">
      <c r="A21" s="84">
        <f t="shared" si="0"/>
        <v>9</v>
      </c>
      <c r="B21" s="289" t="s">
        <v>73</v>
      </c>
      <c r="C21" s="86">
        <v>118</v>
      </c>
      <c r="D21" s="100" t="s">
        <v>28</v>
      </c>
      <c r="E21" s="100">
        <v>49</v>
      </c>
      <c r="F21" s="163">
        <v>2016</v>
      </c>
      <c r="G21" s="164" t="s">
        <v>74</v>
      </c>
      <c r="H21" s="114" t="s">
        <v>1</v>
      </c>
      <c r="I21" s="114">
        <v>1</v>
      </c>
      <c r="J21" s="113" t="s">
        <v>554</v>
      </c>
      <c r="K21" s="165" t="s">
        <v>67</v>
      </c>
      <c r="L21" s="165" t="s">
        <v>30</v>
      </c>
      <c r="M21" s="165" t="s">
        <v>68</v>
      </c>
      <c r="N21" s="165">
        <v>1</v>
      </c>
      <c r="O21" s="139">
        <v>42958</v>
      </c>
      <c r="P21" s="139">
        <v>43465</v>
      </c>
      <c r="Q21" s="165">
        <v>1</v>
      </c>
      <c r="R21" s="26" t="s">
        <v>1561</v>
      </c>
      <c r="S21" s="100">
        <v>100</v>
      </c>
      <c r="T21" s="167" t="s">
        <v>542</v>
      </c>
      <c r="U21" s="139" t="s">
        <v>831</v>
      </c>
      <c r="V21" s="84"/>
      <c r="W21" s="84"/>
      <c r="X21" s="84"/>
      <c r="Y21" s="108" t="s">
        <v>543</v>
      </c>
      <c r="Z21" s="101" t="s">
        <v>1239</v>
      </c>
      <c r="AA21" s="288"/>
      <c r="AB21" s="162"/>
      <c r="AC21" s="288"/>
    </row>
    <row r="22" spans="1:29" ht="409.5" hidden="1" customHeight="1" x14ac:dyDescent="0.4">
      <c r="A22" s="84">
        <f t="shared" si="0"/>
        <v>10</v>
      </c>
      <c r="B22" s="289" t="s">
        <v>75</v>
      </c>
      <c r="C22" s="86">
        <v>118</v>
      </c>
      <c r="D22" s="100" t="s">
        <v>28</v>
      </c>
      <c r="E22" s="100">
        <v>49</v>
      </c>
      <c r="F22" s="163">
        <v>2016</v>
      </c>
      <c r="G22" s="164" t="s">
        <v>76</v>
      </c>
      <c r="H22" s="114" t="s">
        <v>1</v>
      </c>
      <c r="I22" s="114">
        <v>1</v>
      </c>
      <c r="J22" s="113" t="s">
        <v>555</v>
      </c>
      <c r="K22" s="165" t="s">
        <v>77</v>
      </c>
      <c r="L22" s="165" t="s">
        <v>49</v>
      </c>
      <c r="M22" s="165" t="s">
        <v>68</v>
      </c>
      <c r="N22" s="165">
        <v>1</v>
      </c>
      <c r="O22" s="139">
        <v>42958</v>
      </c>
      <c r="P22" s="139">
        <v>43465</v>
      </c>
      <c r="Q22" s="170">
        <v>1</v>
      </c>
      <c r="R22" s="104" t="s">
        <v>1562</v>
      </c>
      <c r="S22" s="100">
        <v>100</v>
      </c>
      <c r="T22" s="100"/>
      <c r="U22" s="139" t="s">
        <v>1014</v>
      </c>
      <c r="V22" s="84"/>
      <c r="W22" s="84"/>
      <c r="X22" s="84"/>
      <c r="Y22" s="108" t="s">
        <v>543</v>
      </c>
      <c r="Z22" s="101" t="s">
        <v>1239</v>
      </c>
      <c r="AA22" s="288"/>
      <c r="AB22" s="162"/>
      <c r="AC22" s="288"/>
    </row>
    <row r="23" spans="1:29" ht="409.5" hidden="1" customHeight="1" x14ac:dyDescent="0.4">
      <c r="A23" s="84">
        <f t="shared" si="0"/>
        <v>11</v>
      </c>
      <c r="B23" s="289" t="s">
        <v>78</v>
      </c>
      <c r="C23" s="86">
        <v>118</v>
      </c>
      <c r="D23" s="100" t="s">
        <v>28</v>
      </c>
      <c r="E23" s="100">
        <v>49</v>
      </c>
      <c r="F23" s="163">
        <v>2016</v>
      </c>
      <c r="G23" s="164" t="s">
        <v>79</v>
      </c>
      <c r="H23" s="114" t="s">
        <v>1</v>
      </c>
      <c r="I23" s="114">
        <v>1</v>
      </c>
      <c r="J23" s="113" t="s">
        <v>556</v>
      </c>
      <c r="K23" s="165" t="s">
        <v>77</v>
      </c>
      <c r="L23" s="165" t="s">
        <v>49</v>
      </c>
      <c r="M23" s="165" t="s">
        <v>68</v>
      </c>
      <c r="N23" s="165">
        <v>1</v>
      </c>
      <c r="O23" s="139">
        <v>42958</v>
      </c>
      <c r="P23" s="139">
        <v>43465</v>
      </c>
      <c r="Q23" s="168">
        <v>1</v>
      </c>
      <c r="R23" s="104" t="s">
        <v>1563</v>
      </c>
      <c r="S23" s="100">
        <v>100</v>
      </c>
      <c r="T23" s="100"/>
      <c r="U23" s="139" t="s">
        <v>1014</v>
      </c>
      <c r="V23" s="84"/>
      <c r="W23" s="84"/>
      <c r="X23" s="101"/>
      <c r="Y23" s="108" t="s">
        <v>543</v>
      </c>
      <c r="Z23" s="101" t="s">
        <v>1239</v>
      </c>
      <c r="AA23" s="288"/>
      <c r="AB23" s="162"/>
      <c r="AC23" s="288"/>
    </row>
    <row r="24" spans="1:29" ht="225.75" hidden="1" customHeight="1" x14ac:dyDescent="0.4">
      <c r="A24" s="84">
        <f t="shared" si="0"/>
        <v>12</v>
      </c>
      <c r="B24" s="289" t="s">
        <v>80</v>
      </c>
      <c r="C24" s="86">
        <v>118</v>
      </c>
      <c r="D24" s="100" t="s">
        <v>28</v>
      </c>
      <c r="E24" s="100">
        <v>49</v>
      </c>
      <c r="F24" s="163">
        <v>2016</v>
      </c>
      <c r="G24" s="164" t="s">
        <v>81</v>
      </c>
      <c r="H24" s="114" t="s">
        <v>1</v>
      </c>
      <c r="I24" s="114">
        <v>1</v>
      </c>
      <c r="J24" s="113" t="s">
        <v>557</v>
      </c>
      <c r="K24" s="113" t="s">
        <v>82</v>
      </c>
      <c r="L24" s="165" t="s">
        <v>33</v>
      </c>
      <c r="M24" s="114" t="s">
        <v>34</v>
      </c>
      <c r="N24" s="166">
        <v>1</v>
      </c>
      <c r="O24" s="139">
        <v>42958</v>
      </c>
      <c r="P24" s="139">
        <v>43312</v>
      </c>
      <c r="Q24" s="171">
        <v>1</v>
      </c>
      <c r="R24" s="172" t="s">
        <v>1564</v>
      </c>
      <c r="S24" s="100">
        <v>100</v>
      </c>
      <c r="T24" s="167" t="s">
        <v>542</v>
      </c>
      <c r="U24" s="106">
        <v>43032</v>
      </c>
      <c r="V24" s="84"/>
      <c r="W24" s="84"/>
      <c r="X24" s="84"/>
      <c r="Y24" s="108" t="s">
        <v>543</v>
      </c>
      <c r="Z24" s="101" t="s">
        <v>1239</v>
      </c>
      <c r="AA24" s="288"/>
      <c r="AB24" s="162"/>
      <c r="AC24" s="288"/>
    </row>
    <row r="25" spans="1:29" ht="391.5" hidden="1" customHeight="1" x14ac:dyDescent="0.4">
      <c r="A25" s="84">
        <f t="shared" si="0"/>
        <v>13</v>
      </c>
      <c r="B25" s="289" t="s">
        <v>83</v>
      </c>
      <c r="C25" s="86">
        <v>118</v>
      </c>
      <c r="D25" s="100" t="s">
        <v>28</v>
      </c>
      <c r="E25" s="100">
        <v>49</v>
      </c>
      <c r="F25" s="163">
        <v>2016</v>
      </c>
      <c r="G25" s="164" t="s">
        <v>84</v>
      </c>
      <c r="H25" s="114" t="s">
        <v>35</v>
      </c>
      <c r="I25" s="114">
        <v>1</v>
      </c>
      <c r="J25" s="113" t="s">
        <v>558</v>
      </c>
      <c r="K25" s="113" t="s">
        <v>559</v>
      </c>
      <c r="L25" s="165" t="s">
        <v>49</v>
      </c>
      <c r="M25" s="114" t="s">
        <v>410</v>
      </c>
      <c r="N25" s="166">
        <v>1</v>
      </c>
      <c r="O25" s="139">
        <v>42766</v>
      </c>
      <c r="P25" s="139">
        <v>43131</v>
      </c>
      <c r="Q25" s="111">
        <v>1</v>
      </c>
      <c r="R25" s="104" t="s">
        <v>1565</v>
      </c>
      <c r="S25" s="100">
        <v>100</v>
      </c>
      <c r="T25" s="167"/>
      <c r="U25" s="106">
        <v>43220</v>
      </c>
      <c r="V25" s="84"/>
      <c r="W25" s="84"/>
      <c r="X25" s="84"/>
      <c r="Y25" s="108" t="s">
        <v>543</v>
      </c>
      <c r="Z25" s="101" t="s">
        <v>1239</v>
      </c>
      <c r="AA25" s="288"/>
      <c r="AB25" s="162"/>
      <c r="AC25" s="288"/>
    </row>
    <row r="26" spans="1:29" ht="409.6" hidden="1" customHeight="1" x14ac:dyDescent="0.4">
      <c r="A26" s="84">
        <f t="shared" si="0"/>
        <v>14</v>
      </c>
      <c r="B26" s="289" t="s">
        <v>85</v>
      </c>
      <c r="C26" s="86">
        <v>118</v>
      </c>
      <c r="D26" s="100" t="s">
        <v>28</v>
      </c>
      <c r="E26" s="84">
        <v>49</v>
      </c>
      <c r="F26" s="163">
        <v>2016</v>
      </c>
      <c r="G26" s="86" t="s">
        <v>86</v>
      </c>
      <c r="H26" s="114" t="s">
        <v>1</v>
      </c>
      <c r="I26" s="114">
        <v>1</v>
      </c>
      <c r="J26" s="113" t="s">
        <v>560</v>
      </c>
      <c r="K26" s="165" t="s">
        <v>87</v>
      </c>
      <c r="L26" s="165" t="s">
        <v>49</v>
      </c>
      <c r="M26" s="165" t="s">
        <v>88</v>
      </c>
      <c r="N26" s="165">
        <v>1</v>
      </c>
      <c r="O26" s="139">
        <v>42958</v>
      </c>
      <c r="P26" s="139">
        <v>43465</v>
      </c>
      <c r="Q26" s="168">
        <v>1</v>
      </c>
      <c r="R26" s="104" t="s">
        <v>1566</v>
      </c>
      <c r="S26" s="100">
        <v>100</v>
      </c>
      <c r="T26" s="100"/>
      <c r="U26" s="139" t="s">
        <v>1014</v>
      </c>
      <c r="V26" s="84"/>
      <c r="W26" s="84"/>
      <c r="X26" s="84"/>
      <c r="Y26" s="108" t="s">
        <v>543</v>
      </c>
      <c r="Z26" s="101" t="s">
        <v>1239</v>
      </c>
      <c r="AA26" s="288"/>
      <c r="AB26" s="162"/>
      <c r="AC26" s="288"/>
    </row>
    <row r="27" spans="1:29" ht="159" hidden="1" customHeight="1" x14ac:dyDescent="0.4">
      <c r="A27" s="84">
        <f t="shared" si="0"/>
        <v>15</v>
      </c>
      <c r="B27" s="289" t="s">
        <v>89</v>
      </c>
      <c r="C27" s="86">
        <v>118</v>
      </c>
      <c r="D27" s="100" t="s">
        <v>28</v>
      </c>
      <c r="E27" s="84">
        <v>49</v>
      </c>
      <c r="F27" s="163">
        <v>2016</v>
      </c>
      <c r="G27" s="86" t="s">
        <v>86</v>
      </c>
      <c r="H27" s="114" t="s">
        <v>91</v>
      </c>
      <c r="I27" s="84">
        <v>2</v>
      </c>
      <c r="J27" s="113" t="s">
        <v>560</v>
      </c>
      <c r="K27" s="113" t="s">
        <v>90</v>
      </c>
      <c r="L27" s="165" t="s">
        <v>49</v>
      </c>
      <c r="M27" s="114" t="s">
        <v>9</v>
      </c>
      <c r="N27" s="173">
        <v>1</v>
      </c>
      <c r="O27" s="139">
        <v>42958</v>
      </c>
      <c r="P27" s="139">
        <v>43190</v>
      </c>
      <c r="Q27" s="173">
        <v>1</v>
      </c>
      <c r="R27" s="26" t="s">
        <v>1567</v>
      </c>
      <c r="S27" s="100">
        <v>100</v>
      </c>
      <c r="T27" s="167" t="s">
        <v>542</v>
      </c>
      <c r="U27" s="106">
        <v>43046</v>
      </c>
      <c r="V27" s="84"/>
      <c r="W27" s="84"/>
      <c r="X27" s="84"/>
      <c r="Y27" s="108" t="s">
        <v>543</v>
      </c>
      <c r="Z27" s="101" t="s">
        <v>1239</v>
      </c>
      <c r="AA27" s="288"/>
      <c r="AB27" s="162"/>
      <c r="AC27" s="288"/>
    </row>
    <row r="28" spans="1:29" ht="339.75" hidden="1" customHeight="1" x14ac:dyDescent="0.4">
      <c r="A28" s="84">
        <f t="shared" si="0"/>
        <v>16</v>
      </c>
      <c r="B28" s="289" t="s">
        <v>92</v>
      </c>
      <c r="C28" s="86">
        <v>118</v>
      </c>
      <c r="D28" s="100" t="s">
        <v>28</v>
      </c>
      <c r="E28" s="100">
        <v>49</v>
      </c>
      <c r="F28" s="163">
        <v>2016</v>
      </c>
      <c r="G28" s="164" t="s">
        <v>93</v>
      </c>
      <c r="H28" s="114" t="s">
        <v>1</v>
      </c>
      <c r="I28" s="114">
        <v>1</v>
      </c>
      <c r="J28" s="113" t="s">
        <v>561</v>
      </c>
      <c r="K28" s="165" t="s">
        <v>43</v>
      </c>
      <c r="L28" s="165" t="s">
        <v>44</v>
      </c>
      <c r="M28" s="165" t="s">
        <v>45</v>
      </c>
      <c r="N28" s="166">
        <v>1</v>
      </c>
      <c r="O28" s="139">
        <v>42958</v>
      </c>
      <c r="P28" s="139">
        <v>43465</v>
      </c>
      <c r="Q28" s="111">
        <v>1</v>
      </c>
      <c r="R28" s="172" t="s">
        <v>1568</v>
      </c>
      <c r="S28" s="174">
        <v>1</v>
      </c>
      <c r="T28" s="167"/>
      <c r="U28" s="139" t="s">
        <v>1014</v>
      </c>
      <c r="V28" s="84"/>
      <c r="W28" s="84"/>
      <c r="X28" s="84"/>
      <c r="Y28" s="108" t="s">
        <v>543</v>
      </c>
      <c r="Z28" s="101" t="s">
        <v>1239</v>
      </c>
      <c r="AA28" s="288"/>
      <c r="AB28" s="162"/>
      <c r="AC28" s="288"/>
    </row>
    <row r="29" spans="1:29" ht="408.75" hidden="1" customHeight="1" x14ac:dyDescent="0.4">
      <c r="A29" s="84">
        <f t="shared" si="0"/>
        <v>17</v>
      </c>
      <c r="B29" s="289" t="s">
        <v>94</v>
      </c>
      <c r="C29" s="86">
        <v>118</v>
      </c>
      <c r="D29" s="100" t="s">
        <v>28</v>
      </c>
      <c r="E29" s="100">
        <v>49</v>
      </c>
      <c r="F29" s="163">
        <v>2016</v>
      </c>
      <c r="G29" s="164" t="s">
        <v>95</v>
      </c>
      <c r="H29" s="114" t="s">
        <v>1</v>
      </c>
      <c r="I29" s="114">
        <v>1</v>
      </c>
      <c r="J29" s="113" t="s">
        <v>562</v>
      </c>
      <c r="K29" s="113" t="s">
        <v>96</v>
      </c>
      <c r="L29" s="165" t="s">
        <v>97</v>
      </c>
      <c r="M29" s="114" t="s">
        <v>98</v>
      </c>
      <c r="N29" s="165">
        <v>1</v>
      </c>
      <c r="O29" s="139">
        <v>42958</v>
      </c>
      <c r="P29" s="139">
        <v>43312</v>
      </c>
      <c r="Q29" s="165">
        <v>1</v>
      </c>
      <c r="R29" s="104" t="s">
        <v>1569</v>
      </c>
      <c r="S29" s="100">
        <v>100</v>
      </c>
      <c r="T29" s="167" t="s">
        <v>542</v>
      </c>
      <c r="U29" s="139" t="s">
        <v>1014</v>
      </c>
      <c r="V29" s="84"/>
      <c r="W29" s="84"/>
      <c r="X29" s="84"/>
      <c r="Y29" s="108" t="s">
        <v>543</v>
      </c>
      <c r="Z29" s="101" t="s">
        <v>1239</v>
      </c>
      <c r="AA29" s="288"/>
      <c r="AB29" s="162"/>
      <c r="AC29" s="288"/>
    </row>
    <row r="30" spans="1:29" ht="402" hidden="1" customHeight="1" x14ac:dyDescent="0.4">
      <c r="A30" s="84">
        <f t="shared" si="0"/>
        <v>18</v>
      </c>
      <c r="B30" s="289" t="s">
        <v>99</v>
      </c>
      <c r="C30" s="86">
        <v>118</v>
      </c>
      <c r="D30" s="100" t="s">
        <v>28</v>
      </c>
      <c r="E30" s="100">
        <v>49</v>
      </c>
      <c r="F30" s="163">
        <v>2016</v>
      </c>
      <c r="G30" s="164" t="s">
        <v>100</v>
      </c>
      <c r="H30" s="114" t="s">
        <v>104</v>
      </c>
      <c r="I30" s="114">
        <v>1</v>
      </c>
      <c r="J30" s="113" t="s">
        <v>563</v>
      </c>
      <c r="K30" s="165" t="s">
        <v>101</v>
      </c>
      <c r="L30" s="165" t="s">
        <v>102</v>
      </c>
      <c r="M30" s="165" t="s">
        <v>103</v>
      </c>
      <c r="N30" s="166">
        <v>1</v>
      </c>
      <c r="O30" s="139">
        <v>42958</v>
      </c>
      <c r="P30" s="139">
        <v>43465</v>
      </c>
      <c r="Q30" s="166">
        <v>1</v>
      </c>
      <c r="R30" s="26" t="s">
        <v>1570</v>
      </c>
      <c r="S30" s="100">
        <v>100</v>
      </c>
      <c r="T30" s="168"/>
      <c r="U30" s="139" t="s">
        <v>1014</v>
      </c>
      <c r="V30" s="84"/>
      <c r="W30" s="84"/>
      <c r="X30" s="84"/>
      <c r="Y30" s="108" t="s">
        <v>543</v>
      </c>
      <c r="Z30" s="101" t="s">
        <v>1239</v>
      </c>
      <c r="AA30" s="288"/>
      <c r="AB30" s="162"/>
      <c r="AC30" s="288"/>
    </row>
    <row r="31" spans="1:29" ht="409.5" hidden="1" x14ac:dyDescent="0.4">
      <c r="A31" s="84">
        <f t="shared" si="0"/>
        <v>19</v>
      </c>
      <c r="B31" s="289" t="s">
        <v>107</v>
      </c>
      <c r="C31" s="86">
        <v>118</v>
      </c>
      <c r="D31" s="100" t="s">
        <v>28</v>
      </c>
      <c r="E31" s="100">
        <v>49</v>
      </c>
      <c r="F31" s="163">
        <v>2016</v>
      </c>
      <c r="G31" s="164" t="s">
        <v>108</v>
      </c>
      <c r="H31" s="114" t="s">
        <v>112</v>
      </c>
      <c r="I31" s="114">
        <v>1</v>
      </c>
      <c r="J31" s="113" t="s">
        <v>564</v>
      </c>
      <c r="K31" s="113" t="s">
        <v>109</v>
      </c>
      <c r="L31" s="165" t="s">
        <v>110</v>
      </c>
      <c r="M31" s="114" t="s">
        <v>111</v>
      </c>
      <c r="N31" s="165">
        <v>3</v>
      </c>
      <c r="O31" s="139">
        <v>42977</v>
      </c>
      <c r="P31" s="139">
        <v>43159</v>
      </c>
      <c r="Q31" s="175">
        <v>3</v>
      </c>
      <c r="R31" s="26" t="s">
        <v>1571</v>
      </c>
      <c r="S31" s="100">
        <v>100</v>
      </c>
      <c r="T31" s="111"/>
      <c r="U31" s="139" t="s">
        <v>1014</v>
      </c>
      <c r="V31" s="84"/>
      <c r="W31" s="84"/>
      <c r="X31" s="84"/>
      <c r="Y31" s="108" t="s">
        <v>543</v>
      </c>
      <c r="Z31" s="101" t="s">
        <v>1239</v>
      </c>
      <c r="AA31" s="288"/>
      <c r="AB31" s="162"/>
      <c r="AC31" s="288"/>
    </row>
    <row r="32" spans="1:29" ht="374.25" hidden="1" customHeight="1" x14ac:dyDescent="0.4">
      <c r="A32" s="84">
        <f t="shared" si="0"/>
        <v>20</v>
      </c>
      <c r="B32" s="289" t="s">
        <v>113</v>
      </c>
      <c r="C32" s="86">
        <v>118</v>
      </c>
      <c r="D32" s="100" t="s">
        <v>28</v>
      </c>
      <c r="E32" s="100">
        <v>49</v>
      </c>
      <c r="F32" s="163">
        <v>2016</v>
      </c>
      <c r="G32" s="164" t="s">
        <v>114</v>
      </c>
      <c r="H32" s="114" t="s">
        <v>112</v>
      </c>
      <c r="I32" s="114">
        <v>1</v>
      </c>
      <c r="J32" s="113" t="s">
        <v>565</v>
      </c>
      <c r="K32" s="113" t="s">
        <v>109</v>
      </c>
      <c r="L32" s="165" t="s">
        <v>110</v>
      </c>
      <c r="M32" s="114" t="s">
        <v>111</v>
      </c>
      <c r="N32" s="165">
        <v>3</v>
      </c>
      <c r="O32" s="139">
        <v>42977</v>
      </c>
      <c r="P32" s="139">
        <v>43159</v>
      </c>
      <c r="Q32" s="170">
        <v>3</v>
      </c>
      <c r="R32" s="26" t="s">
        <v>1572</v>
      </c>
      <c r="S32" s="100">
        <v>100</v>
      </c>
      <c r="T32" s="167" t="s">
        <v>542</v>
      </c>
      <c r="U32" s="139" t="s">
        <v>1014</v>
      </c>
      <c r="V32" s="84"/>
      <c r="W32" s="84"/>
      <c r="X32" s="101"/>
      <c r="Y32" s="108" t="s">
        <v>543</v>
      </c>
      <c r="Z32" s="101" t="s">
        <v>1239</v>
      </c>
      <c r="AA32" s="288"/>
      <c r="AB32" s="162"/>
      <c r="AC32" s="288"/>
    </row>
    <row r="33" spans="1:29" ht="300.75" hidden="1" customHeight="1" x14ac:dyDescent="0.4">
      <c r="A33" s="84">
        <f t="shared" si="0"/>
        <v>21</v>
      </c>
      <c r="B33" s="289" t="s">
        <v>117</v>
      </c>
      <c r="C33" s="86">
        <v>118</v>
      </c>
      <c r="D33" s="100" t="s">
        <v>28</v>
      </c>
      <c r="E33" s="100">
        <v>49</v>
      </c>
      <c r="F33" s="163">
        <v>2016</v>
      </c>
      <c r="G33" s="164" t="s">
        <v>118</v>
      </c>
      <c r="H33" s="114" t="s">
        <v>1</v>
      </c>
      <c r="I33" s="114">
        <v>1</v>
      </c>
      <c r="J33" s="113" t="s">
        <v>566</v>
      </c>
      <c r="K33" s="165" t="s">
        <v>119</v>
      </c>
      <c r="L33" s="165" t="s">
        <v>49</v>
      </c>
      <c r="M33" s="165" t="s">
        <v>120</v>
      </c>
      <c r="N33" s="165">
        <v>1</v>
      </c>
      <c r="O33" s="139">
        <v>42958</v>
      </c>
      <c r="P33" s="139">
        <v>43465</v>
      </c>
      <c r="Q33" s="168">
        <v>1</v>
      </c>
      <c r="R33" s="113" t="s">
        <v>1573</v>
      </c>
      <c r="S33" s="100">
        <v>100</v>
      </c>
      <c r="T33" s="167" t="s">
        <v>542</v>
      </c>
      <c r="U33" s="139" t="s">
        <v>1014</v>
      </c>
      <c r="V33" s="84"/>
      <c r="W33" s="84"/>
      <c r="X33" s="101"/>
      <c r="Y33" s="108" t="s">
        <v>543</v>
      </c>
      <c r="Z33" s="101" t="s">
        <v>1239</v>
      </c>
      <c r="AA33" s="288"/>
      <c r="AB33" s="162"/>
      <c r="AC33" s="288"/>
    </row>
    <row r="34" spans="1:29" ht="387" hidden="1" customHeight="1" x14ac:dyDescent="0.4">
      <c r="A34" s="84">
        <f t="shared" si="0"/>
        <v>22</v>
      </c>
      <c r="B34" s="289" t="s">
        <v>121</v>
      </c>
      <c r="C34" s="86">
        <v>118</v>
      </c>
      <c r="D34" s="100" t="s">
        <v>28</v>
      </c>
      <c r="E34" s="100">
        <v>49</v>
      </c>
      <c r="F34" s="163">
        <v>2016</v>
      </c>
      <c r="G34" s="164" t="s">
        <v>122</v>
      </c>
      <c r="H34" s="114" t="s">
        <v>1</v>
      </c>
      <c r="I34" s="114">
        <v>1</v>
      </c>
      <c r="J34" s="113" t="s">
        <v>567</v>
      </c>
      <c r="K34" s="165" t="s">
        <v>109</v>
      </c>
      <c r="L34" s="165" t="s">
        <v>49</v>
      </c>
      <c r="M34" s="165" t="s">
        <v>111</v>
      </c>
      <c r="N34" s="165">
        <v>1</v>
      </c>
      <c r="O34" s="139">
        <v>42958</v>
      </c>
      <c r="P34" s="139">
        <v>43465</v>
      </c>
      <c r="Q34" s="168">
        <v>3</v>
      </c>
      <c r="R34" s="113" t="s">
        <v>1574</v>
      </c>
      <c r="S34" s="100">
        <v>100</v>
      </c>
      <c r="T34" s="167" t="s">
        <v>542</v>
      </c>
      <c r="U34" s="139" t="s">
        <v>1014</v>
      </c>
      <c r="V34" s="84"/>
      <c r="W34" s="84"/>
      <c r="X34" s="101"/>
      <c r="Y34" s="108" t="s">
        <v>543</v>
      </c>
      <c r="Z34" s="101" t="s">
        <v>1239</v>
      </c>
      <c r="AA34" s="288"/>
      <c r="AB34" s="162"/>
      <c r="AC34" s="288"/>
    </row>
    <row r="35" spans="1:29" ht="306" hidden="1" x14ac:dyDescent="0.4">
      <c r="A35" s="84">
        <f t="shared" si="0"/>
        <v>23</v>
      </c>
      <c r="B35" s="289" t="s">
        <v>123</v>
      </c>
      <c r="C35" s="86">
        <v>118</v>
      </c>
      <c r="D35" s="100" t="s">
        <v>28</v>
      </c>
      <c r="E35" s="100">
        <v>49</v>
      </c>
      <c r="F35" s="163">
        <v>2016</v>
      </c>
      <c r="G35" s="164" t="s">
        <v>124</v>
      </c>
      <c r="H35" s="114" t="s">
        <v>104</v>
      </c>
      <c r="I35" s="114">
        <v>1</v>
      </c>
      <c r="J35" s="113" t="s">
        <v>568</v>
      </c>
      <c r="K35" s="113" t="s">
        <v>569</v>
      </c>
      <c r="L35" s="165" t="s">
        <v>49</v>
      </c>
      <c r="M35" s="114" t="s">
        <v>422</v>
      </c>
      <c r="N35" s="166">
        <v>1</v>
      </c>
      <c r="O35" s="139">
        <v>42958</v>
      </c>
      <c r="P35" s="139">
        <v>43312</v>
      </c>
      <c r="Q35" s="111">
        <v>1</v>
      </c>
      <c r="R35" s="104" t="s">
        <v>1575</v>
      </c>
      <c r="S35" s="100">
        <v>100</v>
      </c>
      <c r="T35" s="167" t="s">
        <v>542</v>
      </c>
      <c r="U35" s="139" t="s">
        <v>1014</v>
      </c>
      <c r="V35" s="84"/>
      <c r="W35" s="84"/>
      <c r="X35" s="84"/>
      <c r="Y35" s="108" t="s">
        <v>543</v>
      </c>
      <c r="Z35" s="101" t="s">
        <v>1239</v>
      </c>
      <c r="AA35" s="288"/>
      <c r="AB35" s="162"/>
      <c r="AC35" s="288"/>
    </row>
    <row r="36" spans="1:29" ht="375.75" hidden="1" customHeight="1" x14ac:dyDescent="0.4">
      <c r="A36" s="84">
        <f t="shared" si="0"/>
        <v>24</v>
      </c>
      <c r="B36" s="289" t="s">
        <v>125</v>
      </c>
      <c r="C36" s="86">
        <v>118</v>
      </c>
      <c r="D36" s="100" t="s">
        <v>28</v>
      </c>
      <c r="E36" s="100">
        <v>49</v>
      </c>
      <c r="F36" s="163">
        <v>2016</v>
      </c>
      <c r="G36" s="164" t="s">
        <v>126</v>
      </c>
      <c r="H36" s="114" t="s">
        <v>4</v>
      </c>
      <c r="I36" s="114">
        <v>1</v>
      </c>
      <c r="J36" s="113" t="s">
        <v>570</v>
      </c>
      <c r="K36" s="113" t="s">
        <v>127</v>
      </c>
      <c r="L36" s="165" t="s">
        <v>128</v>
      </c>
      <c r="M36" s="114" t="s">
        <v>129</v>
      </c>
      <c r="N36" s="166">
        <v>1</v>
      </c>
      <c r="O36" s="139">
        <v>42958</v>
      </c>
      <c r="P36" s="139">
        <v>43312</v>
      </c>
      <c r="Q36" s="111">
        <v>1</v>
      </c>
      <c r="R36" s="107" t="s">
        <v>1576</v>
      </c>
      <c r="S36" s="100">
        <v>100</v>
      </c>
      <c r="T36" s="167" t="s">
        <v>542</v>
      </c>
      <c r="U36" s="139" t="s">
        <v>1014</v>
      </c>
      <c r="V36" s="84"/>
      <c r="W36" s="84"/>
      <c r="X36" s="84"/>
      <c r="Y36" s="108" t="s">
        <v>543</v>
      </c>
      <c r="Z36" s="101" t="s">
        <v>1239</v>
      </c>
      <c r="AA36" s="288"/>
      <c r="AB36" s="162"/>
      <c r="AC36" s="288"/>
    </row>
    <row r="37" spans="1:29" ht="396" hidden="1" x14ac:dyDescent="0.4">
      <c r="A37" s="84">
        <f t="shared" si="0"/>
        <v>25</v>
      </c>
      <c r="B37" s="289" t="s">
        <v>130</v>
      </c>
      <c r="C37" s="86">
        <v>118</v>
      </c>
      <c r="D37" s="100" t="s">
        <v>28</v>
      </c>
      <c r="E37" s="100">
        <v>49</v>
      </c>
      <c r="F37" s="163">
        <v>2016</v>
      </c>
      <c r="G37" s="164" t="s">
        <v>131</v>
      </c>
      <c r="H37" s="114" t="s">
        <v>4</v>
      </c>
      <c r="I37" s="114">
        <v>1</v>
      </c>
      <c r="J37" s="113" t="s">
        <v>571</v>
      </c>
      <c r="K37" s="113" t="s">
        <v>132</v>
      </c>
      <c r="L37" s="165" t="s">
        <v>133</v>
      </c>
      <c r="M37" s="114" t="s">
        <v>134</v>
      </c>
      <c r="N37" s="166">
        <v>1</v>
      </c>
      <c r="O37" s="139">
        <v>42958</v>
      </c>
      <c r="P37" s="139">
        <v>43312</v>
      </c>
      <c r="Q37" s="111">
        <v>1</v>
      </c>
      <c r="R37" s="176" t="s">
        <v>1577</v>
      </c>
      <c r="S37" s="100">
        <v>100</v>
      </c>
      <c r="T37" s="167" t="s">
        <v>542</v>
      </c>
      <c r="U37" s="139" t="s">
        <v>1014</v>
      </c>
      <c r="V37" s="84"/>
      <c r="W37" s="84"/>
      <c r="X37" s="101"/>
      <c r="Y37" s="108" t="s">
        <v>543</v>
      </c>
      <c r="Z37" s="101" t="s">
        <v>1239</v>
      </c>
      <c r="AA37" s="288"/>
      <c r="AB37" s="162"/>
      <c r="AC37" s="288"/>
    </row>
    <row r="38" spans="1:29" ht="345.75" hidden="1" customHeight="1" x14ac:dyDescent="0.4">
      <c r="A38" s="84">
        <f t="shared" si="0"/>
        <v>26</v>
      </c>
      <c r="B38" s="289" t="s">
        <v>135</v>
      </c>
      <c r="C38" s="86">
        <v>118</v>
      </c>
      <c r="D38" s="100" t="s">
        <v>28</v>
      </c>
      <c r="E38" s="100">
        <v>49</v>
      </c>
      <c r="F38" s="163">
        <v>2016</v>
      </c>
      <c r="G38" s="164" t="s">
        <v>136</v>
      </c>
      <c r="H38" s="114" t="s">
        <v>4</v>
      </c>
      <c r="I38" s="114">
        <v>1</v>
      </c>
      <c r="J38" s="113" t="s">
        <v>572</v>
      </c>
      <c r="K38" s="169" t="s">
        <v>137</v>
      </c>
      <c r="L38" s="165" t="s">
        <v>49</v>
      </c>
      <c r="M38" s="165" t="s">
        <v>138</v>
      </c>
      <c r="N38" s="166">
        <v>1</v>
      </c>
      <c r="O38" s="139">
        <v>42958</v>
      </c>
      <c r="P38" s="139">
        <v>43465</v>
      </c>
      <c r="Q38" s="111">
        <v>1</v>
      </c>
      <c r="R38" s="26" t="s">
        <v>1578</v>
      </c>
      <c r="S38" s="100">
        <v>100</v>
      </c>
      <c r="T38" s="167" t="s">
        <v>542</v>
      </c>
      <c r="U38" s="139" t="s">
        <v>1014</v>
      </c>
      <c r="V38" s="84"/>
      <c r="W38" s="84"/>
      <c r="X38" s="101"/>
      <c r="Y38" s="108" t="s">
        <v>543</v>
      </c>
      <c r="Z38" s="101" t="s">
        <v>1239</v>
      </c>
      <c r="AA38" s="288"/>
      <c r="AB38" s="162"/>
      <c r="AC38" s="288"/>
    </row>
    <row r="39" spans="1:29" ht="372.75" hidden="1" customHeight="1" x14ac:dyDescent="0.4">
      <c r="A39" s="84">
        <f t="shared" si="0"/>
        <v>27</v>
      </c>
      <c r="B39" s="289" t="s">
        <v>139</v>
      </c>
      <c r="C39" s="86">
        <v>118</v>
      </c>
      <c r="D39" s="100" t="s">
        <v>28</v>
      </c>
      <c r="E39" s="100">
        <v>49</v>
      </c>
      <c r="F39" s="163">
        <v>2016</v>
      </c>
      <c r="G39" s="164" t="s">
        <v>140</v>
      </c>
      <c r="H39" s="114" t="s">
        <v>144</v>
      </c>
      <c r="I39" s="114">
        <v>1</v>
      </c>
      <c r="J39" s="113" t="s">
        <v>573</v>
      </c>
      <c r="K39" s="113" t="s">
        <v>141</v>
      </c>
      <c r="L39" s="165" t="s">
        <v>142</v>
      </c>
      <c r="M39" s="114" t="s">
        <v>143</v>
      </c>
      <c r="N39" s="166">
        <v>1</v>
      </c>
      <c r="O39" s="139">
        <v>42957</v>
      </c>
      <c r="P39" s="139">
        <v>43159</v>
      </c>
      <c r="Q39" s="111">
        <v>1</v>
      </c>
      <c r="R39" s="26" t="s">
        <v>1579</v>
      </c>
      <c r="S39" s="100">
        <v>100</v>
      </c>
      <c r="T39" s="167" t="s">
        <v>542</v>
      </c>
      <c r="U39" s="106">
        <v>43139</v>
      </c>
      <c r="V39" s="84"/>
      <c r="W39" s="84"/>
      <c r="X39" s="84"/>
      <c r="Y39" s="108" t="s">
        <v>543</v>
      </c>
      <c r="Z39" s="101" t="s">
        <v>1239</v>
      </c>
      <c r="AA39" s="288"/>
      <c r="AB39" s="162"/>
      <c r="AC39" s="288"/>
    </row>
    <row r="40" spans="1:29" ht="321.75" hidden="1" customHeight="1" x14ac:dyDescent="0.4">
      <c r="A40" s="84">
        <f t="shared" si="0"/>
        <v>28</v>
      </c>
      <c r="B40" s="289" t="s">
        <v>145</v>
      </c>
      <c r="C40" s="86">
        <v>118</v>
      </c>
      <c r="D40" s="100" t="s">
        <v>28</v>
      </c>
      <c r="E40" s="100">
        <v>49</v>
      </c>
      <c r="F40" s="163">
        <v>2016</v>
      </c>
      <c r="G40" s="164" t="s">
        <v>140</v>
      </c>
      <c r="H40" s="114" t="s">
        <v>144</v>
      </c>
      <c r="I40" s="114">
        <v>2</v>
      </c>
      <c r="J40" s="113" t="s">
        <v>573</v>
      </c>
      <c r="K40" s="113" t="s">
        <v>146</v>
      </c>
      <c r="L40" s="165" t="s">
        <v>147</v>
      </c>
      <c r="M40" s="114" t="s">
        <v>148</v>
      </c>
      <c r="N40" s="165">
        <v>20</v>
      </c>
      <c r="O40" s="139">
        <v>42957</v>
      </c>
      <c r="P40" s="139">
        <v>43159</v>
      </c>
      <c r="Q40" s="165">
        <v>20</v>
      </c>
      <c r="R40" s="26" t="s">
        <v>1580</v>
      </c>
      <c r="S40" s="100">
        <v>100</v>
      </c>
      <c r="T40" s="167" t="s">
        <v>542</v>
      </c>
      <c r="U40" s="106">
        <v>43139</v>
      </c>
      <c r="V40" s="84"/>
      <c r="W40" s="84"/>
      <c r="X40" s="84"/>
      <c r="Y40" s="108" t="s">
        <v>543</v>
      </c>
      <c r="Z40" s="101" t="s">
        <v>1239</v>
      </c>
      <c r="AA40" s="288"/>
      <c r="AB40" s="162"/>
      <c r="AC40" s="288"/>
    </row>
    <row r="41" spans="1:29" ht="276.75" hidden="1" customHeight="1" x14ac:dyDescent="0.4">
      <c r="A41" s="84">
        <f t="shared" si="0"/>
        <v>29</v>
      </c>
      <c r="B41" s="289" t="s">
        <v>157</v>
      </c>
      <c r="C41" s="86">
        <v>118</v>
      </c>
      <c r="D41" s="100" t="s">
        <v>28</v>
      </c>
      <c r="E41" s="100">
        <v>49</v>
      </c>
      <c r="F41" s="163">
        <v>2016</v>
      </c>
      <c r="G41" s="164" t="s">
        <v>158</v>
      </c>
      <c r="H41" s="114" t="s">
        <v>5</v>
      </c>
      <c r="I41" s="114">
        <v>1</v>
      </c>
      <c r="J41" s="113" t="s">
        <v>574</v>
      </c>
      <c r="K41" s="169" t="s">
        <v>159</v>
      </c>
      <c r="L41" s="165" t="s">
        <v>160</v>
      </c>
      <c r="M41" s="165" t="s">
        <v>161</v>
      </c>
      <c r="N41" s="165">
        <v>2</v>
      </c>
      <c r="O41" s="139">
        <v>42977</v>
      </c>
      <c r="P41" s="139">
        <v>43465</v>
      </c>
      <c r="Q41" s="165">
        <v>2</v>
      </c>
      <c r="R41" s="107" t="s">
        <v>1581</v>
      </c>
      <c r="S41" s="100">
        <v>100</v>
      </c>
      <c r="T41" s="167" t="s">
        <v>542</v>
      </c>
      <c r="U41" s="139" t="s">
        <v>1014</v>
      </c>
      <c r="V41" s="84"/>
      <c r="W41" s="84"/>
      <c r="X41" s="101"/>
      <c r="Y41" s="108" t="s">
        <v>543</v>
      </c>
      <c r="Z41" s="101" t="s">
        <v>1239</v>
      </c>
      <c r="AA41" s="288"/>
      <c r="AB41" s="162"/>
      <c r="AC41" s="288"/>
    </row>
    <row r="42" spans="1:29" ht="409.5" hidden="1" customHeight="1" x14ac:dyDescent="0.4">
      <c r="A42" s="84">
        <f t="shared" si="0"/>
        <v>30</v>
      </c>
      <c r="B42" s="289" t="s">
        <v>162</v>
      </c>
      <c r="C42" s="86">
        <v>118</v>
      </c>
      <c r="D42" s="100" t="s">
        <v>28</v>
      </c>
      <c r="E42" s="100">
        <v>49</v>
      </c>
      <c r="F42" s="163">
        <v>2016</v>
      </c>
      <c r="G42" s="164" t="s">
        <v>163</v>
      </c>
      <c r="H42" s="114" t="s">
        <v>5</v>
      </c>
      <c r="I42" s="114">
        <v>1</v>
      </c>
      <c r="J42" s="113" t="s">
        <v>575</v>
      </c>
      <c r="K42" s="113" t="s">
        <v>164</v>
      </c>
      <c r="L42" s="165" t="s">
        <v>165</v>
      </c>
      <c r="M42" s="114" t="s">
        <v>166</v>
      </c>
      <c r="N42" s="166">
        <v>1</v>
      </c>
      <c r="O42" s="139">
        <v>42958</v>
      </c>
      <c r="P42" s="139">
        <v>43312</v>
      </c>
      <c r="Q42" s="111">
        <v>1</v>
      </c>
      <c r="R42" s="107" t="s">
        <v>1582</v>
      </c>
      <c r="S42" s="100">
        <v>100</v>
      </c>
      <c r="T42" s="167" t="s">
        <v>542</v>
      </c>
      <c r="U42" s="139" t="s">
        <v>831</v>
      </c>
      <c r="V42" s="84"/>
      <c r="W42" s="84"/>
      <c r="X42" s="84"/>
      <c r="Y42" s="108" t="s">
        <v>543</v>
      </c>
      <c r="Z42" s="101" t="s">
        <v>1239</v>
      </c>
      <c r="AA42" s="288"/>
      <c r="AB42" s="162"/>
      <c r="AC42" s="288"/>
    </row>
    <row r="43" spans="1:29" ht="406.5" hidden="1" customHeight="1" x14ac:dyDescent="0.4">
      <c r="A43" s="84">
        <f t="shared" si="0"/>
        <v>31</v>
      </c>
      <c r="B43" s="289" t="s">
        <v>167</v>
      </c>
      <c r="C43" s="86">
        <v>118</v>
      </c>
      <c r="D43" s="100" t="s">
        <v>28</v>
      </c>
      <c r="E43" s="100">
        <v>49</v>
      </c>
      <c r="F43" s="163">
        <v>2016</v>
      </c>
      <c r="G43" s="164" t="s">
        <v>168</v>
      </c>
      <c r="H43" s="114" t="s">
        <v>5</v>
      </c>
      <c r="I43" s="114">
        <v>1</v>
      </c>
      <c r="J43" s="113" t="s">
        <v>576</v>
      </c>
      <c r="K43" s="169" t="s">
        <v>159</v>
      </c>
      <c r="L43" s="165" t="s">
        <v>160</v>
      </c>
      <c r="M43" s="165" t="s">
        <v>161</v>
      </c>
      <c r="N43" s="165">
        <v>2</v>
      </c>
      <c r="O43" s="139">
        <v>42958</v>
      </c>
      <c r="P43" s="139">
        <v>43465</v>
      </c>
      <c r="Q43" s="165">
        <v>2</v>
      </c>
      <c r="R43" s="26" t="s">
        <v>1583</v>
      </c>
      <c r="S43" s="100">
        <v>100</v>
      </c>
      <c r="T43" s="167" t="s">
        <v>542</v>
      </c>
      <c r="U43" s="139" t="s">
        <v>1014</v>
      </c>
      <c r="V43" s="84"/>
      <c r="W43" s="84"/>
      <c r="X43" s="84"/>
      <c r="Y43" s="108" t="s">
        <v>543</v>
      </c>
      <c r="Z43" s="101" t="s">
        <v>1239</v>
      </c>
      <c r="AA43" s="288"/>
      <c r="AB43" s="162"/>
      <c r="AC43" s="288"/>
    </row>
    <row r="44" spans="1:29" ht="366" hidden="1" customHeight="1" x14ac:dyDescent="0.4">
      <c r="A44" s="84">
        <f t="shared" si="0"/>
        <v>32</v>
      </c>
      <c r="B44" s="289" t="s">
        <v>169</v>
      </c>
      <c r="C44" s="86">
        <v>118</v>
      </c>
      <c r="D44" s="100" t="s">
        <v>28</v>
      </c>
      <c r="E44" s="100">
        <v>49</v>
      </c>
      <c r="F44" s="163">
        <v>2016</v>
      </c>
      <c r="G44" s="164" t="s">
        <v>170</v>
      </c>
      <c r="H44" s="114" t="s">
        <v>4</v>
      </c>
      <c r="I44" s="114">
        <v>1</v>
      </c>
      <c r="J44" s="113" t="s">
        <v>577</v>
      </c>
      <c r="K44" s="113" t="s">
        <v>171</v>
      </c>
      <c r="L44" s="165" t="s">
        <v>172</v>
      </c>
      <c r="M44" s="114" t="s">
        <v>439</v>
      </c>
      <c r="N44" s="166">
        <v>1</v>
      </c>
      <c r="O44" s="139">
        <v>42958</v>
      </c>
      <c r="P44" s="139">
        <v>43312</v>
      </c>
      <c r="Q44" s="111">
        <v>1</v>
      </c>
      <c r="R44" s="107" t="s">
        <v>1584</v>
      </c>
      <c r="S44" s="100">
        <v>100</v>
      </c>
      <c r="T44" s="167" t="s">
        <v>542</v>
      </c>
      <c r="U44" s="106">
        <v>43130</v>
      </c>
      <c r="V44" s="84"/>
      <c r="W44" s="84"/>
      <c r="X44" s="84"/>
      <c r="Y44" s="108" t="s">
        <v>543</v>
      </c>
      <c r="Z44" s="101" t="s">
        <v>1239</v>
      </c>
      <c r="AA44" s="288"/>
      <c r="AB44" s="162"/>
      <c r="AC44" s="288"/>
    </row>
    <row r="45" spans="1:29" ht="306" hidden="1" x14ac:dyDescent="0.4">
      <c r="A45" s="84">
        <f t="shared" si="0"/>
        <v>33</v>
      </c>
      <c r="B45" s="289" t="s">
        <v>173</v>
      </c>
      <c r="C45" s="86">
        <v>118</v>
      </c>
      <c r="D45" s="100" t="s">
        <v>28</v>
      </c>
      <c r="E45" s="100">
        <v>49</v>
      </c>
      <c r="F45" s="163">
        <v>2016</v>
      </c>
      <c r="G45" s="164" t="s">
        <v>170</v>
      </c>
      <c r="H45" s="114" t="s">
        <v>4</v>
      </c>
      <c r="I45" s="114">
        <v>2</v>
      </c>
      <c r="J45" s="113" t="s">
        <v>577</v>
      </c>
      <c r="K45" s="169" t="s">
        <v>177</v>
      </c>
      <c r="L45" s="165" t="s">
        <v>49</v>
      </c>
      <c r="M45" s="165" t="s">
        <v>174</v>
      </c>
      <c r="N45" s="166">
        <v>1</v>
      </c>
      <c r="O45" s="139">
        <v>42958</v>
      </c>
      <c r="P45" s="139">
        <v>43465</v>
      </c>
      <c r="Q45" s="111">
        <v>1</v>
      </c>
      <c r="R45" s="177" t="s">
        <v>1585</v>
      </c>
      <c r="S45" s="100">
        <v>100</v>
      </c>
      <c r="T45" s="98"/>
      <c r="U45" s="139" t="s">
        <v>1014</v>
      </c>
      <c r="V45" s="84"/>
      <c r="W45" s="84"/>
      <c r="X45" s="84"/>
      <c r="Y45" s="108" t="s">
        <v>543</v>
      </c>
      <c r="Z45" s="101" t="s">
        <v>1239</v>
      </c>
      <c r="AA45" s="288"/>
      <c r="AB45" s="162"/>
      <c r="AC45" s="288"/>
    </row>
    <row r="46" spans="1:29" ht="319.5" hidden="1" customHeight="1" x14ac:dyDescent="0.4">
      <c r="A46" s="84">
        <f t="shared" si="0"/>
        <v>34</v>
      </c>
      <c r="B46" s="289" t="s">
        <v>175</v>
      </c>
      <c r="C46" s="86">
        <v>118</v>
      </c>
      <c r="D46" s="100" t="s">
        <v>28</v>
      </c>
      <c r="E46" s="100">
        <v>49</v>
      </c>
      <c r="F46" s="163">
        <v>2016</v>
      </c>
      <c r="G46" s="164" t="s">
        <v>176</v>
      </c>
      <c r="H46" s="114" t="s">
        <v>4</v>
      </c>
      <c r="I46" s="114">
        <v>1</v>
      </c>
      <c r="J46" s="113" t="s">
        <v>578</v>
      </c>
      <c r="K46" s="169" t="s">
        <v>177</v>
      </c>
      <c r="L46" s="165" t="s">
        <v>49</v>
      </c>
      <c r="M46" s="165" t="s">
        <v>174</v>
      </c>
      <c r="N46" s="166">
        <v>1</v>
      </c>
      <c r="O46" s="139">
        <v>42958</v>
      </c>
      <c r="P46" s="139">
        <v>43465</v>
      </c>
      <c r="Q46" s="111">
        <v>1</v>
      </c>
      <c r="R46" s="177" t="s">
        <v>1586</v>
      </c>
      <c r="S46" s="100">
        <v>100</v>
      </c>
      <c r="T46" s="98"/>
      <c r="U46" s="139" t="s">
        <v>1014</v>
      </c>
      <c r="V46" s="84"/>
      <c r="W46" s="84"/>
      <c r="X46" s="84"/>
      <c r="Y46" s="108" t="s">
        <v>543</v>
      </c>
      <c r="Z46" s="101" t="s">
        <v>1239</v>
      </c>
      <c r="AA46" s="288"/>
      <c r="AB46" s="162"/>
      <c r="AC46" s="288"/>
    </row>
    <row r="47" spans="1:29" ht="351" hidden="1" customHeight="1" x14ac:dyDescent="0.4">
      <c r="A47" s="84">
        <f t="shared" si="0"/>
        <v>35</v>
      </c>
      <c r="B47" s="289" t="s">
        <v>178</v>
      </c>
      <c r="C47" s="86">
        <v>118</v>
      </c>
      <c r="D47" s="100" t="s">
        <v>28</v>
      </c>
      <c r="E47" s="100">
        <v>49</v>
      </c>
      <c r="F47" s="163">
        <v>2016</v>
      </c>
      <c r="G47" s="164" t="s">
        <v>179</v>
      </c>
      <c r="H47" s="114" t="s">
        <v>4</v>
      </c>
      <c r="I47" s="114">
        <v>1</v>
      </c>
      <c r="J47" s="113" t="s">
        <v>579</v>
      </c>
      <c r="K47" s="113" t="s">
        <v>180</v>
      </c>
      <c r="L47" s="165" t="s">
        <v>181</v>
      </c>
      <c r="M47" s="114" t="s">
        <v>182</v>
      </c>
      <c r="N47" s="166">
        <v>1</v>
      </c>
      <c r="O47" s="139">
        <v>42958</v>
      </c>
      <c r="P47" s="139">
        <v>43312</v>
      </c>
      <c r="Q47" s="111">
        <v>1</v>
      </c>
      <c r="R47" s="26" t="s">
        <v>1587</v>
      </c>
      <c r="S47" s="100">
        <v>100</v>
      </c>
      <c r="T47" s="167" t="s">
        <v>542</v>
      </c>
      <c r="U47" s="139" t="s">
        <v>831</v>
      </c>
      <c r="V47" s="84"/>
      <c r="W47" s="84"/>
      <c r="X47" s="84"/>
      <c r="Y47" s="108" t="s">
        <v>543</v>
      </c>
      <c r="Z47" s="101" t="s">
        <v>1239</v>
      </c>
      <c r="AA47" s="288"/>
      <c r="AB47" s="162"/>
      <c r="AC47" s="288"/>
    </row>
    <row r="48" spans="1:29" ht="342" hidden="1" x14ac:dyDescent="0.4">
      <c r="A48" s="84">
        <f t="shared" si="0"/>
        <v>36</v>
      </c>
      <c r="B48" s="289" t="s">
        <v>183</v>
      </c>
      <c r="C48" s="86">
        <v>118</v>
      </c>
      <c r="D48" s="100" t="s">
        <v>28</v>
      </c>
      <c r="E48" s="100">
        <v>49</v>
      </c>
      <c r="F48" s="163">
        <v>2016</v>
      </c>
      <c r="G48" s="164" t="s">
        <v>184</v>
      </c>
      <c r="H48" s="114" t="s">
        <v>4</v>
      </c>
      <c r="I48" s="114">
        <v>1</v>
      </c>
      <c r="J48" s="113" t="s">
        <v>924</v>
      </c>
      <c r="K48" s="169" t="s">
        <v>177</v>
      </c>
      <c r="L48" s="165" t="s">
        <v>49</v>
      </c>
      <c r="M48" s="165" t="s">
        <v>174</v>
      </c>
      <c r="N48" s="166">
        <v>1</v>
      </c>
      <c r="O48" s="139">
        <v>42958</v>
      </c>
      <c r="P48" s="139">
        <v>43465</v>
      </c>
      <c r="Q48" s="111">
        <v>1</v>
      </c>
      <c r="R48" s="107" t="s">
        <v>1588</v>
      </c>
      <c r="S48" s="100">
        <v>100</v>
      </c>
      <c r="T48" s="98"/>
      <c r="U48" s="139" t="s">
        <v>1014</v>
      </c>
      <c r="V48" s="84"/>
      <c r="W48" s="84"/>
      <c r="X48" s="101"/>
      <c r="Y48" s="108" t="s">
        <v>543</v>
      </c>
      <c r="Z48" s="101" t="s">
        <v>1239</v>
      </c>
      <c r="AA48" s="288"/>
      <c r="AB48" s="162"/>
      <c r="AC48" s="288"/>
    </row>
    <row r="49" spans="1:29" ht="372.75" hidden="1" customHeight="1" x14ac:dyDescent="0.4">
      <c r="A49" s="84">
        <f t="shared" si="0"/>
        <v>37</v>
      </c>
      <c r="B49" s="289" t="s">
        <v>185</v>
      </c>
      <c r="C49" s="86">
        <v>118</v>
      </c>
      <c r="D49" s="100" t="s">
        <v>28</v>
      </c>
      <c r="E49" s="100">
        <v>49</v>
      </c>
      <c r="F49" s="163">
        <v>2016</v>
      </c>
      <c r="G49" s="164" t="s">
        <v>186</v>
      </c>
      <c r="H49" s="114" t="s">
        <v>189</v>
      </c>
      <c r="I49" s="114">
        <v>1</v>
      </c>
      <c r="J49" s="113" t="s">
        <v>580</v>
      </c>
      <c r="K49" s="113" t="s">
        <v>187</v>
      </c>
      <c r="L49" s="165" t="s">
        <v>49</v>
      </c>
      <c r="M49" s="114" t="s">
        <v>188</v>
      </c>
      <c r="N49" s="165">
        <v>1</v>
      </c>
      <c r="O49" s="139">
        <v>42958</v>
      </c>
      <c r="P49" s="139">
        <v>43312</v>
      </c>
      <c r="Q49" s="165">
        <v>1</v>
      </c>
      <c r="R49" s="26" t="s">
        <v>1589</v>
      </c>
      <c r="S49" s="100">
        <v>100</v>
      </c>
      <c r="T49" s="167" t="s">
        <v>542</v>
      </c>
      <c r="U49" s="106">
        <v>43053</v>
      </c>
      <c r="V49" s="84"/>
      <c r="W49" s="84"/>
      <c r="X49" s="84"/>
      <c r="Y49" s="108" t="s">
        <v>543</v>
      </c>
      <c r="Z49" s="101" t="s">
        <v>1239</v>
      </c>
      <c r="AA49" s="288"/>
      <c r="AB49" s="162"/>
      <c r="AC49" s="288"/>
    </row>
    <row r="50" spans="1:29" ht="300" hidden="1" customHeight="1" x14ac:dyDescent="0.4">
      <c r="A50" s="84">
        <f t="shared" si="0"/>
        <v>38</v>
      </c>
      <c r="B50" s="289" t="s">
        <v>190</v>
      </c>
      <c r="C50" s="86">
        <v>118</v>
      </c>
      <c r="D50" s="100" t="s">
        <v>28</v>
      </c>
      <c r="E50" s="100">
        <v>49</v>
      </c>
      <c r="F50" s="163">
        <v>2016</v>
      </c>
      <c r="G50" s="164" t="s">
        <v>191</v>
      </c>
      <c r="H50" s="114" t="s">
        <v>4</v>
      </c>
      <c r="I50" s="114">
        <v>1</v>
      </c>
      <c r="J50" s="113" t="s">
        <v>581</v>
      </c>
      <c r="K50" s="113" t="s">
        <v>192</v>
      </c>
      <c r="L50" s="165" t="s">
        <v>193</v>
      </c>
      <c r="M50" s="114" t="s">
        <v>194</v>
      </c>
      <c r="N50" s="165">
        <v>1</v>
      </c>
      <c r="O50" s="139">
        <v>42958</v>
      </c>
      <c r="P50" s="139">
        <v>43312</v>
      </c>
      <c r="Q50" s="165">
        <v>1</v>
      </c>
      <c r="R50" s="107" t="s">
        <v>1590</v>
      </c>
      <c r="S50" s="100">
        <v>100</v>
      </c>
      <c r="T50" s="167" t="s">
        <v>542</v>
      </c>
      <c r="U50" s="106">
        <v>43130</v>
      </c>
      <c r="V50" s="84"/>
      <c r="W50" s="84"/>
      <c r="X50" s="84"/>
      <c r="Y50" s="108" t="s">
        <v>543</v>
      </c>
      <c r="Z50" s="101" t="s">
        <v>1239</v>
      </c>
      <c r="AA50" s="288"/>
      <c r="AB50" s="162"/>
      <c r="AC50" s="288"/>
    </row>
    <row r="51" spans="1:29" ht="216" hidden="1" customHeight="1" x14ac:dyDescent="0.4">
      <c r="A51" s="84">
        <f t="shared" si="0"/>
        <v>39</v>
      </c>
      <c r="B51" s="289" t="s">
        <v>195</v>
      </c>
      <c r="C51" s="86">
        <v>118</v>
      </c>
      <c r="D51" s="100" t="s">
        <v>28</v>
      </c>
      <c r="E51" s="100">
        <v>49</v>
      </c>
      <c r="F51" s="163">
        <v>2016</v>
      </c>
      <c r="G51" s="164" t="s">
        <v>196</v>
      </c>
      <c r="H51" s="114" t="s">
        <v>4</v>
      </c>
      <c r="I51" s="114">
        <v>1</v>
      </c>
      <c r="J51" s="113" t="s">
        <v>582</v>
      </c>
      <c r="K51" s="113" t="s">
        <v>197</v>
      </c>
      <c r="L51" s="165" t="s">
        <v>198</v>
      </c>
      <c r="M51" s="114" t="s">
        <v>199</v>
      </c>
      <c r="N51" s="166">
        <v>1</v>
      </c>
      <c r="O51" s="139">
        <v>42958</v>
      </c>
      <c r="P51" s="139">
        <v>43312</v>
      </c>
      <c r="Q51" s="111">
        <v>1</v>
      </c>
      <c r="R51" s="26" t="s">
        <v>1591</v>
      </c>
      <c r="S51" s="100">
        <v>100</v>
      </c>
      <c r="T51" s="167" t="s">
        <v>542</v>
      </c>
      <c r="U51" s="106">
        <v>43063</v>
      </c>
      <c r="V51" s="84"/>
      <c r="W51" s="84"/>
      <c r="X51" s="84"/>
      <c r="Y51" s="108" t="s">
        <v>543</v>
      </c>
      <c r="Z51" s="101" t="s">
        <v>1239</v>
      </c>
      <c r="AA51" s="288"/>
      <c r="AB51" s="162"/>
      <c r="AC51" s="288"/>
    </row>
    <row r="52" spans="1:29" ht="408.75" hidden="1" customHeight="1" x14ac:dyDescent="0.4">
      <c r="A52" s="84">
        <f t="shared" si="0"/>
        <v>40</v>
      </c>
      <c r="B52" s="289" t="s">
        <v>200</v>
      </c>
      <c r="C52" s="86">
        <v>118</v>
      </c>
      <c r="D52" s="100" t="s">
        <v>28</v>
      </c>
      <c r="E52" s="100">
        <v>49</v>
      </c>
      <c r="F52" s="163">
        <v>2016</v>
      </c>
      <c r="G52" s="164" t="s">
        <v>201</v>
      </c>
      <c r="H52" s="114" t="s">
        <v>4</v>
      </c>
      <c r="I52" s="114">
        <v>1</v>
      </c>
      <c r="J52" s="113" t="s">
        <v>583</v>
      </c>
      <c r="K52" s="169" t="s">
        <v>202</v>
      </c>
      <c r="L52" s="165" t="s">
        <v>203</v>
      </c>
      <c r="M52" s="165" t="s">
        <v>204</v>
      </c>
      <c r="N52" s="166">
        <v>1</v>
      </c>
      <c r="O52" s="139">
        <v>42958</v>
      </c>
      <c r="P52" s="139">
        <v>43465</v>
      </c>
      <c r="Q52" s="111">
        <v>1</v>
      </c>
      <c r="R52" s="107" t="s">
        <v>1592</v>
      </c>
      <c r="S52" s="100">
        <v>100</v>
      </c>
      <c r="T52" s="167" t="s">
        <v>542</v>
      </c>
      <c r="U52" s="139" t="s">
        <v>1014</v>
      </c>
      <c r="V52" s="84"/>
      <c r="W52" s="84"/>
      <c r="X52" s="84"/>
      <c r="Y52" s="108" t="s">
        <v>543</v>
      </c>
      <c r="Z52" s="101" t="s">
        <v>1239</v>
      </c>
      <c r="AA52" s="288"/>
      <c r="AB52" s="162"/>
      <c r="AC52" s="288"/>
    </row>
    <row r="53" spans="1:29" ht="207" hidden="1" customHeight="1" x14ac:dyDescent="0.4">
      <c r="A53" s="84">
        <f t="shared" si="0"/>
        <v>41</v>
      </c>
      <c r="B53" s="289" t="s">
        <v>205</v>
      </c>
      <c r="C53" s="86">
        <v>118</v>
      </c>
      <c r="D53" s="100" t="s">
        <v>28</v>
      </c>
      <c r="E53" s="100">
        <v>49</v>
      </c>
      <c r="F53" s="163">
        <v>2016</v>
      </c>
      <c r="G53" s="164" t="s">
        <v>206</v>
      </c>
      <c r="H53" s="114" t="s">
        <v>4</v>
      </c>
      <c r="I53" s="114">
        <v>1</v>
      </c>
      <c r="J53" s="113" t="s">
        <v>584</v>
      </c>
      <c r="K53" s="113" t="s">
        <v>207</v>
      </c>
      <c r="L53" s="165" t="s">
        <v>208</v>
      </c>
      <c r="M53" s="114" t="s">
        <v>209</v>
      </c>
      <c r="N53" s="166">
        <v>1</v>
      </c>
      <c r="O53" s="139">
        <v>42958</v>
      </c>
      <c r="P53" s="139">
        <v>43312</v>
      </c>
      <c r="Q53" s="111">
        <v>1</v>
      </c>
      <c r="R53" s="26" t="s">
        <v>1593</v>
      </c>
      <c r="S53" s="100">
        <v>100</v>
      </c>
      <c r="T53" s="167" t="s">
        <v>542</v>
      </c>
      <c r="U53" s="106">
        <v>43063</v>
      </c>
      <c r="V53" s="84"/>
      <c r="W53" s="84"/>
      <c r="X53" s="84"/>
      <c r="Y53" s="108" t="s">
        <v>543</v>
      </c>
      <c r="Z53" s="101" t="s">
        <v>1239</v>
      </c>
      <c r="AA53" s="288"/>
      <c r="AB53" s="162"/>
      <c r="AC53" s="288"/>
    </row>
    <row r="54" spans="1:29" ht="409.5" hidden="1" customHeight="1" x14ac:dyDescent="0.4">
      <c r="A54" s="84">
        <f t="shared" si="0"/>
        <v>42</v>
      </c>
      <c r="B54" s="289" t="s">
        <v>210</v>
      </c>
      <c r="C54" s="86">
        <v>118</v>
      </c>
      <c r="D54" s="100" t="s">
        <v>28</v>
      </c>
      <c r="E54" s="100">
        <v>49</v>
      </c>
      <c r="F54" s="163">
        <v>2016</v>
      </c>
      <c r="G54" s="164" t="s">
        <v>206</v>
      </c>
      <c r="H54" s="114" t="s">
        <v>4</v>
      </c>
      <c r="I54" s="114">
        <v>2</v>
      </c>
      <c r="J54" s="113" t="s">
        <v>585</v>
      </c>
      <c r="K54" s="113" t="s">
        <v>211</v>
      </c>
      <c r="L54" s="165" t="s">
        <v>212</v>
      </c>
      <c r="M54" s="114" t="s">
        <v>213</v>
      </c>
      <c r="N54" s="166">
        <v>1</v>
      </c>
      <c r="O54" s="139">
        <v>42958</v>
      </c>
      <c r="P54" s="139">
        <v>43312</v>
      </c>
      <c r="Q54" s="111">
        <v>1</v>
      </c>
      <c r="R54" s="178" t="s">
        <v>1594</v>
      </c>
      <c r="S54" s="100">
        <v>100</v>
      </c>
      <c r="T54" s="167" t="s">
        <v>542</v>
      </c>
      <c r="U54" s="139" t="s">
        <v>831</v>
      </c>
      <c r="V54" s="84"/>
      <c r="W54" s="84"/>
      <c r="X54" s="84"/>
      <c r="Y54" s="108" t="s">
        <v>543</v>
      </c>
      <c r="Z54" s="101" t="s">
        <v>1239</v>
      </c>
      <c r="AA54" s="288"/>
      <c r="AB54" s="162"/>
      <c r="AC54" s="288"/>
    </row>
    <row r="55" spans="1:29" ht="279" hidden="1" customHeight="1" x14ac:dyDescent="0.4">
      <c r="A55" s="84">
        <f t="shared" si="0"/>
        <v>43</v>
      </c>
      <c r="B55" s="289" t="s">
        <v>214</v>
      </c>
      <c r="C55" s="86">
        <v>118</v>
      </c>
      <c r="D55" s="100" t="s">
        <v>28</v>
      </c>
      <c r="E55" s="100">
        <v>49</v>
      </c>
      <c r="F55" s="163">
        <v>2016</v>
      </c>
      <c r="G55" s="164" t="s">
        <v>215</v>
      </c>
      <c r="H55" s="114" t="s">
        <v>4</v>
      </c>
      <c r="I55" s="114">
        <v>1</v>
      </c>
      <c r="J55" s="113" t="s">
        <v>586</v>
      </c>
      <c r="K55" s="113" t="s">
        <v>216</v>
      </c>
      <c r="L55" s="165" t="s">
        <v>217</v>
      </c>
      <c r="M55" s="114" t="s">
        <v>209</v>
      </c>
      <c r="N55" s="166">
        <v>1</v>
      </c>
      <c r="O55" s="139">
        <v>42958</v>
      </c>
      <c r="P55" s="139">
        <v>43312</v>
      </c>
      <c r="Q55" s="111">
        <v>1</v>
      </c>
      <c r="R55" s="26" t="s">
        <v>1595</v>
      </c>
      <c r="S55" s="100">
        <v>100</v>
      </c>
      <c r="T55" s="167" t="s">
        <v>542</v>
      </c>
      <c r="U55" s="106">
        <v>43063</v>
      </c>
      <c r="V55" s="84"/>
      <c r="W55" s="84"/>
      <c r="X55" s="84"/>
      <c r="Y55" s="108" t="s">
        <v>543</v>
      </c>
      <c r="Z55" s="101" t="s">
        <v>1239</v>
      </c>
      <c r="AA55" s="288"/>
      <c r="AB55" s="162"/>
      <c r="AC55" s="288"/>
    </row>
    <row r="56" spans="1:29" ht="409.5" hidden="1" x14ac:dyDescent="0.4">
      <c r="A56" s="84">
        <f t="shared" si="0"/>
        <v>44</v>
      </c>
      <c r="B56" s="289" t="s">
        <v>218</v>
      </c>
      <c r="C56" s="86">
        <v>118</v>
      </c>
      <c r="D56" s="100" t="s">
        <v>28</v>
      </c>
      <c r="E56" s="100">
        <v>49</v>
      </c>
      <c r="F56" s="163">
        <v>2016</v>
      </c>
      <c r="G56" s="164" t="s">
        <v>219</v>
      </c>
      <c r="H56" s="114" t="s">
        <v>4</v>
      </c>
      <c r="I56" s="114">
        <v>1</v>
      </c>
      <c r="J56" s="113" t="s">
        <v>587</v>
      </c>
      <c r="K56" s="113" t="s">
        <v>220</v>
      </c>
      <c r="L56" s="165" t="s">
        <v>221</v>
      </c>
      <c r="M56" s="114" t="s">
        <v>222</v>
      </c>
      <c r="N56" s="166">
        <v>1</v>
      </c>
      <c r="O56" s="139">
        <v>42958</v>
      </c>
      <c r="P56" s="139">
        <v>43312</v>
      </c>
      <c r="Q56" s="111">
        <v>1</v>
      </c>
      <c r="R56" s="107" t="s">
        <v>1596</v>
      </c>
      <c r="S56" s="84">
        <v>100</v>
      </c>
      <c r="T56" s="167" t="s">
        <v>542</v>
      </c>
      <c r="U56" s="139" t="s">
        <v>1014</v>
      </c>
      <c r="V56" s="84"/>
      <c r="W56" s="84"/>
      <c r="X56" s="84"/>
      <c r="Y56" s="108" t="s">
        <v>543</v>
      </c>
      <c r="Z56" s="101" t="s">
        <v>1239</v>
      </c>
      <c r="AA56" s="288"/>
      <c r="AB56" s="162"/>
      <c r="AC56" s="288"/>
    </row>
    <row r="57" spans="1:29" ht="324" hidden="1" customHeight="1" x14ac:dyDescent="0.4">
      <c r="A57" s="84">
        <f t="shared" si="0"/>
        <v>45</v>
      </c>
      <c r="B57" s="289" t="s">
        <v>223</v>
      </c>
      <c r="C57" s="86">
        <v>118</v>
      </c>
      <c r="D57" s="100" t="s">
        <v>28</v>
      </c>
      <c r="E57" s="100">
        <v>49</v>
      </c>
      <c r="F57" s="163">
        <v>2016</v>
      </c>
      <c r="G57" s="164" t="s">
        <v>224</v>
      </c>
      <c r="H57" s="114" t="s">
        <v>4</v>
      </c>
      <c r="I57" s="114">
        <v>1</v>
      </c>
      <c r="J57" s="113" t="s">
        <v>588</v>
      </c>
      <c r="K57" s="169" t="s">
        <v>225</v>
      </c>
      <c r="L57" s="165" t="s">
        <v>226</v>
      </c>
      <c r="M57" s="165" t="s">
        <v>227</v>
      </c>
      <c r="N57" s="166">
        <v>1</v>
      </c>
      <c r="O57" s="139">
        <v>42958</v>
      </c>
      <c r="P57" s="139">
        <v>43465</v>
      </c>
      <c r="Q57" s="111">
        <v>1</v>
      </c>
      <c r="R57" s="26" t="s">
        <v>1597</v>
      </c>
      <c r="S57" s="100">
        <v>100</v>
      </c>
      <c r="T57" s="167" t="s">
        <v>542</v>
      </c>
      <c r="U57" s="139" t="s">
        <v>1014</v>
      </c>
      <c r="V57" s="84"/>
      <c r="W57" s="84"/>
      <c r="X57" s="101"/>
      <c r="Y57" s="108" t="s">
        <v>543</v>
      </c>
      <c r="Z57" s="101" t="s">
        <v>1239</v>
      </c>
      <c r="AA57" s="288"/>
      <c r="AB57" s="162"/>
      <c r="AC57" s="288"/>
    </row>
    <row r="58" spans="1:29" ht="324.75" hidden="1" customHeight="1" x14ac:dyDescent="0.4">
      <c r="A58" s="84">
        <f t="shared" si="0"/>
        <v>46</v>
      </c>
      <c r="B58" s="289" t="s">
        <v>228</v>
      </c>
      <c r="C58" s="86">
        <v>118</v>
      </c>
      <c r="D58" s="100" t="s">
        <v>28</v>
      </c>
      <c r="E58" s="100">
        <v>49</v>
      </c>
      <c r="F58" s="163">
        <v>2016</v>
      </c>
      <c r="G58" s="164" t="s">
        <v>229</v>
      </c>
      <c r="H58" s="114" t="s">
        <v>1</v>
      </c>
      <c r="I58" s="114">
        <v>1</v>
      </c>
      <c r="J58" s="113" t="s">
        <v>589</v>
      </c>
      <c r="K58" s="165" t="s">
        <v>230</v>
      </c>
      <c r="L58" s="165" t="s">
        <v>49</v>
      </c>
      <c r="M58" s="165" t="s">
        <v>120</v>
      </c>
      <c r="N58" s="165">
        <v>1</v>
      </c>
      <c r="O58" s="139">
        <v>42958</v>
      </c>
      <c r="P58" s="139">
        <v>43465</v>
      </c>
      <c r="Q58" s="168">
        <v>1</v>
      </c>
      <c r="R58" s="113" t="s">
        <v>1598</v>
      </c>
      <c r="S58" s="100">
        <v>100</v>
      </c>
      <c r="T58" s="98"/>
      <c r="U58" s="139" t="s">
        <v>1014</v>
      </c>
      <c r="V58" s="84"/>
      <c r="W58" s="84"/>
      <c r="X58" s="84"/>
      <c r="Y58" s="108" t="s">
        <v>543</v>
      </c>
      <c r="Z58" s="101" t="s">
        <v>1239</v>
      </c>
      <c r="AA58" s="288"/>
      <c r="AB58" s="162"/>
      <c r="AC58" s="288"/>
    </row>
    <row r="59" spans="1:29" ht="380.25" hidden="1" customHeight="1" x14ac:dyDescent="0.4">
      <c r="A59" s="84">
        <f t="shared" si="0"/>
        <v>47</v>
      </c>
      <c r="B59" s="289" t="s">
        <v>231</v>
      </c>
      <c r="C59" s="86">
        <v>118</v>
      </c>
      <c r="D59" s="100" t="s">
        <v>28</v>
      </c>
      <c r="E59" s="100">
        <v>49</v>
      </c>
      <c r="F59" s="163">
        <v>2016</v>
      </c>
      <c r="G59" s="164" t="s">
        <v>232</v>
      </c>
      <c r="H59" s="114" t="s">
        <v>4</v>
      </c>
      <c r="I59" s="114">
        <v>1</v>
      </c>
      <c r="J59" s="113" t="s">
        <v>590</v>
      </c>
      <c r="K59" s="169" t="s">
        <v>925</v>
      </c>
      <c r="L59" s="165" t="s">
        <v>233</v>
      </c>
      <c r="M59" s="165" t="s">
        <v>234</v>
      </c>
      <c r="N59" s="165">
        <v>1</v>
      </c>
      <c r="O59" s="139">
        <v>42958</v>
      </c>
      <c r="P59" s="139">
        <v>43465</v>
      </c>
      <c r="Q59" s="168">
        <v>1</v>
      </c>
      <c r="R59" s="107" t="s">
        <v>1599</v>
      </c>
      <c r="S59" s="100">
        <v>100</v>
      </c>
      <c r="T59" s="167" t="s">
        <v>542</v>
      </c>
      <c r="U59" s="139" t="s">
        <v>1014</v>
      </c>
      <c r="V59" s="84"/>
      <c r="W59" s="84"/>
      <c r="X59" s="84"/>
      <c r="Y59" s="108" t="s">
        <v>543</v>
      </c>
      <c r="Z59" s="101" t="s">
        <v>1239</v>
      </c>
      <c r="AA59" s="288"/>
      <c r="AB59" s="162"/>
      <c r="AC59" s="288"/>
    </row>
    <row r="60" spans="1:29" ht="409.6" hidden="1" customHeight="1" x14ac:dyDescent="0.4">
      <c r="A60" s="84">
        <f t="shared" si="0"/>
        <v>48</v>
      </c>
      <c r="B60" s="289" t="s">
        <v>235</v>
      </c>
      <c r="C60" s="86">
        <v>118</v>
      </c>
      <c r="D60" s="100" t="s">
        <v>28</v>
      </c>
      <c r="E60" s="100">
        <v>49</v>
      </c>
      <c r="F60" s="163">
        <v>2016</v>
      </c>
      <c r="G60" s="164" t="s">
        <v>236</v>
      </c>
      <c r="H60" s="114" t="s">
        <v>4</v>
      </c>
      <c r="I60" s="114">
        <v>1</v>
      </c>
      <c r="J60" s="113" t="s">
        <v>591</v>
      </c>
      <c r="K60" s="169" t="s">
        <v>237</v>
      </c>
      <c r="L60" s="165" t="s">
        <v>238</v>
      </c>
      <c r="M60" s="165" t="s">
        <v>239</v>
      </c>
      <c r="N60" s="165">
        <v>2</v>
      </c>
      <c r="O60" s="139">
        <v>42958</v>
      </c>
      <c r="P60" s="139">
        <v>43465</v>
      </c>
      <c r="Q60" s="168">
        <v>2</v>
      </c>
      <c r="R60" s="107" t="s">
        <v>1600</v>
      </c>
      <c r="S60" s="100">
        <v>100</v>
      </c>
      <c r="T60" s="167" t="s">
        <v>542</v>
      </c>
      <c r="U60" s="139" t="s">
        <v>1014</v>
      </c>
      <c r="V60" s="84"/>
      <c r="W60" s="84"/>
      <c r="X60" s="84"/>
      <c r="Y60" s="108" t="s">
        <v>543</v>
      </c>
      <c r="Z60" s="101" t="s">
        <v>1239</v>
      </c>
      <c r="AA60" s="288"/>
      <c r="AB60" s="162"/>
      <c r="AC60" s="288"/>
    </row>
    <row r="61" spans="1:29" ht="323.25" hidden="1" customHeight="1" x14ac:dyDescent="0.4">
      <c r="A61" s="84">
        <f t="shared" si="0"/>
        <v>49</v>
      </c>
      <c r="B61" s="289" t="s">
        <v>240</v>
      </c>
      <c r="C61" s="86">
        <v>118</v>
      </c>
      <c r="D61" s="100" t="s">
        <v>28</v>
      </c>
      <c r="E61" s="100">
        <v>49</v>
      </c>
      <c r="F61" s="163">
        <v>2016</v>
      </c>
      <c r="G61" s="164" t="s">
        <v>241</v>
      </c>
      <c r="H61" s="114" t="s">
        <v>4</v>
      </c>
      <c r="I61" s="114">
        <v>1</v>
      </c>
      <c r="J61" s="113" t="s">
        <v>592</v>
      </c>
      <c r="K61" s="169" t="s">
        <v>242</v>
      </c>
      <c r="L61" s="165" t="s">
        <v>243</v>
      </c>
      <c r="M61" s="165" t="s">
        <v>244</v>
      </c>
      <c r="N61" s="165">
        <v>1</v>
      </c>
      <c r="O61" s="139">
        <v>42958</v>
      </c>
      <c r="P61" s="139">
        <v>43465</v>
      </c>
      <c r="Q61" s="168">
        <v>1</v>
      </c>
      <c r="R61" s="107" t="s">
        <v>1601</v>
      </c>
      <c r="S61" s="100">
        <v>100</v>
      </c>
      <c r="T61" s="167"/>
      <c r="U61" s="139" t="s">
        <v>1014</v>
      </c>
      <c r="V61" s="84"/>
      <c r="W61" s="84"/>
      <c r="X61" s="84"/>
      <c r="Y61" s="108" t="s">
        <v>543</v>
      </c>
      <c r="Z61" s="101" t="s">
        <v>1239</v>
      </c>
      <c r="AA61" s="288"/>
      <c r="AB61" s="162"/>
      <c r="AC61" s="288"/>
    </row>
    <row r="62" spans="1:29" ht="409.6" hidden="1" customHeight="1" x14ac:dyDescent="0.4">
      <c r="A62" s="84">
        <f t="shared" si="0"/>
        <v>50</v>
      </c>
      <c r="B62" s="289" t="s">
        <v>245</v>
      </c>
      <c r="C62" s="86">
        <v>118</v>
      </c>
      <c r="D62" s="100" t="s">
        <v>28</v>
      </c>
      <c r="E62" s="100">
        <v>49</v>
      </c>
      <c r="F62" s="163">
        <v>2016</v>
      </c>
      <c r="G62" s="164" t="s">
        <v>246</v>
      </c>
      <c r="H62" s="114" t="s">
        <v>249</v>
      </c>
      <c r="I62" s="114">
        <v>1</v>
      </c>
      <c r="J62" s="113" t="s">
        <v>593</v>
      </c>
      <c r="K62" s="169" t="s">
        <v>247</v>
      </c>
      <c r="L62" s="165" t="s">
        <v>248</v>
      </c>
      <c r="M62" s="165" t="s">
        <v>248</v>
      </c>
      <c r="N62" s="165">
        <v>1</v>
      </c>
      <c r="O62" s="139">
        <v>42958</v>
      </c>
      <c r="P62" s="139">
        <v>43465</v>
      </c>
      <c r="Q62" s="168">
        <v>1</v>
      </c>
      <c r="R62" s="26" t="s">
        <v>1602</v>
      </c>
      <c r="S62" s="100">
        <v>100</v>
      </c>
      <c r="T62" s="167" t="s">
        <v>542</v>
      </c>
      <c r="U62" s="139" t="s">
        <v>1014</v>
      </c>
      <c r="V62" s="84"/>
      <c r="W62" s="84"/>
      <c r="X62" s="84"/>
      <c r="Y62" s="108" t="s">
        <v>543</v>
      </c>
      <c r="Z62" s="101" t="s">
        <v>1239</v>
      </c>
      <c r="AA62" s="288"/>
      <c r="AB62" s="162"/>
      <c r="AC62" s="288"/>
    </row>
    <row r="63" spans="1:29" ht="327.75" hidden="1" customHeight="1" x14ac:dyDescent="0.4">
      <c r="A63" s="84">
        <f t="shared" si="0"/>
        <v>51</v>
      </c>
      <c r="B63" s="289" t="s">
        <v>250</v>
      </c>
      <c r="C63" s="86">
        <v>118</v>
      </c>
      <c r="D63" s="100" t="s">
        <v>28</v>
      </c>
      <c r="E63" s="100">
        <v>49</v>
      </c>
      <c r="F63" s="163">
        <v>2016</v>
      </c>
      <c r="G63" s="164" t="s">
        <v>251</v>
      </c>
      <c r="H63" s="114" t="s">
        <v>8</v>
      </c>
      <c r="I63" s="114">
        <v>1</v>
      </c>
      <c r="J63" s="113" t="s">
        <v>594</v>
      </c>
      <c r="K63" s="169" t="s">
        <v>252</v>
      </c>
      <c r="L63" s="165" t="s">
        <v>253</v>
      </c>
      <c r="M63" s="165" t="s">
        <v>254</v>
      </c>
      <c r="N63" s="165">
        <v>1</v>
      </c>
      <c r="O63" s="139">
        <v>43018</v>
      </c>
      <c r="P63" s="139">
        <v>43495</v>
      </c>
      <c r="Q63" s="168">
        <v>1</v>
      </c>
      <c r="R63" s="26" t="s">
        <v>1603</v>
      </c>
      <c r="S63" s="84">
        <v>100</v>
      </c>
      <c r="T63" s="167" t="s">
        <v>542</v>
      </c>
      <c r="U63" s="139" t="s">
        <v>1014</v>
      </c>
      <c r="V63" s="84"/>
      <c r="W63" s="84"/>
      <c r="X63" s="84"/>
      <c r="Y63" s="108" t="s">
        <v>543</v>
      </c>
      <c r="Z63" s="101" t="s">
        <v>1239</v>
      </c>
      <c r="AA63" s="288"/>
      <c r="AB63" s="162"/>
      <c r="AC63" s="288"/>
    </row>
    <row r="64" spans="1:29" ht="279" hidden="1" customHeight="1" x14ac:dyDescent="0.4">
      <c r="A64" s="84">
        <f t="shared" si="0"/>
        <v>52</v>
      </c>
      <c r="B64" s="289" t="s">
        <v>256</v>
      </c>
      <c r="C64" s="86">
        <v>118</v>
      </c>
      <c r="D64" s="100" t="s">
        <v>28</v>
      </c>
      <c r="E64" s="100">
        <v>49</v>
      </c>
      <c r="F64" s="163">
        <v>2016</v>
      </c>
      <c r="G64" s="164" t="s">
        <v>251</v>
      </c>
      <c r="H64" s="114" t="s">
        <v>8</v>
      </c>
      <c r="I64" s="114">
        <v>2</v>
      </c>
      <c r="J64" s="113" t="s">
        <v>594</v>
      </c>
      <c r="K64" s="169" t="s">
        <v>257</v>
      </c>
      <c r="L64" s="165" t="s">
        <v>258</v>
      </c>
      <c r="M64" s="165" t="s">
        <v>259</v>
      </c>
      <c r="N64" s="165">
        <v>1</v>
      </c>
      <c r="O64" s="139">
        <v>42957</v>
      </c>
      <c r="P64" s="139">
        <v>43495</v>
      </c>
      <c r="Q64" s="168">
        <v>1</v>
      </c>
      <c r="R64" s="26" t="s">
        <v>1604</v>
      </c>
      <c r="S64" s="84">
        <v>100</v>
      </c>
      <c r="T64" s="167" t="s">
        <v>542</v>
      </c>
      <c r="U64" s="139" t="s">
        <v>1014</v>
      </c>
      <c r="V64" s="84"/>
      <c r="W64" s="84"/>
      <c r="X64" s="84"/>
      <c r="Y64" s="108" t="s">
        <v>543</v>
      </c>
      <c r="Z64" s="101" t="s">
        <v>1239</v>
      </c>
      <c r="AA64" s="288"/>
      <c r="AB64" s="162"/>
      <c r="AC64" s="288"/>
    </row>
    <row r="65" spans="1:29" ht="177" hidden="1" customHeight="1" x14ac:dyDescent="0.4">
      <c r="A65" s="84"/>
      <c r="B65" s="289" t="s">
        <v>269</v>
      </c>
      <c r="C65" s="86">
        <v>118</v>
      </c>
      <c r="D65" s="120">
        <v>2013</v>
      </c>
      <c r="E65" s="84" t="s">
        <v>263</v>
      </c>
      <c r="F65" s="120">
        <v>2013</v>
      </c>
      <c r="G65" s="118" t="s">
        <v>270</v>
      </c>
      <c r="H65" s="114" t="s">
        <v>5</v>
      </c>
      <c r="I65" s="120"/>
      <c r="J65" s="39" t="s">
        <v>595</v>
      </c>
      <c r="K65" s="39" t="s">
        <v>271</v>
      </c>
      <c r="L65" s="179"/>
      <c r="M65" s="114" t="s">
        <v>272</v>
      </c>
      <c r="N65" s="180">
        <v>1</v>
      </c>
      <c r="O65" s="181">
        <v>41805</v>
      </c>
      <c r="P65" s="139">
        <v>42155</v>
      </c>
      <c r="Q65" s="182">
        <v>1</v>
      </c>
      <c r="R65" s="183" t="s">
        <v>1605</v>
      </c>
      <c r="S65" s="127">
        <v>100</v>
      </c>
      <c r="T65" s="98"/>
      <c r="U65" s="106">
        <v>42821</v>
      </c>
      <c r="V65" s="84"/>
      <c r="W65" s="84"/>
      <c r="X65" s="84"/>
      <c r="Y65" s="108" t="s">
        <v>543</v>
      </c>
      <c r="Z65" s="101" t="s">
        <v>1239</v>
      </c>
      <c r="AA65" s="288"/>
      <c r="AB65" s="162"/>
      <c r="AC65" s="288"/>
    </row>
    <row r="66" spans="1:29" ht="409.6" hidden="1" customHeight="1" x14ac:dyDescent="0.4">
      <c r="A66" s="84">
        <f>1+A64</f>
        <v>53</v>
      </c>
      <c r="B66" s="289" t="s">
        <v>832</v>
      </c>
      <c r="C66" s="86">
        <v>118</v>
      </c>
      <c r="D66" s="100" t="s">
        <v>28</v>
      </c>
      <c r="E66" s="84">
        <v>66</v>
      </c>
      <c r="F66" s="120">
        <v>2015</v>
      </c>
      <c r="G66" s="118" t="s">
        <v>274</v>
      </c>
      <c r="H66" s="114" t="s">
        <v>276</v>
      </c>
      <c r="I66" s="120">
        <v>1</v>
      </c>
      <c r="J66" s="39" t="s">
        <v>596</v>
      </c>
      <c r="K66" s="39" t="s">
        <v>597</v>
      </c>
      <c r="L66" s="120" t="s">
        <v>275</v>
      </c>
      <c r="M66" s="114" t="s">
        <v>473</v>
      </c>
      <c r="N66" s="184">
        <v>1</v>
      </c>
      <c r="O66" s="181">
        <v>42502</v>
      </c>
      <c r="P66" s="139">
        <v>42852</v>
      </c>
      <c r="Q66" s="111">
        <v>1</v>
      </c>
      <c r="R66" s="107" t="s">
        <v>1606</v>
      </c>
      <c r="S66" s="127">
        <v>100</v>
      </c>
      <c r="T66" s="98"/>
      <c r="U66" s="139" t="s">
        <v>831</v>
      </c>
      <c r="V66" s="84"/>
      <c r="W66" s="84"/>
      <c r="X66" s="84"/>
      <c r="Y66" s="108" t="s">
        <v>543</v>
      </c>
      <c r="Z66" s="101" t="s">
        <v>1239</v>
      </c>
      <c r="AA66" s="288"/>
      <c r="AB66" s="162"/>
      <c r="AC66" s="288"/>
    </row>
    <row r="67" spans="1:29" ht="291" hidden="1" customHeight="1" x14ac:dyDescent="0.4">
      <c r="A67" s="84"/>
      <c r="B67" s="289" t="s">
        <v>598</v>
      </c>
      <c r="C67" s="86">
        <v>118</v>
      </c>
      <c r="D67" s="101">
        <v>2013</v>
      </c>
      <c r="E67" s="84" t="s">
        <v>263</v>
      </c>
      <c r="F67" s="120">
        <v>2013</v>
      </c>
      <c r="G67" s="289" t="s">
        <v>277</v>
      </c>
      <c r="H67" s="114" t="s">
        <v>6</v>
      </c>
      <c r="I67" s="101"/>
      <c r="J67" s="26" t="s">
        <v>599</v>
      </c>
      <c r="K67" s="26" t="s">
        <v>278</v>
      </c>
      <c r="L67" s="179"/>
      <c r="M67" s="114" t="s">
        <v>279</v>
      </c>
      <c r="N67" s="185" t="s">
        <v>268</v>
      </c>
      <c r="O67" s="181">
        <v>41805</v>
      </c>
      <c r="P67" s="139">
        <v>42155</v>
      </c>
      <c r="Q67" s="186">
        <v>1.75</v>
      </c>
      <c r="R67" s="183" t="s">
        <v>1607</v>
      </c>
      <c r="S67" s="127">
        <v>100</v>
      </c>
      <c r="T67" s="98"/>
      <c r="U67" s="106">
        <v>42543</v>
      </c>
      <c r="V67" s="84"/>
      <c r="W67" s="84"/>
      <c r="X67" s="84"/>
      <c r="Y67" s="108" t="s">
        <v>543</v>
      </c>
      <c r="Z67" s="101" t="s">
        <v>1239</v>
      </c>
      <c r="AA67" s="288"/>
      <c r="AB67" s="162"/>
      <c r="AC67" s="288"/>
    </row>
    <row r="68" spans="1:29" ht="355.5" hidden="1" customHeight="1" x14ac:dyDescent="0.4">
      <c r="A68" s="84">
        <f>1+A66</f>
        <v>54</v>
      </c>
      <c r="B68" s="289" t="s">
        <v>321</v>
      </c>
      <c r="C68" s="86">
        <v>118</v>
      </c>
      <c r="D68" s="100" t="s">
        <v>322</v>
      </c>
      <c r="E68" s="100">
        <v>65</v>
      </c>
      <c r="F68" s="26" t="s">
        <v>833</v>
      </c>
      <c r="G68" s="86" t="s">
        <v>323</v>
      </c>
      <c r="H68" s="114" t="s">
        <v>5</v>
      </c>
      <c r="I68" s="114">
        <v>1</v>
      </c>
      <c r="J68" s="96" t="s">
        <v>1608</v>
      </c>
      <c r="K68" s="113" t="s">
        <v>324</v>
      </c>
      <c r="L68" s="114" t="s">
        <v>600</v>
      </c>
      <c r="M68" s="113" t="s">
        <v>325</v>
      </c>
      <c r="N68" s="84">
        <v>1</v>
      </c>
      <c r="O68" s="139">
        <v>43160</v>
      </c>
      <c r="P68" s="139">
        <v>43465</v>
      </c>
      <c r="Q68" s="168">
        <v>0.8</v>
      </c>
      <c r="R68" s="26" t="s">
        <v>1609</v>
      </c>
      <c r="S68" s="84">
        <v>100</v>
      </c>
      <c r="T68" s="98"/>
      <c r="U68" s="139" t="s">
        <v>1025</v>
      </c>
      <c r="V68" s="84"/>
      <c r="W68" s="84"/>
      <c r="X68" s="84"/>
      <c r="Y68" s="108" t="s">
        <v>543</v>
      </c>
      <c r="Z68" s="101" t="s">
        <v>1239</v>
      </c>
      <c r="AA68" s="288"/>
      <c r="AB68" s="162"/>
      <c r="AC68" s="288"/>
    </row>
    <row r="69" spans="1:29" ht="301.5" hidden="1" customHeight="1" x14ac:dyDescent="0.4">
      <c r="A69" s="84">
        <f t="shared" si="0"/>
        <v>55</v>
      </c>
      <c r="B69" s="289" t="s">
        <v>326</v>
      </c>
      <c r="C69" s="86">
        <v>118</v>
      </c>
      <c r="D69" s="100" t="s">
        <v>322</v>
      </c>
      <c r="E69" s="100">
        <v>65</v>
      </c>
      <c r="F69" s="101" t="s">
        <v>833</v>
      </c>
      <c r="G69" s="86" t="s">
        <v>323</v>
      </c>
      <c r="H69" s="114" t="s">
        <v>5</v>
      </c>
      <c r="I69" s="114">
        <v>2</v>
      </c>
      <c r="J69" s="96" t="s">
        <v>1608</v>
      </c>
      <c r="K69" s="113" t="s">
        <v>327</v>
      </c>
      <c r="L69" s="114" t="s">
        <v>328</v>
      </c>
      <c r="M69" s="113" t="s">
        <v>329</v>
      </c>
      <c r="N69" s="84">
        <v>1</v>
      </c>
      <c r="O69" s="139">
        <v>43160</v>
      </c>
      <c r="P69" s="139">
        <v>43524</v>
      </c>
      <c r="Q69" s="84">
        <v>1</v>
      </c>
      <c r="R69" s="26" t="s">
        <v>1610</v>
      </c>
      <c r="S69" s="84">
        <v>100</v>
      </c>
      <c r="T69" s="98"/>
      <c r="U69" s="139" t="s">
        <v>1025</v>
      </c>
      <c r="V69" s="84"/>
      <c r="W69" s="84"/>
      <c r="X69" s="84"/>
      <c r="Y69" s="108" t="s">
        <v>543</v>
      </c>
      <c r="Z69" s="101" t="s">
        <v>1239</v>
      </c>
      <c r="AA69" s="288"/>
      <c r="AB69" s="162"/>
      <c r="AC69" s="288"/>
    </row>
    <row r="70" spans="1:29" ht="291" hidden="1" customHeight="1" x14ac:dyDescent="0.4">
      <c r="A70" s="84">
        <f t="shared" si="0"/>
        <v>56</v>
      </c>
      <c r="B70" s="289" t="s">
        <v>330</v>
      </c>
      <c r="C70" s="86">
        <v>118</v>
      </c>
      <c r="D70" s="100" t="s">
        <v>322</v>
      </c>
      <c r="E70" s="100">
        <v>65</v>
      </c>
      <c r="F70" s="101" t="s">
        <v>833</v>
      </c>
      <c r="G70" s="86" t="s">
        <v>331</v>
      </c>
      <c r="H70" s="114" t="s">
        <v>5</v>
      </c>
      <c r="I70" s="114">
        <v>1</v>
      </c>
      <c r="J70" s="96" t="s">
        <v>601</v>
      </c>
      <c r="K70" s="113" t="s">
        <v>332</v>
      </c>
      <c r="L70" s="114" t="s">
        <v>333</v>
      </c>
      <c r="M70" s="113" t="s">
        <v>334</v>
      </c>
      <c r="N70" s="111">
        <v>1</v>
      </c>
      <c r="O70" s="139">
        <v>43160</v>
      </c>
      <c r="P70" s="139">
        <v>43524</v>
      </c>
      <c r="Q70" s="111">
        <v>1</v>
      </c>
      <c r="R70" s="26" t="s">
        <v>1611</v>
      </c>
      <c r="S70" s="84">
        <v>100</v>
      </c>
      <c r="T70" s="98"/>
      <c r="U70" s="139" t="s">
        <v>1025</v>
      </c>
      <c r="V70" s="84"/>
      <c r="W70" s="84"/>
      <c r="X70" s="84"/>
      <c r="Y70" s="108" t="s">
        <v>543</v>
      </c>
      <c r="Z70" s="101" t="s">
        <v>1239</v>
      </c>
      <c r="AA70" s="288"/>
      <c r="AB70" s="162"/>
      <c r="AC70" s="288"/>
    </row>
    <row r="71" spans="1:29" ht="207" hidden="1" customHeight="1" x14ac:dyDescent="0.4">
      <c r="A71" s="84">
        <f t="shared" si="0"/>
        <v>57</v>
      </c>
      <c r="B71" s="289" t="s">
        <v>335</v>
      </c>
      <c r="C71" s="86">
        <v>118</v>
      </c>
      <c r="D71" s="100" t="s">
        <v>322</v>
      </c>
      <c r="E71" s="100">
        <v>65</v>
      </c>
      <c r="F71" s="101" t="s">
        <v>833</v>
      </c>
      <c r="G71" s="86" t="s">
        <v>336</v>
      </c>
      <c r="H71" s="114" t="s">
        <v>5</v>
      </c>
      <c r="I71" s="114">
        <v>1</v>
      </c>
      <c r="J71" s="96" t="s">
        <v>602</v>
      </c>
      <c r="K71" s="113" t="s">
        <v>337</v>
      </c>
      <c r="L71" s="114" t="s">
        <v>338</v>
      </c>
      <c r="M71" s="113" t="s">
        <v>339</v>
      </c>
      <c r="N71" s="84">
        <v>1</v>
      </c>
      <c r="O71" s="139">
        <v>43160</v>
      </c>
      <c r="P71" s="139">
        <v>43465</v>
      </c>
      <c r="Q71" s="84">
        <v>1</v>
      </c>
      <c r="R71" s="26" t="s">
        <v>1612</v>
      </c>
      <c r="S71" s="127">
        <v>100</v>
      </c>
      <c r="T71" s="98"/>
      <c r="U71" s="105" t="s">
        <v>831</v>
      </c>
      <c r="V71" s="84"/>
      <c r="W71" s="84"/>
      <c r="X71" s="84"/>
      <c r="Y71" s="108" t="s">
        <v>543</v>
      </c>
      <c r="Z71" s="101" t="s">
        <v>1239</v>
      </c>
      <c r="AA71" s="288"/>
      <c r="AB71" s="162"/>
      <c r="AC71" s="288"/>
    </row>
    <row r="72" spans="1:29" ht="219" hidden="1" customHeight="1" x14ac:dyDescent="0.4">
      <c r="A72" s="84">
        <f t="shared" si="0"/>
        <v>58</v>
      </c>
      <c r="B72" s="289" t="s">
        <v>340</v>
      </c>
      <c r="C72" s="86">
        <v>118</v>
      </c>
      <c r="D72" s="100" t="s">
        <v>322</v>
      </c>
      <c r="E72" s="100">
        <v>65</v>
      </c>
      <c r="F72" s="101" t="s">
        <v>833</v>
      </c>
      <c r="G72" s="86" t="s">
        <v>341</v>
      </c>
      <c r="H72" s="114" t="s">
        <v>5</v>
      </c>
      <c r="I72" s="114">
        <v>1</v>
      </c>
      <c r="J72" s="96" t="s">
        <v>603</v>
      </c>
      <c r="K72" s="113" t="s">
        <v>342</v>
      </c>
      <c r="L72" s="114" t="s">
        <v>338</v>
      </c>
      <c r="M72" s="113" t="s">
        <v>339</v>
      </c>
      <c r="N72" s="84">
        <v>1</v>
      </c>
      <c r="O72" s="139">
        <v>43160</v>
      </c>
      <c r="P72" s="139">
        <v>43465</v>
      </c>
      <c r="Q72" s="84">
        <v>1</v>
      </c>
      <c r="R72" s="26" t="s">
        <v>1613</v>
      </c>
      <c r="S72" s="127">
        <v>100</v>
      </c>
      <c r="T72" s="98"/>
      <c r="U72" s="105" t="s">
        <v>831</v>
      </c>
      <c r="V72" s="84"/>
      <c r="W72" s="84"/>
      <c r="X72" s="84"/>
      <c r="Y72" s="108" t="s">
        <v>543</v>
      </c>
      <c r="Z72" s="101" t="s">
        <v>1239</v>
      </c>
      <c r="AA72" s="288"/>
      <c r="AB72" s="162"/>
      <c r="AC72" s="288"/>
    </row>
    <row r="73" spans="1:29" ht="120.75" hidden="1" customHeight="1" x14ac:dyDescent="0.4">
      <c r="A73" s="84">
        <f t="shared" si="0"/>
        <v>59</v>
      </c>
      <c r="B73" s="289" t="s">
        <v>343</v>
      </c>
      <c r="C73" s="86">
        <v>118</v>
      </c>
      <c r="D73" s="100" t="s">
        <v>322</v>
      </c>
      <c r="E73" s="100">
        <v>65</v>
      </c>
      <c r="F73" s="101" t="s">
        <v>833</v>
      </c>
      <c r="G73" s="86" t="s">
        <v>344</v>
      </c>
      <c r="H73" s="114" t="s">
        <v>5</v>
      </c>
      <c r="I73" s="84">
        <v>1</v>
      </c>
      <c r="J73" s="96" t="s">
        <v>604</v>
      </c>
      <c r="K73" s="113" t="s">
        <v>345</v>
      </c>
      <c r="L73" s="114" t="s">
        <v>346</v>
      </c>
      <c r="M73" s="113" t="s">
        <v>347</v>
      </c>
      <c r="N73" s="84">
        <v>1</v>
      </c>
      <c r="O73" s="139">
        <v>43160</v>
      </c>
      <c r="P73" s="139">
        <v>43465</v>
      </c>
      <c r="Q73" s="84">
        <v>1</v>
      </c>
      <c r="R73" s="26" t="s">
        <v>1614</v>
      </c>
      <c r="S73" s="127">
        <v>100</v>
      </c>
      <c r="T73" s="98"/>
      <c r="U73" s="105" t="s">
        <v>831</v>
      </c>
      <c r="V73" s="84"/>
      <c r="W73" s="84"/>
      <c r="X73" s="84"/>
      <c r="Y73" s="108" t="s">
        <v>543</v>
      </c>
      <c r="Z73" s="101" t="s">
        <v>1239</v>
      </c>
      <c r="AA73" s="288"/>
      <c r="AB73" s="162"/>
      <c r="AC73" s="288"/>
    </row>
    <row r="74" spans="1:29" ht="347.25" hidden="1" customHeight="1" x14ac:dyDescent="0.4">
      <c r="A74" s="84">
        <f t="shared" si="0"/>
        <v>60</v>
      </c>
      <c r="B74" s="289" t="s">
        <v>348</v>
      </c>
      <c r="C74" s="86">
        <v>118</v>
      </c>
      <c r="D74" s="100" t="s">
        <v>322</v>
      </c>
      <c r="E74" s="100">
        <v>65</v>
      </c>
      <c r="F74" s="101" t="s">
        <v>833</v>
      </c>
      <c r="G74" s="86" t="s">
        <v>349</v>
      </c>
      <c r="H74" s="114" t="s">
        <v>5</v>
      </c>
      <c r="I74" s="84">
        <v>1</v>
      </c>
      <c r="J74" s="96" t="s">
        <v>605</v>
      </c>
      <c r="K74" s="113" t="s">
        <v>350</v>
      </c>
      <c r="L74" s="114" t="s">
        <v>351</v>
      </c>
      <c r="M74" s="26" t="s">
        <v>352</v>
      </c>
      <c r="N74" s="84">
        <v>7</v>
      </c>
      <c r="O74" s="139">
        <v>43160</v>
      </c>
      <c r="P74" s="139">
        <v>43465</v>
      </c>
      <c r="Q74" s="168">
        <v>7</v>
      </c>
      <c r="R74" s="26" t="s">
        <v>1615</v>
      </c>
      <c r="S74" s="84">
        <v>100</v>
      </c>
      <c r="T74" s="98"/>
      <c r="U74" s="139" t="s">
        <v>1014</v>
      </c>
      <c r="V74" s="84"/>
      <c r="W74" s="84"/>
      <c r="X74" s="84"/>
      <c r="Y74" s="108" t="s">
        <v>543</v>
      </c>
      <c r="Z74" s="101" t="s">
        <v>1239</v>
      </c>
      <c r="AA74" s="288"/>
      <c r="AB74" s="162"/>
      <c r="AC74" s="288"/>
    </row>
    <row r="75" spans="1:29" ht="332.25" hidden="1" customHeight="1" x14ac:dyDescent="0.4">
      <c r="A75" s="84">
        <f t="shared" si="0"/>
        <v>61</v>
      </c>
      <c r="B75" s="289" t="s">
        <v>353</v>
      </c>
      <c r="C75" s="86">
        <v>118</v>
      </c>
      <c r="D75" s="100" t="s">
        <v>322</v>
      </c>
      <c r="E75" s="100">
        <v>64</v>
      </c>
      <c r="F75" s="101" t="s">
        <v>834</v>
      </c>
      <c r="G75" s="86" t="s">
        <v>310</v>
      </c>
      <c r="H75" s="114" t="s">
        <v>355</v>
      </c>
      <c r="I75" s="114">
        <v>1</v>
      </c>
      <c r="J75" s="96" t="s">
        <v>606</v>
      </c>
      <c r="K75" s="113" t="s">
        <v>926</v>
      </c>
      <c r="L75" s="114" t="s">
        <v>927</v>
      </c>
      <c r="M75" s="101" t="s">
        <v>928</v>
      </c>
      <c r="N75" s="114">
        <v>1</v>
      </c>
      <c r="O75" s="187">
        <v>43146</v>
      </c>
      <c r="P75" s="139">
        <v>43465</v>
      </c>
      <c r="Q75" s="86">
        <v>1</v>
      </c>
      <c r="R75" s="26" t="s">
        <v>1616</v>
      </c>
      <c r="S75" s="84">
        <v>100</v>
      </c>
      <c r="T75" s="98"/>
      <c r="U75" s="139" t="s">
        <v>1014</v>
      </c>
      <c r="V75" s="84"/>
      <c r="W75" s="84"/>
      <c r="X75" s="84"/>
      <c r="Y75" s="108" t="s">
        <v>543</v>
      </c>
      <c r="Z75" s="101" t="s">
        <v>1239</v>
      </c>
      <c r="AA75" s="288"/>
      <c r="AB75" s="162"/>
      <c r="AC75" s="288"/>
    </row>
    <row r="76" spans="1:29" ht="409.6" hidden="1" customHeight="1" x14ac:dyDescent="0.4">
      <c r="A76" s="84">
        <f t="shared" si="0"/>
        <v>62</v>
      </c>
      <c r="B76" s="289" t="s">
        <v>356</v>
      </c>
      <c r="C76" s="86">
        <v>118</v>
      </c>
      <c r="D76" s="100" t="s">
        <v>322</v>
      </c>
      <c r="E76" s="100">
        <v>64</v>
      </c>
      <c r="F76" s="101" t="s">
        <v>834</v>
      </c>
      <c r="G76" s="86" t="s">
        <v>357</v>
      </c>
      <c r="H76" s="114" t="s">
        <v>929</v>
      </c>
      <c r="I76" s="114">
        <v>1</v>
      </c>
      <c r="J76" s="96" t="s">
        <v>607</v>
      </c>
      <c r="K76" s="113" t="s">
        <v>930</v>
      </c>
      <c r="L76" s="114" t="s">
        <v>931</v>
      </c>
      <c r="M76" s="114" t="s">
        <v>932</v>
      </c>
      <c r="N76" s="114">
        <v>1</v>
      </c>
      <c r="O76" s="139">
        <v>43174</v>
      </c>
      <c r="P76" s="139">
        <v>43555</v>
      </c>
      <c r="Q76" s="168">
        <v>1</v>
      </c>
      <c r="R76" s="26" t="s">
        <v>1617</v>
      </c>
      <c r="S76" s="86">
        <v>100</v>
      </c>
      <c r="T76" s="98"/>
      <c r="U76" s="139" t="s">
        <v>1025</v>
      </c>
      <c r="V76" s="84"/>
      <c r="W76" s="84"/>
      <c r="X76" s="84"/>
      <c r="Y76" s="108" t="s">
        <v>543</v>
      </c>
      <c r="Z76" s="101" t="s">
        <v>1239</v>
      </c>
      <c r="AA76" s="288"/>
      <c r="AB76" s="162"/>
      <c r="AC76" s="288"/>
    </row>
    <row r="77" spans="1:29" ht="196.5" hidden="1" customHeight="1" x14ac:dyDescent="0.4">
      <c r="A77" s="84">
        <f t="shared" ref="A77:A140" si="1">+A76+1</f>
        <v>63</v>
      </c>
      <c r="B77" s="289" t="s">
        <v>358</v>
      </c>
      <c r="C77" s="86">
        <v>118</v>
      </c>
      <c r="D77" s="100" t="s">
        <v>322</v>
      </c>
      <c r="E77" s="100">
        <v>64</v>
      </c>
      <c r="F77" s="101" t="s">
        <v>834</v>
      </c>
      <c r="G77" s="86" t="s">
        <v>359</v>
      </c>
      <c r="H77" s="114" t="s">
        <v>362</v>
      </c>
      <c r="I77" s="114">
        <v>1</v>
      </c>
      <c r="J77" s="96" t="s">
        <v>608</v>
      </c>
      <c r="K77" s="113" t="s">
        <v>360</v>
      </c>
      <c r="L77" s="114" t="s">
        <v>361</v>
      </c>
      <c r="M77" s="26" t="s">
        <v>361</v>
      </c>
      <c r="N77" s="114">
        <v>1</v>
      </c>
      <c r="O77" s="187">
        <v>43146</v>
      </c>
      <c r="P77" s="139">
        <v>43281</v>
      </c>
      <c r="Q77" s="114">
        <v>1</v>
      </c>
      <c r="R77" s="26" t="s">
        <v>1618</v>
      </c>
      <c r="S77" s="100">
        <v>100</v>
      </c>
      <c r="T77" s="98"/>
      <c r="U77" s="140">
        <v>43220</v>
      </c>
      <c r="V77" s="84"/>
      <c r="W77" s="84"/>
      <c r="X77" s="84"/>
      <c r="Y77" s="108" t="s">
        <v>543</v>
      </c>
      <c r="Z77" s="101" t="s">
        <v>1239</v>
      </c>
      <c r="AA77" s="288"/>
      <c r="AB77" s="162"/>
      <c r="AC77" s="288"/>
    </row>
    <row r="78" spans="1:29" s="98" customFormat="1" ht="196.5" hidden="1" customHeight="1" x14ac:dyDescent="0.4">
      <c r="A78" s="84">
        <f t="shared" si="1"/>
        <v>64</v>
      </c>
      <c r="B78" s="289" t="s">
        <v>363</v>
      </c>
      <c r="C78" s="86">
        <v>118</v>
      </c>
      <c r="D78" s="100" t="s">
        <v>322</v>
      </c>
      <c r="E78" s="100">
        <v>64</v>
      </c>
      <c r="F78" s="101" t="s">
        <v>834</v>
      </c>
      <c r="G78" s="188" t="s">
        <v>364</v>
      </c>
      <c r="H78" s="114" t="s">
        <v>362</v>
      </c>
      <c r="I78" s="114">
        <v>1</v>
      </c>
      <c r="J78" s="96" t="s">
        <v>609</v>
      </c>
      <c r="K78" s="113" t="s">
        <v>365</v>
      </c>
      <c r="L78" s="114" t="s">
        <v>361</v>
      </c>
      <c r="M78" s="26" t="s">
        <v>361</v>
      </c>
      <c r="N78" s="114">
        <v>1</v>
      </c>
      <c r="O78" s="187">
        <v>43146</v>
      </c>
      <c r="P78" s="139">
        <v>43281</v>
      </c>
      <c r="Q78" s="114">
        <v>1</v>
      </c>
      <c r="R78" s="26" t="s">
        <v>1619</v>
      </c>
      <c r="S78" s="100">
        <v>100</v>
      </c>
      <c r="U78" s="140">
        <v>43220</v>
      </c>
      <c r="V78" s="84"/>
      <c r="W78" s="84"/>
      <c r="X78" s="84"/>
      <c r="Y78" s="108" t="s">
        <v>543</v>
      </c>
      <c r="Z78" s="101" t="s">
        <v>1239</v>
      </c>
      <c r="AA78" s="84"/>
      <c r="AB78" s="114"/>
      <c r="AC78" s="84"/>
    </row>
    <row r="79" spans="1:29" ht="366.75" hidden="1" customHeight="1" x14ac:dyDescent="0.4">
      <c r="A79" s="84">
        <f t="shared" si="1"/>
        <v>65</v>
      </c>
      <c r="B79" s="289" t="s">
        <v>767</v>
      </c>
      <c r="C79" s="86">
        <v>118</v>
      </c>
      <c r="D79" s="100" t="s">
        <v>610</v>
      </c>
      <c r="E79" s="100">
        <v>48</v>
      </c>
      <c r="F79" s="101" t="s">
        <v>835</v>
      </c>
      <c r="G79" s="100" t="s">
        <v>611</v>
      </c>
      <c r="H79" s="114" t="s">
        <v>615</v>
      </c>
      <c r="I79" s="101">
        <v>1</v>
      </c>
      <c r="J79" s="113" t="s">
        <v>1545</v>
      </c>
      <c r="K79" s="104" t="s">
        <v>612</v>
      </c>
      <c r="L79" s="101" t="s">
        <v>613</v>
      </c>
      <c r="M79" s="101" t="s">
        <v>614</v>
      </c>
      <c r="N79" s="189">
        <v>5</v>
      </c>
      <c r="O79" s="103">
        <v>43342</v>
      </c>
      <c r="P79" s="139">
        <v>43496</v>
      </c>
      <c r="Q79" s="168">
        <v>5</v>
      </c>
      <c r="R79" s="104" t="s">
        <v>1620</v>
      </c>
      <c r="S79" s="84">
        <v>100</v>
      </c>
      <c r="T79" s="98"/>
      <c r="U79" s="105" t="s">
        <v>1015</v>
      </c>
      <c r="V79" s="84"/>
      <c r="W79" s="84"/>
      <c r="X79" s="84"/>
      <c r="Y79" s="108" t="s">
        <v>543</v>
      </c>
      <c r="Z79" s="101" t="s">
        <v>1239</v>
      </c>
      <c r="AA79" s="288"/>
      <c r="AB79" s="162"/>
      <c r="AC79" s="288"/>
    </row>
    <row r="80" spans="1:29" ht="240.75" hidden="1" customHeight="1" x14ac:dyDescent="0.4">
      <c r="A80" s="84">
        <f t="shared" si="1"/>
        <v>66</v>
      </c>
      <c r="B80" s="289" t="s">
        <v>768</v>
      </c>
      <c r="C80" s="86">
        <v>118</v>
      </c>
      <c r="D80" s="100" t="s">
        <v>610</v>
      </c>
      <c r="E80" s="100">
        <v>48</v>
      </c>
      <c r="F80" s="101" t="s">
        <v>835</v>
      </c>
      <c r="G80" s="100" t="s">
        <v>611</v>
      </c>
      <c r="H80" s="114" t="s">
        <v>615</v>
      </c>
      <c r="I80" s="101">
        <v>2</v>
      </c>
      <c r="J80" s="113" t="s">
        <v>1545</v>
      </c>
      <c r="K80" s="104" t="s">
        <v>616</v>
      </c>
      <c r="L80" s="101" t="s">
        <v>617</v>
      </c>
      <c r="M80" s="101" t="s">
        <v>618</v>
      </c>
      <c r="N80" s="189">
        <v>1</v>
      </c>
      <c r="O80" s="103">
        <v>43342</v>
      </c>
      <c r="P80" s="139">
        <v>43663</v>
      </c>
      <c r="Q80" s="168">
        <v>1</v>
      </c>
      <c r="R80" s="104" t="s">
        <v>1621</v>
      </c>
      <c r="S80" s="84">
        <v>100</v>
      </c>
      <c r="T80" s="98"/>
      <c r="U80" s="105" t="s">
        <v>1015</v>
      </c>
      <c r="V80" s="84"/>
      <c r="W80" s="84"/>
      <c r="X80" s="84"/>
      <c r="Y80" s="108" t="s">
        <v>543</v>
      </c>
      <c r="Z80" s="101" t="s">
        <v>1239</v>
      </c>
      <c r="AA80" s="288"/>
      <c r="AB80" s="162"/>
      <c r="AC80" s="288"/>
    </row>
    <row r="81" spans="1:29" ht="196.5" hidden="1" customHeight="1" x14ac:dyDescent="0.4">
      <c r="A81" s="84">
        <f t="shared" si="1"/>
        <v>67</v>
      </c>
      <c r="B81" s="191" t="s">
        <v>769</v>
      </c>
      <c r="C81" s="192">
        <v>118</v>
      </c>
      <c r="D81" s="193" t="s">
        <v>610</v>
      </c>
      <c r="E81" s="193">
        <v>48</v>
      </c>
      <c r="F81" s="194" t="s">
        <v>835</v>
      </c>
      <c r="G81" s="195" t="s">
        <v>611</v>
      </c>
      <c r="H81" s="196" t="s">
        <v>615</v>
      </c>
      <c r="I81" s="194">
        <v>3</v>
      </c>
      <c r="J81" s="197" t="s">
        <v>1545</v>
      </c>
      <c r="K81" s="197" t="s">
        <v>619</v>
      </c>
      <c r="L81" s="194" t="s">
        <v>620</v>
      </c>
      <c r="M81" s="194" t="s">
        <v>621</v>
      </c>
      <c r="N81" s="191">
        <v>1</v>
      </c>
      <c r="O81" s="198">
        <v>43358</v>
      </c>
      <c r="P81" s="199">
        <v>43434</v>
      </c>
      <c r="Q81" s="200">
        <v>1</v>
      </c>
      <c r="R81" s="201" t="s">
        <v>1622</v>
      </c>
      <c r="S81" s="190">
        <v>100</v>
      </c>
      <c r="T81" s="202"/>
      <c r="U81" s="203" t="s">
        <v>1015</v>
      </c>
      <c r="V81" s="190"/>
      <c r="W81" s="190"/>
      <c r="X81" s="190"/>
      <c r="Y81" s="108" t="s">
        <v>543</v>
      </c>
      <c r="Z81" s="194" t="s">
        <v>1239</v>
      </c>
      <c r="AA81" s="288"/>
      <c r="AB81" s="162"/>
      <c r="AC81" s="288"/>
    </row>
    <row r="82" spans="1:29" ht="407.25" hidden="1" customHeight="1" x14ac:dyDescent="0.4">
      <c r="A82" s="84">
        <f t="shared" si="1"/>
        <v>68</v>
      </c>
      <c r="B82" s="289" t="s">
        <v>770</v>
      </c>
      <c r="C82" s="86">
        <v>118</v>
      </c>
      <c r="D82" s="100" t="s">
        <v>610</v>
      </c>
      <c r="E82" s="100">
        <v>48</v>
      </c>
      <c r="F82" s="101" t="s">
        <v>835</v>
      </c>
      <c r="G82" s="100" t="s">
        <v>611</v>
      </c>
      <c r="H82" s="114" t="s">
        <v>615</v>
      </c>
      <c r="I82" s="101">
        <v>4</v>
      </c>
      <c r="J82" s="113" t="s">
        <v>1545</v>
      </c>
      <c r="K82" s="104" t="s">
        <v>836</v>
      </c>
      <c r="L82" s="101" t="s">
        <v>622</v>
      </c>
      <c r="M82" s="101" t="s">
        <v>623</v>
      </c>
      <c r="N82" s="101">
        <v>100</v>
      </c>
      <c r="O82" s="103">
        <v>43525</v>
      </c>
      <c r="P82" s="139">
        <v>43847</v>
      </c>
      <c r="Q82" s="111">
        <v>1</v>
      </c>
      <c r="R82" s="268" t="s">
        <v>1805</v>
      </c>
      <c r="S82" s="84">
        <v>100</v>
      </c>
      <c r="T82" s="98"/>
      <c r="U82" s="105" t="s">
        <v>1543</v>
      </c>
      <c r="V82" s="84"/>
      <c r="W82" s="84"/>
      <c r="X82" s="84"/>
      <c r="Y82" s="108" t="s">
        <v>543</v>
      </c>
      <c r="Z82" s="114" t="s">
        <v>1239</v>
      </c>
      <c r="AA82" s="288" t="s">
        <v>1788</v>
      </c>
      <c r="AB82" s="162"/>
      <c r="AC82" s="288"/>
    </row>
    <row r="83" spans="1:29" ht="163.5" hidden="1" customHeight="1" x14ac:dyDescent="0.4">
      <c r="A83" s="84">
        <f t="shared" si="1"/>
        <v>69</v>
      </c>
      <c r="B83" s="148" t="s">
        <v>771</v>
      </c>
      <c r="C83" s="149">
        <v>118</v>
      </c>
      <c r="D83" s="150" t="s">
        <v>610</v>
      </c>
      <c r="E83" s="150">
        <v>48</v>
      </c>
      <c r="F83" s="161" t="s">
        <v>835</v>
      </c>
      <c r="G83" s="204" t="s">
        <v>611</v>
      </c>
      <c r="H83" s="153" t="s">
        <v>627</v>
      </c>
      <c r="I83" s="153">
        <v>5</v>
      </c>
      <c r="J83" s="154" t="s">
        <v>1545</v>
      </c>
      <c r="K83" s="154" t="s">
        <v>624</v>
      </c>
      <c r="L83" s="153" t="s">
        <v>625</v>
      </c>
      <c r="M83" s="153" t="s">
        <v>626</v>
      </c>
      <c r="N83" s="153">
        <v>1</v>
      </c>
      <c r="O83" s="146">
        <v>43313</v>
      </c>
      <c r="P83" s="157">
        <v>43663</v>
      </c>
      <c r="Q83" s="205">
        <v>1</v>
      </c>
      <c r="R83" s="132" t="s">
        <v>1623</v>
      </c>
      <c r="S83" s="108">
        <v>100</v>
      </c>
      <c r="T83" s="141"/>
      <c r="U83" s="125" t="s">
        <v>1015</v>
      </c>
      <c r="V83" s="108"/>
      <c r="W83" s="108"/>
      <c r="X83" s="108"/>
      <c r="Y83" s="108" t="s">
        <v>543</v>
      </c>
      <c r="Z83" s="161" t="s">
        <v>1239</v>
      </c>
      <c r="AA83" s="288"/>
      <c r="AB83" s="162"/>
      <c r="AC83" s="288"/>
    </row>
    <row r="84" spans="1:29" ht="168" hidden="1" customHeight="1" x14ac:dyDescent="0.4">
      <c r="A84" s="84">
        <f t="shared" si="1"/>
        <v>70</v>
      </c>
      <c r="B84" s="289" t="s">
        <v>772</v>
      </c>
      <c r="C84" s="86">
        <v>118</v>
      </c>
      <c r="D84" s="100" t="s">
        <v>610</v>
      </c>
      <c r="E84" s="100">
        <v>48</v>
      </c>
      <c r="F84" s="101" t="s">
        <v>835</v>
      </c>
      <c r="G84" s="188" t="s">
        <v>628</v>
      </c>
      <c r="H84" s="114" t="s">
        <v>627</v>
      </c>
      <c r="I84" s="114">
        <v>1</v>
      </c>
      <c r="J84" s="113" t="s">
        <v>1624</v>
      </c>
      <c r="K84" s="113" t="s">
        <v>629</v>
      </c>
      <c r="L84" s="114" t="s">
        <v>630</v>
      </c>
      <c r="M84" s="113" t="s">
        <v>631</v>
      </c>
      <c r="N84" s="114">
        <v>1</v>
      </c>
      <c r="O84" s="103">
        <v>43313</v>
      </c>
      <c r="P84" s="139">
        <v>43663</v>
      </c>
      <c r="Q84" s="168">
        <v>1</v>
      </c>
      <c r="R84" s="104" t="s">
        <v>1625</v>
      </c>
      <c r="S84" s="84">
        <v>100</v>
      </c>
      <c r="T84" s="98"/>
      <c r="U84" s="105" t="s">
        <v>1015</v>
      </c>
      <c r="V84" s="84"/>
      <c r="W84" s="84"/>
      <c r="X84" s="84"/>
      <c r="Y84" s="108" t="s">
        <v>543</v>
      </c>
      <c r="Z84" s="101" t="s">
        <v>1239</v>
      </c>
      <c r="AA84" s="288"/>
      <c r="AB84" s="162"/>
      <c r="AC84" s="288"/>
    </row>
    <row r="85" spans="1:29" ht="250.5" hidden="1" customHeight="1" x14ac:dyDescent="0.4">
      <c r="A85" s="84">
        <f t="shared" si="1"/>
        <v>71</v>
      </c>
      <c r="B85" s="191" t="s">
        <v>773</v>
      </c>
      <c r="C85" s="192">
        <v>118</v>
      </c>
      <c r="D85" s="193" t="s">
        <v>610</v>
      </c>
      <c r="E85" s="193">
        <v>48</v>
      </c>
      <c r="F85" s="194" t="s">
        <v>835</v>
      </c>
      <c r="G85" s="195" t="s">
        <v>628</v>
      </c>
      <c r="H85" s="196" t="s">
        <v>627</v>
      </c>
      <c r="I85" s="196">
        <v>2</v>
      </c>
      <c r="J85" s="197" t="s">
        <v>1624</v>
      </c>
      <c r="K85" s="197" t="s">
        <v>632</v>
      </c>
      <c r="L85" s="196" t="s">
        <v>633</v>
      </c>
      <c r="M85" s="197" t="s">
        <v>634</v>
      </c>
      <c r="N85" s="196">
        <v>100</v>
      </c>
      <c r="O85" s="198">
        <v>43313</v>
      </c>
      <c r="P85" s="199">
        <v>43663</v>
      </c>
      <c r="Q85" s="196">
        <v>100</v>
      </c>
      <c r="R85" s="201" t="s">
        <v>1626</v>
      </c>
      <c r="S85" s="190">
        <v>100</v>
      </c>
      <c r="T85" s="202"/>
      <c r="U85" s="203" t="s">
        <v>1235</v>
      </c>
      <c r="V85" s="190"/>
      <c r="W85" s="190"/>
      <c r="X85" s="190"/>
      <c r="Y85" s="108" t="s">
        <v>543</v>
      </c>
      <c r="Z85" s="194" t="s">
        <v>1239</v>
      </c>
      <c r="AA85" s="288"/>
      <c r="AB85" s="162"/>
      <c r="AC85" s="288"/>
    </row>
    <row r="86" spans="1:29" ht="409.6" hidden="1" customHeight="1" x14ac:dyDescent="0.4">
      <c r="A86" s="84">
        <f t="shared" si="1"/>
        <v>72</v>
      </c>
      <c r="B86" s="289" t="s">
        <v>774</v>
      </c>
      <c r="C86" s="86">
        <v>118</v>
      </c>
      <c r="D86" s="100" t="s">
        <v>610</v>
      </c>
      <c r="E86" s="100">
        <v>48</v>
      </c>
      <c r="F86" s="101" t="s">
        <v>835</v>
      </c>
      <c r="G86" s="100" t="s">
        <v>635</v>
      </c>
      <c r="H86" s="114" t="s">
        <v>1</v>
      </c>
      <c r="I86" s="100">
        <v>1</v>
      </c>
      <c r="J86" s="113" t="s">
        <v>1789</v>
      </c>
      <c r="K86" s="113" t="s">
        <v>1022</v>
      </c>
      <c r="L86" s="101" t="s">
        <v>1016</v>
      </c>
      <c r="M86" s="101" t="s">
        <v>1017</v>
      </c>
      <c r="N86" s="100">
        <v>100</v>
      </c>
      <c r="O86" s="103">
        <v>43313</v>
      </c>
      <c r="P86" s="139">
        <v>43846</v>
      </c>
      <c r="Q86" s="111">
        <v>0.43</v>
      </c>
      <c r="R86" s="115" t="s">
        <v>1804</v>
      </c>
      <c r="S86" s="84">
        <v>100</v>
      </c>
      <c r="T86" s="98"/>
      <c r="U86" s="105" t="s">
        <v>1784</v>
      </c>
      <c r="V86" s="84"/>
      <c r="W86" s="84"/>
      <c r="X86" s="84"/>
      <c r="Y86" s="108" t="s">
        <v>543</v>
      </c>
      <c r="Z86" s="101" t="s">
        <v>1239</v>
      </c>
      <c r="AA86" s="84">
        <v>1</v>
      </c>
      <c r="AB86" s="114" t="s">
        <v>1</v>
      </c>
      <c r="AC86" s="84" t="s">
        <v>1794</v>
      </c>
    </row>
    <row r="87" spans="1:29" ht="196.5" hidden="1" customHeight="1" x14ac:dyDescent="0.4">
      <c r="A87" s="84">
        <f t="shared" si="1"/>
        <v>73</v>
      </c>
      <c r="B87" s="148" t="s">
        <v>775</v>
      </c>
      <c r="C87" s="149">
        <v>118</v>
      </c>
      <c r="D87" s="150" t="s">
        <v>610</v>
      </c>
      <c r="E87" s="150">
        <v>48</v>
      </c>
      <c r="F87" s="161" t="s">
        <v>835</v>
      </c>
      <c r="G87" s="204" t="s">
        <v>636</v>
      </c>
      <c r="H87" s="153" t="s">
        <v>7</v>
      </c>
      <c r="I87" s="108">
        <v>1</v>
      </c>
      <c r="J87" s="154" t="s">
        <v>1627</v>
      </c>
      <c r="K87" s="159" t="s">
        <v>637</v>
      </c>
      <c r="L87" s="161" t="s">
        <v>638</v>
      </c>
      <c r="M87" s="161" t="s">
        <v>639</v>
      </c>
      <c r="N87" s="206">
        <v>1</v>
      </c>
      <c r="O87" s="146">
        <v>43313</v>
      </c>
      <c r="P87" s="157">
        <v>43404</v>
      </c>
      <c r="Q87" s="205">
        <v>1</v>
      </c>
      <c r="R87" s="132" t="s">
        <v>1628</v>
      </c>
      <c r="S87" s="108">
        <v>100</v>
      </c>
      <c r="T87" s="141"/>
      <c r="U87" s="125" t="s">
        <v>1015</v>
      </c>
      <c r="V87" s="108"/>
      <c r="W87" s="108"/>
      <c r="X87" s="108"/>
      <c r="Y87" s="108" t="s">
        <v>543</v>
      </c>
      <c r="Z87" s="161" t="s">
        <v>1239</v>
      </c>
      <c r="AA87" s="288"/>
      <c r="AB87" s="162"/>
      <c r="AC87" s="288"/>
    </row>
    <row r="88" spans="1:29" ht="233.5" hidden="1" x14ac:dyDescent="0.4">
      <c r="A88" s="84">
        <f t="shared" si="1"/>
        <v>74</v>
      </c>
      <c r="B88" s="289" t="s">
        <v>776</v>
      </c>
      <c r="C88" s="86">
        <v>118</v>
      </c>
      <c r="D88" s="100" t="s">
        <v>610</v>
      </c>
      <c r="E88" s="100">
        <v>48</v>
      </c>
      <c r="F88" s="101" t="s">
        <v>835</v>
      </c>
      <c r="G88" s="100" t="s">
        <v>636</v>
      </c>
      <c r="H88" s="114" t="s">
        <v>7</v>
      </c>
      <c r="I88" s="84">
        <v>2</v>
      </c>
      <c r="J88" s="113" t="s">
        <v>1627</v>
      </c>
      <c r="K88" s="26" t="s">
        <v>1629</v>
      </c>
      <c r="L88" s="101" t="s">
        <v>640</v>
      </c>
      <c r="M88" s="101" t="s">
        <v>641</v>
      </c>
      <c r="N88" s="101">
        <v>100</v>
      </c>
      <c r="O88" s="103">
        <v>43359</v>
      </c>
      <c r="P88" s="139">
        <v>43585</v>
      </c>
      <c r="Q88" s="111">
        <v>1</v>
      </c>
      <c r="R88" s="104" t="s">
        <v>1630</v>
      </c>
      <c r="S88" s="84">
        <v>100</v>
      </c>
      <c r="T88" s="98"/>
      <c r="U88" s="105" t="s">
        <v>1023</v>
      </c>
      <c r="V88" s="84"/>
      <c r="W88" s="84"/>
      <c r="X88" s="84"/>
      <c r="Y88" s="108" t="s">
        <v>543</v>
      </c>
      <c r="Z88" s="101" t="s">
        <v>1239</v>
      </c>
      <c r="AA88" s="288"/>
      <c r="AB88" s="162"/>
      <c r="AC88" s="288"/>
    </row>
    <row r="89" spans="1:29" ht="399.75" hidden="1" customHeight="1" x14ac:dyDescent="0.4">
      <c r="A89" s="84">
        <f t="shared" si="1"/>
        <v>75</v>
      </c>
      <c r="B89" s="289" t="s">
        <v>777</v>
      </c>
      <c r="C89" s="86">
        <v>118</v>
      </c>
      <c r="D89" s="100" t="s">
        <v>610</v>
      </c>
      <c r="E89" s="100">
        <v>48</v>
      </c>
      <c r="F89" s="101" t="s">
        <v>835</v>
      </c>
      <c r="G89" s="100" t="s">
        <v>636</v>
      </c>
      <c r="H89" s="114" t="s">
        <v>7</v>
      </c>
      <c r="I89" s="84">
        <v>3</v>
      </c>
      <c r="J89" s="113" t="s">
        <v>1627</v>
      </c>
      <c r="K89" s="26" t="s">
        <v>642</v>
      </c>
      <c r="L89" s="101" t="s">
        <v>643</v>
      </c>
      <c r="M89" s="101" t="s">
        <v>644</v>
      </c>
      <c r="N89" s="101">
        <v>100</v>
      </c>
      <c r="O89" s="103">
        <v>43344</v>
      </c>
      <c r="P89" s="139">
        <v>43585</v>
      </c>
      <c r="Q89" s="111">
        <v>1</v>
      </c>
      <c r="R89" s="104" t="s">
        <v>1631</v>
      </c>
      <c r="S89" s="84">
        <v>100</v>
      </c>
      <c r="T89" s="98"/>
      <c r="U89" s="105" t="s">
        <v>1023</v>
      </c>
      <c r="V89" s="84"/>
      <c r="W89" s="84"/>
      <c r="X89" s="84"/>
      <c r="Y89" s="108" t="s">
        <v>543</v>
      </c>
      <c r="Z89" s="101" t="s">
        <v>1239</v>
      </c>
      <c r="AA89" s="288"/>
      <c r="AB89" s="162"/>
      <c r="AC89" s="288"/>
    </row>
    <row r="90" spans="1:29" ht="304.5" hidden="1" customHeight="1" x14ac:dyDescent="0.4">
      <c r="A90" s="84">
        <f t="shared" si="1"/>
        <v>76</v>
      </c>
      <c r="B90" s="289" t="s">
        <v>778</v>
      </c>
      <c r="C90" s="86">
        <v>118</v>
      </c>
      <c r="D90" s="100" t="s">
        <v>610</v>
      </c>
      <c r="E90" s="100">
        <v>48</v>
      </c>
      <c r="F90" s="101" t="s">
        <v>835</v>
      </c>
      <c r="G90" s="100" t="s">
        <v>645</v>
      </c>
      <c r="H90" s="114" t="s">
        <v>1</v>
      </c>
      <c r="I90" s="100">
        <v>1</v>
      </c>
      <c r="J90" s="113" t="s">
        <v>1632</v>
      </c>
      <c r="K90" s="114" t="s">
        <v>646</v>
      </c>
      <c r="L90" s="114" t="s">
        <v>647</v>
      </c>
      <c r="M90" s="114" t="s">
        <v>648</v>
      </c>
      <c r="N90" s="100">
        <v>1</v>
      </c>
      <c r="O90" s="103">
        <v>43313</v>
      </c>
      <c r="P90" s="139">
        <v>43663</v>
      </c>
      <c r="Q90" s="168">
        <v>1</v>
      </c>
      <c r="R90" s="104" t="s">
        <v>1633</v>
      </c>
      <c r="S90" s="84">
        <v>100</v>
      </c>
      <c r="T90" s="98"/>
      <c r="U90" s="105" t="s">
        <v>1235</v>
      </c>
      <c r="V90" s="84"/>
      <c r="W90" s="84"/>
      <c r="X90" s="84"/>
      <c r="Y90" s="108" t="s">
        <v>543</v>
      </c>
      <c r="Z90" s="101" t="s">
        <v>1239</v>
      </c>
      <c r="AA90" s="288"/>
      <c r="AB90" s="162"/>
      <c r="AC90" s="288"/>
    </row>
    <row r="91" spans="1:29" ht="256.5" hidden="1" customHeight="1" x14ac:dyDescent="0.4">
      <c r="A91" s="84">
        <f t="shared" si="1"/>
        <v>77</v>
      </c>
      <c r="B91" s="289" t="s">
        <v>779</v>
      </c>
      <c r="C91" s="86">
        <v>118</v>
      </c>
      <c r="D91" s="100" t="s">
        <v>610</v>
      </c>
      <c r="E91" s="100">
        <v>48</v>
      </c>
      <c r="F91" s="101" t="s">
        <v>835</v>
      </c>
      <c r="G91" s="100" t="s">
        <v>645</v>
      </c>
      <c r="H91" s="114" t="s">
        <v>1</v>
      </c>
      <c r="I91" s="100">
        <v>2</v>
      </c>
      <c r="J91" s="113" t="s">
        <v>1632</v>
      </c>
      <c r="K91" s="114" t="s">
        <v>1634</v>
      </c>
      <c r="L91" s="84" t="s">
        <v>649</v>
      </c>
      <c r="M91" s="114" t="s">
        <v>650</v>
      </c>
      <c r="N91" s="100">
        <v>1</v>
      </c>
      <c r="O91" s="103">
        <v>43313</v>
      </c>
      <c r="P91" s="139">
        <v>43663</v>
      </c>
      <c r="Q91" s="168">
        <v>1</v>
      </c>
      <c r="R91" s="104" t="s">
        <v>1635</v>
      </c>
      <c r="S91" s="84">
        <v>100</v>
      </c>
      <c r="T91" s="98"/>
      <c r="U91" s="105" t="s">
        <v>1235</v>
      </c>
      <c r="V91" s="84"/>
      <c r="W91" s="84"/>
      <c r="X91" s="84"/>
      <c r="Y91" s="108" t="s">
        <v>543</v>
      </c>
      <c r="Z91" s="101" t="s">
        <v>1239</v>
      </c>
      <c r="AA91" s="288"/>
      <c r="AB91" s="162"/>
      <c r="AC91" s="288"/>
    </row>
    <row r="92" spans="1:29" ht="362.25" hidden="1" customHeight="1" x14ac:dyDescent="0.4">
      <c r="A92" s="84">
        <f t="shared" si="1"/>
        <v>78</v>
      </c>
      <c r="B92" s="289" t="s">
        <v>780</v>
      </c>
      <c r="C92" s="86">
        <v>118</v>
      </c>
      <c r="D92" s="100" t="s">
        <v>610</v>
      </c>
      <c r="E92" s="100">
        <v>48</v>
      </c>
      <c r="F92" s="101" t="s">
        <v>835</v>
      </c>
      <c r="G92" s="100" t="s">
        <v>645</v>
      </c>
      <c r="H92" s="114" t="s">
        <v>1</v>
      </c>
      <c r="I92" s="100">
        <v>3</v>
      </c>
      <c r="J92" s="113" t="s">
        <v>1632</v>
      </c>
      <c r="K92" s="114" t="s">
        <v>651</v>
      </c>
      <c r="L92" s="114" t="s">
        <v>652</v>
      </c>
      <c r="M92" s="114" t="s">
        <v>653</v>
      </c>
      <c r="N92" s="100">
        <v>100</v>
      </c>
      <c r="O92" s="103">
        <v>43313</v>
      </c>
      <c r="P92" s="139">
        <v>43663</v>
      </c>
      <c r="Q92" s="111">
        <v>1</v>
      </c>
      <c r="R92" s="104" t="s">
        <v>1636</v>
      </c>
      <c r="S92" s="84">
        <v>100</v>
      </c>
      <c r="T92" s="98"/>
      <c r="U92" s="105" t="s">
        <v>1235</v>
      </c>
      <c r="V92" s="84"/>
      <c r="W92" s="84"/>
      <c r="X92" s="84"/>
      <c r="Y92" s="108" t="s">
        <v>543</v>
      </c>
      <c r="Z92" s="101" t="s">
        <v>1239</v>
      </c>
      <c r="AA92" s="288"/>
      <c r="AB92" s="162"/>
      <c r="AC92" s="288"/>
    </row>
    <row r="93" spans="1:29" ht="252" hidden="1" customHeight="1" x14ac:dyDescent="0.4">
      <c r="A93" s="84">
        <f t="shared" si="1"/>
        <v>79</v>
      </c>
      <c r="B93" s="289" t="s">
        <v>781</v>
      </c>
      <c r="C93" s="86">
        <v>118</v>
      </c>
      <c r="D93" s="100" t="s">
        <v>610</v>
      </c>
      <c r="E93" s="100">
        <v>48</v>
      </c>
      <c r="F93" s="101" t="s">
        <v>835</v>
      </c>
      <c r="G93" s="100" t="s">
        <v>654</v>
      </c>
      <c r="H93" s="114" t="s">
        <v>1</v>
      </c>
      <c r="I93" s="100">
        <v>1</v>
      </c>
      <c r="J93" s="113" t="s">
        <v>1302</v>
      </c>
      <c r="K93" s="114" t="s">
        <v>655</v>
      </c>
      <c r="L93" s="114" t="s">
        <v>647</v>
      </c>
      <c r="M93" s="114" t="s">
        <v>648</v>
      </c>
      <c r="N93" s="100">
        <v>1</v>
      </c>
      <c r="O93" s="103">
        <v>43313</v>
      </c>
      <c r="P93" s="139">
        <v>43663</v>
      </c>
      <c r="Q93" s="168">
        <v>1</v>
      </c>
      <c r="R93" s="26" t="s">
        <v>1637</v>
      </c>
      <c r="S93" s="84">
        <v>100</v>
      </c>
      <c r="T93" s="98"/>
      <c r="U93" s="105" t="s">
        <v>1235</v>
      </c>
      <c r="V93" s="84"/>
      <c r="W93" s="84"/>
      <c r="X93" s="84"/>
      <c r="Y93" s="108" t="s">
        <v>543</v>
      </c>
      <c r="Z93" s="101" t="s">
        <v>1239</v>
      </c>
      <c r="AA93" s="288"/>
      <c r="AB93" s="162"/>
      <c r="AC93" s="288"/>
    </row>
    <row r="94" spans="1:29" ht="247.5" hidden="1" customHeight="1" x14ac:dyDescent="0.4">
      <c r="A94" s="84">
        <f t="shared" si="1"/>
        <v>80</v>
      </c>
      <c r="B94" s="289" t="s">
        <v>782</v>
      </c>
      <c r="C94" s="86">
        <v>118</v>
      </c>
      <c r="D94" s="100" t="s">
        <v>610</v>
      </c>
      <c r="E94" s="100">
        <v>48</v>
      </c>
      <c r="F94" s="101" t="s">
        <v>835</v>
      </c>
      <c r="G94" s="114" t="s">
        <v>654</v>
      </c>
      <c r="H94" s="114" t="s">
        <v>1</v>
      </c>
      <c r="I94" s="114">
        <v>2</v>
      </c>
      <c r="J94" s="113" t="s">
        <v>1302</v>
      </c>
      <c r="K94" s="114" t="s">
        <v>656</v>
      </c>
      <c r="L94" s="114" t="s">
        <v>657</v>
      </c>
      <c r="M94" s="114" t="s">
        <v>658</v>
      </c>
      <c r="N94" s="114">
        <v>1</v>
      </c>
      <c r="O94" s="103">
        <v>43313</v>
      </c>
      <c r="P94" s="139">
        <v>43663</v>
      </c>
      <c r="Q94" s="114">
        <v>1</v>
      </c>
      <c r="R94" s="26" t="s">
        <v>1638</v>
      </c>
      <c r="S94" s="84">
        <v>100</v>
      </c>
      <c r="T94" s="98"/>
      <c r="U94" s="105" t="s">
        <v>1235</v>
      </c>
      <c r="V94" s="84"/>
      <c r="W94" s="84"/>
      <c r="X94" s="84"/>
      <c r="Y94" s="108" t="s">
        <v>543</v>
      </c>
      <c r="Z94" s="101" t="s">
        <v>1239</v>
      </c>
      <c r="AA94" s="288"/>
      <c r="AB94" s="162"/>
      <c r="AC94" s="288"/>
    </row>
    <row r="95" spans="1:29" ht="409.5" hidden="1" customHeight="1" x14ac:dyDescent="0.4">
      <c r="A95" s="84">
        <f t="shared" si="1"/>
        <v>81</v>
      </c>
      <c r="B95" s="289" t="s">
        <v>783</v>
      </c>
      <c r="C95" s="86">
        <v>118</v>
      </c>
      <c r="D95" s="100" t="s">
        <v>610</v>
      </c>
      <c r="E95" s="100">
        <v>48</v>
      </c>
      <c r="F95" s="101" t="s">
        <v>835</v>
      </c>
      <c r="G95" s="114" t="s">
        <v>654</v>
      </c>
      <c r="H95" s="114" t="s">
        <v>1</v>
      </c>
      <c r="I95" s="114">
        <v>3</v>
      </c>
      <c r="J95" s="113" t="s">
        <v>1302</v>
      </c>
      <c r="K95" s="114" t="s">
        <v>659</v>
      </c>
      <c r="L95" s="114" t="s">
        <v>660</v>
      </c>
      <c r="M95" s="143" t="s">
        <v>1018</v>
      </c>
      <c r="N95" s="100">
        <v>100</v>
      </c>
      <c r="O95" s="103">
        <v>43313</v>
      </c>
      <c r="P95" s="139">
        <v>43846</v>
      </c>
      <c r="Q95" s="100">
        <v>100</v>
      </c>
      <c r="R95" s="26" t="s">
        <v>1806</v>
      </c>
      <c r="S95" s="84">
        <v>100</v>
      </c>
      <c r="T95" s="98"/>
      <c r="U95" s="105" t="s">
        <v>1298</v>
      </c>
      <c r="V95" s="84"/>
      <c r="W95" s="84"/>
      <c r="X95" s="84"/>
      <c r="Y95" s="108" t="s">
        <v>543</v>
      </c>
      <c r="Z95" s="114" t="s">
        <v>1239</v>
      </c>
      <c r="AA95" s="288" t="s">
        <v>1788</v>
      </c>
      <c r="AB95" s="162"/>
      <c r="AC95" s="288"/>
    </row>
    <row r="96" spans="1:29" ht="164.25" hidden="1" customHeight="1" x14ac:dyDescent="0.4">
      <c r="A96" s="84">
        <f t="shared" si="1"/>
        <v>82</v>
      </c>
      <c r="B96" s="289" t="s">
        <v>784</v>
      </c>
      <c r="C96" s="86">
        <v>118</v>
      </c>
      <c r="D96" s="100" t="s">
        <v>610</v>
      </c>
      <c r="E96" s="100">
        <v>48</v>
      </c>
      <c r="F96" s="101" t="s">
        <v>835</v>
      </c>
      <c r="G96" s="100" t="s">
        <v>661</v>
      </c>
      <c r="H96" s="114" t="s">
        <v>1</v>
      </c>
      <c r="I96" s="100">
        <v>1</v>
      </c>
      <c r="J96" s="113" t="s">
        <v>1639</v>
      </c>
      <c r="K96" s="114" t="s">
        <v>662</v>
      </c>
      <c r="L96" s="84" t="s">
        <v>630</v>
      </c>
      <c r="M96" s="84" t="s">
        <v>658</v>
      </c>
      <c r="N96" s="100">
        <v>1</v>
      </c>
      <c r="O96" s="103">
        <v>43313</v>
      </c>
      <c r="P96" s="139">
        <v>43663</v>
      </c>
      <c r="Q96" s="168">
        <v>1</v>
      </c>
      <c r="R96" s="104" t="s">
        <v>1640</v>
      </c>
      <c r="S96" s="84">
        <v>100</v>
      </c>
      <c r="T96" s="98"/>
      <c r="U96" s="105" t="s">
        <v>1015</v>
      </c>
      <c r="V96" s="84"/>
      <c r="W96" s="84"/>
      <c r="X96" s="84"/>
      <c r="Y96" s="108" t="s">
        <v>543</v>
      </c>
      <c r="Z96" s="101" t="s">
        <v>1239</v>
      </c>
      <c r="AA96" s="288"/>
      <c r="AB96" s="162"/>
      <c r="AC96" s="288"/>
    </row>
    <row r="97" spans="1:29" ht="287.25" hidden="1" customHeight="1" x14ac:dyDescent="0.4">
      <c r="A97" s="84">
        <f t="shared" si="1"/>
        <v>83</v>
      </c>
      <c r="B97" s="289" t="s">
        <v>785</v>
      </c>
      <c r="C97" s="86">
        <v>118</v>
      </c>
      <c r="D97" s="100" t="s">
        <v>610</v>
      </c>
      <c r="E97" s="100">
        <v>48</v>
      </c>
      <c r="F97" s="101" t="s">
        <v>835</v>
      </c>
      <c r="G97" s="100" t="s">
        <v>661</v>
      </c>
      <c r="H97" s="114" t="s">
        <v>1</v>
      </c>
      <c r="I97" s="207">
        <v>2</v>
      </c>
      <c r="J97" s="113" t="s">
        <v>1639</v>
      </c>
      <c r="K97" s="114" t="s">
        <v>663</v>
      </c>
      <c r="L97" s="207" t="s">
        <v>664</v>
      </c>
      <c r="M97" s="207" t="s">
        <v>665</v>
      </c>
      <c r="N97" s="207">
        <v>1</v>
      </c>
      <c r="O97" s="103">
        <v>43313</v>
      </c>
      <c r="P97" s="139">
        <v>43663</v>
      </c>
      <c r="Q97" s="168">
        <v>1</v>
      </c>
      <c r="R97" s="26" t="s">
        <v>1641</v>
      </c>
      <c r="S97" s="84">
        <v>100</v>
      </c>
      <c r="T97" s="98"/>
      <c r="U97" s="105" t="s">
        <v>1235</v>
      </c>
      <c r="V97" s="84"/>
      <c r="W97" s="84"/>
      <c r="X97" s="84"/>
      <c r="Y97" s="108" t="s">
        <v>543</v>
      </c>
      <c r="Z97" s="101" t="s">
        <v>1239</v>
      </c>
      <c r="AA97" s="288"/>
      <c r="AB97" s="162"/>
      <c r="AC97" s="288"/>
    </row>
    <row r="98" spans="1:29" ht="408.75" hidden="1" customHeight="1" x14ac:dyDescent="0.4">
      <c r="A98" s="84">
        <f t="shared" si="1"/>
        <v>84</v>
      </c>
      <c r="B98" s="289" t="s">
        <v>786</v>
      </c>
      <c r="C98" s="86">
        <v>118</v>
      </c>
      <c r="D98" s="100" t="s">
        <v>610</v>
      </c>
      <c r="E98" s="100">
        <v>48</v>
      </c>
      <c r="F98" s="101" t="s">
        <v>835</v>
      </c>
      <c r="G98" s="100" t="s">
        <v>666</v>
      </c>
      <c r="H98" s="114" t="s">
        <v>669</v>
      </c>
      <c r="I98" s="114">
        <v>1</v>
      </c>
      <c r="J98" s="113" t="s">
        <v>1642</v>
      </c>
      <c r="K98" s="113" t="s">
        <v>1643</v>
      </c>
      <c r="L98" s="114" t="s">
        <v>667</v>
      </c>
      <c r="M98" s="114" t="s">
        <v>668</v>
      </c>
      <c r="N98" s="84">
        <v>100</v>
      </c>
      <c r="O98" s="103">
        <v>43313</v>
      </c>
      <c r="P98" s="139">
        <v>43663</v>
      </c>
      <c r="Q98" s="111">
        <v>1</v>
      </c>
      <c r="R98" s="104" t="s">
        <v>1644</v>
      </c>
      <c r="S98" s="84">
        <v>100</v>
      </c>
      <c r="T98" s="98"/>
      <c r="U98" s="105" t="s">
        <v>1283</v>
      </c>
      <c r="V98" s="84"/>
      <c r="W98" s="84"/>
      <c r="X98" s="84"/>
      <c r="Y98" s="108" t="s">
        <v>543</v>
      </c>
      <c r="Z98" s="114" t="s">
        <v>1239</v>
      </c>
      <c r="AA98" s="288"/>
      <c r="AB98" s="162"/>
      <c r="AC98" s="288"/>
    </row>
    <row r="99" spans="1:29" ht="242.25" hidden="1" customHeight="1" x14ac:dyDescent="0.4">
      <c r="A99" s="84">
        <f t="shared" si="1"/>
        <v>85</v>
      </c>
      <c r="B99" s="289" t="s">
        <v>787</v>
      </c>
      <c r="C99" s="86">
        <v>118</v>
      </c>
      <c r="D99" s="100" t="s">
        <v>610</v>
      </c>
      <c r="E99" s="100">
        <v>48</v>
      </c>
      <c r="F99" s="101" t="s">
        <v>835</v>
      </c>
      <c r="G99" s="100" t="s">
        <v>670</v>
      </c>
      <c r="H99" s="114" t="s">
        <v>671</v>
      </c>
      <c r="I99" s="207">
        <v>1</v>
      </c>
      <c r="J99" s="113" t="s">
        <v>1645</v>
      </c>
      <c r="K99" s="208" t="s">
        <v>933</v>
      </c>
      <c r="L99" s="207" t="s">
        <v>828</v>
      </c>
      <c r="M99" s="207" t="s">
        <v>934</v>
      </c>
      <c r="N99" s="175">
        <v>12</v>
      </c>
      <c r="O99" s="103">
        <v>43313</v>
      </c>
      <c r="P99" s="139">
        <v>43496</v>
      </c>
      <c r="Q99" s="168">
        <v>12</v>
      </c>
      <c r="R99" s="104" t="s">
        <v>1646</v>
      </c>
      <c r="S99" s="84">
        <v>100</v>
      </c>
      <c r="T99" s="98"/>
      <c r="U99" s="105" t="s">
        <v>1023</v>
      </c>
      <c r="V99" s="84"/>
      <c r="W99" s="84"/>
      <c r="X99" s="84"/>
      <c r="Y99" s="108" t="s">
        <v>543</v>
      </c>
      <c r="Z99" s="101" t="s">
        <v>1239</v>
      </c>
      <c r="AA99" s="288"/>
      <c r="AB99" s="162"/>
      <c r="AC99" s="288"/>
    </row>
    <row r="100" spans="1:29" ht="250.5" hidden="1" customHeight="1" x14ac:dyDescent="0.4">
      <c r="A100" s="84">
        <f t="shared" si="1"/>
        <v>86</v>
      </c>
      <c r="B100" s="289" t="s">
        <v>788</v>
      </c>
      <c r="C100" s="86">
        <v>118</v>
      </c>
      <c r="D100" s="100" t="s">
        <v>610</v>
      </c>
      <c r="E100" s="100">
        <v>48</v>
      </c>
      <c r="F100" s="101" t="s">
        <v>835</v>
      </c>
      <c r="G100" s="100" t="s">
        <v>672</v>
      </c>
      <c r="H100" s="114" t="s">
        <v>671</v>
      </c>
      <c r="I100" s="207">
        <v>1</v>
      </c>
      <c r="J100" s="113" t="s">
        <v>1647</v>
      </c>
      <c r="K100" s="208" t="s">
        <v>935</v>
      </c>
      <c r="L100" s="207" t="s">
        <v>828</v>
      </c>
      <c r="M100" s="207" t="s">
        <v>934</v>
      </c>
      <c r="N100" s="175">
        <v>12</v>
      </c>
      <c r="O100" s="103">
        <v>43313</v>
      </c>
      <c r="P100" s="139">
        <v>43496</v>
      </c>
      <c r="Q100" s="168">
        <v>12</v>
      </c>
      <c r="R100" s="104" t="s">
        <v>1648</v>
      </c>
      <c r="S100" s="84">
        <v>100</v>
      </c>
      <c r="T100" s="98"/>
      <c r="U100" s="105" t="s">
        <v>1023</v>
      </c>
      <c r="V100" s="84"/>
      <c r="W100" s="84"/>
      <c r="X100" s="84"/>
      <c r="Y100" s="108" t="s">
        <v>543</v>
      </c>
      <c r="Z100" s="101" t="s">
        <v>1239</v>
      </c>
      <c r="AA100" s="288"/>
      <c r="AB100" s="162"/>
      <c r="AC100" s="288"/>
    </row>
    <row r="101" spans="1:29" ht="133.5" hidden="1" customHeight="1" x14ac:dyDescent="0.4">
      <c r="A101" s="84">
        <f t="shared" si="1"/>
        <v>87</v>
      </c>
      <c r="B101" s="289" t="s">
        <v>789</v>
      </c>
      <c r="C101" s="86">
        <v>118</v>
      </c>
      <c r="D101" s="100" t="s">
        <v>610</v>
      </c>
      <c r="E101" s="100">
        <v>48</v>
      </c>
      <c r="F101" s="101" t="s">
        <v>835</v>
      </c>
      <c r="G101" s="100" t="s">
        <v>673</v>
      </c>
      <c r="H101" s="114" t="s">
        <v>677</v>
      </c>
      <c r="I101" s="100">
        <v>1</v>
      </c>
      <c r="J101" s="113" t="s">
        <v>1649</v>
      </c>
      <c r="K101" s="114" t="s">
        <v>674</v>
      </c>
      <c r="L101" s="114" t="s">
        <v>675</v>
      </c>
      <c r="M101" s="114" t="s">
        <v>676</v>
      </c>
      <c r="N101" s="100">
        <v>1</v>
      </c>
      <c r="O101" s="103">
        <v>43313</v>
      </c>
      <c r="P101" s="139">
        <v>43663</v>
      </c>
      <c r="Q101" s="168">
        <v>1</v>
      </c>
      <c r="R101" s="104" t="s">
        <v>1650</v>
      </c>
      <c r="S101" s="84">
        <v>100</v>
      </c>
      <c r="T101" s="98"/>
      <c r="U101" s="105" t="s">
        <v>1015</v>
      </c>
      <c r="V101" s="84"/>
      <c r="W101" s="84"/>
      <c r="X101" s="84"/>
      <c r="Y101" s="108" t="s">
        <v>543</v>
      </c>
      <c r="Z101" s="101" t="s">
        <v>1239</v>
      </c>
      <c r="AA101" s="288"/>
      <c r="AB101" s="162"/>
      <c r="AC101" s="288"/>
    </row>
    <row r="102" spans="1:29" ht="165" hidden="1" customHeight="1" x14ac:dyDescent="0.4">
      <c r="A102" s="84">
        <f t="shared" si="1"/>
        <v>88</v>
      </c>
      <c r="B102" s="289" t="s">
        <v>790</v>
      </c>
      <c r="C102" s="86">
        <v>118</v>
      </c>
      <c r="D102" s="100" t="s">
        <v>610</v>
      </c>
      <c r="E102" s="100">
        <v>48</v>
      </c>
      <c r="F102" s="101" t="s">
        <v>835</v>
      </c>
      <c r="G102" s="100" t="s">
        <v>678</v>
      </c>
      <c r="H102" s="114" t="s">
        <v>677</v>
      </c>
      <c r="I102" s="100">
        <v>1</v>
      </c>
      <c r="J102" s="113" t="s">
        <v>1651</v>
      </c>
      <c r="K102" s="114" t="s">
        <v>674</v>
      </c>
      <c r="L102" s="114" t="s">
        <v>675</v>
      </c>
      <c r="M102" s="114" t="s">
        <v>676</v>
      </c>
      <c r="N102" s="100">
        <v>1</v>
      </c>
      <c r="O102" s="103">
        <v>43313</v>
      </c>
      <c r="P102" s="139">
        <v>43663</v>
      </c>
      <c r="Q102" s="168">
        <v>1</v>
      </c>
      <c r="R102" s="104" t="s">
        <v>1652</v>
      </c>
      <c r="S102" s="84">
        <v>100</v>
      </c>
      <c r="T102" s="98"/>
      <c r="U102" s="105" t="s">
        <v>1015</v>
      </c>
      <c r="V102" s="84"/>
      <c r="W102" s="84"/>
      <c r="X102" s="84"/>
      <c r="Y102" s="108" t="s">
        <v>543</v>
      </c>
      <c r="Z102" s="101" t="s">
        <v>1239</v>
      </c>
      <c r="AA102" s="288"/>
      <c r="AB102" s="162"/>
      <c r="AC102" s="288"/>
    </row>
    <row r="103" spans="1:29" ht="374.25" hidden="1" customHeight="1" x14ac:dyDescent="0.4">
      <c r="A103" s="84">
        <f t="shared" si="1"/>
        <v>89</v>
      </c>
      <c r="B103" s="289" t="s">
        <v>791</v>
      </c>
      <c r="C103" s="86">
        <v>118</v>
      </c>
      <c r="D103" s="100" t="s">
        <v>610</v>
      </c>
      <c r="E103" s="100">
        <v>48</v>
      </c>
      <c r="F103" s="101" t="s">
        <v>835</v>
      </c>
      <c r="G103" s="100" t="s">
        <v>678</v>
      </c>
      <c r="H103" s="114" t="s">
        <v>3</v>
      </c>
      <c r="I103" s="114">
        <v>2</v>
      </c>
      <c r="J103" s="113" t="s">
        <v>1651</v>
      </c>
      <c r="K103" s="114" t="s">
        <v>679</v>
      </c>
      <c r="L103" s="114" t="s">
        <v>680</v>
      </c>
      <c r="M103" s="114" t="s">
        <v>681</v>
      </c>
      <c r="N103" s="100">
        <v>4</v>
      </c>
      <c r="O103" s="103">
        <v>43313</v>
      </c>
      <c r="P103" s="139">
        <v>43663</v>
      </c>
      <c r="Q103" s="168">
        <v>4</v>
      </c>
      <c r="R103" s="104" t="s">
        <v>1653</v>
      </c>
      <c r="S103" s="84">
        <v>100</v>
      </c>
      <c r="T103" s="98"/>
      <c r="U103" s="105" t="s">
        <v>1235</v>
      </c>
      <c r="V103" s="84"/>
      <c r="W103" s="84"/>
      <c r="X103" s="84"/>
      <c r="Y103" s="108" t="s">
        <v>543</v>
      </c>
      <c r="Z103" s="101" t="s">
        <v>1239</v>
      </c>
      <c r="AA103" s="288"/>
      <c r="AB103" s="162"/>
      <c r="AC103" s="288"/>
    </row>
    <row r="104" spans="1:29" ht="305.25" hidden="1" customHeight="1" x14ac:dyDescent="0.4">
      <c r="A104" s="84">
        <f t="shared" si="1"/>
        <v>90</v>
      </c>
      <c r="B104" s="289" t="s">
        <v>792</v>
      </c>
      <c r="C104" s="86">
        <v>118</v>
      </c>
      <c r="D104" s="100" t="s">
        <v>610</v>
      </c>
      <c r="E104" s="100">
        <v>48</v>
      </c>
      <c r="F104" s="101" t="s">
        <v>835</v>
      </c>
      <c r="G104" s="100" t="s">
        <v>682</v>
      </c>
      <c r="H104" s="114" t="s">
        <v>7</v>
      </c>
      <c r="I104" s="84">
        <v>1</v>
      </c>
      <c r="J104" s="113" t="s">
        <v>1654</v>
      </c>
      <c r="K104" s="26" t="s">
        <v>683</v>
      </c>
      <c r="L104" s="101" t="s">
        <v>684</v>
      </c>
      <c r="M104" s="101" t="s">
        <v>685</v>
      </c>
      <c r="N104" s="101">
        <v>100</v>
      </c>
      <c r="O104" s="103">
        <v>43313</v>
      </c>
      <c r="P104" s="139">
        <v>43585</v>
      </c>
      <c r="Q104" s="111">
        <v>1</v>
      </c>
      <c r="R104" s="104" t="s">
        <v>1655</v>
      </c>
      <c r="S104" s="84">
        <v>100</v>
      </c>
      <c r="T104" s="98"/>
      <c r="U104" s="105" t="s">
        <v>1015</v>
      </c>
      <c r="V104" s="84"/>
      <c r="W104" s="84"/>
      <c r="X104" s="84"/>
      <c r="Y104" s="108" t="s">
        <v>543</v>
      </c>
      <c r="Z104" s="101" t="s">
        <v>1239</v>
      </c>
      <c r="AA104" s="288"/>
      <c r="AB104" s="162"/>
      <c r="AC104" s="288"/>
    </row>
    <row r="105" spans="1:29" ht="378" hidden="1" customHeight="1" x14ac:dyDescent="0.4">
      <c r="A105" s="84">
        <f t="shared" si="1"/>
        <v>91</v>
      </c>
      <c r="B105" s="289" t="s">
        <v>793</v>
      </c>
      <c r="C105" s="86">
        <v>118</v>
      </c>
      <c r="D105" s="100" t="s">
        <v>610</v>
      </c>
      <c r="E105" s="100">
        <v>48</v>
      </c>
      <c r="F105" s="101" t="s">
        <v>835</v>
      </c>
      <c r="G105" s="100" t="s">
        <v>682</v>
      </c>
      <c r="H105" s="114" t="s">
        <v>7</v>
      </c>
      <c r="I105" s="84">
        <v>2</v>
      </c>
      <c r="J105" s="113" t="s">
        <v>1654</v>
      </c>
      <c r="K105" s="26" t="s">
        <v>686</v>
      </c>
      <c r="L105" s="101" t="s">
        <v>687</v>
      </c>
      <c r="M105" s="101" t="s">
        <v>688</v>
      </c>
      <c r="N105" s="101">
        <v>5</v>
      </c>
      <c r="O105" s="103">
        <v>43314</v>
      </c>
      <c r="P105" s="139">
        <v>43495</v>
      </c>
      <c r="Q105" s="168">
        <v>5</v>
      </c>
      <c r="R105" s="104" t="s">
        <v>1656</v>
      </c>
      <c r="S105" s="84">
        <v>100</v>
      </c>
      <c r="T105" s="98"/>
      <c r="U105" s="105" t="s">
        <v>1023</v>
      </c>
      <c r="V105" s="84"/>
      <c r="W105" s="84"/>
      <c r="X105" s="84"/>
      <c r="Y105" s="108" t="s">
        <v>543</v>
      </c>
      <c r="Z105" s="101" t="s">
        <v>1239</v>
      </c>
      <c r="AA105" s="288"/>
      <c r="AB105" s="162"/>
      <c r="AC105" s="288"/>
    </row>
    <row r="106" spans="1:29" ht="409.6" hidden="1" customHeight="1" x14ac:dyDescent="0.4">
      <c r="A106" s="84">
        <f t="shared" si="1"/>
        <v>92</v>
      </c>
      <c r="B106" s="289" t="s">
        <v>794</v>
      </c>
      <c r="C106" s="86">
        <v>118</v>
      </c>
      <c r="D106" s="100" t="s">
        <v>610</v>
      </c>
      <c r="E106" s="100">
        <v>48</v>
      </c>
      <c r="F106" s="101" t="s">
        <v>835</v>
      </c>
      <c r="G106" s="100" t="s">
        <v>689</v>
      </c>
      <c r="H106" s="114" t="s">
        <v>7</v>
      </c>
      <c r="I106" s="84">
        <v>1</v>
      </c>
      <c r="J106" s="113" t="s">
        <v>1657</v>
      </c>
      <c r="K106" s="26" t="s">
        <v>690</v>
      </c>
      <c r="L106" s="101" t="s">
        <v>691</v>
      </c>
      <c r="M106" s="101" t="s">
        <v>692</v>
      </c>
      <c r="N106" s="101">
        <v>5</v>
      </c>
      <c r="O106" s="103">
        <v>43313</v>
      </c>
      <c r="P106" s="139">
        <v>43495</v>
      </c>
      <c r="Q106" s="168">
        <v>5</v>
      </c>
      <c r="R106" s="104" t="s">
        <v>1658</v>
      </c>
      <c r="S106" s="84">
        <v>100</v>
      </c>
      <c r="T106" s="98"/>
      <c r="U106" s="105" t="s">
        <v>1023</v>
      </c>
      <c r="V106" s="84"/>
      <c r="W106" s="84"/>
      <c r="X106" s="84"/>
      <c r="Y106" s="108" t="s">
        <v>543</v>
      </c>
      <c r="Z106" s="101" t="s">
        <v>1239</v>
      </c>
      <c r="AA106" s="288"/>
      <c r="AB106" s="162"/>
      <c r="AC106" s="288"/>
    </row>
    <row r="107" spans="1:29" ht="237" hidden="1" customHeight="1" x14ac:dyDescent="0.4">
      <c r="A107" s="84">
        <f t="shared" si="1"/>
        <v>93</v>
      </c>
      <c r="B107" s="289" t="s">
        <v>795</v>
      </c>
      <c r="C107" s="86">
        <v>118</v>
      </c>
      <c r="D107" s="100" t="s">
        <v>610</v>
      </c>
      <c r="E107" s="100">
        <v>48</v>
      </c>
      <c r="F107" s="101" t="s">
        <v>835</v>
      </c>
      <c r="G107" s="100" t="s">
        <v>693</v>
      </c>
      <c r="H107" s="114" t="s">
        <v>7</v>
      </c>
      <c r="I107" s="84">
        <v>1</v>
      </c>
      <c r="J107" s="113" t="s">
        <v>1659</v>
      </c>
      <c r="K107" s="26" t="s">
        <v>1288</v>
      </c>
      <c r="L107" s="101" t="s">
        <v>691</v>
      </c>
      <c r="M107" s="101" t="s">
        <v>694</v>
      </c>
      <c r="N107" s="84">
        <v>5</v>
      </c>
      <c r="O107" s="103">
        <v>43313</v>
      </c>
      <c r="P107" s="139">
        <v>43495</v>
      </c>
      <c r="Q107" s="168">
        <v>6</v>
      </c>
      <c r="R107" s="104" t="s">
        <v>1660</v>
      </c>
      <c r="S107" s="84">
        <v>100</v>
      </c>
      <c r="T107" s="98"/>
      <c r="U107" s="105" t="s">
        <v>1015</v>
      </c>
      <c r="V107" s="84"/>
      <c r="W107" s="84"/>
      <c r="X107" s="84"/>
      <c r="Y107" s="108" t="s">
        <v>543</v>
      </c>
      <c r="Z107" s="101" t="s">
        <v>1239</v>
      </c>
      <c r="AA107" s="288"/>
      <c r="AB107" s="162"/>
      <c r="AC107" s="288"/>
    </row>
    <row r="108" spans="1:29" ht="177" hidden="1" customHeight="1" x14ac:dyDescent="0.4">
      <c r="A108" s="84">
        <f t="shared" si="1"/>
        <v>94</v>
      </c>
      <c r="B108" s="289" t="s">
        <v>796</v>
      </c>
      <c r="C108" s="86">
        <v>118</v>
      </c>
      <c r="D108" s="100" t="s">
        <v>610</v>
      </c>
      <c r="E108" s="100">
        <v>48</v>
      </c>
      <c r="F108" s="101" t="s">
        <v>835</v>
      </c>
      <c r="G108" s="188" t="s">
        <v>695</v>
      </c>
      <c r="H108" s="114" t="s">
        <v>699</v>
      </c>
      <c r="I108" s="84">
        <v>1</v>
      </c>
      <c r="J108" s="113" t="s">
        <v>1661</v>
      </c>
      <c r="K108" s="107" t="s">
        <v>696</v>
      </c>
      <c r="L108" s="101" t="s">
        <v>697</v>
      </c>
      <c r="M108" s="107" t="s">
        <v>698</v>
      </c>
      <c r="N108" s="101">
        <v>1</v>
      </c>
      <c r="O108" s="103">
        <v>43327</v>
      </c>
      <c r="P108" s="139">
        <v>43663</v>
      </c>
      <c r="Q108" s="168">
        <v>1</v>
      </c>
      <c r="R108" s="26" t="s">
        <v>1662</v>
      </c>
      <c r="S108" s="84">
        <v>100</v>
      </c>
      <c r="T108" s="98"/>
      <c r="U108" s="105" t="s">
        <v>1023</v>
      </c>
      <c r="V108" s="84"/>
      <c r="W108" s="84"/>
      <c r="X108" s="84"/>
      <c r="Y108" s="108" t="s">
        <v>543</v>
      </c>
      <c r="Z108" s="101" t="s">
        <v>1239</v>
      </c>
      <c r="AA108" s="288"/>
      <c r="AB108" s="162"/>
      <c r="AC108" s="288"/>
    </row>
    <row r="109" spans="1:29" ht="300.75" hidden="1" customHeight="1" x14ac:dyDescent="0.4">
      <c r="A109" s="84">
        <f t="shared" si="1"/>
        <v>95</v>
      </c>
      <c r="B109" s="289" t="s">
        <v>797</v>
      </c>
      <c r="C109" s="86">
        <v>118</v>
      </c>
      <c r="D109" s="100" t="s">
        <v>610</v>
      </c>
      <c r="E109" s="100">
        <v>48</v>
      </c>
      <c r="F109" s="101" t="s">
        <v>835</v>
      </c>
      <c r="G109" s="188" t="s">
        <v>700</v>
      </c>
      <c r="H109" s="114" t="s">
        <v>704</v>
      </c>
      <c r="I109" s="84">
        <v>1</v>
      </c>
      <c r="J109" s="113" t="s">
        <v>1663</v>
      </c>
      <c r="K109" s="107" t="s">
        <v>701</v>
      </c>
      <c r="L109" s="101" t="s">
        <v>702</v>
      </c>
      <c r="M109" s="107" t="s">
        <v>703</v>
      </c>
      <c r="N109" s="84">
        <v>100</v>
      </c>
      <c r="O109" s="103">
        <v>43327</v>
      </c>
      <c r="P109" s="139">
        <v>43663</v>
      </c>
      <c r="Q109" s="111">
        <v>1</v>
      </c>
      <c r="R109" s="26" t="s">
        <v>1664</v>
      </c>
      <c r="S109" s="84">
        <v>100</v>
      </c>
      <c r="T109" s="98"/>
      <c r="U109" s="105" t="s">
        <v>1235</v>
      </c>
      <c r="V109" s="84"/>
      <c r="W109" s="84"/>
      <c r="X109" s="84"/>
      <c r="Y109" s="108" t="s">
        <v>543</v>
      </c>
      <c r="Z109" s="101" t="s">
        <v>1239</v>
      </c>
      <c r="AA109" s="288"/>
      <c r="AB109" s="162"/>
      <c r="AC109" s="288"/>
    </row>
    <row r="110" spans="1:29" ht="200.25" hidden="1" customHeight="1" x14ac:dyDescent="0.4">
      <c r="A110" s="84">
        <f t="shared" si="1"/>
        <v>96</v>
      </c>
      <c r="B110" s="289" t="s">
        <v>798</v>
      </c>
      <c r="C110" s="86">
        <v>118</v>
      </c>
      <c r="D110" s="100" t="s">
        <v>610</v>
      </c>
      <c r="E110" s="100">
        <v>48</v>
      </c>
      <c r="F110" s="101" t="s">
        <v>835</v>
      </c>
      <c r="G110" s="100" t="s">
        <v>705</v>
      </c>
      <c r="H110" s="114" t="s">
        <v>10</v>
      </c>
      <c r="I110" s="114">
        <v>1</v>
      </c>
      <c r="J110" s="113" t="s">
        <v>1665</v>
      </c>
      <c r="K110" s="113" t="s">
        <v>706</v>
      </c>
      <c r="L110" s="114" t="s">
        <v>707</v>
      </c>
      <c r="M110" s="107" t="s">
        <v>708</v>
      </c>
      <c r="N110" s="189">
        <v>11</v>
      </c>
      <c r="O110" s="103">
        <v>43497</v>
      </c>
      <c r="P110" s="139">
        <v>43539</v>
      </c>
      <c r="Q110" s="168">
        <v>11</v>
      </c>
      <c r="R110" s="104" t="s">
        <v>1666</v>
      </c>
      <c r="S110" s="84">
        <v>100</v>
      </c>
      <c r="T110" s="98"/>
      <c r="U110" s="105" t="s">
        <v>1023</v>
      </c>
      <c r="V110" s="84"/>
      <c r="W110" s="84"/>
      <c r="X110" s="84"/>
      <c r="Y110" s="108" t="s">
        <v>543</v>
      </c>
      <c r="Z110" s="101" t="s">
        <v>1239</v>
      </c>
      <c r="AA110" s="288"/>
      <c r="AB110" s="162"/>
      <c r="AC110" s="288"/>
    </row>
    <row r="111" spans="1:29" ht="247.5" hidden="1" customHeight="1" x14ac:dyDescent="0.4">
      <c r="A111" s="84">
        <f t="shared" si="1"/>
        <v>97</v>
      </c>
      <c r="B111" s="289" t="s">
        <v>799</v>
      </c>
      <c r="C111" s="86">
        <v>118</v>
      </c>
      <c r="D111" s="100" t="s">
        <v>610</v>
      </c>
      <c r="E111" s="100">
        <v>48</v>
      </c>
      <c r="F111" s="101" t="s">
        <v>835</v>
      </c>
      <c r="G111" s="100" t="s">
        <v>709</v>
      </c>
      <c r="H111" s="114" t="s">
        <v>710</v>
      </c>
      <c r="I111" s="93">
        <v>1</v>
      </c>
      <c r="J111" s="113" t="s">
        <v>818</v>
      </c>
      <c r="K111" s="208" t="s">
        <v>936</v>
      </c>
      <c r="L111" s="101" t="s">
        <v>937</v>
      </c>
      <c r="M111" s="101" t="s">
        <v>938</v>
      </c>
      <c r="N111" s="175">
        <v>1</v>
      </c>
      <c r="O111" s="103">
        <v>43313</v>
      </c>
      <c r="P111" s="139">
        <v>43663</v>
      </c>
      <c r="Q111" s="168">
        <v>1</v>
      </c>
      <c r="R111" s="104" t="s">
        <v>1667</v>
      </c>
      <c r="S111" s="84">
        <v>100</v>
      </c>
      <c r="T111" s="98"/>
      <c r="U111" s="105" t="s">
        <v>1015</v>
      </c>
      <c r="V111" s="84"/>
      <c r="W111" s="84"/>
      <c r="X111" s="84"/>
      <c r="Y111" s="108" t="s">
        <v>543</v>
      </c>
      <c r="Z111" s="101" t="s">
        <v>1239</v>
      </c>
      <c r="AA111" s="288"/>
      <c r="AB111" s="162"/>
      <c r="AC111" s="288"/>
    </row>
    <row r="112" spans="1:29" ht="345" hidden="1" customHeight="1" x14ac:dyDescent="0.4">
      <c r="A112" s="84">
        <f t="shared" si="1"/>
        <v>98</v>
      </c>
      <c r="B112" s="289" t="s">
        <v>800</v>
      </c>
      <c r="C112" s="86">
        <v>118</v>
      </c>
      <c r="D112" s="100" t="s">
        <v>610</v>
      </c>
      <c r="E112" s="100">
        <v>48</v>
      </c>
      <c r="F112" s="101" t="s">
        <v>835</v>
      </c>
      <c r="G112" s="100" t="s">
        <v>711</v>
      </c>
      <c r="H112" s="114" t="s">
        <v>712</v>
      </c>
      <c r="I112" s="84">
        <v>1</v>
      </c>
      <c r="J112" s="113" t="s">
        <v>819</v>
      </c>
      <c r="K112" s="169" t="s">
        <v>939</v>
      </c>
      <c r="L112" s="101" t="s">
        <v>940</v>
      </c>
      <c r="M112" s="114" t="s">
        <v>941</v>
      </c>
      <c r="N112" s="175">
        <v>4</v>
      </c>
      <c r="O112" s="103">
        <v>43313</v>
      </c>
      <c r="P112" s="139">
        <v>43663</v>
      </c>
      <c r="Q112" s="168">
        <v>4</v>
      </c>
      <c r="R112" s="104" t="s">
        <v>1668</v>
      </c>
      <c r="S112" s="84">
        <v>100</v>
      </c>
      <c r="T112" s="98"/>
      <c r="U112" s="105" t="s">
        <v>1235</v>
      </c>
      <c r="V112" s="84"/>
      <c r="W112" s="84"/>
      <c r="X112" s="84"/>
      <c r="Y112" s="108" t="s">
        <v>543</v>
      </c>
      <c r="Z112" s="101" t="s">
        <v>1239</v>
      </c>
      <c r="AA112" s="288"/>
      <c r="AB112" s="162"/>
      <c r="AC112" s="288"/>
    </row>
    <row r="113" spans="1:29" ht="378.75" hidden="1" customHeight="1" x14ac:dyDescent="0.4">
      <c r="A113" s="84">
        <f t="shared" si="1"/>
        <v>99</v>
      </c>
      <c r="B113" s="289" t="s">
        <v>801</v>
      </c>
      <c r="C113" s="86">
        <v>118</v>
      </c>
      <c r="D113" s="100" t="s">
        <v>610</v>
      </c>
      <c r="E113" s="100">
        <v>48</v>
      </c>
      <c r="F113" s="101" t="s">
        <v>835</v>
      </c>
      <c r="G113" s="100" t="s">
        <v>713</v>
      </c>
      <c r="H113" s="114" t="s">
        <v>712</v>
      </c>
      <c r="I113" s="84">
        <v>1</v>
      </c>
      <c r="J113" s="113" t="s">
        <v>820</v>
      </c>
      <c r="K113" s="26" t="s">
        <v>714</v>
      </c>
      <c r="L113" s="101" t="s">
        <v>715</v>
      </c>
      <c r="M113" s="101" t="s">
        <v>716</v>
      </c>
      <c r="N113" s="84">
        <v>100</v>
      </c>
      <c r="O113" s="103">
        <v>43313</v>
      </c>
      <c r="P113" s="139">
        <v>43663</v>
      </c>
      <c r="Q113" s="111">
        <v>1</v>
      </c>
      <c r="R113" s="104" t="s">
        <v>1669</v>
      </c>
      <c r="S113" s="84">
        <v>100</v>
      </c>
      <c r="T113" s="98"/>
      <c r="U113" s="105" t="s">
        <v>1023</v>
      </c>
      <c r="V113" s="84"/>
      <c r="W113" s="84"/>
      <c r="X113" s="84"/>
      <c r="Y113" s="108" t="s">
        <v>543</v>
      </c>
      <c r="Z113" s="101" t="s">
        <v>1239</v>
      </c>
      <c r="AA113" s="288"/>
      <c r="AB113" s="162"/>
      <c r="AC113" s="288"/>
    </row>
    <row r="114" spans="1:29" ht="142.5" hidden="1" customHeight="1" x14ac:dyDescent="0.4">
      <c r="A114" s="84">
        <f t="shared" si="1"/>
        <v>100</v>
      </c>
      <c r="B114" s="289" t="s">
        <v>802</v>
      </c>
      <c r="C114" s="86">
        <v>118</v>
      </c>
      <c r="D114" s="100" t="s">
        <v>610</v>
      </c>
      <c r="E114" s="100">
        <v>48</v>
      </c>
      <c r="F114" s="101" t="s">
        <v>835</v>
      </c>
      <c r="G114" s="100" t="s">
        <v>713</v>
      </c>
      <c r="H114" s="114" t="s">
        <v>710</v>
      </c>
      <c r="I114" s="95">
        <v>2</v>
      </c>
      <c r="J114" s="113" t="s">
        <v>820</v>
      </c>
      <c r="K114" s="208" t="s">
        <v>717</v>
      </c>
      <c r="L114" s="94" t="s">
        <v>718</v>
      </c>
      <c r="M114" s="94" t="s">
        <v>719</v>
      </c>
      <c r="N114" s="95">
        <v>1</v>
      </c>
      <c r="O114" s="103">
        <v>43313</v>
      </c>
      <c r="P114" s="139">
        <v>43663</v>
      </c>
      <c r="Q114" s="168">
        <v>1</v>
      </c>
      <c r="R114" s="104" t="s">
        <v>1670</v>
      </c>
      <c r="S114" s="84">
        <v>100</v>
      </c>
      <c r="T114" s="98"/>
      <c r="U114" s="105" t="s">
        <v>1015</v>
      </c>
      <c r="V114" s="84"/>
      <c r="W114" s="84"/>
      <c r="X114" s="84"/>
      <c r="Y114" s="108" t="s">
        <v>543</v>
      </c>
      <c r="Z114" s="101" t="s">
        <v>1239</v>
      </c>
      <c r="AA114" s="288"/>
      <c r="AB114" s="162"/>
      <c r="AC114" s="288"/>
    </row>
    <row r="115" spans="1:29" ht="142.5" hidden="1" customHeight="1" x14ac:dyDescent="0.4">
      <c r="A115" s="84">
        <f t="shared" si="1"/>
        <v>101</v>
      </c>
      <c r="B115" s="289" t="s">
        <v>803</v>
      </c>
      <c r="C115" s="86">
        <v>118</v>
      </c>
      <c r="D115" s="100" t="s">
        <v>610</v>
      </c>
      <c r="E115" s="100">
        <v>48</v>
      </c>
      <c r="F115" s="101" t="s">
        <v>835</v>
      </c>
      <c r="G115" s="100" t="s">
        <v>720</v>
      </c>
      <c r="H115" s="114" t="s">
        <v>724</v>
      </c>
      <c r="I115" s="95">
        <v>1</v>
      </c>
      <c r="J115" s="113" t="s">
        <v>821</v>
      </c>
      <c r="K115" s="208" t="s">
        <v>721</v>
      </c>
      <c r="L115" s="94" t="s">
        <v>722</v>
      </c>
      <c r="M115" s="94" t="s">
        <v>723</v>
      </c>
      <c r="N115" s="95">
        <v>1</v>
      </c>
      <c r="O115" s="103">
        <v>43313</v>
      </c>
      <c r="P115" s="139">
        <v>43496</v>
      </c>
      <c r="Q115" s="168">
        <v>1</v>
      </c>
      <c r="R115" s="104" t="s">
        <v>1671</v>
      </c>
      <c r="S115" s="84">
        <v>100</v>
      </c>
      <c r="T115" s="98"/>
      <c r="U115" s="105" t="s">
        <v>1015</v>
      </c>
      <c r="V115" s="84"/>
      <c r="W115" s="84"/>
      <c r="X115" s="84"/>
      <c r="Y115" s="108" t="s">
        <v>543</v>
      </c>
      <c r="Z115" s="101" t="s">
        <v>1239</v>
      </c>
      <c r="AA115" s="288"/>
      <c r="AB115" s="162"/>
      <c r="AC115" s="288"/>
    </row>
    <row r="116" spans="1:29" ht="196.5" hidden="1" customHeight="1" x14ac:dyDescent="0.4">
      <c r="A116" s="84">
        <f t="shared" si="1"/>
        <v>102</v>
      </c>
      <c r="B116" s="289" t="s">
        <v>804</v>
      </c>
      <c r="C116" s="86">
        <v>118</v>
      </c>
      <c r="D116" s="100" t="s">
        <v>610</v>
      </c>
      <c r="E116" s="100">
        <v>48</v>
      </c>
      <c r="F116" s="101" t="s">
        <v>835</v>
      </c>
      <c r="G116" s="188" t="s">
        <v>725</v>
      </c>
      <c r="H116" s="114" t="s">
        <v>729</v>
      </c>
      <c r="I116" s="95">
        <v>1</v>
      </c>
      <c r="J116" s="113" t="s">
        <v>822</v>
      </c>
      <c r="K116" s="26" t="s">
        <v>726</v>
      </c>
      <c r="L116" s="84" t="s">
        <v>727</v>
      </c>
      <c r="M116" s="101" t="s">
        <v>728</v>
      </c>
      <c r="N116" s="84">
        <v>1</v>
      </c>
      <c r="O116" s="103">
        <v>43313</v>
      </c>
      <c r="P116" s="139">
        <v>43419</v>
      </c>
      <c r="Q116" s="168">
        <v>1</v>
      </c>
      <c r="R116" s="104" t="s">
        <v>1672</v>
      </c>
      <c r="S116" s="84">
        <v>100</v>
      </c>
      <c r="T116" s="98"/>
      <c r="U116" s="105" t="s">
        <v>1015</v>
      </c>
      <c r="V116" s="84"/>
      <c r="W116" s="84"/>
      <c r="X116" s="84"/>
      <c r="Y116" s="108" t="s">
        <v>543</v>
      </c>
      <c r="Z116" s="101" t="s">
        <v>1239</v>
      </c>
      <c r="AA116" s="288"/>
      <c r="AB116" s="162"/>
      <c r="AC116" s="288"/>
    </row>
    <row r="117" spans="1:29" ht="142.5" hidden="1" customHeight="1" x14ac:dyDescent="0.4">
      <c r="A117" s="84">
        <f t="shared" si="1"/>
        <v>103</v>
      </c>
      <c r="B117" s="289" t="s">
        <v>837</v>
      </c>
      <c r="C117" s="86">
        <v>118</v>
      </c>
      <c r="D117" s="100" t="s">
        <v>610</v>
      </c>
      <c r="E117" s="100">
        <v>48</v>
      </c>
      <c r="F117" s="101" t="s">
        <v>835</v>
      </c>
      <c r="G117" s="100" t="s">
        <v>725</v>
      </c>
      <c r="H117" s="114" t="s">
        <v>733</v>
      </c>
      <c r="I117" s="95">
        <v>2</v>
      </c>
      <c r="J117" s="113" t="s">
        <v>822</v>
      </c>
      <c r="K117" s="208" t="s">
        <v>730</v>
      </c>
      <c r="L117" s="94" t="s">
        <v>731</v>
      </c>
      <c r="M117" s="94" t="s">
        <v>732</v>
      </c>
      <c r="N117" s="95">
        <v>100</v>
      </c>
      <c r="O117" s="103">
        <v>43313</v>
      </c>
      <c r="P117" s="139">
        <v>43470</v>
      </c>
      <c r="Q117" s="111">
        <v>1</v>
      </c>
      <c r="R117" s="104" t="s">
        <v>1673</v>
      </c>
      <c r="S117" s="84">
        <v>100</v>
      </c>
      <c r="T117" s="98"/>
      <c r="U117" s="105" t="s">
        <v>1015</v>
      </c>
      <c r="V117" s="84"/>
      <c r="W117" s="84"/>
      <c r="X117" s="84"/>
      <c r="Y117" s="108" t="s">
        <v>543</v>
      </c>
      <c r="Z117" s="101" t="s">
        <v>1239</v>
      </c>
      <c r="AA117" s="288"/>
      <c r="AB117" s="162"/>
      <c r="AC117" s="288"/>
    </row>
    <row r="118" spans="1:29" ht="142.5" hidden="1" customHeight="1" x14ac:dyDescent="0.4">
      <c r="A118" s="84">
        <f t="shared" si="1"/>
        <v>104</v>
      </c>
      <c r="B118" s="289" t="s">
        <v>805</v>
      </c>
      <c r="C118" s="86">
        <v>118</v>
      </c>
      <c r="D118" s="100" t="s">
        <v>610</v>
      </c>
      <c r="E118" s="100">
        <v>48</v>
      </c>
      <c r="F118" s="101" t="s">
        <v>835</v>
      </c>
      <c r="G118" s="100" t="s">
        <v>725</v>
      </c>
      <c r="H118" s="114" t="s">
        <v>737</v>
      </c>
      <c r="I118" s="95">
        <v>3</v>
      </c>
      <c r="J118" s="113" t="s">
        <v>822</v>
      </c>
      <c r="K118" s="208" t="s">
        <v>734</v>
      </c>
      <c r="L118" s="94" t="s">
        <v>735</v>
      </c>
      <c r="M118" s="94" t="s">
        <v>736</v>
      </c>
      <c r="N118" s="95">
        <v>1</v>
      </c>
      <c r="O118" s="103">
        <v>43313</v>
      </c>
      <c r="P118" s="139">
        <v>43495</v>
      </c>
      <c r="Q118" s="168">
        <v>1</v>
      </c>
      <c r="R118" s="104" t="s">
        <v>1674</v>
      </c>
      <c r="S118" s="84">
        <v>100</v>
      </c>
      <c r="T118" s="98"/>
      <c r="U118" s="105" t="s">
        <v>1015</v>
      </c>
      <c r="V118" s="84"/>
      <c r="W118" s="84"/>
      <c r="X118" s="84"/>
      <c r="Y118" s="108" t="s">
        <v>543</v>
      </c>
      <c r="Z118" s="101" t="s">
        <v>1239</v>
      </c>
      <c r="AA118" s="288"/>
      <c r="AB118" s="162"/>
      <c r="AC118" s="288"/>
    </row>
    <row r="119" spans="1:29" ht="219.75" hidden="1" customHeight="1" x14ac:dyDescent="0.4">
      <c r="A119" s="84">
        <f t="shared" si="1"/>
        <v>105</v>
      </c>
      <c r="B119" s="289" t="s">
        <v>806</v>
      </c>
      <c r="C119" s="86">
        <v>118</v>
      </c>
      <c r="D119" s="100" t="s">
        <v>610</v>
      </c>
      <c r="E119" s="100">
        <v>48</v>
      </c>
      <c r="F119" s="101" t="s">
        <v>835</v>
      </c>
      <c r="G119" s="188" t="s">
        <v>738</v>
      </c>
      <c r="H119" s="114" t="s">
        <v>742</v>
      </c>
      <c r="I119" s="84">
        <v>1</v>
      </c>
      <c r="J119" s="113" t="s">
        <v>823</v>
      </c>
      <c r="K119" s="26" t="s">
        <v>739</v>
      </c>
      <c r="L119" s="101" t="s">
        <v>740</v>
      </c>
      <c r="M119" s="101" t="s">
        <v>741</v>
      </c>
      <c r="N119" s="84">
        <v>6</v>
      </c>
      <c r="O119" s="103">
        <v>43313</v>
      </c>
      <c r="P119" s="139">
        <v>43496</v>
      </c>
      <c r="Q119" s="168">
        <v>6</v>
      </c>
      <c r="R119" s="26" t="s">
        <v>1675</v>
      </c>
      <c r="S119" s="84">
        <v>100</v>
      </c>
      <c r="T119" s="98"/>
      <c r="U119" s="105" t="s">
        <v>1015</v>
      </c>
      <c r="V119" s="84"/>
      <c r="W119" s="84"/>
      <c r="X119" s="84"/>
      <c r="Y119" s="108" t="s">
        <v>543</v>
      </c>
      <c r="Z119" s="101" t="s">
        <v>1239</v>
      </c>
      <c r="AA119" s="288"/>
      <c r="AB119" s="162"/>
      <c r="AC119" s="288"/>
    </row>
    <row r="120" spans="1:29" ht="261" hidden="1" customHeight="1" x14ac:dyDescent="0.4">
      <c r="A120" s="84">
        <f t="shared" si="1"/>
        <v>106</v>
      </c>
      <c r="B120" s="289" t="s">
        <v>807</v>
      </c>
      <c r="C120" s="86">
        <v>118</v>
      </c>
      <c r="D120" s="100" t="s">
        <v>610</v>
      </c>
      <c r="E120" s="100">
        <v>48</v>
      </c>
      <c r="F120" s="101" t="s">
        <v>835</v>
      </c>
      <c r="G120" s="100" t="s">
        <v>738</v>
      </c>
      <c r="H120" s="114" t="s">
        <v>942</v>
      </c>
      <c r="I120" s="84">
        <v>2</v>
      </c>
      <c r="J120" s="113" t="s">
        <v>823</v>
      </c>
      <c r="K120" s="169" t="s">
        <v>943</v>
      </c>
      <c r="L120" s="101" t="s">
        <v>743</v>
      </c>
      <c r="M120" s="101" t="s">
        <v>744</v>
      </c>
      <c r="N120" s="175">
        <v>12</v>
      </c>
      <c r="O120" s="103">
        <v>43313</v>
      </c>
      <c r="P120" s="139">
        <v>43663</v>
      </c>
      <c r="Q120" s="168">
        <v>12</v>
      </c>
      <c r="R120" s="104" t="s">
        <v>1676</v>
      </c>
      <c r="S120" s="84">
        <v>100</v>
      </c>
      <c r="T120" s="98"/>
      <c r="U120" s="105" t="s">
        <v>1235</v>
      </c>
      <c r="V120" s="84"/>
      <c r="W120" s="84"/>
      <c r="X120" s="84"/>
      <c r="Y120" s="108" t="s">
        <v>543</v>
      </c>
      <c r="Z120" s="101" t="s">
        <v>1239</v>
      </c>
      <c r="AA120" s="288"/>
      <c r="AB120" s="162"/>
      <c r="AC120" s="288"/>
    </row>
    <row r="121" spans="1:29" ht="409.5" hidden="1" customHeight="1" x14ac:dyDescent="0.4">
      <c r="A121" s="84">
        <f t="shared" si="1"/>
        <v>107</v>
      </c>
      <c r="B121" s="289" t="s">
        <v>808</v>
      </c>
      <c r="C121" s="86">
        <v>118</v>
      </c>
      <c r="D121" s="100" t="s">
        <v>610</v>
      </c>
      <c r="E121" s="100">
        <v>48</v>
      </c>
      <c r="F121" s="101" t="s">
        <v>835</v>
      </c>
      <c r="G121" s="100" t="s">
        <v>745</v>
      </c>
      <c r="H121" s="114" t="s">
        <v>742</v>
      </c>
      <c r="I121" s="95">
        <v>1</v>
      </c>
      <c r="J121" s="113" t="s">
        <v>824</v>
      </c>
      <c r="K121" s="208" t="s">
        <v>746</v>
      </c>
      <c r="L121" s="94" t="s">
        <v>740</v>
      </c>
      <c r="M121" s="94" t="s">
        <v>741</v>
      </c>
      <c r="N121" s="95">
        <v>6</v>
      </c>
      <c r="O121" s="103">
        <v>43313</v>
      </c>
      <c r="P121" s="139">
        <v>43496</v>
      </c>
      <c r="Q121" s="168">
        <v>6</v>
      </c>
      <c r="R121" s="26" t="s">
        <v>1677</v>
      </c>
      <c r="S121" s="84">
        <v>100</v>
      </c>
      <c r="T121" s="98"/>
      <c r="U121" s="105" t="s">
        <v>1023</v>
      </c>
      <c r="V121" s="84"/>
      <c r="W121" s="84"/>
      <c r="X121" s="84"/>
      <c r="Y121" s="108" t="s">
        <v>543</v>
      </c>
      <c r="Z121" s="101" t="s">
        <v>1239</v>
      </c>
      <c r="AA121" s="288"/>
      <c r="AB121" s="162"/>
      <c r="AC121" s="288"/>
    </row>
    <row r="122" spans="1:29" ht="206.25" hidden="1" customHeight="1" x14ac:dyDescent="0.4">
      <c r="A122" s="84">
        <f t="shared" si="1"/>
        <v>108</v>
      </c>
      <c r="B122" s="289" t="s">
        <v>809</v>
      </c>
      <c r="C122" s="86">
        <v>118</v>
      </c>
      <c r="D122" s="100" t="s">
        <v>610</v>
      </c>
      <c r="E122" s="100">
        <v>48</v>
      </c>
      <c r="F122" s="101" t="s">
        <v>835</v>
      </c>
      <c r="G122" s="100" t="s">
        <v>745</v>
      </c>
      <c r="H122" s="114" t="s">
        <v>4</v>
      </c>
      <c r="I122" s="95">
        <v>2</v>
      </c>
      <c r="J122" s="113" t="s">
        <v>824</v>
      </c>
      <c r="K122" s="208" t="s">
        <v>747</v>
      </c>
      <c r="L122" s="94" t="s">
        <v>743</v>
      </c>
      <c r="M122" s="94" t="s">
        <v>744</v>
      </c>
      <c r="N122" s="95">
        <v>5</v>
      </c>
      <c r="O122" s="103">
        <v>43313</v>
      </c>
      <c r="P122" s="139">
        <v>43466</v>
      </c>
      <c r="Q122" s="168">
        <v>5</v>
      </c>
      <c r="R122" s="26" t="s">
        <v>1678</v>
      </c>
      <c r="S122" s="84">
        <v>100</v>
      </c>
      <c r="T122" s="98"/>
      <c r="U122" s="105" t="s">
        <v>1015</v>
      </c>
      <c r="V122" s="84"/>
      <c r="W122" s="84"/>
      <c r="X122" s="84"/>
      <c r="Y122" s="108" t="s">
        <v>543</v>
      </c>
      <c r="Z122" s="101" t="s">
        <v>1239</v>
      </c>
      <c r="AA122" s="288"/>
      <c r="AB122" s="162"/>
      <c r="AC122" s="288"/>
    </row>
    <row r="123" spans="1:29" ht="409.5" hidden="1" customHeight="1" x14ac:dyDescent="0.4">
      <c r="A123" s="84">
        <f t="shared" si="1"/>
        <v>109</v>
      </c>
      <c r="B123" s="289" t="s">
        <v>810</v>
      </c>
      <c r="C123" s="86">
        <v>118</v>
      </c>
      <c r="D123" s="100" t="s">
        <v>610</v>
      </c>
      <c r="E123" s="100">
        <v>48</v>
      </c>
      <c r="F123" s="101" t="s">
        <v>835</v>
      </c>
      <c r="G123" s="100" t="s">
        <v>748</v>
      </c>
      <c r="H123" s="114" t="s">
        <v>751</v>
      </c>
      <c r="I123" s="95">
        <v>1</v>
      </c>
      <c r="J123" s="113" t="s">
        <v>825</v>
      </c>
      <c r="K123" s="208" t="s">
        <v>944</v>
      </c>
      <c r="L123" s="207" t="s">
        <v>749</v>
      </c>
      <c r="M123" s="208" t="s">
        <v>750</v>
      </c>
      <c r="N123" s="166">
        <v>1</v>
      </c>
      <c r="O123" s="103">
        <v>43313</v>
      </c>
      <c r="P123" s="139">
        <v>43496</v>
      </c>
      <c r="Q123" s="111">
        <v>1</v>
      </c>
      <c r="R123" s="26" t="s">
        <v>1679</v>
      </c>
      <c r="S123" s="84">
        <v>100</v>
      </c>
      <c r="T123" s="98"/>
      <c r="U123" s="105" t="s">
        <v>1023</v>
      </c>
      <c r="V123" s="84"/>
      <c r="W123" s="84"/>
      <c r="X123" s="84"/>
      <c r="Y123" s="108" t="s">
        <v>543</v>
      </c>
      <c r="Z123" s="101" t="s">
        <v>1239</v>
      </c>
      <c r="AA123" s="288"/>
      <c r="AB123" s="162"/>
      <c r="AC123" s="288"/>
    </row>
    <row r="124" spans="1:29" ht="269.25" hidden="1" customHeight="1" x14ac:dyDescent="0.4">
      <c r="A124" s="84">
        <f t="shared" si="1"/>
        <v>110</v>
      </c>
      <c r="B124" s="289" t="s">
        <v>811</v>
      </c>
      <c r="C124" s="86">
        <v>118</v>
      </c>
      <c r="D124" s="100" t="s">
        <v>610</v>
      </c>
      <c r="E124" s="100">
        <v>48</v>
      </c>
      <c r="F124" s="101" t="s">
        <v>835</v>
      </c>
      <c r="G124" s="100" t="s">
        <v>748</v>
      </c>
      <c r="H124" s="114" t="s">
        <v>710</v>
      </c>
      <c r="I124" s="95">
        <v>2</v>
      </c>
      <c r="J124" s="113" t="s">
        <v>825</v>
      </c>
      <c r="K124" s="208" t="s">
        <v>752</v>
      </c>
      <c r="L124" s="207" t="s">
        <v>753</v>
      </c>
      <c r="M124" s="207" t="s">
        <v>754</v>
      </c>
      <c r="N124" s="95">
        <v>6</v>
      </c>
      <c r="O124" s="103">
        <v>43313</v>
      </c>
      <c r="P124" s="139">
        <v>43496</v>
      </c>
      <c r="Q124" s="168">
        <v>6</v>
      </c>
      <c r="R124" s="26" t="s">
        <v>1680</v>
      </c>
      <c r="S124" s="84">
        <v>100</v>
      </c>
      <c r="T124" s="98"/>
      <c r="U124" s="105" t="s">
        <v>1023</v>
      </c>
      <c r="V124" s="84"/>
      <c r="W124" s="84"/>
      <c r="X124" s="84"/>
      <c r="Y124" s="108" t="s">
        <v>543</v>
      </c>
      <c r="Z124" s="101" t="s">
        <v>1239</v>
      </c>
      <c r="AA124" s="288"/>
      <c r="AB124" s="162"/>
      <c r="AC124" s="288"/>
    </row>
    <row r="125" spans="1:29" ht="280.5" hidden="1" customHeight="1" x14ac:dyDescent="0.4">
      <c r="A125" s="84">
        <f t="shared" si="1"/>
        <v>111</v>
      </c>
      <c r="B125" s="289" t="s">
        <v>812</v>
      </c>
      <c r="C125" s="86">
        <v>118</v>
      </c>
      <c r="D125" s="100" t="s">
        <v>610</v>
      </c>
      <c r="E125" s="100">
        <v>48</v>
      </c>
      <c r="F125" s="101" t="s">
        <v>835</v>
      </c>
      <c r="G125" s="100" t="s">
        <v>748</v>
      </c>
      <c r="H125" s="114" t="s">
        <v>4</v>
      </c>
      <c r="I125" s="84">
        <v>3</v>
      </c>
      <c r="J125" s="113" t="s">
        <v>825</v>
      </c>
      <c r="K125" s="26" t="s">
        <v>945</v>
      </c>
      <c r="L125" s="101" t="s">
        <v>743</v>
      </c>
      <c r="M125" s="101" t="s">
        <v>744</v>
      </c>
      <c r="N125" s="175">
        <v>12</v>
      </c>
      <c r="O125" s="103">
        <v>43313</v>
      </c>
      <c r="P125" s="139">
        <v>43663</v>
      </c>
      <c r="Q125" s="168">
        <v>12</v>
      </c>
      <c r="R125" s="26" t="s">
        <v>1681</v>
      </c>
      <c r="S125" s="84">
        <v>100</v>
      </c>
      <c r="T125" s="98"/>
      <c r="U125" s="105" t="s">
        <v>1235</v>
      </c>
      <c r="V125" s="84"/>
      <c r="W125" s="84"/>
      <c r="X125" s="84"/>
      <c r="Y125" s="108" t="s">
        <v>543</v>
      </c>
      <c r="Z125" s="101" t="s">
        <v>1239</v>
      </c>
      <c r="AA125" s="288"/>
      <c r="AB125" s="162"/>
      <c r="AC125" s="288"/>
    </row>
    <row r="126" spans="1:29" ht="217.5" hidden="1" customHeight="1" x14ac:dyDescent="0.4">
      <c r="A126" s="84">
        <f t="shared" si="1"/>
        <v>112</v>
      </c>
      <c r="B126" s="289" t="s">
        <v>813</v>
      </c>
      <c r="C126" s="86">
        <v>118</v>
      </c>
      <c r="D126" s="100" t="s">
        <v>610</v>
      </c>
      <c r="E126" s="100">
        <v>48</v>
      </c>
      <c r="F126" s="101" t="s">
        <v>835</v>
      </c>
      <c r="G126" s="188" t="s">
        <v>755</v>
      </c>
      <c r="H126" s="114" t="s">
        <v>255</v>
      </c>
      <c r="I126" s="84">
        <v>1</v>
      </c>
      <c r="J126" s="113" t="s">
        <v>826</v>
      </c>
      <c r="K126" s="113" t="s">
        <v>756</v>
      </c>
      <c r="L126" s="114" t="s">
        <v>757</v>
      </c>
      <c r="M126" s="113" t="s">
        <v>758</v>
      </c>
      <c r="N126" s="127">
        <v>100</v>
      </c>
      <c r="O126" s="103">
        <v>43313</v>
      </c>
      <c r="P126" s="139">
        <v>43663</v>
      </c>
      <c r="Q126" s="111">
        <v>1</v>
      </c>
      <c r="R126" s="172" t="s">
        <v>1682</v>
      </c>
      <c r="S126" s="84">
        <v>100</v>
      </c>
      <c r="T126" s="98"/>
      <c r="U126" s="105" t="s">
        <v>1023</v>
      </c>
      <c r="V126" s="84"/>
      <c r="W126" s="84"/>
      <c r="X126" s="84"/>
      <c r="Y126" s="108" t="s">
        <v>543</v>
      </c>
      <c r="Z126" s="101" t="s">
        <v>1239</v>
      </c>
      <c r="AA126" s="288"/>
      <c r="AB126" s="162"/>
      <c r="AC126" s="288"/>
    </row>
    <row r="127" spans="1:29" ht="309" hidden="1" customHeight="1" x14ac:dyDescent="0.4">
      <c r="A127" s="84">
        <f t="shared" si="1"/>
        <v>113</v>
      </c>
      <c r="B127" s="289" t="s">
        <v>814</v>
      </c>
      <c r="C127" s="86">
        <v>118</v>
      </c>
      <c r="D127" s="100" t="s">
        <v>610</v>
      </c>
      <c r="E127" s="100">
        <v>48</v>
      </c>
      <c r="F127" s="101" t="s">
        <v>835</v>
      </c>
      <c r="G127" s="188" t="s">
        <v>359</v>
      </c>
      <c r="H127" s="114" t="s">
        <v>699</v>
      </c>
      <c r="I127" s="84">
        <v>1</v>
      </c>
      <c r="J127" s="113" t="s">
        <v>1683</v>
      </c>
      <c r="K127" s="107" t="s">
        <v>759</v>
      </c>
      <c r="L127" s="101" t="s">
        <v>760</v>
      </c>
      <c r="M127" s="107" t="s">
        <v>334</v>
      </c>
      <c r="N127" s="84">
        <v>1</v>
      </c>
      <c r="O127" s="103">
        <v>43327</v>
      </c>
      <c r="P127" s="139">
        <v>43663</v>
      </c>
      <c r="Q127" s="168">
        <v>1</v>
      </c>
      <c r="R127" s="26" t="s">
        <v>1684</v>
      </c>
      <c r="S127" s="84">
        <v>100</v>
      </c>
      <c r="T127" s="98"/>
      <c r="U127" s="105" t="s">
        <v>1023</v>
      </c>
      <c r="V127" s="84"/>
      <c r="W127" s="84"/>
      <c r="X127" s="84"/>
      <c r="Y127" s="108" t="s">
        <v>543</v>
      </c>
      <c r="Z127" s="101" t="s">
        <v>1239</v>
      </c>
      <c r="AA127" s="288"/>
      <c r="AB127" s="162"/>
      <c r="AC127" s="288"/>
    </row>
    <row r="128" spans="1:29" ht="277.5" hidden="1" customHeight="1" x14ac:dyDescent="0.4">
      <c r="A128" s="84">
        <f t="shared" si="1"/>
        <v>114</v>
      </c>
      <c r="B128" s="289" t="s">
        <v>815</v>
      </c>
      <c r="C128" s="86">
        <v>118</v>
      </c>
      <c r="D128" s="100" t="s">
        <v>610</v>
      </c>
      <c r="E128" s="100">
        <v>48</v>
      </c>
      <c r="F128" s="101" t="s">
        <v>835</v>
      </c>
      <c r="G128" s="188" t="s">
        <v>364</v>
      </c>
      <c r="H128" s="114" t="s">
        <v>699</v>
      </c>
      <c r="I128" s="84">
        <v>1</v>
      </c>
      <c r="J128" s="113" t="s">
        <v>1685</v>
      </c>
      <c r="K128" s="107" t="s">
        <v>759</v>
      </c>
      <c r="L128" s="101" t="s">
        <v>760</v>
      </c>
      <c r="M128" s="107" t="s">
        <v>334</v>
      </c>
      <c r="N128" s="84">
        <v>1</v>
      </c>
      <c r="O128" s="103">
        <v>43327</v>
      </c>
      <c r="P128" s="139">
        <v>43663</v>
      </c>
      <c r="Q128" s="168">
        <v>1</v>
      </c>
      <c r="R128" s="26" t="s">
        <v>1686</v>
      </c>
      <c r="S128" s="84">
        <v>100</v>
      </c>
      <c r="T128" s="98"/>
      <c r="U128" s="105" t="s">
        <v>1023</v>
      </c>
      <c r="V128" s="84"/>
      <c r="W128" s="84"/>
      <c r="X128" s="84"/>
      <c r="Y128" s="108" t="s">
        <v>543</v>
      </c>
      <c r="Z128" s="101" t="s">
        <v>1239</v>
      </c>
      <c r="AA128" s="288"/>
      <c r="AB128" s="162"/>
      <c r="AC128" s="288"/>
    </row>
    <row r="129" spans="1:29" ht="361.5" hidden="1" customHeight="1" x14ac:dyDescent="0.4">
      <c r="A129" s="84">
        <f t="shared" si="1"/>
        <v>115</v>
      </c>
      <c r="B129" s="289" t="s">
        <v>816</v>
      </c>
      <c r="C129" s="86">
        <v>118</v>
      </c>
      <c r="D129" s="100" t="s">
        <v>610</v>
      </c>
      <c r="E129" s="100">
        <v>48</v>
      </c>
      <c r="F129" s="101" t="s">
        <v>835</v>
      </c>
      <c r="G129" s="100" t="s">
        <v>761</v>
      </c>
      <c r="H129" s="114" t="s">
        <v>765</v>
      </c>
      <c r="I129" s="100">
        <v>1</v>
      </c>
      <c r="J129" s="113" t="s">
        <v>1687</v>
      </c>
      <c r="K129" s="114" t="s">
        <v>762</v>
      </c>
      <c r="L129" s="114" t="s">
        <v>763</v>
      </c>
      <c r="M129" s="114" t="s">
        <v>764</v>
      </c>
      <c r="N129" s="100">
        <v>1</v>
      </c>
      <c r="O129" s="103">
        <v>43313</v>
      </c>
      <c r="P129" s="139">
        <v>43663</v>
      </c>
      <c r="Q129" s="168">
        <v>1</v>
      </c>
      <c r="R129" s="104" t="s">
        <v>1474</v>
      </c>
      <c r="S129" s="84">
        <v>100</v>
      </c>
      <c r="T129" s="98"/>
      <c r="U129" s="105" t="s">
        <v>1283</v>
      </c>
      <c r="V129" s="84"/>
      <c r="W129" s="84"/>
      <c r="X129" s="84"/>
      <c r="Y129" s="108" t="s">
        <v>543</v>
      </c>
      <c r="Z129" s="101" t="s">
        <v>1239</v>
      </c>
      <c r="AA129" s="288"/>
      <c r="AB129" s="162"/>
      <c r="AC129" s="288"/>
    </row>
    <row r="130" spans="1:29" ht="378.75" hidden="1" customHeight="1" x14ac:dyDescent="0.4">
      <c r="A130" s="84">
        <f t="shared" si="1"/>
        <v>116</v>
      </c>
      <c r="B130" s="289" t="s">
        <v>817</v>
      </c>
      <c r="C130" s="86">
        <v>118</v>
      </c>
      <c r="D130" s="100" t="s">
        <v>610</v>
      </c>
      <c r="E130" s="100">
        <v>48</v>
      </c>
      <c r="F130" s="101" t="s">
        <v>835</v>
      </c>
      <c r="G130" s="100" t="s">
        <v>766</v>
      </c>
      <c r="H130" s="114" t="s">
        <v>765</v>
      </c>
      <c r="I130" s="100">
        <v>1</v>
      </c>
      <c r="J130" s="113" t="s">
        <v>1303</v>
      </c>
      <c r="K130" s="209" t="s">
        <v>1019</v>
      </c>
      <c r="L130" s="209" t="s">
        <v>1020</v>
      </c>
      <c r="M130" s="143" t="s">
        <v>1021</v>
      </c>
      <c r="N130" s="210">
        <v>1</v>
      </c>
      <c r="O130" s="103">
        <v>43313</v>
      </c>
      <c r="P130" s="139">
        <v>43846</v>
      </c>
      <c r="Q130" s="168">
        <v>1</v>
      </c>
      <c r="R130" s="104" t="s">
        <v>1807</v>
      </c>
      <c r="S130" s="84">
        <v>100</v>
      </c>
      <c r="T130" s="98"/>
      <c r="U130" s="105" t="s">
        <v>1298</v>
      </c>
      <c r="V130" s="84"/>
      <c r="W130" s="84"/>
      <c r="X130" s="84"/>
      <c r="Y130" s="108" t="s">
        <v>543</v>
      </c>
      <c r="Z130" s="114" t="s">
        <v>1239</v>
      </c>
      <c r="AA130" s="288" t="s">
        <v>1788</v>
      </c>
      <c r="AB130" s="162"/>
      <c r="AC130" s="288"/>
    </row>
    <row r="131" spans="1:29" ht="240.75" hidden="1" customHeight="1" x14ac:dyDescent="0.4">
      <c r="A131" s="84">
        <f t="shared" si="1"/>
        <v>117</v>
      </c>
      <c r="B131" s="289" t="s">
        <v>838</v>
      </c>
      <c r="C131" s="86">
        <v>118</v>
      </c>
      <c r="D131" s="100" t="s">
        <v>610</v>
      </c>
      <c r="E131" s="100">
        <v>56</v>
      </c>
      <c r="F131" s="101" t="s">
        <v>839</v>
      </c>
      <c r="G131" s="100" t="s">
        <v>673</v>
      </c>
      <c r="H131" s="114" t="s">
        <v>840</v>
      </c>
      <c r="I131" s="101">
        <v>1</v>
      </c>
      <c r="J131" s="113" t="s">
        <v>841</v>
      </c>
      <c r="K131" s="107" t="s">
        <v>842</v>
      </c>
      <c r="L131" s="101" t="s">
        <v>843</v>
      </c>
      <c r="M131" s="101" t="s">
        <v>614</v>
      </c>
      <c r="N131" s="189">
        <v>3</v>
      </c>
      <c r="O131" s="103">
        <v>43419</v>
      </c>
      <c r="P131" s="139">
        <v>43646</v>
      </c>
      <c r="Q131" s="84">
        <v>2</v>
      </c>
      <c r="R131" s="107" t="s">
        <v>1688</v>
      </c>
      <c r="S131" s="84">
        <v>66</v>
      </c>
      <c r="T131" s="98"/>
      <c r="U131" s="105" t="s">
        <v>1026</v>
      </c>
      <c r="V131" s="84"/>
      <c r="W131" s="84"/>
      <c r="X131" s="84"/>
      <c r="Y131" s="108" t="s">
        <v>543</v>
      </c>
      <c r="Z131" s="101" t="s">
        <v>1239</v>
      </c>
      <c r="AA131" s="288"/>
      <c r="AB131" s="162"/>
      <c r="AC131" s="288"/>
    </row>
    <row r="132" spans="1:29" ht="294.75" hidden="1" customHeight="1" x14ac:dyDescent="0.4">
      <c r="A132" s="84">
        <f t="shared" si="1"/>
        <v>118</v>
      </c>
      <c r="B132" s="289" t="s">
        <v>844</v>
      </c>
      <c r="C132" s="86">
        <v>118</v>
      </c>
      <c r="D132" s="100" t="s">
        <v>610</v>
      </c>
      <c r="E132" s="100">
        <v>56</v>
      </c>
      <c r="F132" s="101" t="s">
        <v>839</v>
      </c>
      <c r="G132" s="100" t="s">
        <v>673</v>
      </c>
      <c r="H132" s="114" t="s">
        <v>827</v>
      </c>
      <c r="I132" s="101">
        <v>2</v>
      </c>
      <c r="J132" s="113" t="s">
        <v>841</v>
      </c>
      <c r="K132" s="104" t="s">
        <v>845</v>
      </c>
      <c r="L132" s="101" t="s">
        <v>846</v>
      </c>
      <c r="M132" s="101" t="s">
        <v>847</v>
      </c>
      <c r="N132" s="289">
        <v>3</v>
      </c>
      <c r="O132" s="103">
        <v>43437</v>
      </c>
      <c r="P132" s="139">
        <v>43661</v>
      </c>
      <c r="Q132" s="84">
        <v>3</v>
      </c>
      <c r="R132" s="107" t="s">
        <v>1689</v>
      </c>
      <c r="S132" s="84">
        <v>100</v>
      </c>
      <c r="T132" s="98"/>
      <c r="U132" s="105" t="s">
        <v>1237</v>
      </c>
      <c r="V132" s="84"/>
      <c r="W132" s="84"/>
      <c r="X132" s="84"/>
      <c r="Y132" s="108" t="s">
        <v>543</v>
      </c>
      <c r="Z132" s="101" t="s">
        <v>1239</v>
      </c>
      <c r="AA132" s="288"/>
      <c r="AB132" s="162"/>
      <c r="AC132" s="288"/>
    </row>
    <row r="133" spans="1:29" ht="196.5" hidden="1" customHeight="1" x14ac:dyDescent="0.4">
      <c r="A133" s="84">
        <f t="shared" si="1"/>
        <v>119</v>
      </c>
      <c r="B133" s="289" t="s">
        <v>848</v>
      </c>
      <c r="C133" s="86">
        <v>118</v>
      </c>
      <c r="D133" s="100" t="s">
        <v>610</v>
      </c>
      <c r="E133" s="100">
        <v>56</v>
      </c>
      <c r="F133" s="101" t="s">
        <v>839</v>
      </c>
      <c r="G133" s="188" t="s">
        <v>678</v>
      </c>
      <c r="H133" s="114" t="s">
        <v>849</v>
      </c>
      <c r="I133" s="101">
        <v>1</v>
      </c>
      <c r="J133" s="26" t="s">
        <v>850</v>
      </c>
      <c r="K133" s="104" t="s">
        <v>851</v>
      </c>
      <c r="L133" s="101" t="s">
        <v>852</v>
      </c>
      <c r="M133" s="101" t="s">
        <v>946</v>
      </c>
      <c r="N133" s="289">
        <v>1</v>
      </c>
      <c r="O133" s="103">
        <v>43405</v>
      </c>
      <c r="P133" s="139">
        <v>43434</v>
      </c>
      <c r="Q133" s="168">
        <v>1</v>
      </c>
      <c r="R133" s="107" t="s">
        <v>1690</v>
      </c>
      <c r="S133" s="84">
        <v>100</v>
      </c>
      <c r="T133" s="98"/>
      <c r="U133" s="105">
        <v>43465</v>
      </c>
      <c r="V133" s="84"/>
      <c r="W133" s="84"/>
      <c r="X133" s="84"/>
      <c r="Y133" s="108" t="s">
        <v>543</v>
      </c>
      <c r="Z133" s="101" t="s">
        <v>1239</v>
      </c>
      <c r="AA133" s="288"/>
      <c r="AB133" s="162"/>
      <c r="AC133" s="288"/>
    </row>
    <row r="134" spans="1:29" ht="196.5" hidden="1" customHeight="1" x14ac:dyDescent="0.4">
      <c r="A134" s="84">
        <f t="shared" si="1"/>
        <v>120</v>
      </c>
      <c r="B134" s="289" t="s">
        <v>853</v>
      </c>
      <c r="C134" s="86">
        <v>118</v>
      </c>
      <c r="D134" s="100" t="s">
        <v>610</v>
      </c>
      <c r="E134" s="100">
        <v>56</v>
      </c>
      <c r="F134" s="101" t="s">
        <v>839</v>
      </c>
      <c r="G134" s="188" t="s">
        <v>678</v>
      </c>
      <c r="H134" s="114" t="s">
        <v>854</v>
      </c>
      <c r="I134" s="101">
        <v>2</v>
      </c>
      <c r="J134" s="26" t="s">
        <v>850</v>
      </c>
      <c r="K134" s="104" t="s">
        <v>855</v>
      </c>
      <c r="L134" s="101" t="s">
        <v>856</v>
      </c>
      <c r="M134" s="101" t="s">
        <v>857</v>
      </c>
      <c r="N134" s="289">
        <v>1</v>
      </c>
      <c r="O134" s="103">
        <v>43435</v>
      </c>
      <c r="P134" s="139">
        <v>43465</v>
      </c>
      <c r="Q134" s="84">
        <v>1</v>
      </c>
      <c r="R134" s="107" t="s">
        <v>1691</v>
      </c>
      <c r="S134" s="84">
        <v>100</v>
      </c>
      <c r="T134" s="98"/>
      <c r="U134" s="105">
        <v>43465</v>
      </c>
      <c r="V134" s="84"/>
      <c r="W134" s="84"/>
      <c r="X134" s="84"/>
      <c r="Y134" s="108" t="s">
        <v>543</v>
      </c>
      <c r="Z134" s="101" t="s">
        <v>1239</v>
      </c>
      <c r="AA134" s="288"/>
      <c r="AB134" s="162"/>
      <c r="AC134" s="288"/>
    </row>
    <row r="135" spans="1:29" ht="327" hidden="1" customHeight="1" x14ac:dyDescent="0.4">
      <c r="A135" s="84">
        <f t="shared" si="1"/>
        <v>121</v>
      </c>
      <c r="B135" s="289" t="s">
        <v>858</v>
      </c>
      <c r="C135" s="86">
        <v>118</v>
      </c>
      <c r="D135" s="100" t="s">
        <v>610</v>
      </c>
      <c r="E135" s="100">
        <v>56</v>
      </c>
      <c r="F135" s="101" t="s">
        <v>839</v>
      </c>
      <c r="G135" s="100" t="s">
        <v>859</v>
      </c>
      <c r="H135" s="114" t="s">
        <v>860</v>
      </c>
      <c r="I135" s="101">
        <v>1</v>
      </c>
      <c r="J135" s="26" t="s">
        <v>861</v>
      </c>
      <c r="K135" s="26" t="s">
        <v>862</v>
      </c>
      <c r="L135" s="101" t="s">
        <v>863</v>
      </c>
      <c r="M135" s="101" t="s">
        <v>864</v>
      </c>
      <c r="N135" s="147">
        <v>1</v>
      </c>
      <c r="O135" s="103">
        <v>43405</v>
      </c>
      <c r="P135" s="139">
        <v>43748</v>
      </c>
      <c r="Q135" s="111">
        <v>1</v>
      </c>
      <c r="R135" s="107" t="s">
        <v>1692</v>
      </c>
      <c r="S135" s="84">
        <v>100</v>
      </c>
      <c r="T135" s="98"/>
      <c r="U135" s="105" t="s">
        <v>1237</v>
      </c>
      <c r="V135" s="84"/>
      <c r="W135" s="84"/>
      <c r="X135" s="84"/>
      <c r="Y135" s="108" t="s">
        <v>543</v>
      </c>
      <c r="Z135" s="101" t="s">
        <v>1239</v>
      </c>
      <c r="AA135" s="288"/>
      <c r="AB135" s="162"/>
      <c r="AC135" s="288"/>
    </row>
    <row r="136" spans="1:29" ht="240" hidden="1" customHeight="1" x14ac:dyDescent="0.4">
      <c r="A136" s="84">
        <f t="shared" si="1"/>
        <v>122</v>
      </c>
      <c r="B136" s="289" t="s">
        <v>865</v>
      </c>
      <c r="C136" s="86">
        <v>118</v>
      </c>
      <c r="D136" s="100" t="s">
        <v>610</v>
      </c>
      <c r="E136" s="100">
        <v>56</v>
      </c>
      <c r="F136" s="101" t="s">
        <v>839</v>
      </c>
      <c r="G136" s="100" t="s">
        <v>859</v>
      </c>
      <c r="H136" s="114" t="s">
        <v>866</v>
      </c>
      <c r="I136" s="101">
        <v>2</v>
      </c>
      <c r="J136" s="26" t="s">
        <v>861</v>
      </c>
      <c r="K136" s="104" t="s">
        <v>867</v>
      </c>
      <c r="L136" s="101" t="s">
        <v>868</v>
      </c>
      <c r="M136" s="84" t="s">
        <v>334</v>
      </c>
      <c r="N136" s="144">
        <v>1</v>
      </c>
      <c r="O136" s="103">
        <v>43405</v>
      </c>
      <c r="P136" s="139">
        <v>43748</v>
      </c>
      <c r="Q136" s="84">
        <v>1</v>
      </c>
      <c r="R136" s="107" t="s">
        <v>1693</v>
      </c>
      <c r="S136" s="84">
        <v>100</v>
      </c>
      <c r="T136" s="98"/>
      <c r="U136" s="105" t="s">
        <v>1237</v>
      </c>
      <c r="V136" s="84"/>
      <c r="W136" s="84"/>
      <c r="X136" s="84"/>
      <c r="Y136" s="108" t="s">
        <v>543</v>
      </c>
      <c r="Z136" s="101" t="s">
        <v>1239</v>
      </c>
      <c r="AA136" s="288"/>
      <c r="AB136" s="162"/>
      <c r="AC136" s="288"/>
    </row>
    <row r="137" spans="1:29" ht="409.6" hidden="1" customHeight="1" x14ac:dyDescent="0.4">
      <c r="A137" s="84">
        <f t="shared" si="1"/>
        <v>123</v>
      </c>
      <c r="B137" s="289" t="s">
        <v>869</v>
      </c>
      <c r="C137" s="86">
        <v>118</v>
      </c>
      <c r="D137" s="100" t="s">
        <v>610</v>
      </c>
      <c r="E137" s="100">
        <v>56</v>
      </c>
      <c r="F137" s="101" t="s">
        <v>839</v>
      </c>
      <c r="G137" s="100" t="s">
        <v>870</v>
      </c>
      <c r="H137" s="114" t="s">
        <v>860</v>
      </c>
      <c r="I137" s="114">
        <v>1</v>
      </c>
      <c r="J137" s="26" t="s">
        <v>871</v>
      </c>
      <c r="K137" s="26" t="s">
        <v>862</v>
      </c>
      <c r="L137" s="101" t="s">
        <v>863</v>
      </c>
      <c r="M137" s="101" t="s">
        <v>864</v>
      </c>
      <c r="N137" s="147">
        <v>1</v>
      </c>
      <c r="O137" s="103">
        <v>43405</v>
      </c>
      <c r="P137" s="139">
        <v>43748</v>
      </c>
      <c r="Q137" s="111">
        <v>1</v>
      </c>
      <c r="R137" s="107" t="s">
        <v>1694</v>
      </c>
      <c r="S137" s="84">
        <v>100</v>
      </c>
      <c r="T137" s="98"/>
      <c r="U137" s="105" t="s">
        <v>1237</v>
      </c>
      <c r="V137" s="84"/>
      <c r="W137" s="84"/>
      <c r="X137" s="84"/>
      <c r="Y137" s="108" t="s">
        <v>543</v>
      </c>
      <c r="Z137" s="101" t="s">
        <v>1239</v>
      </c>
      <c r="AA137" s="288"/>
      <c r="AB137" s="162"/>
      <c r="AC137" s="288"/>
    </row>
    <row r="138" spans="1:29" ht="308.25" hidden="1" customHeight="1" x14ac:dyDescent="0.4">
      <c r="A138" s="84">
        <f t="shared" si="1"/>
        <v>124</v>
      </c>
      <c r="B138" s="289" t="s">
        <v>872</v>
      </c>
      <c r="C138" s="86">
        <v>118</v>
      </c>
      <c r="D138" s="100" t="s">
        <v>610</v>
      </c>
      <c r="E138" s="100">
        <v>56</v>
      </c>
      <c r="F138" s="101" t="s">
        <v>839</v>
      </c>
      <c r="G138" s="100" t="s">
        <v>870</v>
      </c>
      <c r="H138" s="114" t="s">
        <v>866</v>
      </c>
      <c r="I138" s="114">
        <v>2</v>
      </c>
      <c r="J138" s="26" t="s">
        <v>871</v>
      </c>
      <c r="K138" s="104" t="s">
        <v>867</v>
      </c>
      <c r="L138" s="101" t="s">
        <v>868</v>
      </c>
      <c r="M138" s="84" t="s">
        <v>334</v>
      </c>
      <c r="N138" s="144">
        <v>1</v>
      </c>
      <c r="O138" s="103">
        <v>43405</v>
      </c>
      <c r="P138" s="139">
        <v>43748</v>
      </c>
      <c r="Q138" s="84">
        <v>1</v>
      </c>
      <c r="R138" s="107" t="s">
        <v>1695</v>
      </c>
      <c r="S138" s="84">
        <v>100</v>
      </c>
      <c r="T138" s="98"/>
      <c r="U138" s="105" t="s">
        <v>1237</v>
      </c>
      <c r="V138" s="84"/>
      <c r="W138" s="84"/>
      <c r="X138" s="84"/>
      <c r="Y138" s="108" t="s">
        <v>543</v>
      </c>
      <c r="Z138" s="101" t="s">
        <v>1239</v>
      </c>
      <c r="AA138" s="288"/>
      <c r="AB138" s="162"/>
      <c r="AC138" s="288"/>
    </row>
    <row r="139" spans="1:29" ht="372.75" hidden="1" customHeight="1" x14ac:dyDescent="0.4">
      <c r="A139" s="84">
        <f t="shared" si="1"/>
        <v>125</v>
      </c>
      <c r="B139" s="289" t="s">
        <v>947</v>
      </c>
      <c r="C139" s="86">
        <v>118</v>
      </c>
      <c r="D139" s="100" t="s">
        <v>610</v>
      </c>
      <c r="E139" s="100">
        <v>56</v>
      </c>
      <c r="F139" s="101" t="s">
        <v>839</v>
      </c>
      <c r="G139" s="100" t="s">
        <v>873</v>
      </c>
      <c r="H139" s="114" t="s">
        <v>874</v>
      </c>
      <c r="I139" s="114">
        <v>1</v>
      </c>
      <c r="J139" s="26" t="s">
        <v>875</v>
      </c>
      <c r="K139" s="113" t="s">
        <v>876</v>
      </c>
      <c r="L139" s="114" t="s">
        <v>877</v>
      </c>
      <c r="M139" s="84" t="s">
        <v>878</v>
      </c>
      <c r="N139" s="114">
        <v>11</v>
      </c>
      <c r="O139" s="103">
        <v>43405</v>
      </c>
      <c r="P139" s="139">
        <v>43748</v>
      </c>
      <c r="Q139" s="84">
        <v>11</v>
      </c>
      <c r="R139" s="107" t="s">
        <v>1696</v>
      </c>
      <c r="S139" s="84">
        <v>100</v>
      </c>
      <c r="T139" s="98"/>
      <c r="U139" s="105" t="s">
        <v>1237</v>
      </c>
      <c r="V139" s="84"/>
      <c r="W139" s="84"/>
      <c r="X139" s="84"/>
      <c r="Y139" s="108" t="s">
        <v>543</v>
      </c>
      <c r="Z139" s="101" t="s">
        <v>1239</v>
      </c>
      <c r="AA139" s="288"/>
      <c r="AB139" s="162"/>
      <c r="AC139" s="288"/>
    </row>
    <row r="140" spans="1:29" ht="409.6" hidden="1" customHeight="1" x14ac:dyDescent="0.4">
      <c r="A140" s="84">
        <f t="shared" si="1"/>
        <v>126</v>
      </c>
      <c r="B140" s="289" t="s">
        <v>948</v>
      </c>
      <c r="C140" s="86">
        <v>118</v>
      </c>
      <c r="D140" s="100" t="s">
        <v>610</v>
      </c>
      <c r="E140" s="100">
        <v>56</v>
      </c>
      <c r="F140" s="101" t="s">
        <v>839</v>
      </c>
      <c r="G140" s="100" t="s">
        <v>879</v>
      </c>
      <c r="H140" s="114" t="s">
        <v>860</v>
      </c>
      <c r="I140" s="100">
        <v>1</v>
      </c>
      <c r="J140" s="26" t="s">
        <v>880</v>
      </c>
      <c r="K140" s="113" t="s">
        <v>881</v>
      </c>
      <c r="L140" s="114" t="s">
        <v>882</v>
      </c>
      <c r="M140" s="114" t="s">
        <v>883</v>
      </c>
      <c r="N140" s="211">
        <v>10</v>
      </c>
      <c r="O140" s="103">
        <v>43405</v>
      </c>
      <c r="P140" s="139">
        <v>43555</v>
      </c>
      <c r="Q140" s="84">
        <v>10</v>
      </c>
      <c r="R140" s="107" t="s">
        <v>1697</v>
      </c>
      <c r="S140" s="84">
        <v>100</v>
      </c>
      <c r="T140" s="98"/>
      <c r="U140" s="105" t="s">
        <v>1026</v>
      </c>
      <c r="V140" s="84"/>
      <c r="W140" s="84"/>
      <c r="X140" s="84"/>
      <c r="Y140" s="108" t="s">
        <v>543</v>
      </c>
      <c r="Z140" s="101" t="s">
        <v>1239</v>
      </c>
      <c r="AA140" s="288"/>
      <c r="AB140" s="162"/>
      <c r="AC140" s="288"/>
    </row>
    <row r="141" spans="1:29" ht="408.75" hidden="1" customHeight="1" x14ac:dyDescent="0.4">
      <c r="A141" s="84">
        <f t="shared" ref="A141:A204" si="2">+A140+1</f>
        <v>127</v>
      </c>
      <c r="B141" s="289" t="s">
        <v>949</v>
      </c>
      <c r="C141" s="86">
        <v>118</v>
      </c>
      <c r="D141" s="100" t="s">
        <v>610</v>
      </c>
      <c r="E141" s="100">
        <v>56</v>
      </c>
      <c r="F141" s="101" t="s">
        <v>839</v>
      </c>
      <c r="G141" s="100" t="s">
        <v>879</v>
      </c>
      <c r="H141" s="114" t="s">
        <v>860</v>
      </c>
      <c r="I141" s="100">
        <v>2</v>
      </c>
      <c r="J141" s="26" t="s">
        <v>880</v>
      </c>
      <c r="K141" s="113" t="s">
        <v>884</v>
      </c>
      <c r="L141" s="114" t="s">
        <v>885</v>
      </c>
      <c r="M141" s="114" t="s">
        <v>886</v>
      </c>
      <c r="N141" s="174">
        <v>1</v>
      </c>
      <c r="O141" s="103">
        <v>43405</v>
      </c>
      <c r="P141" s="139">
        <v>43748</v>
      </c>
      <c r="Q141" s="111">
        <v>1</v>
      </c>
      <c r="R141" s="107" t="s">
        <v>1698</v>
      </c>
      <c r="S141" s="84">
        <v>100</v>
      </c>
      <c r="T141" s="98"/>
      <c r="U141" s="105" t="s">
        <v>1237</v>
      </c>
      <c r="V141" s="84"/>
      <c r="W141" s="84"/>
      <c r="X141" s="84"/>
      <c r="Y141" s="108" t="s">
        <v>543</v>
      </c>
      <c r="Z141" s="101" t="s">
        <v>1239</v>
      </c>
      <c r="AA141" s="288"/>
      <c r="AB141" s="162"/>
      <c r="AC141" s="288"/>
    </row>
    <row r="142" spans="1:29" ht="365.25" hidden="1" customHeight="1" x14ac:dyDescent="0.4">
      <c r="A142" s="84">
        <f t="shared" si="2"/>
        <v>128</v>
      </c>
      <c r="B142" s="289" t="s">
        <v>950</v>
      </c>
      <c r="C142" s="86">
        <v>118</v>
      </c>
      <c r="D142" s="100" t="s">
        <v>610</v>
      </c>
      <c r="E142" s="100">
        <v>56</v>
      </c>
      <c r="F142" s="101" t="s">
        <v>839</v>
      </c>
      <c r="G142" s="100" t="s">
        <v>887</v>
      </c>
      <c r="H142" s="114" t="s">
        <v>888</v>
      </c>
      <c r="I142" s="84">
        <v>1</v>
      </c>
      <c r="J142" s="26" t="s">
        <v>889</v>
      </c>
      <c r="K142" s="26" t="s">
        <v>890</v>
      </c>
      <c r="L142" s="101" t="s">
        <v>891</v>
      </c>
      <c r="M142" s="101" t="s">
        <v>892</v>
      </c>
      <c r="N142" s="147">
        <v>1</v>
      </c>
      <c r="O142" s="103">
        <v>43405</v>
      </c>
      <c r="P142" s="139">
        <v>43748</v>
      </c>
      <c r="Q142" s="111">
        <v>1</v>
      </c>
      <c r="R142" s="107" t="s">
        <v>1699</v>
      </c>
      <c r="S142" s="84">
        <v>100</v>
      </c>
      <c r="T142" s="98"/>
      <c r="U142" s="105" t="s">
        <v>1237</v>
      </c>
      <c r="V142" s="84"/>
      <c r="W142" s="84"/>
      <c r="X142" s="84"/>
      <c r="Y142" s="108" t="s">
        <v>543</v>
      </c>
      <c r="Z142" s="101" t="s">
        <v>1239</v>
      </c>
      <c r="AA142" s="288"/>
      <c r="AB142" s="162"/>
      <c r="AC142" s="288"/>
    </row>
    <row r="143" spans="1:29" ht="172.5" hidden="1" customHeight="1" x14ac:dyDescent="0.4">
      <c r="A143" s="84">
        <f t="shared" si="2"/>
        <v>129</v>
      </c>
      <c r="B143" s="289" t="s">
        <v>951</v>
      </c>
      <c r="C143" s="86">
        <v>118</v>
      </c>
      <c r="D143" s="100" t="s">
        <v>610</v>
      </c>
      <c r="E143" s="100">
        <v>56</v>
      </c>
      <c r="F143" s="101" t="s">
        <v>839</v>
      </c>
      <c r="G143" s="100" t="s">
        <v>887</v>
      </c>
      <c r="H143" s="114" t="s">
        <v>829</v>
      </c>
      <c r="I143" s="84">
        <v>2</v>
      </c>
      <c r="J143" s="26" t="s">
        <v>889</v>
      </c>
      <c r="K143" s="26" t="s">
        <v>893</v>
      </c>
      <c r="L143" s="114" t="s">
        <v>894</v>
      </c>
      <c r="M143" s="113" t="s">
        <v>895</v>
      </c>
      <c r="N143" s="114">
        <v>1</v>
      </c>
      <c r="O143" s="103">
        <v>43405</v>
      </c>
      <c r="P143" s="139">
        <v>43748</v>
      </c>
      <c r="Q143" s="84">
        <v>1</v>
      </c>
      <c r="R143" s="107" t="s">
        <v>1700</v>
      </c>
      <c r="S143" s="84">
        <v>100</v>
      </c>
      <c r="T143" s="98"/>
      <c r="U143" s="105" t="s">
        <v>1026</v>
      </c>
      <c r="V143" s="84"/>
      <c r="W143" s="84"/>
      <c r="X143" s="84"/>
      <c r="Y143" s="108" t="s">
        <v>543</v>
      </c>
      <c r="Z143" s="101" t="s">
        <v>1239</v>
      </c>
      <c r="AA143" s="288"/>
      <c r="AB143" s="162"/>
      <c r="AC143" s="288"/>
    </row>
    <row r="144" spans="1:29" ht="339.75" hidden="1" customHeight="1" x14ac:dyDescent="0.4">
      <c r="A144" s="84">
        <f t="shared" si="2"/>
        <v>130</v>
      </c>
      <c r="B144" s="289" t="s">
        <v>952</v>
      </c>
      <c r="C144" s="86">
        <v>118</v>
      </c>
      <c r="D144" s="100" t="s">
        <v>610</v>
      </c>
      <c r="E144" s="100">
        <v>56</v>
      </c>
      <c r="F144" s="101" t="s">
        <v>839</v>
      </c>
      <c r="G144" s="100" t="s">
        <v>896</v>
      </c>
      <c r="H144" s="114" t="s">
        <v>860</v>
      </c>
      <c r="I144" s="100">
        <v>1</v>
      </c>
      <c r="J144" s="26" t="s">
        <v>897</v>
      </c>
      <c r="K144" s="212" t="s">
        <v>898</v>
      </c>
      <c r="L144" s="114" t="s">
        <v>899</v>
      </c>
      <c r="M144" s="114" t="s">
        <v>900</v>
      </c>
      <c r="N144" s="100">
        <v>4</v>
      </c>
      <c r="O144" s="103">
        <v>43405</v>
      </c>
      <c r="P144" s="139">
        <v>43748</v>
      </c>
      <c r="Q144" s="84">
        <v>4</v>
      </c>
      <c r="R144" s="107" t="s">
        <v>1701</v>
      </c>
      <c r="S144" s="84">
        <v>100</v>
      </c>
      <c r="T144" s="98"/>
      <c r="U144" s="105" t="s">
        <v>1237</v>
      </c>
      <c r="V144" s="84"/>
      <c r="W144" s="84"/>
      <c r="X144" s="84"/>
      <c r="Y144" s="108" t="s">
        <v>543</v>
      </c>
      <c r="Z144" s="101" t="s">
        <v>1239</v>
      </c>
      <c r="AA144" s="288"/>
      <c r="AB144" s="162"/>
      <c r="AC144" s="288"/>
    </row>
    <row r="145" spans="1:29" ht="255" hidden="1" customHeight="1" x14ac:dyDescent="0.4">
      <c r="A145" s="84">
        <f t="shared" si="2"/>
        <v>131</v>
      </c>
      <c r="B145" s="289" t="s">
        <v>953</v>
      </c>
      <c r="C145" s="86">
        <v>118</v>
      </c>
      <c r="D145" s="100" t="s">
        <v>610</v>
      </c>
      <c r="E145" s="100">
        <v>56</v>
      </c>
      <c r="F145" s="101" t="s">
        <v>839</v>
      </c>
      <c r="G145" s="100" t="s">
        <v>901</v>
      </c>
      <c r="H145" s="114" t="s">
        <v>699</v>
      </c>
      <c r="I145" s="100">
        <v>1</v>
      </c>
      <c r="J145" s="26" t="s">
        <v>902</v>
      </c>
      <c r="K145" s="26" t="s">
        <v>903</v>
      </c>
      <c r="L145" s="114" t="s">
        <v>904</v>
      </c>
      <c r="M145" s="114" t="s">
        <v>334</v>
      </c>
      <c r="N145" s="100">
        <v>1</v>
      </c>
      <c r="O145" s="103">
        <v>43405</v>
      </c>
      <c r="P145" s="139">
        <v>43663</v>
      </c>
      <c r="Q145" s="84">
        <v>1</v>
      </c>
      <c r="R145" s="107" t="s">
        <v>1702</v>
      </c>
      <c r="S145" s="84">
        <v>100</v>
      </c>
      <c r="T145" s="98"/>
      <c r="U145" s="105" t="s">
        <v>1027</v>
      </c>
      <c r="V145" s="84"/>
      <c r="W145" s="84"/>
      <c r="X145" s="84"/>
      <c r="Y145" s="108" t="s">
        <v>543</v>
      </c>
      <c r="Z145" s="101" t="s">
        <v>1239</v>
      </c>
      <c r="AA145" s="288"/>
      <c r="AB145" s="162"/>
      <c r="AC145" s="288"/>
    </row>
    <row r="146" spans="1:29" ht="409.6" hidden="1" customHeight="1" x14ac:dyDescent="0.4">
      <c r="A146" s="84">
        <f t="shared" si="2"/>
        <v>132</v>
      </c>
      <c r="B146" s="289" t="s">
        <v>954</v>
      </c>
      <c r="C146" s="86">
        <v>118</v>
      </c>
      <c r="D146" s="100" t="s">
        <v>610</v>
      </c>
      <c r="E146" s="100">
        <v>56</v>
      </c>
      <c r="F146" s="101" t="s">
        <v>839</v>
      </c>
      <c r="G146" s="100" t="s">
        <v>905</v>
      </c>
      <c r="H146" s="114" t="s">
        <v>860</v>
      </c>
      <c r="I146" s="100">
        <v>1</v>
      </c>
      <c r="J146" s="26" t="s">
        <v>906</v>
      </c>
      <c r="K146" s="26" t="s">
        <v>907</v>
      </c>
      <c r="L146" s="101" t="s">
        <v>908</v>
      </c>
      <c r="M146" s="26" t="s">
        <v>909</v>
      </c>
      <c r="N146" s="174">
        <v>1</v>
      </c>
      <c r="O146" s="103">
        <v>43405</v>
      </c>
      <c r="P146" s="139">
        <v>43663</v>
      </c>
      <c r="Q146" s="174">
        <v>1</v>
      </c>
      <c r="R146" s="107" t="s">
        <v>1703</v>
      </c>
      <c r="S146" s="84">
        <v>100</v>
      </c>
      <c r="T146" s="98"/>
      <c r="U146" s="105" t="s">
        <v>1237</v>
      </c>
      <c r="V146" s="84"/>
      <c r="W146" s="84"/>
      <c r="X146" s="84"/>
      <c r="Y146" s="108" t="s">
        <v>543</v>
      </c>
      <c r="Z146" s="101" t="s">
        <v>1239</v>
      </c>
      <c r="AA146" s="288"/>
      <c r="AB146" s="162"/>
      <c r="AC146" s="288"/>
    </row>
    <row r="147" spans="1:29" ht="409.6" hidden="1" customHeight="1" x14ac:dyDescent="0.4">
      <c r="A147" s="84">
        <f t="shared" si="2"/>
        <v>133</v>
      </c>
      <c r="B147" s="289" t="s">
        <v>955</v>
      </c>
      <c r="C147" s="86">
        <v>118</v>
      </c>
      <c r="D147" s="114" t="s">
        <v>610</v>
      </c>
      <c r="E147" s="100">
        <v>56</v>
      </c>
      <c r="F147" s="101" t="s">
        <v>839</v>
      </c>
      <c r="G147" s="114" t="s">
        <v>910</v>
      </c>
      <c r="H147" s="114" t="s">
        <v>860</v>
      </c>
      <c r="I147" s="114">
        <v>1</v>
      </c>
      <c r="J147" s="26" t="s">
        <v>911</v>
      </c>
      <c r="K147" s="26" t="s">
        <v>912</v>
      </c>
      <c r="L147" s="114" t="s">
        <v>908</v>
      </c>
      <c r="M147" s="114" t="s">
        <v>909</v>
      </c>
      <c r="N147" s="174">
        <v>1</v>
      </c>
      <c r="O147" s="103">
        <v>43405</v>
      </c>
      <c r="P147" s="139">
        <v>43663</v>
      </c>
      <c r="Q147" s="84">
        <v>100</v>
      </c>
      <c r="R147" s="107" t="s">
        <v>1704</v>
      </c>
      <c r="S147" s="84">
        <v>100</v>
      </c>
      <c r="T147" s="98"/>
      <c r="U147" s="105" t="s">
        <v>1026</v>
      </c>
      <c r="V147" s="84"/>
      <c r="W147" s="84"/>
      <c r="X147" s="84"/>
      <c r="Y147" s="108" t="s">
        <v>543</v>
      </c>
      <c r="Z147" s="101" t="s">
        <v>1239</v>
      </c>
      <c r="AA147" s="288"/>
      <c r="AB147" s="162"/>
      <c r="AC147" s="288"/>
    </row>
    <row r="148" spans="1:29" ht="243.75" hidden="1" customHeight="1" x14ac:dyDescent="0.4">
      <c r="A148" s="84">
        <f t="shared" si="2"/>
        <v>134</v>
      </c>
      <c r="B148" s="289" t="s">
        <v>956</v>
      </c>
      <c r="C148" s="86">
        <v>118</v>
      </c>
      <c r="D148" s="100" t="s">
        <v>610</v>
      </c>
      <c r="E148" s="100">
        <v>56</v>
      </c>
      <c r="F148" s="101" t="s">
        <v>839</v>
      </c>
      <c r="G148" s="100" t="s">
        <v>913</v>
      </c>
      <c r="H148" s="114" t="s">
        <v>914</v>
      </c>
      <c r="I148" s="100">
        <v>1</v>
      </c>
      <c r="J148" s="26" t="s">
        <v>915</v>
      </c>
      <c r="K148" s="113" t="s">
        <v>916</v>
      </c>
      <c r="L148" s="101" t="s">
        <v>715</v>
      </c>
      <c r="M148" s="101" t="s">
        <v>917</v>
      </c>
      <c r="N148" s="100">
        <v>3</v>
      </c>
      <c r="O148" s="103">
        <v>43405</v>
      </c>
      <c r="P148" s="139">
        <v>43555</v>
      </c>
      <c r="Q148" s="84">
        <v>3</v>
      </c>
      <c r="R148" s="107" t="s">
        <v>1705</v>
      </c>
      <c r="S148" s="84">
        <v>100</v>
      </c>
      <c r="T148" s="98"/>
      <c r="U148" s="105" t="s">
        <v>1026</v>
      </c>
      <c r="V148" s="84"/>
      <c r="W148" s="84"/>
      <c r="X148" s="84"/>
      <c r="Y148" s="108" t="s">
        <v>543</v>
      </c>
      <c r="Z148" s="101" t="s">
        <v>1239</v>
      </c>
      <c r="AA148" s="288"/>
      <c r="AB148" s="162"/>
      <c r="AC148" s="288"/>
    </row>
    <row r="149" spans="1:29" ht="146.25" hidden="1" customHeight="1" x14ac:dyDescent="0.4">
      <c r="A149" s="84">
        <f t="shared" si="2"/>
        <v>135</v>
      </c>
      <c r="B149" s="289" t="s">
        <v>957</v>
      </c>
      <c r="C149" s="86">
        <v>118</v>
      </c>
      <c r="D149" s="100" t="s">
        <v>610</v>
      </c>
      <c r="E149" s="100">
        <v>56</v>
      </c>
      <c r="F149" s="101" t="s">
        <v>839</v>
      </c>
      <c r="G149" s="100" t="s">
        <v>918</v>
      </c>
      <c r="H149" s="114" t="s">
        <v>919</v>
      </c>
      <c r="I149" s="114">
        <v>1</v>
      </c>
      <c r="J149" s="26" t="s">
        <v>920</v>
      </c>
      <c r="K149" s="113" t="s">
        <v>921</v>
      </c>
      <c r="L149" s="114" t="s">
        <v>922</v>
      </c>
      <c r="M149" s="113" t="s">
        <v>923</v>
      </c>
      <c r="N149" s="111">
        <v>1</v>
      </c>
      <c r="O149" s="103">
        <v>43405</v>
      </c>
      <c r="P149" s="139">
        <v>43748</v>
      </c>
      <c r="Q149" s="111">
        <v>1</v>
      </c>
      <c r="R149" s="107" t="s">
        <v>1706</v>
      </c>
      <c r="S149" s="84">
        <v>100</v>
      </c>
      <c r="T149" s="98"/>
      <c r="U149" s="105" t="s">
        <v>1237</v>
      </c>
      <c r="V149" s="84"/>
      <c r="W149" s="84"/>
      <c r="X149" s="84"/>
      <c r="Y149" s="108" t="s">
        <v>543</v>
      </c>
      <c r="Z149" s="101" t="s">
        <v>1239</v>
      </c>
      <c r="AA149" s="288"/>
      <c r="AB149" s="162"/>
      <c r="AC149" s="288"/>
    </row>
    <row r="150" spans="1:29" ht="278.25" hidden="1" customHeight="1" x14ac:dyDescent="0.4">
      <c r="A150" s="84">
        <f t="shared" si="2"/>
        <v>136</v>
      </c>
      <c r="B150" s="289" t="s">
        <v>958</v>
      </c>
      <c r="C150" s="86">
        <v>118</v>
      </c>
      <c r="D150" s="100" t="s">
        <v>610</v>
      </c>
      <c r="E150" s="84">
        <v>61</v>
      </c>
      <c r="F150" s="101" t="s">
        <v>959</v>
      </c>
      <c r="G150" s="100" t="s">
        <v>960</v>
      </c>
      <c r="H150" s="114" t="s">
        <v>961</v>
      </c>
      <c r="I150" s="101">
        <v>1</v>
      </c>
      <c r="J150" s="26" t="s">
        <v>962</v>
      </c>
      <c r="K150" s="113" t="s">
        <v>963</v>
      </c>
      <c r="L150" s="101" t="s">
        <v>964</v>
      </c>
      <c r="M150" s="114" t="s">
        <v>965</v>
      </c>
      <c r="N150" s="213">
        <v>100</v>
      </c>
      <c r="O150" s="214" t="s">
        <v>966</v>
      </c>
      <c r="P150" s="139" t="s">
        <v>967</v>
      </c>
      <c r="Q150" s="213">
        <v>100</v>
      </c>
      <c r="R150" s="26" t="s">
        <v>1707</v>
      </c>
      <c r="S150" s="84">
        <v>100</v>
      </c>
      <c r="T150" s="98"/>
      <c r="U150" s="105" t="s">
        <v>1236</v>
      </c>
      <c r="V150" s="84"/>
      <c r="W150" s="84"/>
      <c r="X150" s="84"/>
      <c r="Y150" s="108" t="s">
        <v>543</v>
      </c>
      <c r="Z150" s="101" t="s">
        <v>1239</v>
      </c>
      <c r="AA150" s="288"/>
      <c r="AB150" s="162"/>
      <c r="AC150" s="288"/>
    </row>
    <row r="151" spans="1:29" ht="404.25" hidden="1" customHeight="1" x14ac:dyDescent="0.4">
      <c r="A151" s="84">
        <f t="shared" si="2"/>
        <v>137</v>
      </c>
      <c r="B151" s="289" t="s">
        <v>968</v>
      </c>
      <c r="C151" s="86">
        <v>118</v>
      </c>
      <c r="D151" s="100" t="s">
        <v>610</v>
      </c>
      <c r="E151" s="84">
        <v>61</v>
      </c>
      <c r="F151" s="101" t="s">
        <v>959</v>
      </c>
      <c r="G151" s="100" t="s">
        <v>969</v>
      </c>
      <c r="H151" s="114" t="s">
        <v>961</v>
      </c>
      <c r="I151" s="101">
        <v>1</v>
      </c>
      <c r="J151" s="26" t="s">
        <v>970</v>
      </c>
      <c r="K151" s="113" t="s">
        <v>971</v>
      </c>
      <c r="L151" s="101" t="s">
        <v>972</v>
      </c>
      <c r="M151" s="114" t="s">
        <v>973</v>
      </c>
      <c r="N151" s="144">
        <v>1</v>
      </c>
      <c r="O151" s="214" t="s">
        <v>966</v>
      </c>
      <c r="P151" s="139" t="s">
        <v>967</v>
      </c>
      <c r="Q151" s="84">
        <v>1</v>
      </c>
      <c r="R151" s="26" t="s">
        <v>1306</v>
      </c>
      <c r="S151" s="84">
        <v>100</v>
      </c>
      <c r="T151" s="98"/>
      <c r="U151" s="105" t="s">
        <v>1286</v>
      </c>
      <c r="V151" s="84"/>
      <c r="W151" s="84"/>
      <c r="X151" s="84"/>
      <c r="Y151" s="108" t="s">
        <v>543</v>
      </c>
      <c r="Z151" s="101" t="s">
        <v>1239</v>
      </c>
      <c r="AA151" s="288"/>
      <c r="AB151" s="162"/>
      <c r="AC151" s="288"/>
    </row>
    <row r="152" spans="1:29" ht="360.75" hidden="1" customHeight="1" x14ac:dyDescent="0.4">
      <c r="A152" s="84">
        <f t="shared" si="2"/>
        <v>138</v>
      </c>
      <c r="B152" s="289" t="s">
        <v>974</v>
      </c>
      <c r="C152" s="86">
        <v>118</v>
      </c>
      <c r="D152" s="100" t="s">
        <v>610</v>
      </c>
      <c r="E152" s="84">
        <v>61</v>
      </c>
      <c r="F152" s="101" t="s">
        <v>959</v>
      </c>
      <c r="G152" s="100" t="s">
        <v>975</v>
      </c>
      <c r="H152" s="114" t="s">
        <v>976</v>
      </c>
      <c r="I152" s="101">
        <v>1</v>
      </c>
      <c r="J152" s="26" t="s">
        <v>977</v>
      </c>
      <c r="K152" s="113" t="s">
        <v>978</v>
      </c>
      <c r="L152" s="101" t="s">
        <v>979</v>
      </c>
      <c r="M152" s="114" t="s">
        <v>980</v>
      </c>
      <c r="N152" s="213">
        <v>1</v>
      </c>
      <c r="O152" s="214" t="s">
        <v>966</v>
      </c>
      <c r="P152" s="139" t="s">
        <v>967</v>
      </c>
      <c r="Q152" s="84">
        <v>1</v>
      </c>
      <c r="R152" s="26" t="s">
        <v>1307</v>
      </c>
      <c r="S152" s="84">
        <v>100</v>
      </c>
      <c r="T152" s="98"/>
      <c r="U152" s="105" t="s">
        <v>1286</v>
      </c>
      <c r="V152" s="84"/>
      <c r="W152" s="84"/>
      <c r="X152" s="84"/>
      <c r="Y152" s="108" t="s">
        <v>543</v>
      </c>
      <c r="Z152" s="101" t="s">
        <v>1239</v>
      </c>
      <c r="AA152" s="288"/>
      <c r="AB152" s="162"/>
      <c r="AC152" s="288"/>
    </row>
    <row r="153" spans="1:29" ht="408.75" hidden="1" customHeight="1" x14ac:dyDescent="0.4">
      <c r="A153" s="84">
        <f t="shared" si="2"/>
        <v>139</v>
      </c>
      <c r="B153" s="289" t="s">
        <v>981</v>
      </c>
      <c r="C153" s="86">
        <v>118</v>
      </c>
      <c r="D153" s="100" t="s">
        <v>610</v>
      </c>
      <c r="E153" s="84">
        <v>61</v>
      </c>
      <c r="F153" s="101" t="s">
        <v>959</v>
      </c>
      <c r="G153" s="100" t="s">
        <v>982</v>
      </c>
      <c r="H153" s="114" t="s">
        <v>983</v>
      </c>
      <c r="I153" s="101">
        <v>1</v>
      </c>
      <c r="J153" s="26" t="s">
        <v>984</v>
      </c>
      <c r="K153" s="113" t="s">
        <v>985</v>
      </c>
      <c r="L153" s="101" t="s">
        <v>986</v>
      </c>
      <c r="M153" s="114" t="s">
        <v>987</v>
      </c>
      <c r="N153" s="170">
        <v>1</v>
      </c>
      <c r="O153" s="214" t="s">
        <v>966</v>
      </c>
      <c r="P153" s="139" t="s">
        <v>967</v>
      </c>
      <c r="Q153" s="84">
        <v>1</v>
      </c>
      <c r="R153" s="26" t="s">
        <v>1308</v>
      </c>
      <c r="S153" s="84">
        <v>100</v>
      </c>
      <c r="T153" s="98"/>
      <c r="U153" s="105" t="s">
        <v>1286</v>
      </c>
      <c r="V153" s="84"/>
      <c r="W153" s="84"/>
      <c r="X153" s="84"/>
      <c r="Y153" s="108" t="s">
        <v>543</v>
      </c>
      <c r="Z153" s="101" t="s">
        <v>1239</v>
      </c>
      <c r="AA153" s="288"/>
      <c r="AB153" s="162"/>
      <c r="AC153" s="288"/>
    </row>
    <row r="154" spans="1:29" ht="341.25" hidden="1" customHeight="1" x14ac:dyDescent="0.4">
      <c r="A154" s="84">
        <f t="shared" si="2"/>
        <v>140</v>
      </c>
      <c r="B154" s="289" t="s">
        <v>988</v>
      </c>
      <c r="C154" s="86">
        <v>118</v>
      </c>
      <c r="D154" s="100" t="s">
        <v>610</v>
      </c>
      <c r="E154" s="84">
        <v>61</v>
      </c>
      <c r="F154" s="101" t="s">
        <v>959</v>
      </c>
      <c r="G154" s="100" t="s">
        <v>989</v>
      </c>
      <c r="H154" s="114" t="s">
        <v>976</v>
      </c>
      <c r="I154" s="101">
        <v>1</v>
      </c>
      <c r="J154" s="26" t="s">
        <v>990</v>
      </c>
      <c r="K154" s="113" t="s">
        <v>991</v>
      </c>
      <c r="L154" s="101" t="s">
        <v>972</v>
      </c>
      <c r="M154" s="114" t="s">
        <v>1024</v>
      </c>
      <c r="N154" s="170">
        <v>1</v>
      </c>
      <c r="O154" s="214" t="s">
        <v>966</v>
      </c>
      <c r="P154" s="139" t="s">
        <v>967</v>
      </c>
      <c r="Q154" s="84">
        <v>1</v>
      </c>
      <c r="R154" s="26" t="s">
        <v>1708</v>
      </c>
      <c r="S154" s="84">
        <v>100</v>
      </c>
      <c r="T154" s="98"/>
      <c r="U154" s="105" t="s">
        <v>1286</v>
      </c>
      <c r="V154" s="84"/>
      <c r="W154" s="84"/>
      <c r="X154" s="84"/>
      <c r="Y154" s="108" t="s">
        <v>543</v>
      </c>
      <c r="Z154" s="101" t="s">
        <v>1239</v>
      </c>
      <c r="AA154" s="288"/>
      <c r="AB154" s="162"/>
      <c r="AC154" s="288"/>
    </row>
    <row r="155" spans="1:29" ht="259.5" hidden="1" customHeight="1" x14ac:dyDescent="0.4">
      <c r="A155" s="84">
        <f t="shared" si="2"/>
        <v>141</v>
      </c>
      <c r="B155" s="289" t="s">
        <v>992</v>
      </c>
      <c r="C155" s="86">
        <v>118</v>
      </c>
      <c r="D155" s="100" t="s">
        <v>610</v>
      </c>
      <c r="E155" s="84">
        <v>61</v>
      </c>
      <c r="F155" s="101" t="s">
        <v>959</v>
      </c>
      <c r="G155" s="100" t="s">
        <v>993</v>
      </c>
      <c r="H155" s="114" t="s">
        <v>994</v>
      </c>
      <c r="I155" s="84">
        <v>1</v>
      </c>
      <c r="J155" s="26" t="s">
        <v>995</v>
      </c>
      <c r="K155" s="113" t="s">
        <v>996</v>
      </c>
      <c r="L155" s="101" t="s">
        <v>997</v>
      </c>
      <c r="M155" s="114" t="s">
        <v>998</v>
      </c>
      <c r="N155" s="215">
        <v>100</v>
      </c>
      <c r="O155" s="214" t="s">
        <v>999</v>
      </c>
      <c r="P155" s="139" t="s">
        <v>967</v>
      </c>
      <c r="Q155" s="84">
        <v>100</v>
      </c>
      <c r="R155" s="26" t="s">
        <v>1709</v>
      </c>
      <c r="S155" s="84">
        <v>100</v>
      </c>
      <c r="T155" s="98"/>
      <c r="U155" s="105" t="s">
        <v>1286</v>
      </c>
      <c r="V155" s="84"/>
      <c r="W155" s="84"/>
      <c r="X155" s="84"/>
      <c r="Y155" s="108" t="s">
        <v>543</v>
      </c>
      <c r="Z155" s="101" t="s">
        <v>1239</v>
      </c>
      <c r="AA155" s="288"/>
      <c r="AB155" s="162"/>
      <c r="AC155" s="288"/>
    </row>
    <row r="156" spans="1:29" ht="157.5" hidden="1" customHeight="1" x14ac:dyDescent="0.4">
      <c r="A156" s="84">
        <f t="shared" si="2"/>
        <v>142</v>
      </c>
      <c r="B156" s="289" t="s">
        <v>1000</v>
      </c>
      <c r="C156" s="86">
        <v>118</v>
      </c>
      <c r="D156" s="100" t="s">
        <v>610</v>
      </c>
      <c r="E156" s="84">
        <v>61</v>
      </c>
      <c r="F156" s="101" t="s">
        <v>959</v>
      </c>
      <c r="G156" s="100" t="s">
        <v>1001</v>
      </c>
      <c r="H156" s="114" t="s">
        <v>1002</v>
      </c>
      <c r="I156" s="114">
        <v>1</v>
      </c>
      <c r="J156" s="26" t="s">
        <v>1003</v>
      </c>
      <c r="K156" s="113" t="s">
        <v>1004</v>
      </c>
      <c r="L156" s="101" t="s">
        <v>1005</v>
      </c>
      <c r="M156" s="114" t="s">
        <v>334</v>
      </c>
      <c r="N156" s="101">
        <v>1</v>
      </c>
      <c r="O156" s="103">
        <v>43480</v>
      </c>
      <c r="P156" s="139">
        <v>43753</v>
      </c>
      <c r="Q156" s="84">
        <v>1</v>
      </c>
      <c r="R156" s="26" t="s">
        <v>1710</v>
      </c>
      <c r="S156" s="84">
        <v>100</v>
      </c>
      <c r="T156" s="98"/>
      <c r="U156" s="105" t="s">
        <v>1236</v>
      </c>
      <c r="V156" s="84"/>
      <c r="W156" s="84"/>
      <c r="X156" s="84"/>
      <c r="Y156" s="108" t="s">
        <v>543</v>
      </c>
      <c r="Z156" s="101" t="s">
        <v>1239</v>
      </c>
      <c r="AA156" s="288"/>
      <c r="AB156" s="162"/>
      <c r="AC156" s="288"/>
    </row>
    <row r="157" spans="1:29" ht="133.5" hidden="1" customHeight="1" x14ac:dyDescent="0.4">
      <c r="A157" s="84">
        <f t="shared" si="2"/>
        <v>143</v>
      </c>
      <c r="B157" s="289" t="s">
        <v>1006</v>
      </c>
      <c r="C157" s="86">
        <v>118</v>
      </c>
      <c r="D157" s="100" t="s">
        <v>610</v>
      </c>
      <c r="E157" s="84">
        <v>61</v>
      </c>
      <c r="F157" s="101" t="s">
        <v>959</v>
      </c>
      <c r="G157" s="100" t="s">
        <v>1007</v>
      </c>
      <c r="H157" s="114" t="s">
        <v>1002</v>
      </c>
      <c r="I157" s="114">
        <v>1</v>
      </c>
      <c r="J157" s="26" t="s">
        <v>1008</v>
      </c>
      <c r="K157" s="113" t="s">
        <v>1009</v>
      </c>
      <c r="L157" s="101" t="s">
        <v>1005</v>
      </c>
      <c r="M157" s="114" t="s">
        <v>334</v>
      </c>
      <c r="N157" s="101">
        <v>1</v>
      </c>
      <c r="O157" s="103">
        <v>43480</v>
      </c>
      <c r="P157" s="139">
        <v>43753</v>
      </c>
      <c r="Q157" s="84">
        <v>1</v>
      </c>
      <c r="R157" s="26" t="s">
        <v>1711</v>
      </c>
      <c r="S157" s="84">
        <v>100</v>
      </c>
      <c r="T157" s="98"/>
      <c r="U157" s="105" t="s">
        <v>1236</v>
      </c>
      <c r="V157" s="84"/>
      <c r="W157" s="84"/>
      <c r="X157" s="84"/>
      <c r="Y157" s="108" t="s">
        <v>543</v>
      </c>
      <c r="Z157" s="101" t="s">
        <v>1239</v>
      </c>
      <c r="AA157" s="288"/>
      <c r="AB157" s="162"/>
      <c r="AC157" s="288"/>
    </row>
    <row r="158" spans="1:29" ht="310.5" hidden="1" customHeight="1" x14ac:dyDescent="0.4">
      <c r="A158" s="84">
        <f t="shared" si="2"/>
        <v>144</v>
      </c>
      <c r="B158" s="289" t="s">
        <v>1010</v>
      </c>
      <c r="C158" s="86">
        <v>118</v>
      </c>
      <c r="D158" s="100" t="s">
        <v>610</v>
      </c>
      <c r="E158" s="84">
        <v>61</v>
      </c>
      <c r="F158" s="101" t="s">
        <v>959</v>
      </c>
      <c r="G158" s="100" t="s">
        <v>1007</v>
      </c>
      <c r="H158" s="114" t="s">
        <v>1011</v>
      </c>
      <c r="I158" s="114">
        <v>2</v>
      </c>
      <c r="J158" s="26" t="s">
        <v>1008</v>
      </c>
      <c r="K158" s="113" t="s">
        <v>1012</v>
      </c>
      <c r="L158" s="101" t="s">
        <v>1005</v>
      </c>
      <c r="M158" s="114" t="s">
        <v>334</v>
      </c>
      <c r="N158" s="144">
        <v>1</v>
      </c>
      <c r="O158" s="103">
        <v>43480</v>
      </c>
      <c r="P158" s="139">
        <v>43769</v>
      </c>
      <c r="Q158" s="84">
        <v>1</v>
      </c>
      <c r="R158" s="26" t="s">
        <v>1712</v>
      </c>
      <c r="S158" s="84">
        <v>100</v>
      </c>
      <c r="T158" s="98"/>
      <c r="U158" s="105" t="s">
        <v>1236</v>
      </c>
      <c r="V158" s="84"/>
      <c r="W158" s="84"/>
      <c r="X158" s="84"/>
      <c r="Y158" s="108" t="s">
        <v>543</v>
      </c>
      <c r="Z158" s="101" t="s">
        <v>1239</v>
      </c>
      <c r="AA158" s="288"/>
      <c r="AB158" s="162"/>
      <c r="AC158" s="288"/>
    </row>
    <row r="159" spans="1:29" ht="256.5" hidden="1" customHeight="1" x14ac:dyDescent="0.4">
      <c r="A159" s="84">
        <f t="shared" si="2"/>
        <v>145</v>
      </c>
      <c r="B159" s="191" t="s">
        <v>1163</v>
      </c>
      <c r="C159" s="216">
        <v>118</v>
      </c>
      <c r="D159" s="190" t="s">
        <v>1028</v>
      </c>
      <c r="E159" s="190">
        <v>24</v>
      </c>
      <c r="F159" s="194" t="s">
        <v>1029</v>
      </c>
      <c r="G159" s="217" t="s">
        <v>611</v>
      </c>
      <c r="H159" s="196" t="s">
        <v>1114</v>
      </c>
      <c r="I159" s="218">
        <v>1</v>
      </c>
      <c r="J159" s="219" t="s">
        <v>1138</v>
      </c>
      <c r="K159" s="220" t="s">
        <v>1043</v>
      </c>
      <c r="L159" s="221" t="s">
        <v>1073</v>
      </c>
      <c r="M159" s="221" t="s">
        <v>1094</v>
      </c>
      <c r="N159" s="221">
        <v>1</v>
      </c>
      <c r="O159" s="222">
        <v>43635</v>
      </c>
      <c r="P159" s="222">
        <v>43830</v>
      </c>
      <c r="Q159" s="190">
        <v>1</v>
      </c>
      <c r="R159" s="201" t="s">
        <v>1713</v>
      </c>
      <c r="S159" s="190">
        <v>100</v>
      </c>
      <c r="T159" s="190"/>
      <c r="U159" s="223">
        <v>43769</v>
      </c>
      <c r="V159" s="190" t="s">
        <v>2</v>
      </c>
      <c r="W159" s="190"/>
      <c r="X159" s="190" t="s">
        <v>2</v>
      </c>
      <c r="Y159" s="108" t="s">
        <v>543</v>
      </c>
      <c r="Z159" s="194" t="s">
        <v>1239</v>
      </c>
      <c r="AA159" s="288"/>
      <c r="AB159" s="162"/>
      <c r="AC159" s="288"/>
    </row>
    <row r="160" spans="1:29" s="98" customFormat="1" ht="409.6" hidden="1" customHeight="1" x14ac:dyDescent="0.4">
      <c r="A160" s="84">
        <f t="shared" si="2"/>
        <v>146</v>
      </c>
      <c r="B160" s="289" t="s">
        <v>1164</v>
      </c>
      <c r="C160" s="116">
        <v>118</v>
      </c>
      <c r="D160" s="84" t="s">
        <v>1028</v>
      </c>
      <c r="E160" s="84">
        <v>24</v>
      </c>
      <c r="F160" s="101" t="s">
        <v>1029</v>
      </c>
      <c r="G160" s="117" t="s">
        <v>611</v>
      </c>
      <c r="H160" s="114" t="s">
        <v>1115</v>
      </c>
      <c r="I160" s="118">
        <v>2</v>
      </c>
      <c r="J160" s="109" t="s">
        <v>1138</v>
      </c>
      <c r="K160" s="119" t="s">
        <v>1044</v>
      </c>
      <c r="L160" s="120" t="s">
        <v>1074</v>
      </c>
      <c r="M160" s="120" t="s">
        <v>1074</v>
      </c>
      <c r="N160" s="120">
        <v>2</v>
      </c>
      <c r="O160" s="110">
        <v>43832</v>
      </c>
      <c r="P160" s="110">
        <v>44175</v>
      </c>
      <c r="Q160" s="84">
        <v>2</v>
      </c>
      <c r="R160" s="121" t="s">
        <v>1808</v>
      </c>
      <c r="S160" s="84">
        <v>100</v>
      </c>
      <c r="T160" s="84"/>
      <c r="U160" s="105" t="s">
        <v>1780</v>
      </c>
      <c r="V160" s="84" t="s">
        <v>2</v>
      </c>
      <c r="W160" s="84" t="s">
        <v>1305</v>
      </c>
      <c r="X160" s="84" t="s">
        <v>2</v>
      </c>
      <c r="Y160" s="108" t="s">
        <v>543</v>
      </c>
      <c r="Z160" s="114" t="s">
        <v>1239</v>
      </c>
      <c r="AA160" s="84">
        <v>1</v>
      </c>
      <c r="AB160" s="114" t="s">
        <v>1803</v>
      </c>
      <c r="AC160" s="84" t="s">
        <v>1794</v>
      </c>
    </row>
    <row r="161" spans="1:16227" s="98" customFormat="1" ht="152.25" hidden="1" customHeight="1" x14ac:dyDescent="0.4">
      <c r="A161" s="84">
        <f t="shared" si="2"/>
        <v>147</v>
      </c>
      <c r="B161" s="148" t="s">
        <v>1165</v>
      </c>
      <c r="C161" s="224">
        <v>118</v>
      </c>
      <c r="D161" s="108" t="s">
        <v>1028</v>
      </c>
      <c r="E161" s="108">
        <v>24</v>
      </c>
      <c r="F161" s="161" t="s">
        <v>1029</v>
      </c>
      <c r="G161" s="225" t="s">
        <v>628</v>
      </c>
      <c r="H161" s="153" t="s">
        <v>1116</v>
      </c>
      <c r="I161" s="226">
        <v>1</v>
      </c>
      <c r="J161" s="227" t="s">
        <v>1139</v>
      </c>
      <c r="K161" s="228" t="s">
        <v>1045</v>
      </c>
      <c r="L161" s="229" t="s">
        <v>1075</v>
      </c>
      <c r="M161" s="229" t="s">
        <v>1095</v>
      </c>
      <c r="N161" s="229">
        <v>1</v>
      </c>
      <c r="O161" s="230">
        <v>43647</v>
      </c>
      <c r="P161" s="230">
        <v>43738</v>
      </c>
      <c r="Q161" s="108">
        <v>1</v>
      </c>
      <c r="R161" s="132" t="s">
        <v>1714</v>
      </c>
      <c r="S161" s="108">
        <v>100</v>
      </c>
      <c r="T161" s="108"/>
      <c r="U161" s="231">
        <v>43769</v>
      </c>
      <c r="V161" s="108" t="s">
        <v>2</v>
      </c>
      <c r="W161" s="108"/>
      <c r="X161" s="108" t="s">
        <v>2</v>
      </c>
      <c r="Y161" s="108" t="s">
        <v>543</v>
      </c>
      <c r="Z161" s="161" t="s">
        <v>1239</v>
      </c>
      <c r="AA161" s="232"/>
      <c r="AB161" s="233"/>
      <c r="AC161" s="232"/>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234"/>
      <c r="AY161" s="234"/>
      <c r="AZ161" s="234"/>
      <c r="BA161" s="234"/>
      <c r="BB161" s="234"/>
      <c r="BC161" s="234"/>
      <c r="BD161" s="234"/>
      <c r="BE161" s="234"/>
      <c r="BF161" s="234"/>
      <c r="BG161" s="234"/>
      <c r="BH161" s="234"/>
      <c r="BI161" s="234"/>
      <c r="BJ161" s="234"/>
      <c r="BK161" s="234"/>
      <c r="BL161" s="234"/>
      <c r="BM161" s="234"/>
      <c r="BN161" s="234"/>
      <c r="BO161" s="234"/>
      <c r="BP161" s="234"/>
      <c r="BQ161" s="234"/>
      <c r="BR161" s="234"/>
      <c r="BS161" s="234"/>
      <c r="BT161" s="234"/>
      <c r="BU161" s="234"/>
      <c r="BV161" s="234"/>
      <c r="BW161" s="234"/>
      <c r="BX161" s="234"/>
      <c r="BY161" s="234"/>
      <c r="BZ161" s="234"/>
      <c r="CA161" s="234"/>
      <c r="CB161" s="234"/>
      <c r="CC161" s="234"/>
      <c r="CD161" s="234"/>
      <c r="CE161" s="234"/>
      <c r="CF161" s="234"/>
      <c r="CG161" s="234"/>
      <c r="CH161" s="234"/>
      <c r="CI161" s="234"/>
      <c r="CJ161" s="234"/>
      <c r="CK161" s="234"/>
      <c r="CL161" s="234"/>
      <c r="CM161" s="234"/>
      <c r="CN161" s="234"/>
      <c r="CO161" s="234"/>
      <c r="CP161" s="234"/>
      <c r="CQ161" s="234"/>
      <c r="CR161" s="234"/>
      <c r="CS161" s="234"/>
      <c r="CT161" s="234"/>
      <c r="CU161" s="234"/>
      <c r="CV161" s="234"/>
      <c r="CW161" s="234"/>
      <c r="CX161" s="234"/>
      <c r="CY161" s="234"/>
      <c r="CZ161" s="234"/>
      <c r="DA161" s="234"/>
      <c r="DB161" s="234"/>
      <c r="DC161" s="234"/>
      <c r="DD161" s="234"/>
      <c r="DE161" s="234"/>
      <c r="DF161" s="234"/>
      <c r="DG161" s="234"/>
      <c r="DH161" s="234"/>
      <c r="DI161" s="234"/>
      <c r="DJ161" s="234"/>
      <c r="DK161" s="234"/>
      <c r="DL161" s="234"/>
      <c r="DM161" s="234"/>
      <c r="DN161" s="234"/>
      <c r="DO161" s="234"/>
      <c r="DP161" s="234"/>
      <c r="DQ161" s="234"/>
      <c r="DR161" s="234"/>
      <c r="DS161" s="234"/>
      <c r="DT161" s="234"/>
      <c r="DU161" s="234"/>
      <c r="DV161" s="234"/>
      <c r="DW161" s="234"/>
      <c r="DX161" s="234"/>
      <c r="DY161" s="234"/>
      <c r="DZ161" s="234"/>
      <c r="EA161" s="234"/>
      <c r="EB161" s="234"/>
      <c r="EC161" s="234"/>
      <c r="ED161" s="234"/>
      <c r="EE161" s="234"/>
      <c r="EF161" s="234"/>
      <c r="EG161" s="234"/>
      <c r="EH161" s="234"/>
      <c r="EI161" s="234"/>
      <c r="EJ161" s="234"/>
      <c r="EK161" s="234"/>
      <c r="EL161" s="234"/>
      <c r="EM161" s="234"/>
      <c r="EN161" s="234"/>
      <c r="EO161" s="234"/>
      <c r="EP161" s="234"/>
      <c r="EQ161" s="234"/>
      <c r="ER161" s="234"/>
      <c r="ES161" s="234"/>
      <c r="ET161" s="234"/>
      <c r="EU161" s="234"/>
      <c r="EV161" s="234"/>
      <c r="EW161" s="234"/>
      <c r="EX161" s="234"/>
      <c r="EY161" s="234"/>
      <c r="EZ161" s="234"/>
      <c r="FA161" s="234"/>
      <c r="FB161" s="234"/>
      <c r="FC161" s="234"/>
      <c r="FD161" s="234"/>
      <c r="FE161" s="234"/>
      <c r="FF161" s="234"/>
      <c r="FG161" s="234"/>
      <c r="FH161" s="234"/>
      <c r="FI161" s="234"/>
      <c r="FJ161" s="234"/>
      <c r="FK161" s="234"/>
      <c r="FL161" s="234"/>
      <c r="FM161" s="234"/>
      <c r="FN161" s="234"/>
      <c r="FO161" s="234"/>
      <c r="FP161" s="234"/>
      <c r="FQ161" s="234"/>
      <c r="FR161" s="234"/>
      <c r="FS161" s="234"/>
      <c r="FT161" s="234"/>
      <c r="FU161" s="234"/>
      <c r="FV161" s="234"/>
      <c r="FW161" s="234"/>
      <c r="FX161" s="234"/>
      <c r="FY161" s="234"/>
      <c r="FZ161" s="234"/>
      <c r="GA161" s="234"/>
      <c r="GB161" s="234"/>
      <c r="GC161" s="234"/>
      <c r="GD161" s="234"/>
      <c r="GE161" s="234"/>
      <c r="GF161" s="234"/>
      <c r="GG161" s="234"/>
      <c r="GH161" s="234"/>
      <c r="GI161" s="234"/>
      <c r="GJ161" s="234"/>
      <c r="GK161" s="234"/>
      <c r="GL161" s="234"/>
      <c r="GM161" s="234"/>
      <c r="GN161" s="234"/>
      <c r="GO161" s="234"/>
      <c r="GP161" s="234"/>
      <c r="GQ161" s="234"/>
      <c r="GR161" s="234"/>
      <c r="GS161" s="234"/>
      <c r="GT161" s="234"/>
      <c r="GU161" s="234"/>
      <c r="GV161" s="234"/>
      <c r="GW161" s="234"/>
      <c r="GX161" s="234"/>
      <c r="GY161" s="234"/>
      <c r="GZ161" s="234"/>
      <c r="HA161" s="234"/>
      <c r="HB161" s="234"/>
      <c r="HC161" s="234"/>
      <c r="HD161" s="234"/>
      <c r="HE161" s="234"/>
      <c r="HF161" s="234"/>
      <c r="HG161" s="234"/>
      <c r="HH161" s="234"/>
      <c r="HI161" s="234"/>
      <c r="HJ161" s="234"/>
      <c r="HK161" s="234"/>
      <c r="HL161" s="234"/>
      <c r="HM161" s="234"/>
      <c r="HN161" s="234"/>
      <c r="HO161" s="234"/>
      <c r="HP161" s="234"/>
      <c r="HQ161" s="234"/>
      <c r="HR161" s="234"/>
      <c r="HS161" s="234"/>
      <c r="HT161" s="234"/>
      <c r="HU161" s="234"/>
      <c r="HV161" s="234"/>
      <c r="HW161" s="234"/>
      <c r="HX161" s="234"/>
      <c r="HY161" s="234"/>
      <c r="HZ161" s="234"/>
      <c r="IA161" s="234"/>
      <c r="IB161" s="234"/>
      <c r="IC161" s="234"/>
      <c r="ID161" s="234"/>
      <c r="IE161" s="234"/>
      <c r="IF161" s="234"/>
      <c r="IG161" s="234"/>
      <c r="IH161" s="234"/>
      <c r="II161" s="234"/>
      <c r="IJ161" s="234"/>
      <c r="IK161" s="234"/>
      <c r="IL161" s="234"/>
      <c r="IM161" s="234"/>
      <c r="IN161" s="234"/>
      <c r="IO161" s="234"/>
      <c r="IP161" s="234"/>
      <c r="IQ161" s="234"/>
      <c r="IR161" s="234"/>
      <c r="IS161" s="234"/>
      <c r="IT161" s="234"/>
      <c r="IU161" s="234"/>
      <c r="IV161" s="234"/>
      <c r="IW161" s="234"/>
      <c r="IX161" s="234"/>
      <c r="IY161" s="234"/>
      <c r="IZ161" s="234"/>
      <c r="JA161" s="234"/>
      <c r="JB161" s="234"/>
      <c r="JC161" s="234"/>
      <c r="JD161" s="234"/>
      <c r="JE161" s="234"/>
      <c r="JF161" s="234"/>
      <c r="JG161" s="234"/>
      <c r="JH161" s="234"/>
      <c r="JI161" s="234"/>
      <c r="JJ161" s="234"/>
      <c r="JK161" s="234"/>
      <c r="JL161" s="234"/>
      <c r="JM161" s="234"/>
      <c r="JN161" s="234"/>
      <c r="JO161" s="234"/>
      <c r="JP161" s="234"/>
      <c r="JQ161" s="234"/>
      <c r="JR161" s="234"/>
      <c r="JS161" s="234"/>
      <c r="JT161" s="234"/>
      <c r="JU161" s="234"/>
      <c r="JV161" s="234"/>
      <c r="JW161" s="234"/>
      <c r="JX161" s="234"/>
      <c r="JY161" s="234"/>
      <c r="JZ161" s="234"/>
      <c r="KA161" s="234"/>
      <c r="KB161" s="234"/>
      <c r="KC161" s="234"/>
      <c r="KD161" s="234"/>
      <c r="KE161" s="234"/>
      <c r="KF161" s="234"/>
      <c r="KG161" s="234"/>
      <c r="KH161" s="234"/>
      <c r="KI161" s="234"/>
      <c r="KJ161" s="234"/>
      <c r="KK161" s="234"/>
      <c r="KL161" s="234"/>
      <c r="KM161" s="234"/>
      <c r="KN161" s="234"/>
      <c r="KO161" s="234"/>
      <c r="KP161" s="234"/>
      <c r="KQ161" s="234"/>
      <c r="KR161" s="234"/>
      <c r="KS161" s="234"/>
      <c r="KT161" s="234"/>
      <c r="KU161" s="234"/>
      <c r="KV161" s="234"/>
      <c r="KW161" s="234"/>
      <c r="KX161" s="234"/>
      <c r="KY161" s="234"/>
      <c r="KZ161" s="234"/>
      <c r="LA161" s="234"/>
      <c r="LB161" s="234"/>
      <c r="LC161" s="234"/>
      <c r="LD161" s="234"/>
      <c r="LE161" s="234"/>
      <c r="LF161" s="234"/>
      <c r="LG161" s="234"/>
      <c r="LH161" s="234"/>
      <c r="LI161" s="234"/>
      <c r="LJ161" s="234"/>
      <c r="LK161" s="234"/>
      <c r="LL161" s="234"/>
      <c r="LM161" s="234"/>
      <c r="LN161" s="234"/>
      <c r="LO161" s="234"/>
      <c r="LP161" s="234"/>
      <c r="LQ161" s="234"/>
      <c r="LR161" s="234"/>
      <c r="LS161" s="234"/>
      <c r="LT161" s="234"/>
      <c r="LU161" s="234"/>
      <c r="LV161" s="234"/>
      <c r="LW161" s="234"/>
      <c r="LX161" s="234"/>
      <c r="LY161" s="234"/>
      <c r="LZ161" s="234"/>
      <c r="MA161" s="234"/>
      <c r="MB161" s="234"/>
      <c r="MC161" s="234"/>
      <c r="MD161" s="234"/>
      <c r="ME161" s="234"/>
      <c r="MF161" s="234"/>
      <c r="MG161" s="234"/>
      <c r="MH161" s="234"/>
      <c r="MI161" s="234"/>
      <c r="MJ161" s="234"/>
      <c r="MK161" s="234"/>
      <c r="ML161" s="234"/>
      <c r="MM161" s="234"/>
      <c r="MN161" s="234"/>
      <c r="MO161" s="234"/>
      <c r="MP161" s="234"/>
      <c r="MQ161" s="234"/>
      <c r="MR161" s="234"/>
      <c r="MS161" s="234"/>
      <c r="MT161" s="234"/>
      <c r="MU161" s="234"/>
      <c r="MV161" s="234"/>
      <c r="MW161" s="234"/>
      <c r="MX161" s="234"/>
      <c r="MY161" s="234"/>
      <c r="MZ161" s="234"/>
      <c r="NA161" s="234"/>
      <c r="NB161" s="234"/>
      <c r="NC161" s="234"/>
      <c r="ND161" s="234"/>
      <c r="NE161" s="234"/>
      <c r="NF161" s="234"/>
      <c r="NG161" s="234"/>
      <c r="NH161" s="234"/>
      <c r="NI161" s="234"/>
      <c r="NJ161" s="234"/>
      <c r="NK161" s="234"/>
      <c r="NL161" s="234"/>
      <c r="NM161" s="234"/>
      <c r="NN161" s="234"/>
      <c r="NO161" s="234"/>
      <c r="NP161" s="234"/>
      <c r="NQ161" s="234"/>
      <c r="NR161" s="234"/>
      <c r="NS161" s="234"/>
      <c r="NT161" s="234"/>
      <c r="NU161" s="234"/>
      <c r="NV161" s="234"/>
      <c r="NW161" s="234"/>
      <c r="NX161" s="234"/>
      <c r="NY161" s="234"/>
      <c r="NZ161" s="234"/>
      <c r="OA161" s="234"/>
      <c r="OB161" s="234"/>
      <c r="OC161" s="234"/>
      <c r="OD161" s="234"/>
      <c r="OE161" s="234"/>
      <c r="OF161" s="234"/>
      <c r="OG161" s="234"/>
      <c r="OH161" s="234"/>
      <c r="OI161" s="234"/>
      <c r="OJ161" s="234"/>
      <c r="OK161" s="234"/>
      <c r="OL161" s="234"/>
      <c r="OM161" s="234"/>
      <c r="ON161" s="234"/>
      <c r="OO161" s="234"/>
      <c r="OP161" s="234"/>
      <c r="OQ161" s="234"/>
      <c r="OR161" s="234"/>
      <c r="OS161" s="234"/>
      <c r="OT161" s="234"/>
      <c r="OU161" s="234"/>
      <c r="OV161" s="234"/>
      <c r="OW161" s="234"/>
      <c r="OX161" s="234"/>
      <c r="OY161" s="234"/>
      <c r="OZ161" s="234"/>
      <c r="PA161" s="234"/>
      <c r="PB161" s="234"/>
      <c r="PC161" s="234"/>
      <c r="PD161" s="234"/>
      <c r="PE161" s="234"/>
      <c r="PF161" s="234"/>
      <c r="PG161" s="234"/>
      <c r="PH161" s="234"/>
      <c r="PI161" s="234"/>
      <c r="PJ161" s="234"/>
      <c r="PK161" s="234"/>
      <c r="PL161" s="234"/>
      <c r="PM161" s="234"/>
      <c r="PN161" s="234"/>
      <c r="PO161" s="234"/>
      <c r="PP161" s="234"/>
      <c r="PQ161" s="234"/>
      <c r="PR161" s="234"/>
      <c r="PS161" s="234"/>
      <c r="PT161" s="234"/>
      <c r="PU161" s="234"/>
      <c r="PV161" s="234"/>
      <c r="PW161" s="234"/>
      <c r="PX161" s="234"/>
      <c r="PY161" s="234"/>
      <c r="PZ161" s="234"/>
      <c r="QA161" s="234"/>
      <c r="QB161" s="234"/>
      <c r="QC161" s="234"/>
      <c r="QD161" s="234"/>
      <c r="QE161" s="234"/>
      <c r="QF161" s="234"/>
      <c r="QG161" s="234"/>
      <c r="QH161" s="234"/>
      <c r="QI161" s="234"/>
      <c r="QJ161" s="234"/>
      <c r="QK161" s="234"/>
      <c r="QL161" s="234"/>
      <c r="QM161" s="234"/>
      <c r="QN161" s="234"/>
      <c r="QO161" s="234"/>
      <c r="QP161" s="234"/>
      <c r="QQ161" s="234"/>
      <c r="QR161" s="234"/>
      <c r="QS161" s="234"/>
      <c r="QT161" s="234"/>
      <c r="QU161" s="234"/>
      <c r="QV161" s="234"/>
      <c r="QW161" s="234"/>
      <c r="QX161" s="234"/>
      <c r="QY161" s="234"/>
      <c r="QZ161" s="234"/>
      <c r="RA161" s="234"/>
      <c r="RB161" s="234"/>
      <c r="RC161" s="234"/>
      <c r="RD161" s="234"/>
      <c r="RE161" s="234"/>
      <c r="RF161" s="234"/>
      <c r="RG161" s="234"/>
      <c r="RH161" s="234"/>
      <c r="RI161" s="234"/>
      <c r="RJ161" s="234"/>
      <c r="RK161" s="234"/>
      <c r="RL161" s="234"/>
      <c r="RM161" s="234"/>
      <c r="RN161" s="234"/>
      <c r="RO161" s="234"/>
      <c r="RP161" s="234"/>
      <c r="RQ161" s="234"/>
      <c r="RR161" s="234"/>
      <c r="RS161" s="234"/>
      <c r="RT161" s="234"/>
      <c r="RU161" s="234"/>
      <c r="RV161" s="234"/>
      <c r="RW161" s="234"/>
      <c r="RX161" s="234"/>
      <c r="RY161" s="234"/>
      <c r="RZ161" s="234"/>
      <c r="SA161" s="234"/>
      <c r="SB161" s="234"/>
      <c r="SC161" s="234"/>
      <c r="SD161" s="234"/>
      <c r="SE161" s="234"/>
      <c r="SF161" s="234"/>
      <c r="SG161" s="234"/>
      <c r="SH161" s="234"/>
      <c r="SI161" s="234"/>
      <c r="SJ161" s="234"/>
      <c r="SK161" s="234"/>
      <c r="SL161" s="234"/>
      <c r="SM161" s="234"/>
      <c r="SN161" s="234"/>
      <c r="SO161" s="234"/>
      <c r="SP161" s="234"/>
      <c r="SQ161" s="234"/>
      <c r="SR161" s="234"/>
      <c r="SS161" s="234"/>
      <c r="ST161" s="234"/>
      <c r="SU161" s="234"/>
      <c r="SV161" s="234"/>
      <c r="SW161" s="234"/>
      <c r="SX161" s="234"/>
      <c r="SY161" s="234"/>
      <c r="SZ161" s="234"/>
      <c r="TA161" s="234"/>
      <c r="TB161" s="234"/>
      <c r="TC161" s="234"/>
      <c r="TD161" s="234"/>
      <c r="TE161" s="234"/>
      <c r="TF161" s="234"/>
      <c r="TG161" s="234"/>
      <c r="TH161" s="234"/>
      <c r="TI161" s="234"/>
      <c r="TJ161" s="234"/>
      <c r="TK161" s="234"/>
      <c r="TL161" s="234"/>
      <c r="TM161" s="234"/>
      <c r="TN161" s="234"/>
      <c r="TO161" s="234"/>
      <c r="TP161" s="234"/>
      <c r="TQ161" s="234"/>
      <c r="TR161" s="234"/>
      <c r="TS161" s="234"/>
      <c r="TT161" s="234"/>
      <c r="TU161" s="234"/>
      <c r="TV161" s="234"/>
      <c r="TW161" s="234"/>
      <c r="TX161" s="234"/>
      <c r="TY161" s="234"/>
      <c r="TZ161" s="234"/>
      <c r="UA161" s="234"/>
      <c r="UB161" s="234"/>
      <c r="UC161" s="234"/>
      <c r="UD161" s="234"/>
      <c r="UE161" s="234"/>
      <c r="UF161" s="234"/>
      <c r="UG161" s="234"/>
      <c r="UH161" s="234"/>
      <c r="UI161" s="234"/>
      <c r="UJ161" s="234"/>
      <c r="UK161" s="234"/>
      <c r="UL161" s="234"/>
      <c r="UM161" s="234"/>
      <c r="UN161" s="234"/>
      <c r="UO161" s="234"/>
      <c r="UP161" s="234"/>
      <c r="UQ161" s="234"/>
      <c r="UR161" s="234"/>
      <c r="US161" s="234"/>
      <c r="UT161" s="234"/>
      <c r="UU161" s="234"/>
      <c r="UV161" s="234"/>
      <c r="UW161" s="234"/>
      <c r="UX161" s="234"/>
      <c r="UY161" s="234"/>
      <c r="UZ161" s="234"/>
      <c r="VA161" s="234"/>
      <c r="VB161" s="234"/>
      <c r="VC161" s="234"/>
      <c r="VD161" s="234"/>
      <c r="VE161" s="234"/>
      <c r="VF161" s="234"/>
      <c r="VG161" s="234"/>
      <c r="VH161" s="234"/>
      <c r="VI161" s="234"/>
      <c r="VJ161" s="234"/>
      <c r="VK161" s="234"/>
      <c r="VL161" s="234"/>
      <c r="VM161" s="234"/>
      <c r="VN161" s="234"/>
      <c r="VO161" s="234"/>
      <c r="VP161" s="234"/>
      <c r="VQ161" s="234"/>
      <c r="VR161" s="234"/>
      <c r="VS161" s="234"/>
      <c r="VT161" s="234"/>
      <c r="VU161" s="234"/>
      <c r="VV161" s="234"/>
      <c r="VW161" s="234"/>
      <c r="VX161" s="234"/>
      <c r="VY161" s="234"/>
      <c r="VZ161" s="234"/>
      <c r="WA161" s="234"/>
      <c r="WB161" s="234"/>
      <c r="WC161" s="234"/>
      <c r="WD161" s="234"/>
      <c r="WE161" s="234"/>
      <c r="WF161" s="234"/>
      <c r="WG161" s="234"/>
      <c r="WH161" s="234"/>
      <c r="WI161" s="234"/>
      <c r="WJ161" s="234"/>
      <c r="WK161" s="234"/>
      <c r="WL161" s="234"/>
      <c r="WM161" s="234"/>
      <c r="WN161" s="234"/>
      <c r="WO161" s="234"/>
      <c r="WP161" s="234"/>
      <c r="WQ161" s="234"/>
      <c r="WR161" s="234"/>
      <c r="WS161" s="234"/>
      <c r="WT161" s="234"/>
      <c r="WU161" s="234"/>
      <c r="WV161" s="234"/>
      <c r="WW161" s="234"/>
      <c r="WX161" s="234"/>
      <c r="WY161" s="234"/>
      <c r="WZ161" s="234"/>
      <c r="XA161" s="234"/>
      <c r="XB161" s="234"/>
      <c r="XC161" s="234"/>
      <c r="XD161" s="234"/>
      <c r="XE161" s="234"/>
      <c r="XF161" s="234"/>
      <c r="XG161" s="234"/>
      <c r="XH161" s="234"/>
      <c r="XI161" s="234"/>
      <c r="XJ161" s="234"/>
      <c r="XK161" s="234"/>
      <c r="XL161" s="234"/>
      <c r="XM161" s="234"/>
      <c r="XN161" s="234"/>
      <c r="XO161" s="234"/>
      <c r="XP161" s="234"/>
      <c r="XQ161" s="234"/>
      <c r="XR161" s="234"/>
      <c r="XS161" s="234"/>
      <c r="XT161" s="234"/>
      <c r="XU161" s="234"/>
      <c r="XV161" s="234"/>
      <c r="XW161" s="234"/>
      <c r="XX161" s="234"/>
      <c r="XY161" s="234"/>
      <c r="XZ161" s="234"/>
      <c r="YA161" s="234"/>
      <c r="YB161" s="234"/>
      <c r="YC161" s="234"/>
      <c r="YD161" s="234"/>
      <c r="YE161" s="234"/>
      <c r="YF161" s="234"/>
      <c r="YG161" s="234"/>
      <c r="YH161" s="234"/>
      <c r="YI161" s="234"/>
      <c r="YJ161" s="234"/>
      <c r="YK161" s="234"/>
      <c r="YL161" s="234"/>
      <c r="YM161" s="234"/>
      <c r="YN161" s="234"/>
      <c r="YO161" s="234"/>
      <c r="YP161" s="234"/>
      <c r="YQ161" s="234"/>
      <c r="YR161" s="234"/>
      <c r="YS161" s="234"/>
      <c r="YT161" s="234"/>
      <c r="YU161" s="234"/>
      <c r="YV161" s="234"/>
      <c r="YW161" s="234"/>
      <c r="YX161" s="234"/>
      <c r="YY161" s="234"/>
      <c r="YZ161" s="234"/>
      <c r="ZA161" s="234"/>
      <c r="ZB161" s="234"/>
      <c r="ZC161" s="234"/>
      <c r="ZD161" s="234"/>
      <c r="ZE161" s="234"/>
      <c r="ZF161" s="234"/>
      <c r="ZG161" s="234"/>
      <c r="ZH161" s="234"/>
      <c r="ZI161" s="234"/>
      <c r="ZJ161" s="234"/>
      <c r="ZK161" s="234"/>
      <c r="ZL161" s="234"/>
      <c r="ZM161" s="234"/>
      <c r="ZN161" s="234"/>
      <c r="ZO161" s="234"/>
      <c r="ZP161" s="234"/>
      <c r="ZQ161" s="234"/>
      <c r="ZR161" s="234"/>
      <c r="ZS161" s="234"/>
      <c r="ZT161" s="234"/>
      <c r="ZU161" s="234"/>
      <c r="ZV161" s="234"/>
      <c r="ZW161" s="234"/>
      <c r="ZX161" s="234"/>
      <c r="ZY161" s="234"/>
      <c r="ZZ161" s="234"/>
      <c r="AAA161" s="234"/>
      <c r="AAB161" s="234"/>
      <c r="AAC161" s="234"/>
      <c r="AAD161" s="234"/>
      <c r="AAE161" s="234"/>
      <c r="AAF161" s="234"/>
      <c r="AAG161" s="234"/>
      <c r="AAH161" s="234"/>
      <c r="AAI161" s="234"/>
      <c r="AAJ161" s="234"/>
      <c r="AAK161" s="234"/>
      <c r="AAL161" s="234"/>
      <c r="AAM161" s="234"/>
      <c r="AAN161" s="234"/>
      <c r="AAO161" s="234"/>
      <c r="AAP161" s="234"/>
      <c r="AAQ161" s="234"/>
      <c r="AAR161" s="234"/>
      <c r="AAS161" s="234"/>
      <c r="AAT161" s="234"/>
      <c r="AAU161" s="234"/>
      <c r="AAV161" s="234"/>
      <c r="AAW161" s="234"/>
      <c r="AAX161" s="234"/>
      <c r="AAY161" s="234"/>
      <c r="AAZ161" s="234"/>
      <c r="ABA161" s="234"/>
      <c r="ABB161" s="234"/>
      <c r="ABC161" s="234"/>
      <c r="ABD161" s="234"/>
      <c r="ABE161" s="234"/>
      <c r="ABF161" s="234"/>
      <c r="ABG161" s="234"/>
      <c r="ABH161" s="234"/>
      <c r="ABI161" s="234"/>
      <c r="ABJ161" s="234"/>
      <c r="ABK161" s="234"/>
      <c r="ABL161" s="234"/>
      <c r="ABM161" s="234"/>
      <c r="ABN161" s="234"/>
      <c r="ABO161" s="234"/>
      <c r="ABP161" s="234"/>
      <c r="ABQ161" s="234"/>
      <c r="ABR161" s="234"/>
      <c r="ABS161" s="234"/>
      <c r="ABT161" s="234"/>
      <c r="ABU161" s="234"/>
      <c r="ABV161" s="234"/>
      <c r="ABW161" s="234"/>
      <c r="ABX161" s="234"/>
      <c r="ABY161" s="234"/>
      <c r="ABZ161" s="234"/>
      <c r="ACA161" s="234"/>
      <c r="ACB161" s="234"/>
      <c r="ACC161" s="234"/>
      <c r="ACD161" s="234"/>
      <c r="ACE161" s="234"/>
      <c r="ACF161" s="234"/>
      <c r="ACG161" s="234"/>
      <c r="ACH161" s="234"/>
      <c r="ACI161" s="234"/>
      <c r="ACJ161" s="234"/>
      <c r="ACK161" s="234"/>
      <c r="ACL161" s="234"/>
      <c r="ACM161" s="234"/>
      <c r="ACN161" s="234"/>
      <c r="ACO161" s="234"/>
      <c r="ACP161" s="234"/>
      <c r="ACQ161" s="234"/>
      <c r="ACR161" s="234"/>
      <c r="ACS161" s="234"/>
      <c r="ACT161" s="234"/>
      <c r="ACU161" s="234"/>
      <c r="ACV161" s="234"/>
      <c r="ACW161" s="234"/>
      <c r="ACX161" s="234"/>
      <c r="ACY161" s="234"/>
      <c r="ACZ161" s="234"/>
      <c r="ADA161" s="234"/>
      <c r="ADB161" s="234"/>
      <c r="ADC161" s="234"/>
      <c r="ADD161" s="234"/>
      <c r="ADE161" s="234"/>
      <c r="ADF161" s="234"/>
      <c r="ADG161" s="234"/>
      <c r="ADH161" s="234"/>
      <c r="ADI161" s="234"/>
      <c r="ADJ161" s="234"/>
      <c r="ADK161" s="234"/>
      <c r="ADL161" s="234"/>
      <c r="ADM161" s="234"/>
      <c r="ADN161" s="234"/>
      <c r="ADO161" s="234"/>
      <c r="ADP161" s="234"/>
      <c r="ADQ161" s="234"/>
      <c r="ADR161" s="234"/>
      <c r="ADS161" s="234"/>
      <c r="ADT161" s="234"/>
      <c r="ADU161" s="234"/>
      <c r="ADV161" s="234"/>
      <c r="ADW161" s="234"/>
      <c r="ADX161" s="234"/>
      <c r="ADY161" s="234"/>
      <c r="ADZ161" s="234"/>
      <c r="AEA161" s="234"/>
      <c r="AEB161" s="234"/>
      <c r="AEC161" s="234"/>
      <c r="AED161" s="234"/>
      <c r="AEE161" s="234"/>
      <c r="AEF161" s="234"/>
      <c r="AEG161" s="234"/>
      <c r="AEH161" s="234"/>
      <c r="AEI161" s="234"/>
      <c r="AEJ161" s="234"/>
      <c r="AEK161" s="234"/>
      <c r="AEL161" s="234"/>
      <c r="AEM161" s="234"/>
      <c r="AEN161" s="234"/>
      <c r="AEO161" s="234"/>
      <c r="AEP161" s="234"/>
      <c r="AEQ161" s="234"/>
      <c r="AER161" s="234"/>
      <c r="AES161" s="234"/>
      <c r="AET161" s="234"/>
      <c r="AEU161" s="234"/>
      <c r="AEV161" s="234"/>
      <c r="AEW161" s="234"/>
      <c r="AEX161" s="234"/>
      <c r="AEY161" s="234"/>
      <c r="AEZ161" s="234"/>
      <c r="AFA161" s="234"/>
      <c r="AFB161" s="234"/>
      <c r="AFC161" s="234"/>
      <c r="AFD161" s="234"/>
      <c r="AFE161" s="234"/>
      <c r="AFF161" s="234"/>
      <c r="AFG161" s="234"/>
      <c r="AFH161" s="234"/>
      <c r="AFI161" s="234"/>
      <c r="AFJ161" s="234"/>
      <c r="AFK161" s="234"/>
      <c r="AFL161" s="234"/>
      <c r="AFM161" s="234"/>
      <c r="AFN161" s="234"/>
      <c r="AFO161" s="234"/>
      <c r="AFP161" s="234"/>
      <c r="AFQ161" s="234"/>
      <c r="AFR161" s="234"/>
      <c r="AFS161" s="234"/>
      <c r="AFT161" s="234"/>
      <c r="AFU161" s="234"/>
      <c r="AFV161" s="234"/>
      <c r="AFW161" s="234"/>
      <c r="AFX161" s="234"/>
      <c r="AFY161" s="234"/>
      <c r="AFZ161" s="234"/>
      <c r="AGA161" s="234"/>
      <c r="AGB161" s="234"/>
      <c r="AGC161" s="234"/>
      <c r="AGD161" s="234"/>
      <c r="AGE161" s="234"/>
      <c r="AGF161" s="234"/>
      <c r="AGG161" s="234"/>
      <c r="AGH161" s="234"/>
      <c r="AGI161" s="234"/>
      <c r="AGJ161" s="234"/>
      <c r="AGK161" s="234"/>
      <c r="AGL161" s="234"/>
      <c r="AGM161" s="234"/>
      <c r="AGN161" s="234"/>
      <c r="AGO161" s="234"/>
      <c r="AGP161" s="234"/>
      <c r="AGQ161" s="234"/>
      <c r="AGR161" s="234"/>
      <c r="AGS161" s="234"/>
      <c r="AGT161" s="234"/>
      <c r="AGU161" s="234"/>
      <c r="AGV161" s="234"/>
      <c r="AGW161" s="234"/>
      <c r="AGX161" s="234"/>
      <c r="AGY161" s="234"/>
      <c r="AGZ161" s="234"/>
      <c r="AHA161" s="234"/>
      <c r="AHB161" s="234"/>
      <c r="AHC161" s="234"/>
      <c r="AHD161" s="234"/>
      <c r="AHE161" s="234"/>
      <c r="AHF161" s="234"/>
      <c r="AHG161" s="234"/>
      <c r="AHH161" s="234"/>
      <c r="AHI161" s="234"/>
      <c r="AHJ161" s="234"/>
      <c r="AHK161" s="234"/>
      <c r="AHL161" s="234"/>
      <c r="AHM161" s="234"/>
      <c r="AHN161" s="234"/>
      <c r="AHO161" s="234"/>
      <c r="AHP161" s="234"/>
      <c r="AHQ161" s="234"/>
      <c r="AHR161" s="234"/>
      <c r="AHS161" s="234"/>
      <c r="AHT161" s="234"/>
      <c r="AHU161" s="234"/>
      <c r="AHV161" s="234"/>
      <c r="AHW161" s="234"/>
      <c r="AHX161" s="234"/>
      <c r="AHY161" s="234"/>
      <c r="AHZ161" s="234"/>
      <c r="AIA161" s="234"/>
      <c r="AIB161" s="234"/>
      <c r="AIC161" s="234"/>
      <c r="AID161" s="234"/>
      <c r="AIE161" s="234"/>
      <c r="AIF161" s="234"/>
      <c r="AIG161" s="234"/>
      <c r="AIH161" s="234"/>
      <c r="AII161" s="234"/>
      <c r="AIJ161" s="234"/>
      <c r="AIK161" s="234"/>
      <c r="AIL161" s="234"/>
      <c r="AIM161" s="234"/>
      <c r="AIN161" s="234"/>
      <c r="AIO161" s="234"/>
      <c r="AIP161" s="234"/>
      <c r="AIQ161" s="234"/>
      <c r="AIR161" s="234"/>
      <c r="AIS161" s="234"/>
      <c r="AIT161" s="234"/>
      <c r="AIU161" s="234"/>
      <c r="AIV161" s="234"/>
      <c r="AIW161" s="234"/>
      <c r="AIX161" s="234"/>
      <c r="AIY161" s="234"/>
      <c r="AIZ161" s="234"/>
      <c r="AJA161" s="234"/>
      <c r="AJB161" s="234"/>
      <c r="AJC161" s="234"/>
      <c r="AJD161" s="234"/>
      <c r="AJE161" s="234"/>
      <c r="AJF161" s="234"/>
      <c r="AJG161" s="234"/>
      <c r="AJH161" s="234"/>
      <c r="AJI161" s="234"/>
      <c r="AJJ161" s="234"/>
      <c r="AJK161" s="234"/>
      <c r="AJL161" s="234"/>
      <c r="AJM161" s="234"/>
      <c r="AJN161" s="234"/>
      <c r="AJO161" s="234"/>
      <c r="AJP161" s="234"/>
      <c r="AJQ161" s="234"/>
      <c r="AJR161" s="234"/>
      <c r="AJS161" s="234"/>
      <c r="AJT161" s="234"/>
      <c r="AJU161" s="234"/>
      <c r="AJV161" s="234"/>
      <c r="AJW161" s="234"/>
      <c r="AJX161" s="234"/>
      <c r="AJY161" s="234"/>
      <c r="AJZ161" s="234"/>
      <c r="AKA161" s="234"/>
      <c r="AKB161" s="234"/>
      <c r="AKC161" s="234"/>
      <c r="AKD161" s="234"/>
      <c r="AKE161" s="234"/>
      <c r="AKF161" s="234"/>
      <c r="AKG161" s="234"/>
      <c r="AKH161" s="234"/>
      <c r="AKI161" s="234"/>
      <c r="AKJ161" s="234"/>
      <c r="AKK161" s="234"/>
      <c r="AKL161" s="234"/>
      <c r="AKM161" s="234"/>
      <c r="AKN161" s="234"/>
      <c r="AKO161" s="234"/>
      <c r="AKP161" s="234"/>
      <c r="AKQ161" s="234"/>
      <c r="AKR161" s="234"/>
      <c r="AKS161" s="234"/>
      <c r="AKT161" s="234"/>
      <c r="AKU161" s="234"/>
      <c r="AKV161" s="234"/>
      <c r="AKW161" s="234"/>
      <c r="AKX161" s="234"/>
      <c r="AKY161" s="234"/>
      <c r="AKZ161" s="234"/>
      <c r="ALA161" s="234"/>
      <c r="ALB161" s="234"/>
      <c r="ALC161" s="234"/>
      <c r="ALD161" s="234"/>
      <c r="ALE161" s="234"/>
      <c r="ALF161" s="234"/>
      <c r="ALG161" s="234"/>
      <c r="ALH161" s="234"/>
      <c r="ALI161" s="234"/>
      <c r="ALJ161" s="234"/>
      <c r="ALK161" s="234"/>
      <c r="ALL161" s="234"/>
      <c r="ALM161" s="234"/>
      <c r="ALN161" s="234"/>
      <c r="ALO161" s="234"/>
      <c r="ALP161" s="234"/>
      <c r="ALQ161" s="234"/>
      <c r="ALR161" s="234"/>
      <c r="ALS161" s="234"/>
      <c r="ALT161" s="234"/>
      <c r="ALU161" s="234"/>
      <c r="ALV161" s="234"/>
      <c r="ALW161" s="234"/>
      <c r="ALX161" s="234"/>
      <c r="ALY161" s="234"/>
      <c r="ALZ161" s="234"/>
      <c r="AMA161" s="234"/>
      <c r="AMB161" s="234"/>
      <c r="AMC161" s="234"/>
      <c r="AMD161" s="234"/>
      <c r="AME161" s="234"/>
      <c r="AMF161" s="234"/>
      <c r="AMG161" s="234"/>
      <c r="AMH161" s="234"/>
      <c r="AMI161" s="234"/>
      <c r="AMJ161" s="234"/>
      <c r="AMK161" s="234"/>
      <c r="AML161" s="234"/>
      <c r="AMM161" s="234"/>
      <c r="AMN161" s="234"/>
      <c r="AMO161" s="234"/>
      <c r="AMP161" s="234"/>
      <c r="AMQ161" s="234"/>
      <c r="AMR161" s="234"/>
      <c r="AMS161" s="234"/>
      <c r="AMT161" s="234"/>
      <c r="AMU161" s="234"/>
      <c r="AMV161" s="234"/>
      <c r="AMW161" s="234"/>
      <c r="AMX161" s="234"/>
      <c r="AMY161" s="234"/>
      <c r="AMZ161" s="234"/>
      <c r="ANA161" s="234"/>
      <c r="ANB161" s="234"/>
      <c r="ANC161" s="234"/>
      <c r="AND161" s="234"/>
      <c r="ANE161" s="234"/>
      <c r="ANF161" s="234"/>
      <c r="ANG161" s="234"/>
      <c r="ANH161" s="234"/>
      <c r="ANI161" s="234"/>
      <c r="ANJ161" s="234"/>
      <c r="ANK161" s="234"/>
      <c r="ANL161" s="234"/>
      <c r="ANM161" s="234"/>
      <c r="ANN161" s="234"/>
      <c r="ANO161" s="234"/>
      <c r="ANP161" s="234"/>
      <c r="ANQ161" s="234"/>
      <c r="ANR161" s="234"/>
      <c r="ANS161" s="234"/>
      <c r="ANT161" s="234"/>
      <c r="ANU161" s="234"/>
      <c r="ANV161" s="234"/>
      <c r="ANW161" s="234"/>
      <c r="ANX161" s="234"/>
      <c r="ANY161" s="234"/>
      <c r="ANZ161" s="234"/>
      <c r="AOA161" s="234"/>
      <c r="AOB161" s="234"/>
      <c r="AOC161" s="234"/>
      <c r="AOD161" s="234"/>
      <c r="AOE161" s="234"/>
      <c r="AOF161" s="234"/>
      <c r="AOG161" s="234"/>
      <c r="AOH161" s="234"/>
      <c r="AOI161" s="234"/>
      <c r="AOJ161" s="234"/>
      <c r="AOK161" s="234"/>
      <c r="AOL161" s="234"/>
      <c r="AOM161" s="234"/>
      <c r="AON161" s="234"/>
      <c r="AOO161" s="234"/>
      <c r="AOP161" s="234"/>
      <c r="AOQ161" s="234"/>
      <c r="AOR161" s="234"/>
      <c r="AOS161" s="234"/>
      <c r="AOT161" s="234"/>
      <c r="AOU161" s="234"/>
      <c r="AOV161" s="234"/>
      <c r="AOW161" s="234"/>
      <c r="AOX161" s="234"/>
      <c r="AOY161" s="234"/>
      <c r="AOZ161" s="234"/>
      <c r="APA161" s="234"/>
      <c r="APB161" s="234"/>
      <c r="APC161" s="234"/>
      <c r="APD161" s="234"/>
      <c r="APE161" s="234"/>
      <c r="APF161" s="234"/>
      <c r="APG161" s="234"/>
      <c r="APH161" s="234"/>
      <c r="API161" s="234"/>
      <c r="APJ161" s="234"/>
      <c r="APK161" s="234"/>
      <c r="APL161" s="234"/>
      <c r="APM161" s="234"/>
      <c r="APN161" s="234"/>
      <c r="APO161" s="234"/>
      <c r="APP161" s="234"/>
      <c r="APQ161" s="234"/>
      <c r="APR161" s="234"/>
      <c r="APS161" s="234"/>
      <c r="APT161" s="234"/>
      <c r="APU161" s="234"/>
      <c r="APV161" s="234"/>
      <c r="APW161" s="234"/>
      <c r="APX161" s="234"/>
      <c r="APY161" s="234"/>
      <c r="APZ161" s="234"/>
      <c r="AQA161" s="234"/>
      <c r="AQB161" s="234"/>
      <c r="AQC161" s="234"/>
      <c r="AQD161" s="234"/>
      <c r="AQE161" s="234"/>
      <c r="AQF161" s="234"/>
      <c r="AQG161" s="234"/>
      <c r="AQH161" s="234"/>
      <c r="AQI161" s="234"/>
      <c r="AQJ161" s="234"/>
      <c r="AQK161" s="234"/>
      <c r="AQL161" s="234"/>
      <c r="AQM161" s="234"/>
      <c r="AQN161" s="234"/>
      <c r="AQO161" s="234"/>
      <c r="AQP161" s="234"/>
      <c r="AQQ161" s="234"/>
      <c r="AQR161" s="234"/>
      <c r="AQS161" s="234"/>
      <c r="AQT161" s="234"/>
      <c r="AQU161" s="234"/>
      <c r="AQV161" s="234"/>
      <c r="AQW161" s="234"/>
      <c r="AQX161" s="234"/>
      <c r="AQY161" s="234"/>
      <c r="AQZ161" s="234"/>
      <c r="ARA161" s="234"/>
      <c r="ARB161" s="234"/>
      <c r="ARC161" s="234"/>
      <c r="ARD161" s="234"/>
      <c r="ARE161" s="234"/>
      <c r="ARF161" s="234"/>
      <c r="ARG161" s="234"/>
      <c r="ARH161" s="234"/>
      <c r="ARI161" s="234"/>
      <c r="ARJ161" s="234"/>
      <c r="ARK161" s="234"/>
      <c r="ARL161" s="234"/>
      <c r="ARM161" s="234"/>
      <c r="ARN161" s="234"/>
      <c r="ARO161" s="234"/>
      <c r="ARP161" s="234"/>
      <c r="ARQ161" s="234"/>
      <c r="ARR161" s="234"/>
      <c r="ARS161" s="234"/>
      <c r="ART161" s="234"/>
      <c r="ARU161" s="234"/>
      <c r="ARV161" s="234"/>
      <c r="ARW161" s="234"/>
      <c r="ARX161" s="234"/>
      <c r="ARY161" s="234"/>
      <c r="ARZ161" s="234"/>
      <c r="ASA161" s="234"/>
      <c r="ASB161" s="234"/>
      <c r="ASC161" s="234"/>
      <c r="ASD161" s="234"/>
      <c r="ASE161" s="234"/>
      <c r="ASF161" s="234"/>
      <c r="ASG161" s="234"/>
      <c r="ASH161" s="234"/>
      <c r="ASI161" s="234"/>
      <c r="ASJ161" s="234"/>
      <c r="ASK161" s="234"/>
      <c r="ASL161" s="234"/>
      <c r="ASM161" s="234"/>
      <c r="ASN161" s="234"/>
      <c r="ASO161" s="234"/>
      <c r="ASP161" s="234"/>
      <c r="ASQ161" s="234"/>
      <c r="ASR161" s="234"/>
      <c r="ASS161" s="234"/>
      <c r="AST161" s="234"/>
      <c r="ASU161" s="234"/>
      <c r="ASV161" s="234"/>
      <c r="ASW161" s="234"/>
      <c r="ASX161" s="234"/>
      <c r="ASY161" s="234"/>
      <c r="ASZ161" s="234"/>
      <c r="ATA161" s="234"/>
      <c r="ATB161" s="234"/>
      <c r="ATC161" s="234"/>
      <c r="ATD161" s="234"/>
      <c r="ATE161" s="234"/>
      <c r="ATF161" s="234"/>
      <c r="ATG161" s="234"/>
      <c r="ATH161" s="234"/>
      <c r="ATI161" s="234"/>
      <c r="ATJ161" s="234"/>
      <c r="ATK161" s="234"/>
      <c r="ATL161" s="234"/>
      <c r="ATM161" s="234"/>
      <c r="ATN161" s="234"/>
      <c r="ATO161" s="234"/>
      <c r="ATP161" s="234"/>
      <c r="ATQ161" s="234"/>
      <c r="ATR161" s="234"/>
      <c r="ATS161" s="234"/>
      <c r="ATT161" s="234"/>
      <c r="ATU161" s="234"/>
      <c r="ATV161" s="234"/>
      <c r="ATW161" s="234"/>
      <c r="ATX161" s="234"/>
      <c r="ATY161" s="234"/>
      <c r="ATZ161" s="234"/>
      <c r="AUA161" s="234"/>
      <c r="AUB161" s="234"/>
      <c r="AUC161" s="234"/>
      <c r="AUD161" s="234"/>
      <c r="AUE161" s="234"/>
      <c r="AUF161" s="234"/>
      <c r="AUG161" s="234"/>
      <c r="AUH161" s="234"/>
      <c r="AUI161" s="234"/>
      <c r="AUJ161" s="234"/>
      <c r="AUK161" s="234"/>
      <c r="AUL161" s="234"/>
      <c r="AUM161" s="234"/>
      <c r="AUN161" s="234"/>
      <c r="AUO161" s="234"/>
      <c r="AUP161" s="234"/>
      <c r="AUQ161" s="234"/>
      <c r="AUR161" s="234"/>
      <c r="AUS161" s="234"/>
      <c r="AUT161" s="234"/>
      <c r="AUU161" s="234"/>
      <c r="AUV161" s="234"/>
      <c r="AUW161" s="234"/>
      <c r="AUX161" s="234"/>
      <c r="AUY161" s="234"/>
      <c r="AUZ161" s="234"/>
      <c r="AVA161" s="234"/>
      <c r="AVB161" s="234"/>
      <c r="AVC161" s="234"/>
      <c r="AVD161" s="234"/>
      <c r="AVE161" s="234"/>
      <c r="AVF161" s="234"/>
      <c r="AVG161" s="234"/>
      <c r="AVH161" s="234"/>
      <c r="AVI161" s="234"/>
      <c r="AVJ161" s="234"/>
      <c r="AVK161" s="234"/>
      <c r="AVL161" s="234"/>
      <c r="AVM161" s="234"/>
      <c r="AVN161" s="234"/>
      <c r="AVO161" s="234"/>
      <c r="AVP161" s="234"/>
      <c r="AVQ161" s="234"/>
      <c r="AVR161" s="234"/>
      <c r="AVS161" s="234"/>
      <c r="AVT161" s="234"/>
      <c r="AVU161" s="234"/>
      <c r="AVV161" s="234"/>
      <c r="AVW161" s="234"/>
      <c r="AVX161" s="234"/>
      <c r="AVY161" s="234"/>
      <c r="AVZ161" s="234"/>
      <c r="AWA161" s="234"/>
      <c r="AWB161" s="234"/>
      <c r="AWC161" s="234"/>
      <c r="AWD161" s="234"/>
      <c r="AWE161" s="234"/>
      <c r="AWF161" s="234"/>
      <c r="AWG161" s="234"/>
      <c r="AWH161" s="234"/>
      <c r="AWI161" s="234"/>
      <c r="AWJ161" s="234"/>
      <c r="AWK161" s="234"/>
      <c r="AWL161" s="234"/>
      <c r="AWM161" s="234"/>
      <c r="AWN161" s="234"/>
      <c r="AWO161" s="234"/>
      <c r="AWP161" s="234"/>
      <c r="AWQ161" s="234"/>
      <c r="AWR161" s="234"/>
      <c r="AWS161" s="234"/>
      <c r="AWT161" s="234"/>
      <c r="AWU161" s="234"/>
      <c r="AWV161" s="234"/>
      <c r="AWW161" s="234"/>
      <c r="AWX161" s="234"/>
      <c r="AWY161" s="234"/>
      <c r="AWZ161" s="234"/>
      <c r="AXA161" s="234"/>
      <c r="AXB161" s="234"/>
      <c r="AXC161" s="234"/>
      <c r="AXD161" s="234"/>
      <c r="AXE161" s="234"/>
      <c r="AXF161" s="234"/>
      <c r="AXG161" s="234"/>
      <c r="AXH161" s="234"/>
      <c r="AXI161" s="234"/>
      <c r="AXJ161" s="234"/>
      <c r="AXK161" s="234"/>
      <c r="AXL161" s="234"/>
      <c r="AXM161" s="234"/>
      <c r="AXN161" s="234"/>
      <c r="AXO161" s="234"/>
      <c r="AXP161" s="234"/>
      <c r="AXQ161" s="234"/>
      <c r="AXR161" s="234"/>
      <c r="AXS161" s="234"/>
      <c r="AXT161" s="234"/>
      <c r="AXU161" s="234"/>
      <c r="AXV161" s="234"/>
      <c r="AXW161" s="234"/>
      <c r="AXX161" s="234"/>
      <c r="AXY161" s="234"/>
      <c r="AXZ161" s="234"/>
      <c r="AYA161" s="234"/>
      <c r="AYB161" s="234"/>
      <c r="AYC161" s="234"/>
      <c r="AYD161" s="234"/>
      <c r="AYE161" s="234"/>
      <c r="AYF161" s="234"/>
      <c r="AYG161" s="234"/>
      <c r="AYH161" s="234"/>
      <c r="AYI161" s="234"/>
      <c r="AYJ161" s="234"/>
      <c r="AYK161" s="234"/>
      <c r="AYL161" s="234"/>
      <c r="AYM161" s="234"/>
      <c r="AYN161" s="234"/>
      <c r="AYO161" s="234"/>
      <c r="AYP161" s="234"/>
      <c r="AYQ161" s="234"/>
      <c r="AYR161" s="234"/>
      <c r="AYS161" s="234"/>
      <c r="AYT161" s="234"/>
      <c r="AYU161" s="234"/>
      <c r="AYV161" s="234"/>
      <c r="AYW161" s="234"/>
      <c r="AYX161" s="234"/>
      <c r="AYY161" s="234"/>
      <c r="AYZ161" s="234"/>
      <c r="AZA161" s="234"/>
      <c r="AZB161" s="234"/>
      <c r="AZC161" s="234"/>
      <c r="AZD161" s="234"/>
      <c r="AZE161" s="234"/>
      <c r="AZF161" s="234"/>
      <c r="AZG161" s="234"/>
      <c r="AZH161" s="234"/>
      <c r="AZI161" s="234"/>
      <c r="AZJ161" s="234"/>
      <c r="AZK161" s="234"/>
      <c r="AZL161" s="234"/>
      <c r="AZM161" s="234"/>
      <c r="AZN161" s="234"/>
      <c r="AZO161" s="234"/>
      <c r="AZP161" s="234"/>
      <c r="AZQ161" s="234"/>
      <c r="AZR161" s="234"/>
      <c r="AZS161" s="234"/>
      <c r="AZT161" s="234"/>
      <c r="AZU161" s="234"/>
      <c r="AZV161" s="234"/>
      <c r="AZW161" s="234"/>
      <c r="AZX161" s="234"/>
      <c r="AZY161" s="234"/>
      <c r="AZZ161" s="234"/>
      <c r="BAA161" s="234"/>
      <c r="BAB161" s="234"/>
      <c r="BAC161" s="234"/>
      <c r="BAD161" s="234"/>
      <c r="BAE161" s="234"/>
      <c r="BAF161" s="234"/>
      <c r="BAG161" s="234"/>
      <c r="BAH161" s="234"/>
      <c r="BAI161" s="234"/>
      <c r="BAJ161" s="234"/>
      <c r="BAK161" s="234"/>
      <c r="BAL161" s="234"/>
      <c r="BAM161" s="234"/>
      <c r="BAN161" s="234"/>
      <c r="BAO161" s="234"/>
      <c r="BAP161" s="234"/>
      <c r="BAQ161" s="234"/>
      <c r="BAR161" s="234"/>
      <c r="BAS161" s="234"/>
      <c r="BAT161" s="234"/>
      <c r="BAU161" s="234"/>
      <c r="BAV161" s="234"/>
      <c r="BAW161" s="234"/>
      <c r="BAX161" s="234"/>
      <c r="BAY161" s="234"/>
      <c r="BAZ161" s="234"/>
      <c r="BBA161" s="234"/>
      <c r="BBB161" s="234"/>
      <c r="BBC161" s="234"/>
      <c r="BBD161" s="234"/>
      <c r="BBE161" s="234"/>
      <c r="BBF161" s="234"/>
      <c r="BBG161" s="234"/>
      <c r="BBH161" s="234"/>
      <c r="BBI161" s="234"/>
      <c r="BBJ161" s="234"/>
      <c r="BBK161" s="234"/>
      <c r="BBL161" s="234"/>
      <c r="BBM161" s="234"/>
      <c r="BBN161" s="234"/>
      <c r="BBO161" s="234"/>
      <c r="BBP161" s="234"/>
      <c r="BBQ161" s="234"/>
      <c r="BBR161" s="234"/>
      <c r="BBS161" s="234"/>
      <c r="BBT161" s="234"/>
      <c r="BBU161" s="234"/>
      <c r="BBV161" s="234"/>
      <c r="BBW161" s="234"/>
      <c r="BBX161" s="234"/>
      <c r="BBY161" s="234"/>
      <c r="BBZ161" s="234"/>
      <c r="BCA161" s="234"/>
      <c r="BCB161" s="234"/>
      <c r="BCC161" s="234"/>
      <c r="BCD161" s="234"/>
      <c r="BCE161" s="234"/>
      <c r="BCF161" s="234"/>
      <c r="BCG161" s="234"/>
      <c r="BCH161" s="234"/>
      <c r="BCI161" s="234"/>
      <c r="BCJ161" s="234"/>
      <c r="BCK161" s="234"/>
      <c r="BCL161" s="234"/>
      <c r="BCM161" s="234"/>
      <c r="BCN161" s="234"/>
      <c r="BCO161" s="234"/>
      <c r="BCP161" s="234"/>
      <c r="BCQ161" s="234"/>
      <c r="BCR161" s="234"/>
      <c r="BCS161" s="234"/>
      <c r="BCT161" s="234"/>
      <c r="BCU161" s="234"/>
      <c r="BCV161" s="234"/>
      <c r="BCW161" s="234"/>
      <c r="BCX161" s="234"/>
      <c r="BCY161" s="234"/>
      <c r="BCZ161" s="234"/>
      <c r="BDA161" s="234"/>
      <c r="BDB161" s="234"/>
      <c r="BDC161" s="234"/>
      <c r="BDD161" s="234"/>
      <c r="BDE161" s="234"/>
      <c r="BDF161" s="234"/>
      <c r="BDG161" s="234"/>
      <c r="BDH161" s="234"/>
      <c r="BDI161" s="234"/>
      <c r="BDJ161" s="234"/>
      <c r="BDK161" s="234"/>
      <c r="BDL161" s="234"/>
      <c r="BDM161" s="234"/>
      <c r="BDN161" s="234"/>
      <c r="BDO161" s="234"/>
      <c r="BDP161" s="234"/>
      <c r="BDQ161" s="234"/>
      <c r="BDR161" s="234"/>
      <c r="BDS161" s="234"/>
      <c r="BDT161" s="234"/>
      <c r="BDU161" s="234"/>
      <c r="BDV161" s="234"/>
      <c r="BDW161" s="234"/>
      <c r="BDX161" s="234"/>
      <c r="BDY161" s="234"/>
      <c r="BDZ161" s="234"/>
      <c r="BEA161" s="234"/>
      <c r="BEB161" s="234"/>
      <c r="BEC161" s="234"/>
      <c r="BED161" s="234"/>
      <c r="BEE161" s="234"/>
      <c r="BEF161" s="234"/>
      <c r="BEG161" s="234"/>
      <c r="BEH161" s="234"/>
      <c r="BEI161" s="234"/>
      <c r="BEJ161" s="234"/>
      <c r="BEK161" s="234"/>
      <c r="BEL161" s="234"/>
      <c r="BEM161" s="234"/>
      <c r="BEN161" s="234"/>
      <c r="BEO161" s="234"/>
      <c r="BEP161" s="234"/>
      <c r="BEQ161" s="234"/>
      <c r="BER161" s="234"/>
      <c r="BES161" s="234"/>
      <c r="BET161" s="234"/>
      <c r="BEU161" s="234"/>
      <c r="BEV161" s="234"/>
      <c r="BEW161" s="234"/>
      <c r="BEX161" s="234"/>
      <c r="BEY161" s="234"/>
      <c r="BEZ161" s="234"/>
      <c r="BFA161" s="234"/>
      <c r="BFB161" s="234"/>
      <c r="BFC161" s="234"/>
      <c r="BFD161" s="234"/>
      <c r="BFE161" s="234"/>
      <c r="BFF161" s="234"/>
      <c r="BFG161" s="234"/>
      <c r="BFH161" s="234"/>
      <c r="BFI161" s="234"/>
      <c r="BFJ161" s="234"/>
      <c r="BFK161" s="234"/>
      <c r="BFL161" s="234"/>
      <c r="BFM161" s="234"/>
      <c r="BFN161" s="234"/>
      <c r="BFO161" s="234"/>
      <c r="BFP161" s="234"/>
      <c r="BFQ161" s="234"/>
      <c r="BFR161" s="234"/>
      <c r="BFS161" s="234"/>
      <c r="BFT161" s="234"/>
      <c r="BFU161" s="234"/>
      <c r="BFV161" s="234"/>
      <c r="BFW161" s="234"/>
      <c r="BFX161" s="234"/>
      <c r="BFY161" s="234"/>
      <c r="BFZ161" s="234"/>
      <c r="BGA161" s="234"/>
      <c r="BGB161" s="234"/>
      <c r="BGC161" s="234"/>
      <c r="BGD161" s="234"/>
      <c r="BGE161" s="234"/>
      <c r="BGF161" s="234"/>
      <c r="BGG161" s="234"/>
      <c r="BGH161" s="234"/>
      <c r="BGI161" s="234"/>
      <c r="BGJ161" s="234"/>
      <c r="BGK161" s="234"/>
      <c r="BGL161" s="234"/>
      <c r="BGM161" s="234"/>
      <c r="BGN161" s="234"/>
      <c r="BGO161" s="234"/>
      <c r="BGP161" s="234"/>
      <c r="BGQ161" s="234"/>
      <c r="BGR161" s="234"/>
      <c r="BGS161" s="234"/>
      <c r="BGT161" s="234"/>
      <c r="BGU161" s="234"/>
      <c r="BGV161" s="234"/>
      <c r="BGW161" s="234"/>
      <c r="BGX161" s="234"/>
      <c r="BGY161" s="234"/>
      <c r="BGZ161" s="234"/>
      <c r="BHA161" s="234"/>
      <c r="BHB161" s="234"/>
      <c r="BHC161" s="234"/>
      <c r="BHD161" s="234"/>
      <c r="BHE161" s="234"/>
      <c r="BHF161" s="234"/>
      <c r="BHG161" s="234"/>
      <c r="BHH161" s="234"/>
      <c r="BHI161" s="234"/>
      <c r="BHJ161" s="234"/>
      <c r="BHK161" s="234"/>
      <c r="BHL161" s="234"/>
      <c r="BHM161" s="234"/>
      <c r="BHN161" s="234"/>
      <c r="BHO161" s="234"/>
      <c r="BHP161" s="234"/>
      <c r="BHQ161" s="234"/>
      <c r="BHR161" s="234"/>
      <c r="BHS161" s="234"/>
      <c r="BHT161" s="234"/>
      <c r="BHU161" s="234"/>
      <c r="BHV161" s="234"/>
      <c r="BHW161" s="234"/>
      <c r="BHX161" s="234"/>
      <c r="BHY161" s="234"/>
      <c r="BHZ161" s="234"/>
      <c r="BIA161" s="234"/>
      <c r="BIB161" s="234"/>
      <c r="BIC161" s="234"/>
      <c r="BID161" s="234"/>
      <c r="BIE161" s="234"/>
      <c r="BIF161" s="234"/>
      <c r="BIG161" s="234"/>
      <c r="BIH161" s="234"/>
      <c r="BII161" s="234"/>
      <c r="BIJ161" s="234"/>
      <c r="BIK161" s="234"/>
      <c r="BIL161" s="234"/>
      <c r="BIM161" s="234"/>
      <c r="BIN161" s="234"/>
      <c r="BIO161" s="234"/>
      <c r="BIP161" s="234"/>
      <c r="BIQ161" s="234"/>
      <c r="BIR161" s="234"/>
      <c r="BIS161" s="234"/>
      <c r="BIT161" s="234"/>
      <c r="BIU161" s="234"/>
      <c r="BIV161" s="234"/>
      <c r="BIW161" s="234"/>
      <c r="BIX161" s="234"/>
      <c r="BIY161" s="234"/>
      <c r="BIZ161" s="234"/>
      <c r="BJA161" s="234"/>
      <c r="BJB161" s="234"/>
      <c r="BJC161" s="234"/>
      <c r="BJD161" s="234"/>
      <c r="BJE161" s="234"/>
      <c r="BJF161" s="234"/>
      <c r="BJG161" s="234"/>
      <c r="BJH161" s="234"/>
      <c r="BJI161" s="234"/>
      <c r="BJJ161" s="234"/>
      <c r="BJK161" s="234"/>
      <c r="BJL161" s="234"/>
      <c r="BJM161" s="234"/>
      <c r="BJN161" s="234"/>
      <c r="BJO161" s="234"/>
      <c r="BJP161" s="234"/>
      <c r="BJQ161" s="234"/>
      <c r="BJR161" s="234"/>
      <c r="BJS161" s="234"/>
      <c r="BJT161" s="234"/>
      <c r="BJU161" s="234"/>
      <c r="BJV161" s="234"/>
      <c r="BJW161" s="234"/>
      <c r="BJX161" s="234"/>
      <c r="BJY161" s="234"/>
      <c r="BJZ161" s="234"/>
      <c r="BKA161" s="234"/>
      <c r="BKB161" s="234"/>
      <c r="BKC161" s="234"/>
      <c r="BKD161" s="234"/>
      <c r="BKE161" s="234"/>
      <c r="BKF161" s="234"/>
      <c r="BKG161" s="234"/>
      <c r="BKH161" s="234"/>
      <c r="BKI161" s="234"/>
      <c r="BKJ161" s="234"/>
      <c r="BKK161" s="234"/>
      <c r="BKL161" s="234"/>
      <c r="BKM161" s="234"/>
      <c r="BKN161" s="234"/>
      <c r="BKO161" s="234"/>
      <c r="BKP161" s="234"/>
      <c r="BKQ161" s="234"/>
      <c r="BKR161" s="234"/>
      <c r="BKS161" s="234"/>
      <c r="BKT161" s="234"/>
      <c r="BKU161" s="234"/>
      <c r="BKV161" s="234"/>
      <c r="BKW161" s="234"/>
      <c r="BKX161" s="234"/>
      <c r="BKY161" s="234"/>
      <c r="BKZ161" s="234"/>
      <c r="BLA161" s="234"/>
      <c r="BLB161" s="234"/>
      <c r="BLC161" s="234"/>
      <c r="BLD161" s="234"/>
      <c r="BLE161" s="234"/>
      <c r="BLF161" s="234"/>
      <c r="BLG161" s="234"/>
      <c r="BLH161" s="234"/>
      <c r="BLI161" s="234"/>
      <c r="BLJ161" s="234"/>
      <c r="BLK161" s="234"/>
      <c r="BLL161" s="234"/>
      <c r="BLM161" s="234"/>
      <c r="BLN161" s="234"/>
      <c r="BLO161" s="234"/>
      <c r="BLP161" s="234"/>
      <c r="BLQ161" s="234"/>
      <c r="BLR161" s="234"/>
      <c r="BLS161" s="234"/>
      <c r="BLT161" s="234"/>
      <c r="BLU161" s="234"/>
      <c r="BLV161" s="234"/>
      <c r="BLW161" s="234"/>
      <c r="BLX161" s="234"/>
      <c r="BLY161" s="234"/>
      <c r="BLZ161" s="234"/>
      <c r="BMA161" s="234"/>
      <c r="BMB161" s="234"/>
      <c r="BMC161" s="234"/>
      <c r="BMD161" s="234"/>
      <c r="BME161" s="234"/>
      <c r="BMF161" s="234"/>
      <c r="BMG161" s="234"/>
      <c r="BMH161" s="234"/>
      <c r="BMI161" s="234"/>
      <c r="BMJ161" s="234"/>
      <c r="BMK161" s="234"/>
      <c r="BML161" s="234"/>
      <c r="BMM161" s="234"/>
      <c r="BMN161" s="234"/>
      <c r="BMO161" s="234"/>
      <c r="BMP161" s="234"/>
      <c r="BMQ161" s="234"/>
      <c r="BMR161" s="234"/>
      <c r="BMS161" s="234"/>
      <c r="BMT161" s="234"/>
      <c r="BMU161" s="234"/>
      <c r="BMV161" s="234"/>
      <c r="BMW161" s="234"/>
      <c r="BMX161" s="234"/>
      <c r="BMY161" s="234"/>
      <c r="BMZ161" s="234"/>
      <c r="BNA161" s="234"/>
      <c r="BNB161" s="234"/>
      <c r="BNC161" s="234"/>
      <c r="BND161" s="234"/>
      <c r="BNE161" s="234"/>
      <c r="BNF161" s="234"/>
      <c r="BNG161" s="234"/>
      <c r="BNH161" s="234"/>
      <c r="BNI161" s="234"/>
      <c r="BNJ161" s="234"/>
      <c r="BNK161" s="234"/>
      <c r="BNL161" s="234"/>
      <c r="BNM161" s="234"/>
      <c r="BNN161" s="234"/>
      <c r="BNO161" s="234"/>
      <c r="BNP161" s="234"/>
      <c r="BNQ161" s="234"/>
      <c r="BNR161" s="234"/>
      <c r="BNS161" s="234"/>
      <c r="BNT161" s="234"/>
      <c r="BNU161" s="234"/>
      <c r="BNV161" s="234"/>
      <c r="BNW161" s="234"/>
      <c r="BNX161" s="234"/>
      <c r="BNY161" s="234"/>
      <c r="BNZ161" s="234"/>
      <c r="BOA161" s="234"/>
      <c r="BOB161" s="234"/>
      <c r="BOC161" s="234"/>
      <c r="BOD161" s="234"/>
      <c r="BOE161" s="234"/>
      <c r="BOF161" s="234"/>
      <c r="BOG161" s="234"/>
      <c r="BOH161" s="234"/>
      <c r="BOI161" s="234"/>
      <c r="BOJ161" s="234"/>
      <c r="BOK161" s="234"/>
      <c r="BOL161" s="234"/>
      <c r="BOM161" s="234"/>
      <c r="BON161" s="234"/>
      <c r="BOO161" s="234"/>
      <c r="BOP161" s="234"/>
      <c r="BOQ161" s="234"/>
      <c r="BOR161" s="234"/>
      <c r="BOS161" s="234"/>
      <c r="BOT161" s="234"/>
      <c r="BOU161" s="234"/>
      <c r="BOV161" s="234"/>
      <c r="BOW161" s="234"/>
      <c r="BOX161" s="234"/>
      <c r="BOY161" s="234"/>
      <c r="BOZ161" s="234"/>
      <c r="BPA161" s="234"/>
      <c r="BPB161" s="234"/>
      <c r="BPC161" s="234"/>
      <c r="BPD161" s="234"/>
      <c r="BPE161" s="234"/>
      <c r="BPF161" s="234"/>
      <c r="BPG161" s="234"/>
      <c r="BPH161" s="234"/>
      <c r="BPI161" s="234"/>
      <c r="BPJ161" s="234"/>
      <c r="BPK161" s="234"/>
      <c r="BPL161" s="234"/>
      <c r="BPM161" s="234"/>
      <c r="BPN161" s="234"/>
      <c r="BPO161" s="234"/>
      <c r="BPP161" s="234"/>
      <c r="BPQ161" s="234"/>
      <c r="BPR161" s="234"/>
      <c r="BPS161" s="234"/>
      <c r="BPT161" s="234"/>
      <c r="BPU161" s="234"/>
      <c r="BPV161" s="234"/>
      <c r="BPW161" s="234"/>
      <c r="BPX161" s="234"/>
      <c r="BPY161" s="234"/>
      <c r="BPZ161" s="234"/>
      <c r="BQA161" s="234"/>
      <c r="BQB161" s="234"/>
      <c r="BQC161" s="234"/>
      <c r="BQD161" s="234"/>
      <c r="BQE161" s="234"/>
      <c r="BQF161" s="234"/>
      <c r="BQG161" s="234"/>
      <c r="BQH161" s="234"/>
      <c r="BQI161" s="234"/>
      <c r="BQJ161" s="234"/>
      <c r="BQK161" s="234"/>
      <c r="BQL161" s="234"/>
      <c r="BQM161" s="234"/>
      <c r="BQN161" s="234"/>
      <c r="BQO161" s="234"/>
      <c r="BQP161" s="234"/>
      <c r="BQQ161" s="234"/>
      <c r="BQR161" s="234"/>
      <c r="BQS161" s="234"/>
      <c r="BQT161" s="234"/>
      <c r="BQU161" s="234"/>
      <c r="BQV161" s="234"/>
      <c r="BQW161" s="234"/>
      <c r="BQX161" s="234"/>
      <c r="BQY161" s="234"/>
      <c r="BQZ161" s="234"/>
      <c r="BRA161" s="234"/>
      <c r="BRB161" s="234"/>
      <c r="BRC161" s="234"/>
      <c r="BRD161" s="234"/>
      <c r="BRE161" s="234"/>
      <c r="BRF161" s="234"/>
      <c r="BRG161" s="234"/>
      <c r="BRH161" s="234"/>
      <c r="BRI161" s="234"/>
      <c r="BRJ161" s="234"/>
      <c r="BRK161" s="234"/>
      <c r="BRL161" s="234"/>
      <c r="BRM161" s="234"/>
      <c r="BRN161" s="234"/>
      <c r="BRO161" s="234"/>
      <c r="BRP161" s="234"/>
      <c r="BRQ161" s="234"/>
      <c r="BRR161" s="234"/>
      <c r="BRS161" s="234"/>
      <c r="BRT161" s="234"/>
      <c r="BRU161" s="234"/>
      <c r="BRV161" s="234"/>
      <c r="BRW161" s="234"/>
      <c r="BRX161" s="234"/>
      <c r="BRY161" s="234"/>
      <c r="BRZ161" s="234"/>
      <c r="BSA161" s="234"/>
      <c r="BSB161" s="234"/>
      <c r="BSC161" s="234"/>
      <c r="BSD161" s="234"/>
      <c r="BSE161" s="234"/>
      <c r="BSF161" s="234"/>
      <c r="BSG161" s="234"/>
      <c r="BSH161" s="234"/>
      <c r="BSI161" s="234"/>
      <c r="BSJ161" s="234"/>
      <c r="BSK161" s="234"/>
      <c r="BSL161" s="234"/>
      <c r="BSM161" s="234"/>
      <c r="BSN161" s="234"/>
      <c r="BSO161" s="234"/>
      <c r="BSP161" s="234"/>
      <c r="BSQ161" s="234"/>
      <c r="BSR161" s="234"/>
      <c r="BSS161" s="234"/>
      <c r="BST161" s="234"/>
      <c r="BSU161" s="234"/>
      <c r="BSV161" s="234"/>
      <c r="BSW161" s="234"/>
      <c r="BSX161" s="234"/>
      <c r="BSY161" s="234"/>
      <c r="BSZ161" s="234"/>
      <c r="BTA161" s="234"/>
      <c r="BTB161" s="234"/>
      <c r="BTC161" s="234"/>
      <c r="BTD161" s="234"/>
      <c r="BTE161" s="234"/>
      <c r="BTF161" s="234"/>
      <c r="BTG161" s="234"/>
      <c r="BTH161" s="234"/>
      <c r="BTI161" s="234"/>
      <c r="BTJ161" s="234"/>
      <c r="BTK161" s="234"/>
      <c r="BTL161" s="234"/>
      <c r="BTM161" s="234"/>
      <c r="BTN161" s="234"/>
      <c r="BTO161" s="234"/>
      <c r="BTP161" s="234"/>
      <c r="BTQ161" s="234"/>
      <c r="BTR161" s="234"/>
      <c r="BTS161" s="234"/>
      <c r="BTT161" s="234"/>
      <c r="BTU161" s="234"/>
      <c r="BTV161" s="234"/>
      <c r="BTW161" s="234"/>
      <c r="BTX161" s="234"/>
      <c r="BTY161" s="234"/>
      <c r="BTZ161" s="234"/>
      <c r="BUA161" s="234"/>
      <c r="BUB161" s="234"/>
      <c r="BUC161" s="234"/>
      <c r="BUD161" s="234"/>
      <c r="BUE161" s="234"/>
      <c r="BUF161" s="234"/>
      <c r="BUG161" s="234"/>
      <c r="BUH161" s="234"/>
      <c r="BUI161" s="234"/>
      <c r="BUJ161" s="234"/>
      <c r="BUK161" s="234"/>
      <c r="BUL161" s="234"/>
      <c r="BUM161" s="234"/>
      <c r="BUN161" s="234"/>
      <c r="BUO161" s="234"/>
      <c r="BUP161" s="234"/>
      <c r="BUQ161" s="234"/>
      <c r="BUR161" s="234"/>
      <c r="BUS161" s="234"/>
      <c r="BUT161" s="234"/>
      <c r="BUU161" s="234"/>
      <c r="BUV161" s="234"/>
      <c r="BUW161" s="234"/>
      <c r="BUX161" s="234"/>
      <c r="BUY161" s="234"/>
      <c r="BUZ161" s="234"/>
      <c r="BVA161" s="234"/>
      <c r="BVB161" s="234"/>
      <c r="BVC161" s="234"/>
      <c r="BVD161" s="234"/>
      <c r="BVE161" s="234"/>
      <c r="BVF161" s="234"/>
      <c r="BVG161" s="234"/>
      <c r="BVH161" s="234"/>
      <c r="BVI161" s="234"/>
      <c r="BVJ161" s="234"/>
      <c r="BVK161" s="234"/>
      <c r="BVL161" s="234"/>
      <c r="BVM161" s="234"/>
      <c r="BVN161" s="234"/>
      <c r="BVO161" s="234"/>
      <c r="BVP161" s="234"/>
      <c r="BVQ161" s="234"/>
      <c r="BVR161" s="234"/>
      <c r="BVS161" s="234"/>
      <c r="BVT161" s="234"/>
      <c r="BVU161" s="234"/>
      <c r="BVV161" s="234"/>
      <c r="BVW161" s="234"/>
      <c r="BVX161" s="234"/>
      <c r="BVY161" s="234"/>
      <c r="BVZ161" s="234"/>
      <c r="BWA161" s="234"/>
      <c r="BWB161" s="234"/>
      <c r="BWC161" s="234"/>
      <c r="BWD161" s="234"/>
      <c r="BWE161" s="234"/>
      <c r="BWF161" s="234"/>
      <c r="BWG161" s="234"/>
      <c r="BWH161" s="234"/>
      <c r="BWI161" s="234"/>
      <c r="BWJ161" s="234"/>
      <c r="BWK161" s="234"/>
      <c r="BWL161" s="234"/>
      <c r="BWM161" s="234"/>
      <c r="BWN161" s="234"/>
      <c r="BWO161" s="234"/>
      <c r="BWP161" s="234"/>
      <c r="BWQ161" s="234"/>
      <c r="BWR161" s="234"/>
      <c r="BWS161" s="234"/>
      <c r="BWT161" s="234"/>
      <c r="BWU161" s="234"/>
      <c r="BWV161" s="234"/>
      <c r="BWW161" s="234"/>
      <c r="BWX161" s="234"/>
      <c r="BWY161" s="234"/>
      <c r="BWZ161" s="234"/>
      <c r="BXA161" s="234"/>
      <c r="BXB161" s="234"/>
      <c r="BXC161" s="234"/>
      <c r="BXD161" s="234"/>
      <c r="BXE161" s="234"/>
      <c r="BXF161" s="234"/>
      <c r="BXG161" s="234"/>
      <c r="BXH161" s="234"/>
      <c r="BXI161" s="234"/>
      <c r="BXJ161" s="234"/>
      <c r="BXK161" s="234"/>
      <c r="BXL161" s="234"/>
      <c r="BXM161" s="234"/>
      <c r="BXN161" s="234"/>
      <c r="BXO161" s="234"/>
      <c r="BXP161" s="234"/>
      <c r="BXQ161" s="234"/>
      <c r="BXR161" s="234"/>
      <c r="BXS161" s="234"/>
      <c r="BXT161" s="234"/>
      <c r="BXU161" s="234"/>
      <c r="BXV161" s="234"/>
      <c r="BXW161" s="234"/>
      <c r="BXX161" s="234"/>
      <c r="BXY161" s="234"/>
      <c r="BXZ161" s="234"/>
      <c r="BYA161" s="234"/>
      <c r="BYB161" s="234"/>
      <c r="BYC161" s="234"/>
      <c r="BYD161" s="234"/>
      <c r="BYE161" s="234"/>
      <c r="BYF161" s="234"/>
      <c r="BYG161" s="234"/>
      <c r="BYH161" s="234"/>
      <c r="BYI161" s="234"/>
      <c r="BYJ161" s="234"/>
      <c r="BYK161" s="234"/>
      <c r="BYL161" s="234"/>
      <c r="BYM161" s="234"/>
      <c r="BYN161" s="234"/>
      <c r="BYO161" s="234"/>
      <c r="BYP161" s="234"/>
      <c r="BYQ161" s="234"/>
      <c r="BYR161" s="234"/>
      <c r="BYS161" s="234"/>
      <c r="BYT161" s="234"/>
      <c r="BYU161" s="234"/>
      <c r="BYV161" s="234"/>
      <c r="BYW161" s="234"/>
      <c r="BYX161" s="234"/>
      <c r="BYY161" s="234"/>
      <c r="BYZ161" s="234"/>
      <c r="BZA161" s="234"/>
      <c r="BZB161" s="234"/>
      <c r="BZC161" s="234"/>
      <c r="BZD161" s="234"/>
      <c r="BZE161" s="234"/>
      <c r="BZF161" s="234"/>
      <c r="BZG161" s="234"/>
      <c r="BZH161" s="234"/>
      <c r="BZI161" s="234"/>
      <c r="BZJ161" s="234"/>
      <c r="BZK161" s="234"/>
      <c r="BZL161" s="234"/>
      <c r="BZM161" s="234"/>
      <c r="BZN161" s="234"/>
      <c r="BZO161" s="234"/>
      <c r="BZP161" s="234"/>
      <c r="BZQ161" s="234"/>
      <c r="BZR161" s="234"/>
      <c r="BZS161" s="234"/>
      <c r="BZT161" s="234"/>
      <c r="BZU161" s="234"/>
      <c r="BZV161" s="234"/>
      <c r="BZW161" s="234"/>
      <c r="BZX161" s="234"/>
      <c r="BZY161" s="234"/>
      <c r="BZZ161" s="234"/>
      <c r="CAA161" s="234"/>
      <c r="CAB161" s="234"/>
      <c r="CAC161" s="234"/>
      <c r="CAD161" s="234"/>
      <c r="CAE161" s="234"/>
      <c r="CAF161" s="234"/>
      <c r="CAG161" s="234"/>
      <c r="CAH161" s="234"/>
      <c r="CAI161" s="234"/>
      <c r="CAJ161" s="234"/>
      <c r="CAK161" s="234"/>
      <c r="CAL161" s="234"/>
      <c r="CAM161" s="234"/>
      <c r="CAN161" s="234"/>
      <c r="CAO161" s="234"/>
      <c r="CAP161" s="234"/>
      <c r="CAQ161" s="234"/>
      <c r="CAR161" s="234"/>
      <c r="CAS161" s="234"/>
      <c r="CAT161" s="234"/>
      <c r="CAU161" s="234"/>
      <c r="CAV161" s="234"/>
      <c r="CAW161" s="234"/>
      <c r="CAX161" s="234"/>
      <c r="CAY161" s="234"/>
      <c r="CAZ161" s="234"/>
      <c r="CBA161" s="234"/>
      <c r="CBB161" s="234"/>
      <c r="CBC161" s="234"/>
      <c r="CBD161" s="234"/>
      <c r="CBE161" s="234"/>
      <c r="CBF161" s="234"/>
      <c r="CBG161" s="234"/>
      <c r="CBH161" s="234"/>
      <c r="CBI161" s="234"/>
      <c r="CBJ161" s="234"/>
      <c r="CBK161" s="234"/>
      <c r="CBL161" s="234"/>
      <c r="CBM161" s="234"/>
      <c r="CBN161" s="234"/>
      <c r="CBO161" s="234"/>
      <c r="CBP161" s="234"/>
      <c r="CBQ161" s="234"/>
      <c r="CBR161" s="234"/>
      <c r="CBS161" s="234"/>
      <c r="CBT161" s="234"/>
      <c r="CBU161" s="234"/>
      <c r="CBV161" s="234"/>
      <c r="CBW161" s="234"/>
      <c r="CBX161" s="234"/>
      <c r="CBY161" s="234"/>
      <c r="CBZ161" s="234"/>
      <c r="CCA161" s="234"/>
      <c r="CCB161" s="234"/>
      <c r="CCC161" s="234"/>
      <c r="CCD161" s="234"/>
      <c r="CCE161" s="234"/>
      <c r="CCF161" s="234"/>
      <c r="CCG161" s="234"/>
      <c r="CCH161" s="234"/>
      <c r="CCI161" s="234"/>
      <c r="CCJ161" s="234"/>
      <c r="CCK161" s="234"/>
      <c r="CCL161" s="234"/>
      <c r="CCM161" s="234"/>
      <c r="CCN161" s="234"/>
      <c r="CCO161" s="234"/>
      <c r="CCP161" s="234"/>
      <c r="CCQ161" s="234"/>
      <c r="CCR161" s="234"/>
      <c r="CCS161" s="234"/>
      <c r="CCT161" s="234"/>
      <c r="CCU161" s="234"/>
      <c r="CCV161" s="234"/>
      <c r="CCW161" s="234"/>
      <c r="CCX161" s="234"/>
      <c r="CCY161" s="234"/>
      <c r="CCZ161" s="234"/>
      <c r="CDA161" s="234"/>
      <c r="CDB161" s="234"/>
      <c r="CDC161" s="234"/>
      <c r="CDD161" s="234"/>
      <c r="CDE161" s="234"/>
      <c r="CDF161" s="234"/>
      <c r="CDG161" s="234"/>
      <c r="CDH161" s="234"/>
      <c r="CDI161" s="234"/>
      <c r="CDJ161" s="234"/>
      <c r="CDK161" s="234"/>
      <c r="CDL161" s="234"/>
      <c r="CDM161" s="234"/>
      <c r="CDN161" s="234"/>
      <c r="CDO161" s="234"/>
      <c r="CDP161" s="234"/>
      <c r="CDQ161" s="234"/>
      <c r="CDR161" s="234"/>
      <c r="CDS161" s="234"/>
      <c r="CDT161" s="234"/>
      <c r="CDU161" s="234"/>
      <c r="CDV161" s="234"/>
      <c r="CDW161" s="234"/>
      <c r="CDX161" s="234"/>
      <c r="CDY161" s="234"/>
      <c r="CDZ161" s="234"/>
      <c r="CEA161" s="234"/>
      <c r="CEB161" s="234"/>
      <c r="CEC161" s="234"/>
      <c r="CED161" s="234"/>
      <c r="CEE161" s="234"/>
      <c r="CEF161" s="234"/>
      <c r="CEG161" s="234"/>
      <c r="CEH161" s="234"/>
      <c r="CEI161" s="234"/>
      <c r="CEJ161" s="234"/>
      <c r="CEK161" s="234"/>
      <c r="CEL161" s="234"/>
      <c r="CEM161" s="234"/>
      <c r="CEN161" s="234"/>
      <c r="CEO161" s="234"/>
      <c r="CEP161" s="234"/>
      <c r="CEQ161" s="234"/>
      <c r="CER161" s="234"/>
      <c r="CES161" s="234"/>
      <c r="CET161" s="234"/>
      <c r="CEU161" s="234"/>
      <c r="CEV161" s="234"/>
      <c r="CEW161" s="234"/>
      <c r="CEX161" s="234"/>
      <c r="CEY161" s="234"/>
      <c r="CEZ161" s="234"/>
      <c r="CFA161" s="234"/>
      <c r="CFB161" s="234"/>
      <c r="CFC161" s="234"/>
      <c r="CFD161" s="234"/>
      <c r="CFE161" s="234"/>
      <c r="CFF161" s="234"/>
      <c r="CFG161" s="234"/>
      <c r="CFH161" s="234"/>
      <c r="CFI161" s="234"/>
      <c r="CFJ161" s="234"/>
      <c r="CFK161" s="234"/>
      <c r="CFL161" s="234"/>
      <c r="CFM161" s="234"/>
      <c r="CFN161" s="234"/>
      <c r="CFO161" s="234"/>
      <c r="CFP161" s="234"/>
      <c r="CFQ161" s="234"/>
      <c r="CFR161" s="234"/>
      <c r="CFS161" s="234"/>
      <c r="CFT161" s="234"/>
      <c r="CFU161" s="234"/>
      <c r="CFV161" s="234"/>
      <c r="CFW161" s="234"/>
      <c r="CFX161" s="234"/>
      <c r="CFY161" s="234"/>
      <c r="CFZ161" s="234"/>
      <c r="CGA161" s="234"/>
      <c r="CGB161" s="234"/>
      <c r="CGC161" s="234"/>
      <c r="CGD161" s="234"/>
      <c r="CGE161" s="234"/>
      <c r="CGF161" s="234"/>
      <c r="CGG161" s="234"/>
      <c r="CGH161" s="234"/>
      <c r="CGI161" s="234"/>
      <c r="CGJ161" s="234"/>
      <c r="CGK161" s="234"/>
      <c r="CGL161" s="234"/>
      <c r="CGM161" s="234"/>
      <c r="CGN161" s="234"/>
      <c r="CGO161" s="234"/>
      <c r="CGP161" s="234"/>
      <c r="CGQ161" s="234"/>
      <c r="CGR161" s="234"/>
      <c r="CGS161" s="234"/>
      <c r="CGT161" s="234"/>
      <c r="CGU161" s="234"/>
      <c r="CGV161" s="234"/>
      <c r="CGW161" s="234"/>
      <c r="CGX161" s="234"/>
      <c r="CGY161" s="234"/>
      <c r="CGZ161" s="234"/>
      <c r="CHA161" s="234"/>
      <c r="CHB161" s="234"/>
      <c r="CHC161" s="234"/>
      <c r="CHD161" s="234"/>
      <c r="CHE161" s="234"/>
      <c r="CHF161" s="234"/>
      <c r="CHG161" s="234"/>
      <c r="CHH161" s="234"/>
      <c r="CHI161" s="234"/>
      <c r="CHJ161" s="234"/>
      <c r="CHK161" s="234"/>
      <c r="CHL161" s="234"/>
      <c r="CHM161" s="234"/>
      <c r="CHN161" s="234"/>
      <c r="CHO161" s="234"/>
      <c r="CHP161" s="234"/>
      <c r="CHQ161" s="234"/>
      <c r="CHR161" s="234"/>
      <c r="CHS161" s="234"/>
      <c r="CHT161" s="234"/>
      <c r="CHU161" s="234"/>
      <c r="CHV161" s="234"/>
      <c r="CHW161" s="234"/>
      <c r="CHX161" s="234"/>
      <c r="CHY161" s="234"/>
      <c r="CHZ161" s="234"/>
      <c r="CIA161" s="234"/>
      <c r="CIB161" s="234"/>
      <c r="CIC161" s="234"/>
      <c r="CID161" s="234"/>
      <c r="CIE161" s="234"/>
      <c r="CIF161" s="234"/>
      <c r="CIG161" s="234"/>
      <c r="CIH161" s="234"/>
      <c r="CII161" s="234"/>
      <c r="CIJ161" s="234"/>
      <c r="CIK161" s="234"/>
      <c r="CIL161" s="234"/>
      <c r="CIM161" s="234"/>
      <c r="CIN161" s="234"/>
      <c r="CIO161" s="234"/>
      <c r="CIP161" s="234"/>
      <c r="CIQ161" s="234"/>
      <c r="CIR161" s="234"/>
      <c r="CIS161" s="234"/>
      <c r="CIT161" s="234"/>
      <c r="CIU161" s="234"/>
      <c r="CIV161" s="234"/>
      <c r="CIW161" s="234"/>
      <c r="CIX161" s="234"/>
      <c r="CIY161" s="234"/>
      <c r="CIZ161" s="234"/>
      <c r="CJA161" s="234"/>
      <c r="CJB161" s="234"/>
      <c r="CJC161" s="234"/>
      <c r="CJD161" s="234"/>
      <c r="CJE161" s="234"/>
      <c r="CJF161" s="234"/>
      <c r="CJG161" s="234"/>
      <c r="CJH161" s="234"/>
      <c r="CJI161" s="234"/>
      <c r="CJJ161" s="234"/>
      <c r="CJK161" s="234"/>
      <c r="CJL161" s="234"/>
      <c r="CJM161" s="234"/>
      <c r="CJN161" s="234"/>
      <c r="CJO161" s="234"/>
      <c r="CJP161" s="234"/>
      <c r="CJQ161" s="234"/>
      <c r="CJR161" s="234"/>
      <c r="CJS161" s="234"/>
      <c r="CJT161" s="234"/>
      <c r="CJU161" s="234"/>
      <c r="CJV161" s="234"/>
      <c r="CJW161" s="234"/>
      <c r="CJX161" s="234"/>
      <c r="CJY161" s="234"/>
      <c r="CJZ161" s="234"/>
      <c r="CKA161" s="234"/>
      <c r="CKB161" s="234"/>
      <c r="CKC161" s="234"/>
      <c r="CKD161" s="234"/>
      <c r="CKE161" s="234"/>
      <c r="CKF161" s="234"/>
      <c r="CKG161" s="234"/>
      <c r="CKH161" s="234"/>
      <c r="CKI161" s="234"/>
      <c r="CKJ161" s="234"/>
      <c r="CKK161" s="234"/>
      <c r="CKL161" s="234"/>
      <c r="CKM161" s="234"/>
      <c r="CKN161" s="234"/>
      <c r="CKO161" s="234"/>
      <c r="CKP161" s="234"/>
      <c r="CKQ161" s="234"/>
      <c r="CKR161" s="234"/>
      <c r="CKS161" s="234"/>
      <c r="CKT161" s="234"/>
      <c r="CKU161" s="234"/>
      <c r="CKV161" s="234"/>
      <c r="CKW161" s="234"/>
      <c r="CKX161" s="234"/>
      <c r="CKY161" s="234"/>
      <c r="CKZ161" s="234"/>
      <c r="CLA161" s="234"/>
      <c r="CLB161" s="234"/>
      <c r="CLC161" s="234"/>
      <c r="CLD161" s="234"/>
      <c r="CLE161" s="234"/>
      <c r="CLF161" s="234"/>
      <c r="CLG161" s="234"/>
      <c r="CLH161" s="234"/>
      <c r="CLI161" s="234"/>
      <c r="CLJ161" s="234"/>
      <c r="CLK161" s="234"/>
      <c r="CLL161" s="234"/>
      <c r="CLM161" s="234"/>
      <c r="CLN161" s="234"/>
      <c r="CLO161" s="234"/>
      <c r="CLP161" s="234"/>
      <c r="CLQ161" s="234"/>
      <c r="CLR161" s="234"/>
      <c r="CLS161" s="234"/>
      <c r="CLT161" s="234"/>
      <c r="CLU161" s="234"/>
      <c r="CLV161" s="234"/>
      <c r="CLW161" s="234"/>
      <c r="CLX161" s="234"/>
      <c r="CLY161" s="234"/>
      <c r="CLZ161" s="234"/>
      <c r="CMA161" s="234"/>
      <c r="CMB161" s="234"/>
      <c r="CMC161" s="234"/>
      <c r="CMD161" s="234"/>
      <c r="CME161" s="234"/>
      <c r="CMF161" s="234"/>
      <c r="CMG161" s="234"/>
      <c r="CMH161" s="234"/>
      <c r="CMI161" s="234"/>
      <c r="CMJ161" s="234"/>
      <c r="CMK161" s="234"/>
      <c r="CML161" s="234"/>
      <c r="CMM161" s="234"/>
      <c r="CMN161" s="234"/>
      <c r="CMO161" s="234"/>
      <c r="CMP161" s="234"/>
      <c r="CMQ161" s="234"/>
      <c r="CMR161" s="234"/>
      <c r="CMS161" s="234"/>
      <c r="CMT161" s="234"/>
      <c r="CMU161" s="234"/>
      <c r="CMV161" s="234"/>
      <c r="CMW161" s="234"/>
      <c r="CMX161" s="234"/>
      <c r="CMY161" s="234"/>
      <c r="CMZ161" s="234"/>
      <c r="CNA161" s="234"/>
      <c r="CNB161" s="234"/>
      <c r="CNC161" s="234"/>
      <c r="CND161" s="234"/>
      <c r="CNE161" s="234"/>
      <c r="CNF161" s="234"/>
      <c r="CNG161" s="234"/>
      <c r="CNH161" s="234"/>
      <c r="CNI161" s="234"/>
      <c r="CNJ161" s="234"/>
      <c r="CNK161" s="234"/>
      <c r="CNL161" s="234"/>
      <c r="CNM161" s="234"/>
      <c r="CNN161" s="234"/>
      <c r="CNO161" s="234"/>
      <c r="CNP161" s="234"/>
      <c r="CNQ161" s="234"/>
      <c r="CNR161" s="234"/>
      <c r="CNS161" s="234"/>
      <c r="CNT161" s="234"/>
      <c r="CNU161" s="234"/>
      <c r="CNV161" s="234"/>
      <c r="CNW161" s="234"/>
      <c r="CNX161" s="234"/>
      <c r="CNY161" s="234"/>
      <c r="CNZ161" s="234"/>
      <c r="COA161" s="234"/>
      <c r="COB161" s="234"/>
      <c r="COC161" s="234"/>
      <c r="COD161" s="234"/>
      <c r="COE161" s="234"/>
      <c r="COF161" s="234"/>
      <c r="COG161" s="234"/>
      <c r="COH161" s="234"/>
      <c r="COI161" s="234"/>
      <c r="COJ161" s="234"/>
      <c r="COK161" s="234"/>
      <c r="COL161" s="234"/>
      <c r="COM161" s="234"/>
      <c r="CON161" s="234"/>
      <c r="COO161" s="234"/>
      <c r="COP161" s="234"/>
      <c r="COQ161" s="234"/>
      <c r="COR161" s="234"/>
      <c r="COS161" s="234"/>
      <c r="COT161" s="234"/>
      <c r="COU161" s="234"/>
      <c r="COV161" s="234"/>
      <c r="COW161" s="234"/>
      <c r="COX161" s="234"/>
      <c r="COY161" s="234"/>
      <c r="COZ161" s="234"/>
      <c r="CPA161" s="234"/>
      <c r="CPB161" s="234"/>
      <c r="CPC161" s="234"/>
      <c r="CPD161" s="234"/>
      <c r="CPE161" s="234"/>
      <c r="CPF161" s="234"/>
      <c r="CPG161" s="234"/>
      <c r="CPH161" s="234"/>
      <c r="CPI161" s="234"/>
      <c r="CPJ161" s="234"/>
      <c r="CPK161" s="234"/>
      <c r="CPL161" s="234"/>
      <c r="CPM161" s="234"/>
      <c r="CPN161" s="234"/>
      <c r="CPO161" s="234"/>
      <c r="CPP161" s="234"/>
      <c r="CPQ161" s="234"/>
      <c r="CPR161" s="234"/>
      <c r="CPS161" s="234"/>
      <c r="CPT161" s="234"/>
      <c r="CPU161" s="234"/>
      <c r="CPV161" s="234"/>
      <c r="CPW161" s="234"/>
      <c r="CPX161" s="234"/>
      <c r="CPY161" s="234"/>
      <c r="CPZ161" s="234"/>
      <c r="CQA161" s="234"/>
      <c r="CQB161" s="234"/>
      <c r="CQC161" s="234"/>
      <c r="CQD161" s="234"/>
      <c r="CQE161" s="234"/>
      <c r="CQF161" s="234"/>
      <c r="CQG161" s="234"/>
      <c r="CQH161" s="234"/>
      <c r="CQI161" s="234"/>
      <c r="CQJ161" s="234"/>
      <c r="CQK161" s="234"/>
      <c r="CQL161" s="234"/>
      <c r="CQM161" s="234"/>
      <c r="CQN161" s="234"/>
      <c r="CQO161" s="234"/>
      <c r="CQP161" s="234"/>
      <c r="CQQ161" s="234"/>
      <c r="CQR161" s="234"/>
      <c r="CQS161" s="234"/>
      <c r="CQT161" s="234"/>
      <c r="CQU161" s="234"/>
      <c r="CQV161" s="234"/>
      <c r="CQW161" s="234"/>
      <c r="CQX161" s="234"/>
      <c r="CQY161" s="234"/>
      <c r="CQZ161" s="234"/>
      <c r="CRA161" s="234"/>
      <c r="CRB161" s="234"/>
      <c r="CRC161" s="234"/>
      <c r="CRD161" s="234"/>
      <c r="CRE161" s="234"/>
      <c r="CRF161" s="234"/>
      <c r="CRG161" s="234"/>
      <c r="CRH161" s="234"/>
      <c r="CRI161" s="234"/>
      <c r="CRJ161" s="234"/>
      <c r="CRK161" s="234"/>
      <c r="CRL161" s="234"/>
      <c r="CRM161" s="234"/>
      <c r="CRN161" s="234"/>
      <c r="CRO161" s="234"/>
      <c r="CRP161" s="234"/>
      <c r="CRQ161" s="234"/>
      <c r="CRR161" s="234"/>
      <c r="CRS161" s="234"/>
      <c r="CRT161" s="234"/>
      <c r="CRU161" s="234"/>
      <c r="CRV161" s="234"/>
      <c r="CRW161" s="234"/>
      <c r="CRX161" s="234"/>
      <c r="CRY161" s="234"/>
      <c r="CRZ161" s="234"/>
      <c r="CSA161" s="234"/>
      <c r="CSB161" s="234"/>
      <c r="CSC161" s="234"/>
      <c r="CSD161" s="234"/>
      <c r="CSE161" s="234"/>
      <c r="CSF161" s="234"/>
      <c r="CSG161" s="234"/>
      <c r="CSH161" s="234"/>
      <c r="CSI161" s="234"/>
      <c r="CSJ161" s="234"/>
      <c r="CSK161" s="234"/>
      <c r="CSL161" s="234"/>
      <c r="CSM161" s="234"/>
      <c r="CSN161" s="234"/>
      <c r="CSO161" s="234"/>
      <c r="CSP161" s="234"/>
      <c r="CSQ161" s="234"/>
      <c r="CSR161" s="234"/>
      <c r="CSS161" s="234"/>
      <c r="CST161" s="234"/>
      <c r="CSU161" s="234"/>
      <c r="CSV161" s="234"/>
      <c r="CSW161" s="234"/>
      <c r="CSX161" s="234"/>
      <c r="CSY161" s="234"/>
      <c r="CSZ161" s="234"/>
      <c r="CTA161" s="234"/>
      <c r="CTB161" s="234"/>
      <c r="CTC161" s="234"/>
      <c r="CTD161" s="234"/>
      <c r="CTE161" s="234"/>
      <c r="CTF161" s="234"/>
      <c r="CTG161" s="234"/>
      <c r="CTH161" s="234"/>
      <c r="CTI161" s="234"/>
      <c r="CTJ161" s="234"/>
      <c r="CTK161" s="234"/>
      <c r="CTL161" s="234"/>
      <c r="CTM161" s="234"/>
      <c r="CTN161" s="234"/>
      <c r="CTO161" s="234"/>
      <c r="CTP161" s="234"/>
      <c r="CTQ161" s="234"/>
      <c r="CTR161" s="234"/>
      <c r="CTS161" s="234"/>
      <c r="CTT161" s="234"/>
      <c r="CTU161" s="234"/>
      <c r="CTV161" s="234"/>
      <c r="CTW161" s="234"/>
      <c r="CTX161" s="234"/>
      <c r="CTY161" s="234"/>
      <c r="CTZ161" s="234"/>
      <c r="CUA161" s="234"/>
      <c r="CUB161" s="234"/>
      <c r="CUC161" s="234"/>
      <c r="CUD161" s="234"/>
      <c r="CUE161" s="234"/>
      <c r="CUF161" s="234"/>
      <c r="CUG161" s="234"/>
      <c r="CUH161" s="234"/>
      <c r="CUI161" s="234"/>
      <c r="CUJ161" s="234"/>
      <c r="CUK161" s="234"/>
      <c r="CUL161" s="234"/>
      <c r="CUM161" s="234"/>
      <c r="CUN161" s="234"/>
      <c r="CUO161" s="234"/>
      <c r="CUP161" s="234"/>
      <c r="CUQ161" s="234"/>
      <c r="CUR161" s="234"/>
      <c r="CUS161" s="234"/>
      <c r="CUT161" s="234"/>
      <c r="CUU161" s="234"/>
      <c r="CUV161" s="234"/>
      <c r="CUW161" s="234"/>
      <c r="CUX161" s="234"/>
      <c r="CUY161" s="234"/>
      <c r="CUZ161" s="234"/>
      <c r="CVA161" s="234"/>
      <c r="CVB161" s="234"/>
      <c r="CVC161" s="234"/>
      <c r="CVD161" s="234"/>
      <c r="CVE161" s="234"/>
      <c r="CVF161" s="234"/>
      <c r="CVG161" s="234"/>
      <c r="CVH161" s="234"/>
      <c r="CVI161" s="234"/>
      <c r="CVJ161" s="234"/>
      <c r="CVK161" s="234"/>
      <c r="CVL161" s="234"/>
      <c r="CVM161" s="234"/>
      <c r="CVN161" s="234"/>
      <c r="CVO161" s="234"/>
      <c r="CVP161" s="234"/>
      <c r="CVQ161" s="234"/>
      <c r="CVR161" s="234"/>
      <c r="CVS161" s="234"/>
      <c r="CVT161" s="234"/>
      <c r="CVU161" s="234"/>
      <c r="CVV161" s="234"/>
      <c r="CVW161" s="234"/>
      <c r="CVX161" s="234"/>
      <c r="CVY161" s="234"/>
      <c r="CVZ161" s="234"/>
      <c r="CWA161" s="234"/>
      <c r="CWB161" s="234"/>
      <c r="CWC161" s="234"/>
      <c r="CWD161" s="234"/>
      <c r="CWE161" s="234"/>
      <c r="CWF161" s="234"/>
      <c r="CWG161" s="234"/>
      <c r="CWH161" s="234"/>
      <c r="CWI161" s="234"/>
      <c r="CWJ161" s="234"/>
      <c r="CWK161" s="234"/>
      <c r="CWL161" s="234"/>
      <c r="CWM161" s="234"/>
      <c r="CWN161" s="234"/>
      <c r="CWO161" s="234"/>
      <c r="CWP161" s="234"/>
      <c r="CWQ161" s="234"/>
      <c r="CWR161" s="234"/>
      <c r="CWS161" s="234"/>
      <c r="CWT161" s="234"/>
      <c r="CWU161" s="234"/>
      <c r="CWV161" s="234"/>
      <c r="CWW161" s="234"/>
      <c r="CWX161" s="234"/>
      <c r="CWY161" s="234"/>
      <c r="CWZ161" s="234"/>
      <c r="CXA161" s="234"/>
      <c r="CXB161" s="234"/>
      <c r="CXC161" s="234"/>
      <c r="CXD161" s="234"/>
      <c r="CXE161" s="234"/>
      <c r="CXF161" s="234"/>
      <c r="CXG161" s="234"/>
      <c r="CXH161" s="234"/>
      <c r="CXI161" s="234"/>
      <c r="CXJ161" s="234"/>
      <c r="CXK161" s="234"/>
      <c r="CXL161" s="234"/>
      <c r="CXM161" s="234"/>
      <c r="CXN161" s="234"/>
      <c r="CXO161" s="234"/>
      <c r="CXP161" s="234"/>
      <c r="CXQ161" s="234"/>
      <c r="CXR161" s="234"/>
      <c r="CXS161" s="234"/>
      <c r="CXT161" s="234"/>
      <c r="CXU161" s="234"/>
      <c r="CXV161" s="234"/>
      <c r="CXW161" s="234"/>
      <c r="CXX161" s="234"/>
      <c r="CXY161" s="234"/>
      <c r="CXZ161" s="234"/>
      <c r="CYA161" s="234"/>
      <c r="CYB161" s="234"/>
      <c r="CYC161" s="234"/>
      <c r="CYD161" s="234"/>
      <c r="CYE161" s="234"/>
      <c r="CYF161" s="234"/>
      <c r="CYG161" s="234"/>
      <c r="CYH161" s="234"/>
      <c r="CYI161" s="234"/>
      <c r="CYJ161" s="234"/>
      <c r="CYK161" s="234"/>
      <c r="CYL161" s="234"/>
      <c r="CYM161" s="234"/>
      <c r="CYN161" s="234"/>
      <c r="CYO161" s="234"/>
      <c r="CYP161" s="234"/>
      <c r="CYQ161" s="234"/>
      <c r="CYR161" s="234"/>
      <c r="CYS161" s="234"/>
      <c r="CYT161" s="234"/>
      <c r="CYU161" s="234"/>
      <c r="CYV161" s="234"/>
      <c r="CYW161" s="234"/>
      <c r="CYX161" s="234"/>
      <c r="CYY161" s="234"/>
      <c r="CYZ161" s="234"/>
      <c r="CZA161" s="234"/>
      <c r="CZB161" s="234"/>
      <c r="CZC161" s="234"/>
      <c r="CZD161" s="234"/>
      <c r="CZE161" s="234"/>
      <c r="CZF161" s="234"/>
      <c r="CZG161" s="234"/>
      <c r="CZH161" s="234"/>
      <c r="CZI161" s="234"/>
      <c r="CZJ161" s="234"/>
      <c r="CZK161" s="234"/>
      <c r="CZL161" s="234"/>
      <c r="CZM161" s="234"/>
      <c r="CZN161" s="234"/>
      <c r="CZO161" s="234"/>
      <c r="CZP161" s="234"/>
      <c r="CZQ161" s="234"/>
      <c r="CZR161" s="234"/>
      <c r="CZS161" s="234"/>
      <c r="CZT161" s="234"/>
      <c r="CZU161" s="234"/>
      <c r="CZV161" s="234"/>
      <c r="CZW161" s="234"/>
      <c r="CZX161" s="234"/>
      <c r="CZY161" s="234"/>
      <c r="CZZ161" s="234"/>
      <c r="DAA161" s="234"/>
      <c r="DAB161" s="234"/>
      <c r="DAC161" s="234"/>
      <c r="DAD161" s="234"/>
      <c r="DAE161" s="234"/>
      <c r="DAF161" s="234"/>
      <c r="DAG161" s="234"/>
      <c r="DAH161" s="234"/>
      <c r="DAI161" s="234"/>
      <c r="DAJ161" s="234"/>
      <c r="DAK161" s="234"/>
      <c r="DAL161" s="234"/>
      <c r="DAM161" s="234"/>
      <c r="DAN161" s="234"/>
      <c r="DAO161" s="234"/>
      <c r="DAP161" s="234"/>
      <c r="DAQ161" s="234"/>
      <c r="DAR161" s="234"/>
      <c r="DAS161" s="234"/>
      <c r="DAT161" s="234"/>
      <c r="DAU161" s="234"/>
      <c r="DAV161" s="234"/>
      <c r="DAW161" s="234"/>
      <c r="DAX161" s="234"/>
      <c r="DAY161" s="234"/>
      <c r="DAZ161" s="234"/>
      <c r="DBA161" s="234"/>
      <c r="DBB161" s="234"/>
      <c r="DBC161" s="234"/>
      <c r="DBD161" s="234"/>
      <c r="DBE161" s="234"/>
      <c r="DBF161" s="234"/>
      <c r="DBG161" s="234"/>
      <c r="DBH161" s="234"/>
      <c r="DBI161" s="234"/>
      <c r="DBJ161" s="234"/>
      <c r="DBK161" s="234"/>
      <c r="DBL161" s="234"/>
      <c r="DBM161" s="234"/>
      <c r="DBN161" s="234"/>
      <c r="DBO161" s="234"/>
      <c r="DBP161" s="234"/>
      <c r="DBQ161" s="234"/>
      <c r="DBR161" s="234"/>
      <c r="DBS161" s="234"/>
      <c r="DBT161" s="234"/>
      <c r="DBU161" s="234"/>
      <c r="DBV161" s="234"/>
      <c r="DBW161" s="234"/>
      <c r="DBX161" s="234"/>
      <c r="DBY161" s="234"/>
      <c r="DBZ161" s="234"/>
      <c r="DCA161" s="234"/>
      <c r="DCB161" s="234"/>
      <c r="DCC161" s="234"/>
      <c r="DCD161" s="234"/>
      <c r="DCE161" s="234"/>
      <c r="DCF161" s="234"/>
      <c r="DCG161" s="234"/>
      <c r="DCH161" s="234"/>
      <c r="DCI161" s="234"/>
      <c r="DCJ161" s="234"/>
      <c r="DCK161" s="234"/>
      <c r="DCL161" s="234"/>
      <c r="DCM161" s="234"/>
      <c r="DCN161" s="234"/>
      <c r="DCO161" s="234"/>
      <c r="DCP161" s="234"/>
      <c r="DCQ161" s="234"/>
      <c r="DCR161" s="234"/>
      <c r="DCS161" s="234"/>
      <c r="DCT161" s="234"/>
      <c r="DCU161" s="234"/>
      <c r="DCV161" s="234"/>
      <c r="DCW161" s="234"/>
      <c r="DCX161" s="234"/>
      <c r="DCY161" s="234"/>
      <c r="DCZ161" s="234"/>
      <c r="DDA161" s="234"/>
      <c r="DDB161" s="234"/>
      <c r="DDC161" s="234"/>
      <c r="DDD161" s="234"/>
      <c r="DDE161" s="234"/>
      <c r="DDF161" s="234"/>
      <c r="DDG161" s="234"/>
      <c r="DDH161" s="234"/>
      <c r="DDI161" s="234"/>
      <c r="DDJ161" s="234"/>
      <c r="DDK161" s="234"/>
      <c r="DDL161" s="234"/>
      <c r="DDM161" s="234"/>
      <c r="DDN161" s="234"/>
      <c r="DDO161" s="234"/>
      <c r="DDP161" s="234"/>
      <c r="DDQ161" s="234"/>
      <c r="DDR161" s="234"/>
      <c r="DDS161" s="234"/>
      <c r="DDT161" s="234"/>
      <c r="DDU161" s="234"/>
      <c r="DDV161" s="234"/>
      <c r="DDW161" s="234"/>
      <c r="DDX161" s="234"/>
      <c r="DDY161" s="234"/>
      <c r="DDZ161" s="234"/>
      <c r="DEA161" s="234"/>
      <c r="DEB161" s="234"/>
      <c r="DEC161" s="234"/>
      <c r="DED161" s="234"/>
      <c r="DEE161" s="234"/>
      <c r="DEF161" s="234"/>
      <c r="DEG161" s="234"/>
      <c r="DEH161" s="234"/>
      <c r="DEI161" s="234"/>
      <c r="DEJ161" s="234"/>
      <c r="DEK161" s="234"/>
      <c r="DEL161" s="234"/>
      <c r="DEM161" s="234"/>
      <c r="DEN161" s="234"/>
      <c r="DEO161" s="234"/>
      <c r="DEP161" s="234"/>
      <c r="DEQ161" s="234"/>
      <c r="DER161" s="234"/>
      <c r="DES161" s="234"/>
      <c r="DET161" s="234"/>
      <c r="DEU161" s="234"/>
      <c r="DEV161" s="234"/>
      <c r="DEW161" s="234"/>
      <c r="DEX161" s="234"/>
      <c r="DEY161" s="234"/>
      <c r="DEZ161" s="234"/>
      <c r="DFA161" s="234"/>
      <c r="DFB161" s="234"/>
      <c r="DFC161" s="234"/>
      <c r="DFD161" s="234"/>
      <c r="DFE161" s="234"/>
      <c r="DFF161" s="234"/>
      <c r="DFG161" s="234"/>
      <c r="DFH161" s="234"/>
      <c r="DFI161" s="234"/>
      <c r="DFJ161" s="234"/>
      <c r="DFK161" s="234"/>
      <c r="DFL161" s="234"/>
      <c r="DFM161" s="234"/>
      <c r="DFN161" s="234"/>
      <c r="DFO161" s="234"/>
      <c r="DFP161" s="234"/>
      <c r="DFQ161" s="234"/>
      <c r="DFR161" s="234"/>
      <c r="DFS161" s="234"/>
      <c r="DFT161" s="234"/>
      <c r="DFU161" s="234"/>
      <c r="DFV161" s="234"/>
      <c r="DFW161" s="234"/>
      <c r="DFX161" s="234"/>
      <c r="DFY161" s="234"/>
      <c r="DFZ161" s="234"/>
      <c r="DGA161" s="234"/>
      <c r="DGB161" s="234"/>
      <c r="DGC161" s="234"/>
      <c r="DGD161" s="234"/>
      <c r="DGE161" s="234"/>
      <c r="DGF161" s="234"/>
      <c r="DGG161" s="234"/>
      <c r="DGH161" s="234"/>
      <c r="DGI161" s="234"/>
      <c r="DGJ161" s="234"/>
      <c r="DGK161" s="234"/>
      <c r="DGL161" s="234"/>
      <c r="DGM161" s="234"/>
      <c r="DGN161" s="234"/>
      <c r="DGO161" s="234"/>
      <c r="DGP161" s="234"/>
      <c r="DGQ161" s="234"/>
      <c r="DGR161" s="234"/>
      <c r="DGS161" s="234"/>
      <c r="DGT161" s="234"/>
      <c r="DGU161" s="234"/>
      <c r="DGV161" s="234"/>
      <c r="DGW161" s="234"/>
      <c r="DGX161" s="234"/>
      <c r="DGY161" s="234"/>
      <c r="DGZ161" s="234"/>
      <c r="DHA161" s="234"/>
      <c r="DHB161" s="234"/>
      <c r="DHC161" s="234"/>
      <c r="DHD161" s="234"/>
      <c r="DHE161" s="234"/>
      <c r="DHF161" s="234"/>
      <c r="DHG161" s="234"/>
      <c r="DHH161" s="234"/>
      <c r="DHI161" s="234"/>
      <c r="DHJ161" s="234"/>
      <c r="DHK161" s="234"/>
      <c r="DHL161" s="234"/>
      <c r="DHM161" s="234"/>
      <c r="DHN161" s="234"/>
      <c r="DHO161" s="234"/>
      <c r="DHP161" s="234"/>
      <c r="DHQ161" s="234"/>
      <c r="DHR161" s="234"/>
      <c r="DHS161" s="234"/>
      <c r="DHT161" s="234"/>
      <c r="DHU161" s="234"/>
      <c r="DHV161" s="234"/>
      <c r="DHW161" s="234"/>
      <c r="DHX161" s="234"/>
      <c r="DHY161" s="234"/>
      <c r="DHZ161" s="234"/>
      <c r="DIA161" s="234"/>
      <c r="DIB161" s="234"/>
      <c r="DIC161" s="234"/>
      <c r="DID161" s="234"/>
      <c r="DIE161" s="234"/>
      <c r="DIF161" s="234"/>
      <c r="DIG161" s="234"/>
      <c r="DIH161" s="234"/>
      <c r="DII161" s="234"/>
      <c r="DIJ161" s="234"/>
      <c r="DIK161" s="234"/>
      <c r="DIL161" s="234"/>
      <c r="DIM161" s="234"/>
      <c r="DIN161" s="234"/>
      <c r="DIO161" s="234"/>
      <c r="DIP161" s="234"/>
      <c r="DIQ161" s="234"/>
      <c r="DIR161" s="234"/>
      <c r="DIS161" s="234"/>
      <c r="DIT161" s="234"/>
      <c r="DIU161" s="234"/>
      <c r="DIV161" s="234"/>
      <c r="DIW161" s="234"/>
      <c r="DIX161" s="234"/>
      <c r="DIY161" s="234"/>
      <c r="DIZ161" s="234"/>
      <c r="DJA161" s="234"/>
      <c r="DJB161" s="234"/>
      <c r="DJC161" s="234"/>
      <c r="DJD161" s="234"/>
      <c r="DJE161" s="234"/>
      <c r="DJF161" s="234"/>
      <c r="DJG161" s="234"/>
      <c r="DJH161" s="234"/>
      <c r="DJI161" s="234"/>
      <c r="DJJ161" s="234"/>
      <c r="DJK161" s="234"/>
      <c r="DJL161" s="234"/>
      <c r="DJM161" s="234"/>
      <c r="DJN161" s="234"/>
      <c r="DJO161" s="234"/>
      <c r="DJP161" s="234"/>
      <c r="DJQ161" s="234"/>
      <c r="DJR161" s="234"/>
      <c r="DJS161" s="234"/>
      <c r="DJT161" s="234"/>
      <c r="DJU161" s="234"/>
      <c r="DJV161" s="234"/>
      <c r="DJW161" s="234"/>
      <c r="DJX161" s="234"/>
      <c r="DJY161" s="234"/>
      <c r="DJZ161" s="234"/>
      <c r="DKA161" s="234"/>
      <c r="DKB161" s="234"/>
      <c r="DKC161" s="234"/>
      <c r="DKD161" s="234"/>
      <c r="DKE161" s="234"/>
      <c r="DKF161" s="234"/>
      <c r="DKG161" s="234"/>
      <c r="DKH161" s="234"/>
      <c r="DKI161" s="234"/>
      <c r="DKJ161" s="234"/>
      <c r="DKK161" s="234"/>
      <c r="DKL161" s="234"/>
      <c r="DKM161" s="234"/>
      <c r="DKN161" s="234"/>
      <c r="DKO161" s="234"/>
      <c r="DKP161" s="234"/>
      <c r="DKQ161" s="234"/>
      <c r="DKR161" s="234"/>
      <c r="DKS161" s="234"/>
      <c r="DKT161" s="234"/>
      <c r="DKU161" s="234"/>
      <c r="DKV161" s="234"/>
      <c r="DKW161" s="234"/>
      <c r="DKX161" s="234"/>
      <c r="DKY161" s="234"/>
      <c r="DKZ161" s="234"/>
      <c r="DLA161" s="234"/>
      <c r="DLB161" s="234"/>
      <c r="DLC161" s="234"/>
      <c r="DLD161" s="234"/>
      <c r="DLE161" s="234"/>
      <c r="DLF161" s="234"/>
      <c r="DLG161" s="234"/>
      <c r="DLH161" s="234"/>
      <c r="DLI161" s="234"/>
      <c r="DLJ161" s="234"/>
      <c r="DLK161" s="234"/>
      <c r="DLL161" s="234"/>
      <c r="DLM161" s="234"/>
      <c r="DLN161" s="234"/>
      <c r="DLO161" s="234"/>
      <c r="DLP161" s="234"/>
      <c r="DLQ161" s="234"/>
      <c r="DLR161" s="234"/>
      <c r="DLS161" s="234"/>
      <c r="DLT161" s="234"/>
      <c r="DLU161" s="234"/>
      <c r="DLV161" s="234"/>
      <c r="DLW161" s="234"/>
      <c r="DLX161" s="234"/>
      <c r="DLY161" s="234"/>
      <c r="DLZ161" s="234"/>
      <c r="DMA161" s="234"/>
      <c r="DMB161" s="234"/>
      <c r="DMC161" s="234"/>
      <c r="DMD161" s="234"/>
      <c r="DME161" s="234"/>
      <c r="DMF161" s="234"/>
      <c r="DMG161" s="234"/>
      <c r="DMH161" s="234"/>
      <c r="DMI161" s="234"/>
      <c r="DMJ161" s="234"/>
      <c r="DMK161" s="234"/>
      <c r="DML161" s="234"/>
      <c r="DMM161" s="234"/>
      <c r="DMN161" s="234"/>
      <c r="DMO161" s="234"/>
      <c r="DMP161" s="234"/>
      <c r="DMQ161" s="234"/>
      <c r="DMR161" s="234"/>
      <c r="DMS161" s="234"/>
      <c r="DMT161" s="234"/>
      <c r="DMU161" s="234"/>
      <c r="DMV161" s="234"/>
      <c r="DMW161" s="234"/>
      <c r="DMX161" s="234"/>
      <c r="DMY161" s="234"/>
      <c r="DMZ161" s="234"/>
      <c r="DNA161" s="234"/>
      <c r="DNB161" s="234"/>
      <c r="DNC161" s="234"/>
      <c r="DND161" s="234"/>
      <c r="DNE161" s="234"/>
      <c r="DNF161" s="234"/>
      <c r="DNG161" s="234"/>
      <c r="DNH161" s="234"/>
      <c r="DNI161" s="234"/>
      <c r="DNJ161" s="234"/>
      <c r="DNK161" s="234"/>
      <c r="DNL161" s="234"/>
      <c r="DNM161" s="234"/>
      <c r="DNN161" s="234"/>
      <c r="DNO161" s="234"/>
      <c r="DNP161" s="234"/>
      <c r="DNQ161" s="234"/>
      <c r="DNR161" s="234"/>
      <c r="DNS161" s="234"/>
      <c r="DNT161" s="234"/>
      <c r="DNU161" s="234"/>
      <c r="DNV161" s="234"/>
      <c r="DNW161" s="234"/>
      <c r="DNX161" s="234"/>
      <c r="DNY161" s="234"/>
      <c r="DNZ161" s="234"/>
      <c r="DOA161" s="234"/>
      <c r="DOB161" s="234"/>
      <c r="DOC161" s="234"/>
      <c r="DOD161" s="234"/>
      <c r="DOE161" s="234"/>
      <c r="DOF161" s="234"/>
      <c r="DOG161" s="234"/>
      <c r="DOH161" s="234"/>
      <c r="DOI161" s="234"/>
      <c r="DOJ161" s="234"/>
      <c r="DOK161" s="234"/>
      <c r="DOL161" s="234"/>
      <c r="DOM161" s="234"/>
      <c r="DON161" s="234"/>
      <c r="DOO161" s="234"/>
      <c r="DOP161" s="234"/>
      <c r="DOQ161" s="234"/>
      <c r="DOR161" s="234"/>
      <c r="DOS161" s="234"/>
      <c r="DOT161" s="234"/>
      <c r="DOU161" s="234"/>
      <c r="DOV161" s="234"/>
      <c r="DOW161" s="234"/>
      <c r="DOX161" s="234"/>
      <c r="DOY161" s="234"/>
      <c r="DOZ161" s="234"/>
      <c r="DPA161" s="234"/>
      <c r="DPB161" s="234"/>
      <c r="DPC161" s="234"/>
      <c r="DPD161" s="234"/>
      <c r="DPE161" s="234"/>
      <c r="DPF161" s="234"/>
      <c r="DPG161" s="234"/>
      <c r="DPH161" s="234"/>
      <c r="DPI161" s="234"/>
      <c r="DPJ161" s="234"/>
      <c r="DPK161" s="234"/>
      <c r="DPL161" s="234"/>
      <c r="DPM161" s="234"/>
      <c r="DPN161" s="234"/>
      <c r="DPO161" s="234"/>
      <c r="DPP161" s="234"/>
      <c r="DPQ161" s="234"/>
      <c r="DPR161" s="234"/>
      <c r="DPS161" s="234"/>
      <c r="DPT161" s="234"/>
      <c r="DPU161" s="234"/>
      <c r="DPV161" s="234"/>
      <c r="DPW161" s="234"/>
      <c r="DPX161" s="234"/>
      <c r="DPY161" s="234"/>
      <c r="DPZ161" s="234"/>
      <c r="DQA161" s="234"/>
      <c r="DQB161" s="234"/>
      <c r="DQC161" s="234"/>
      <c r="DQD161" s="234"/>
      <c r="DQE161" s="234"/>
      <c r="DQF161" s="234"/>
      <c r="DQG161" s="234"/>
      <c r="DQH161" s="234"/>
      <c r="DQI161" s="234"/>
      <c r="DQJ161" s="234"/>
      <c r="DQK161" s="234"/>
      <c r="DQL161" s="234"/>
      <c r="DQM161" s="234"/>
      <c r="DQN161" s="234"/>
      <c r="DQO161" s="234"/>
      <c r="DQP161" s="234"/>
      <c r="DQQ161" s="234"/>
      <c r="DQR161" s="234"/>
      <c r="DQS161" s="234"/>
      <c r="DQT161" s="234"/>
      <c r="DQU161" s="234"/>
      <c r="DQV161" s="234"/>
      <c r="DQW161" s="234"/>
      <c r="DQX161" s="234"/>
      <c r="DQY161" s="234"/>
      <c r="DQZ161" s="234"/>
      <c r="DRA161" s="234"/>
      <c r="DRB161" s="234"/>
      <c r="DRC161" s="234"/>
      <c r="DRD161" s="234"/>
      <c r="DRE161" s="234"/>
      <c r="DRF161" s="234"/>
      <c r="DRG161" s="234"/>
      <c r="DRH161" s="234"/>
      <c r="DRI161" s="234"/>
      <c r="DRJ161" s="234"/>
      <c r="DRK161" s="234"/>
      <c r="DRL161" s="234"/>
      <c r="DRM161" s="234"/>
      <c r="DRN161" s="234"/>
      <c r="DRO161" s="234"/>
      <c r="DRP161" s="234"/>
      <c r="DRQ161" s="234"/>
      <c r="DRR161" s="234"/>
      <c r="DRS161" s="234"/>
      <c r="DRT161" s="234"/>
      <c r="DRU161" s="234"/>
      <c r="DRV161" s="234"/>
      <c r="DRW161" s="234"/>
      <c r="DRX161" s="234"/>
      <c r="DRY161" s="234"/>
      <c r="DRZ161" s="234"/>
      <c r="DSA161" s="234"/>
      <c r="DSB161" s="234"/>
      <c r="DSC161" s="234"/>
      <c r="DSD161" s="234"/>
      <c r="DSE161" s="234"/>
      <c r="DSF161" s="234"/>
      <c r="DSG161" s="234"/>
      <c r="DSH161" s="234"/>
      <c r="DSI161" s="234"/>
      <c r="DSJ161" s="234"/>
      <c r="DSK161" s="234"/>
      <c r="DSL161" s="234"/>
      <c r="DSM161" s="234"/>
      <c r="DSN161" s="234"/>
      <c r="DSO161" s="234"/>
      <c r="DSP161" s="234"/>
      <c r="DSQ161" s="234"/>
      <c r="DSR161" s="234"/>
      <c r="DSS161" s="234"/>
      <c r="DST161" s="234"/>
      <c r="DSU161" s="234"/>
      <c r="DSV161" s="234"/>
      <c r="DSW161" s="234"/>
      <c r="DSX161" s="234"/>
      <c r="DSY161" s="234"/>
      <c r="DSZ161" s="234"/>
      <c r="DTA161" s="234"/>
      <c r="DTB161" s="234"/>
      <c r="DTC161" s="234"/>
      <c r="DTD161" s="234"/>
      <c r="DTE161" s="234"/>
      <c r="DTF161" s="234"/>
      <c r="DTG161" s="234"/>
      <c r="DTH161" s="234"/>
      <c r="DTI161" s="234"/>
      <c r="DTJ161" s="234"/>
      <c r="DTK161" s="234"/>
      <c r="DTL161" s="234"/>
      <c r="DTM161" s="234"/>
      <c r="DTN161" s="234"/>
      <c r="DTO161" s="234"/>
      <c r="DTP161" s="234"/>
      <c r="DTQ161" s="234"/>
      <c r="DTR161" s="234"/>
      <c r="DTS161" s="234"/>
      <c r="DTT161" s="234"/>
      <c r="DTU161" s="234"/>
      <c r="DTV161" s="234"/>
      <c r="DTW161" s="234"/>
      <c r="DTX161" s="234"/>
      <c r="DTY161" s="234"/>
      <c r="DTZ161" s="234"/>
      <c r="DUA161" s="234"/>
      <c r="DUB161" s="234"/>
      <c r="DUC161" s="234"/>
      <c r="DUD161" s="234"/>
      <c r="DUE161" s="234"/>
      <c r="DUF161" s="234"/>
      <c r="DUG161" s="234"/>
      <c r="DUH161" s="234"/>
      <c r="DUI161" s="234"/>
      <c r="DUJ161" s="234"/>
      <c r="DUK161" s="234"/>
      <c r="DUL161" s="234"/>
      <c r="DUM161" s="234"/>
      <c r="DUN161" s="234"/>
      <c r="DUO161" s="234"/>
      <c r="DUP161" s="234"/>
      <c r="DUQ161" s="234"/>
      <c r="DUR161" s="234"/>
      <c r="DUS161" s="234"/>
      <c r="DUT161" s="234"/>
      <c r="DUU161" s="234"/>
      <c r="DUV161" s="234"/>
      <c r="DUW161" s="234"/>
      <c r="DUX161" s="234"/>
      <c r="DUY161" s="234"/>
      <c r="DUZ161" s="234"/>
      <c r="DVA161" s="234"/>
      <c r="DVB161" s="234"/>
      <c r="DVC161" s="234"/>
      <c r="DVD161" s="234"/>
      <c r="DVE161" s="234"/>
      <c r="DVF161" s="234"/>
      <c r="DVG161" s="234"/>
      <c r="DVH161" s="234"/>
      <c r="DVI161" s="234"/>
      <c r="DVJ161" s="234"/>
      <c r="DVK161" s="234"/>
      <c r="DVL161" s="234"/>
      <c r="DVM161" s="234"/>
      <c r="DVN161" s="234"/>
      <c r="DVO161" s="234"/>
      <c r="DVP161" s="234"/>
      <c r="DVQ161" s="234"/>
      <c r="DVR161" s="234"/>
      <c r="DVS161" s="234"/>
      <c r="DVT161" s="234"/>
      <c r="DVU161" s="234"/>
      <c r="DVV161" s="234"/>
      <c r="DVW161" s="234"/>
      <c r="DVX161" s="234"/>
      <c r="DVY161" s="234"/>
      <c r="DVZ161" s="234"/>
      <c r="DWA161" s="234"/>
      <c r="DWB161" s="234"/>
      <c r="DWC161" s="234"/>
      <c r="DWD161" s="234"/>
      <c r="DWE161" s="234"/>
      <c r="DWF161" s="234"/>
      <c r="DWG161" s="234"/>
      <c r="DWH161" s="234"/>
      <c r="DWI161" s="234"/>
      <c r="DWJ161" s="234"/>
      <c r="DWK161" s="234"/>
      <c r="DWL161" s="234"/>
      <c r="DWM161" s="234"/>
      <c r="DWN161" s="234"/>
      <c r="DWO161" s="234"/>
      <c r="DWP161" s="234"/>
      <c r="DWQ161" s="234"/>
      <c r="DWR161" s="234"/>
      <c r="DWS161" s="234"/>
      <c r="DWT161" s="234"/>
      <c r="DWU161" s="234"/>
      <c r="DWV161" s="234"/>
      <c r="DWW161" s="234"/>
      <c r="DWX161" s="234"/>
      <c r="DWY161" s="234"/>
      <c r="DWZ161" s="234"/>
      <c r="DXA161" s="234"/>
      <c r="DXB161" s="234"/>
      <c r="DXC161" s="234"/>
      <c r="DXD161" s="234"/>
      <c r="DXE161" s="234"/>
      <c r="DXF161" s="234"/>
      <c r="DXG161" s="234"/>
      <c r="DXH161" s="234"/>
      <c r="DXI161" s="234"/>
      <c r="DXJ161" s="234"/>
      <c r="DXK161" s="234"/>
      <c r="DXL161" s="234"/>
      <c r="DXM161" s="234"/>
      <c r="DXN161" s="234"/>
      <c r="DXO161" s="234"/>
      <c r="DXP161" s="234"/>
      <c r="DXQ161" s="234"/>
      <c r="DXR161" s="234"/>
      <c r="DXS161" s="234"/>
      <c r="DXT161" s="234"/>
      <c r="DXU161" s="234"/>
      <c r="DXV161" s="234"/>
      <c r="DXW161" s="234"/>
      <c r="DXX161" s="234"/>
      <c r="DXY161" s="234"/>
      <c r="DXZ161" s="234"/>
      <c r="DYA161" s="234"/>
      <c r="DYB161" s="234"/>
      <c r="DYC161" s="234"/>
      <c r="DYD161" s="234"/>
      <c r="DYE161" s="234"/>
      <c r="DYF161" s="234"/>
      <c r="DYG161" s="234"/>
      <c r="DYH161" s="234"/>
      <c r="DYI161" s="234"/>
      <c r="DYJ161" s="234"/>
      <c r="DYK161" s="234"/>
      <c r="DYL161" s="234"/>
      <c r="DYM161" s="234"/>
      <c r="DYN161" s="234"/>
      <c r="DYO161" s="234"/>
      <c r="DYP161" s="234"/>
      <c r="DYQ161" s="234"/>
      <c r="DYR161" s="234"/>
      <c r="DYS161" s="234"/>
      <c r="DYT161" s="234"/>
      <c r="DYU161" s="234"/>
      <c r="DYV161" s="234"/>
      <c r="DYW161" s="234"/>
      <c r="DYX161" s="234"/>
      <c r="DYY161" s="234"/>
      <c r="DYZ161" s="234"/>
      <c r="DZA161" s="234"/>
      <c r="DZB161" s="234"/>
      <c r="DZC161" s="234"/>
      <c r="DZD161" s="234"/>
      <c r="DZE161" s="234"/>
      <c r="DZF161" s="234"/>
      <c r="DZG161" s="234"/>
      <c r="DZH161" s="234"/>
      <c r="DZI161" s="234"/>
      <c r="DZJ161" s="234"/>
      <c r="DZK161" s="234"/>
      <c r="DZL161" s="234"/>
      <c r="DZM161" s="234"/>
      <c r="DZN161" s="234"/>
      <c r="DZO161" s="234"/>
      <c r="DZP161" s="234"/>
      <c r="DZQ161" s="234"/>
      <c r="DZR161" s="234"/>
      <c r="DZS161" s="234"/>
      <c r="DZT161" s="234"/>
      <c r="DZU161" s="234"/>
      <c r="DZV161" s="234"/>
      <c r="DZW161" s="234"/>
      <c r="DZX161" s="234"/>
      <c r="DZY161" s="234"/>
      <c r="DZZ161" s="234"/>
      <c r="EAA161" s="234"/>
      <c r="EAB161" s="234"/>
      <c r="EAC161" s="234"/>
      <c r="EAD161" s="234"/>
      <c r="EAE161" s="234"/>
      <c r="EAF161" s="234"/>
      <c r="EAG161" s="234"/>
      <c r="EAH161" s="234"/>
      <c r="EAI161" s="234"/>
      <c r="EAJ161" s="234"/>
      <c r="EAK161" s="234"/>
      <c r="EAL161" s="234"/>
      <c r="EAM161" s="234"/>
      <c r="EAN161" s="234"/>
      <c r="EAO161" s="234"/>
      <c r="EAP161" s="234"/>
      <c r="EAQ161" s="234"/>
      <c r="EAR161" s="234"/>
      <c r="EAS161" s="234"/>
      <c r="EAT161" s="234"/>
      <c r="EAU161" s="234"/>
      <c r="EAV161" s="234"/>
      <c r="EAW161" s="234"/>
      <c r="EAX161" s="234"/>
      <c r="EAY161" s="234"/>
      <c r="EAZ161" s="234"/>
      <c r="EBA161" s="234"/>
      <c r="EBB161" s="234"/>
      <c r="EBC161" s="234"/>
      <c r="EBD161" s="234"/>
      <c r="EBE161" s="234"/>
      <c r="EBF161" s="234"/>
      <c r="EBG161" s="234"/>
      <c r="EBH161" s="234"/>
      <c r="EBI161" s="234"/>
      <c r="EBJ161" s="234"/>
      <c r="EBK161" s="234"/>
      <c r="EBL161" s="234"/>
      <c r="EBM161" s="234"/>
      <c r="EBN161" s="234"/>
      <c r="EBO161" s="234"/>
      <c r="EBP161" s="234"/>
      <c r="EBQ161" s="234"/>
      <c r="EBR161" s="234"/>
      <c r="EBS161" s="234"/>
      <c r="EBT161" s="234"/>
      <c r="EBU161" s="234"/>
      <c r="EBV161" s="234"/>
      <c r="EBW161" s="234"/>
      <c r="EBX161" s="234"/>
      <c r="EBY161" s="234"/>
      <c r="EBZ161" s="234"/>
      <c r="ECA161" s="234"/>
      <c r="ECB161" s="234"/>
      <c r="ECC161" s="234"/>
      <c r="ECD161" s="234"/>
      <c r="ECE161" s="234"/>
      <c r="ECF161" s="234"/>
      <c r="ECG161" s="234"/>
      <c r="ECH161" s="234"/>
      <c r="ECI161" s="234"/>
      <c r="ECJ161" s="234"/>
      <c r="ECK161" s="234"/>
      <c r="ECL161" s="234"/>
      <c r="ECM161" s="234"/>
      <c r="ECN161" s="234"/>
      <c r="ECO161" s="234"/>
      <c r="ECP161" s="234"/>
      <c r="ECQ161" s="234"/>
      <c r="ECR161" s="234"/>
      <c r="ECS161" s="234"/>
      <c r="ECT161" s="234"/>
      <c r="ECU161" s="234"/>
      <c r="ECV161" s="234"/>
      <c r="ECW161" s="234"/>
      <c r="ECX161" s="234"/>
      <c r="ECY161" s="234"/>
      <c r="ECZ161" s="234"/>
      <c r="EDA161" s="234"/>
      <c r="EDB161" s="234"/>
      <c r="EDC161" s="234"/>
      <c r="EDD161" s="234"/>
      <c r="EDE161" s="234"/>
      <c r="EDF161" s="234"/>
      <c r="EDG161" s="234"/>
      <c r="EDH161" s="234"/>
      <c r="EDI161" s="234"/>
      <c r="EDJ161" s="234"/>
      <c r="EDK161" s="234"/>
      <c r="EDL161" s="234"/>
      <c r="EDM161" s="234"/>
      <c r="EDN161" s="234"/>
      <c r="EDO161" s="234"/>
      <c r="EDP161" s="234"/>
      <c r="EDQ161" s="234"/>
      <c r="EDR161" s="234"/>
      <c r="EDS161" s="234"/>
      <c r="EDT161" s="234"/>
      <c r="EDU161" s="234"/>
      <c r="EDV161" s="234"/>
      <c r="EDW161" s="234"/>
      <c r="EDX161" s="234"/>
      <c r="EDY161" s="234"/>
      <c r="EDZ161" s="234"/>
      <c r="EEA161" s="234"/>
      <c r="EEB161" s="234"/>
      <c r="EEC161" s="234"/>
      <c r="EED161" s="234"/>
      <c r="EEE161" s="234"/>
      <c r="EEF161" s="234"/>
      <c r="EEG161" s="234"/>
      <c r="EEH161" s="234"/>
      <c r="EEI161" s="234"/>
      <c r="EEJ161" s="234"/>
      <c r="EEK161" s="234"/>
      <c r="EEL161" s="234"/>
      <c r="EEM161" s="234"/>
      <c r="EEN161" s="234"/>
      <c r="EEO161" s="234"/>
      <c r="EEP161" s="234"/>
      <c r="EEQ161" s="234"/>
      <c r="EER161" s="234"/>
      <c r="EES161" s="234"/>
      <c r="EET161" s="234"/>
      <c r="EEU161" s="234"/>
      <c r="EEV161" s="234"/>
      <c r="EEW161" s="234"/>
      <c r="EEX161" s="234"/>
      <c r="EEY161" s="234"/>
      <c r="EEZ161" s="234"/>
      <c r="EFA161" s="234"/>
      <c r="EFB161" s="234"/>
      <c r="EFC161" s="234"/>
      <c r="EFD161" s="234"/>
      <c r="EFE161" s="234"/>
      <c r="EFF161" s="234"/>
      <c r="EFG161" s="234"/>
      <c r="EFH161" s="234"/>
      <c r="EFI161" s="234"/>
      <c r="EFJ161" s="234"/>
      <c r="EFK161" s="234"/>
      <c r="EFL161" s="234"/>
      <c r="EFM161" s="234"/>
      <c r="EFN161" s="234"/>
      <c r="EFO161" s="234"/>
      <c r="EFP161" s="234"/>
      <c r="EFQ161" s="234"/>
      <c r="EFR161" s="234"/>
      <c r="EFS161" s="234"/>
      <c r="EFT161" s="234"/>
      <c r="EFU161" s="234"/>
      <c r="EFV161" s="234"/>
      <c r="EFW161" s="234"/>
      <c r="EFX161" s="234"/>
      <c r="EFY161" s="234"/>
      <c r="EFZ161" s="234"/>
      <c r="EGA161" s="234"/>
      <c r="EGB161" s="234"/>
      <c r="EGC161" s="234"/>
      <c r="EGD161" s="234"/>
      <c r="EGE161" s="234"/>
      <c r="EGF161" s="234"/>
      <c r="EGG161" s="234"/>
      <c r="EGH161" s="234"/>
      <c r="EGI161" s="234"/>
      <c r="EGJ161" s="234"/>
      <c r="EGK161" s="234"/>
      <c r="EGL161" s="234"/>
      <c r="EGM161" s="234"/>
      <c r="EGN161" s="234"/>
      <c r="EGO161" s="234"/>
      <c r="EGP161" s="234"/>
      <c r="EGQ161" s="234"/>
      <c r="EGR161" s="234"/>
      <c r="EGS161" s="234"/>
      <c r="EGT161" s="234"/>
      <c r="EGU161" s="234"/>
      <c r="EGV161" s="234"/>
      <c r="EGW161" s="234"/>
      <c r="EGX161" s="234"/>
      <c r="EGY161" s="234"/>
      <c r="EGZ161" s="234"/>
      <c r="EHA161" s="234"/>
      <c r="EHB161" s="234"/>
      <c r="EHC161" s="234"/>
      <c r="EHD161" s="234"/>
      <c r="EHE161" s="234"/>
      <c r="EHF161" s="234"/>
      <c r="EHG161" s="234"/>
      <c r="EHH161" s="234"/>
      <c r="EHI161" s="234"/>
      <c r="EHJ161" s="234"/>
      <c r="EHK161" s="234"/>
      <c r="EHL161" s="234"/>
      <c r="EHM161" s="234"/>
      <c r="EHN161" s="234"/>
      <c r="EHO161" s="234"/>
      <c r="EHP161" s="234"/>
      <c r="EHQ161" s="234"/>
      <c r="EHR161" s="234"/>
      <c r="EHS161" s="234"/>
      <c r="EHT161" s="234"/>
      <c r="EHU161" s="234"/>
      <c r="EHV161" s="234"/>
      <c r="EHW161" s="234"/>
      <c r="EHX161" s="234"/>
      <c r="EHY161" s="234"/>
      <c r="EHZ161" s="234"/>
      <c r="EIA161" s="234"/>
      <c r="EIB161" s="234"/>
      <c r="EIC161" s="234"/>
      <c r="EID161" s="234"/>
      <c r="EIE161" s="234"/>
      <c r="EIF161" s="234"/>
      <c r="EIG161" s="234"/>
      <c r="EIH161" s="234"/>
      <c r="EII161" s="234"/>
      <c r="EIJ161" s="234"/>
      <c r="EIK161" s="234"/>
      <c r="EIL161" s="234"/>
      <c r="EIM161" s="234"/>
      <c r="EIN161" s="234"/>
      <c r="EIO161" s="234"/>
      <c r="EIP161" s="234"/>
      <c r="EIQ161" s="234"/>
      <c r="EIR161" s="234"/>
      <c r="EIS161" s="234"/>
      <c r="EIT161" s="234"/>
      <c r="EIU161" s="234"/>
      <c r="EIV161" s="234"/>
      <c r="EIW161" s="234"/>
      <c r="EIX161" s="234"/>
      <c r="EIY161" s="234"/>
      <c r="EIZ161" s="234"/>
      <c r="EJA161" s="234"/>
      <c r="EJB161" s="234"/>
      <c r="EJC161" s="234"/>
      <c r="EJD161" s="234"/>
      <c r="EJE161" s="234"/>
      <c r="EJF161" s="234"/>
      <c r="EJG161" s="234"/>
      <c r="EJH161" s="234"/>
      <c r="EJI161" s="234"/>
      <c r="EJJ161" s="234"/>
      <c r="EJK161" s="234"/>
      <c r="EJL161" s="234"/>
      <c r="EJM161" s="234"/>
      <c r="EJN161" s="234"/>
      <c r="EJO161" s="234"/>
      <c r="EJP161" s="234"/>
      <c r="EJQ161" s="234"/>
      <c r="EJR161" s="234"/>
      <c r="EJS161" s="234"/>
      <c r="EJT161" s="234"/>
      <c r="EJU161" s="234"/>
      <c r="EJV161" s="234"/>
      <c r="EJW161" s="234"/>
      <c r="EJX161" s="234"/>
      <c r="EJY161" s="234"/>
      <c r="EJZ161" s="234"/>
      <c r="EKA161" s="234"/>
      <c r="EKB161" s="234"/>
      <c r="EKC161" s="234"/>
      <c r="EKD161" s="234"/>
      <c r="EKE161" s="234"/>
      <c r="EKF161" s="234"/>
      <c r="EKG161" s="234"/>
      <c r="EKH161" s="234"/>
      <c r="EKI161" s="234"/>
      <c r="EKJ161" s="234"/>
      <c r="EKK161" s="234"/>
      <c r="EKL161" s="234"/>
      <c r="EKM161" s="234"/>
      <c r="EKN161" s="234"/>
      <c r="EKO161" s="234"/>
      <c r="EKP161" s="234"/>
      <c r="EKQ161" s="234"/>
      <c r="EKR161" s="234"/>
      <c r="EKS161" s="234"/>
      <c r="EKT161" s="234"/>
      <c r="EKU161" s="234"/>
      <c r="EKV161" s="234"/>
      <c r="EKW161" s="234"/>
      <c r="EKX161" s="234"/>
      <c r="EKY161" s="234"/>
      <c r="EKZ161" s="234"/>
      <c r="ELA161" s="234"/>
      <c r="ELB161" s="234"/>
      <c r="ELC161" s="234"/>
      <c r="ELD161" s="234"/>
      <c r="ELE161" s="234"/>
      <c r="ELF161" s="234"/>
      <c r="ELG161" s="234"/>
      <c r="ELH161" s="234"/>
      <c r="ELI161" s="234"/>
      <c r="ELJ161" s="234"/>
      <c r="ELK161" s="234"/>
      <c r="ELL161" s="234"/>
      <c r="ELM161" s="234"/>
      <c r="ELN161" s="234"/>
      <c r="ELO161" s="234"/>
      <c r="ELP161" s="234"/>
      <c r="ELQ161" s="234"/>
      <c r="ELR161" s="234"/>
      <c r="ELS161" s="234"/>
      <c r="ELT161" s="234"/>
      <c r="ELU161" s="234"/>
      <c r="ELV161" s="234"/>
      <c r="ELW161" s="234"/>
      <c r="ELX161" s="234"/>
      <c r="ELY161" s="234"/>
      <c r="ELZ161" s="234"/>
      <c r="EMA161" s="234"/>
      <c r="EMB161" s="234"/>
      <c r="EMC161" s="234"/>
      <c r="EMD161" s="234"/>
      <c r="EME161" s="234"/>
      <c r="EMF161" s="234"/>
      <c r="EMG161" s="234"/>
      <c r="EMH161" s="234"/>
      <c r="EMI161" s="234"/>
      <c r="EMJ161" s="234"/>
      <c r="EMK161" s="234"/>
      <c r="EML161" s="234"/>
      <c r="EMM161" s="234"/>
      <c r="EMN161" s="234"/>
      <c r="EMO161" s="234"/>
      <c r="EMP161" s="234"/>
      <c r="EMQ161" s="234"/>
      <c r="EMR161" s="234"/>
      <c r="EMS161" s="234"/>
      <c r="EMT161" s="234"/>
      <c r="EMU161" s="234"/>
      <c r="EMV161" s="234"/>
      <c r="EMW161" s="234"/>
      <c r="EMX161" s="234"/>
      <c r="EMY161" s="234"/>
      <c r="EMZ161" s="234"/>
      <c r="ENA161" s="234"/>
      <c r="ENB161" s="234"/>
      <c r="ENC161" s="234"/>
      <c r="END161" s="234"/>
      <c r="ENE161" s="234"/>
      <c r="ENF161" s="234"/>
      <c r="ENG161" s="234"/>
      <c r="ENH161" s="234"/>
      <c r="ENI161" s="234"/>
      <c r="ENJ161" s="234"/>
      <c r="ENK161" s="234"/>
      <c r="ENL161" s="234"/>
      <c r="ENM161" s="234"/>
      <c r="ENN161" s="234"/>
      <c r="ENO161" s="234"/>
      <c r="ENP161" s="234"/>
      <c r="ENQ161" s="234"/>
      <c r="ENR161" s="234"/>
      <c r="ENS161" s="234"/>
      <c r="ENT161" s="234"/>
      <c r="ENU161" s="234"/>
      <c r="ENV161" s="234"/>
      <c r="ENW161" s="234"/>
      <c r="ENX161" s="234"/>
      <c r="ENY161" s="234"/>
      <c r="ENZ161" s="234"/>
      <c r="EOA161" s="234"/>
      <c r="EOB161" s="234"/>
      <c r="EOC161" s="234"/>
      <c r="EOD161" s="234"/>
      <c r="EOE161" s="234"/>
      <c r="EOF161" s="234"/>
      <c r="EOG161" s="234"/>
      <c r="EOH161" s="234"/>
      <c r="EOI161" s="234"/>
      <c r="EOJ161" s="234"/>
      <c r="EOK161" s="234"/>
      <c r="EOL161" s="234"/>
      <c r="EOM161" s="234"/>
      <c r="EON161" s="234"/>
      <c r="EOO161" s="234"/>
      <c r="EOP161" s="234"/>
      <c r="EOQ161" s="234"/>
      <c r="EOR161" s="234"/>
      <c r="EOS161" s="234"/>
      <c r="EOT161" s="234"/>
      <c r="EOU161" s="234"/>
      <c r="EOV161" s="234"/>
      <c r="EOW161" s="234"/>
      <c r="EOX161" s="234"/>
      <c r="EOY161" s="234"/>
      <c r="EOZ161" s="234"/>
      <c r="EPA161" s="234"/>
      <c r="EPB161" s="234"/>
      <c r="EPC161" s="234"/>
      <c r="EPD161" s="234"/>
      <c r="EPE161" s="234"/>
      <c r="EPF161" s="234"/>
      <c r="EPG161" s="234"/>
      <c r="EPH161" s="234"/>
      <c r="EPI161" s="234"/>
      <c r="EPJ161" s="234"/>
      <c r="EPK161" s="234"/>
      <c r="EPL161" s="234"/>
      <c r="EPM161" s="234"/>
      <c r="EPN161" s="234"/>
      <c r="EPO161" s="234"/>
      <c r="EPP161" s="234"/>
      <c r="EPQ161" s="234"/>
      <c r="EPR161" s="234"/>
      <c r="EPS161" s="234"/>
      <c r="EPT161" s="234"/>
      <c r="EPU161" s="234"/>
      <c r="EPV161" s="234"/>
      <c r="EPW161" s="234"/>
      <c r="EPX161" s="234"/>
      <c r="EPY161" s="234"/>
      <c r="EPZ161" s="234"/>
      <c r="EQA161" s="234"/>
      <c r="EQB161" s="234"/>
      <c r="EQC161" s="234"/>
      <c r="EQD161" s="234"/>
      <c r="EQE161" s="234"/>
      <c r="EQF161" s="234"/>
      <c r="EQG161" s="234"/>
      <c r="EQH161" s="234"/>
      <c r="EQI161" s="234"/>
      <c r="EQJ161" s="234"/>
      <c r="EQK161" s="234"/>
      <c r="EQL161" s="234"/>
      <c r="EQM161" s="234"/>
      <c r="EQN161" s="234"/>
      <c r="EQO161" s="234"/>
      <c r="EQP161" s="234"/>
      <c r="EQQ161" s="234"/>
      <c r="EQR161" s="234"/>
      <c r="EQS161" s="234"/>
      <c r="EQT161" s="234"/>
      <c r="EQU161" s="234"/>
      <c r="EQV161" s="234"/>
      <c r="EQW161" s="234"/>
      <c r="EQX161" s="234"/>
      <c r="EQY161" s="234"/>
      <c r="EQZ161" s="234"/>
      <c r="ERA161" s="234"/>
      <c r="ERB161" s="234"/>
      <c r="ERC161" s="234"/>
      <c r="ERD161" s="234"/>
      <c r="ERE161" s="234"/>
      <c r="ERF161" s="234"/>
      <c r="ERG161" s="234"/>
      <c r="ERH161" s="234"/>
      <c r="ERI161" s="234"/>
      <c r="ERJ161" s="234"/>
      <c r="ERK161" s="234"/>
      <c r="ERL161" s="234"/>
      <c r="ERM161" s="234"/>
      <c r="ERN161" s="234"/>
      <c r="ERO161" s="234"/>
      <c r="ERP161" s="234"/>
      <c r="ERQ161" s="234"/>
      <c r="ERR161" s="234"/>
      <c r="ERS161" s="234"/>
      <c r="ERT161" s="234"/>
      <c r="ERU161" s="234"/>
      <c r="ERV161" s="234"/>
      <c r="ERW161" s="234"/>
      <c r="ERX161" s="234"/>
      <c r="ERY161" s="234"/>
      <c r="ERZ161" s="234"/>
      <c r="ESA161" s="234"/>
      <c r="ESB161" s="234"/>
      <c r="ESC161" s="234"/>
      <c r="ESD161" s="234"/>
      <c r="ESE161" s="234"/>
      <c r="ESF161" s="234"/>
      <c r="ESG161" s="234"/>
      <c r="ESH161" s="234"/>
      <c r="ESI161" s="234"/>
      <c r="ESJ161" s="234"/>
      <c r="ESK161" s="234"/>
      <c r="ESL161" s="234"/>
      <c r="ESM161" s="234"/>
      <c r="ESN161" s="234"/>
      <c r="ESO161" s="234"/>
      <c r="ESP161" s="234"/>
      <c r="ESQ161" s="234"/>
      <c r="ESR161" s="234"/>
      <c r="ESS161" s="234"/>
      <c r="EST161" s="234"/>
      <c r="ESU161" s="234"/>
      <c r="ESV161" s="234"/>
      <c r="ESW161" s="234"/>
      <c r="ESX161" s="234"/>
      <c r="ESY161" s="234"/>
      <c r="ESZ161" s="234"/>
      <c r="ETA161" s="234"/>
      <c r="ETB161" s="234"/>
      <c r="ETC161" s="234"/>
      <c r="ETD161" s="234"/>
      <c r="ETE161" s="234"/>
      <c r="ETF161" s="234"/>
      <c r="ETG161" s="234"/>
      <c r="ETH161" s="234"/>
      <c r="ETI161" s="234"/>
      <c r="ETJ161" s="234"/>
      <c r="ETK161" s="234"/>
      <c r="ETL161" s="234"/>
      <c r="ETM161" s="234"/>
      <c r="ETN161" s="234"/>
      <c r="ETO161" s="234"/>
      <c r="ETP161" s="234"/>
      <c r="ETQ161" s="234"/>
      <c r="ETR161" s="234"/>
      <c r="ETS161" s="234"/>
      <c r="ETT161" s="234"/>
      <c r="ETU161" s="234"/>
      <c r="ETV161" s="234"/>
      <c r="ETW161" s="234"/>
      <c r="ETX161" s="234"/>
      <c r="ETY161" s="234"/>
      <c r="ETZ161" s="234"/>
      <c r="EUA161" s="234"/>
      <c r="EUB161" s="234"/>
      <c r="EUC161" s="234"/>
      <c r="EUD161" s="234"/>
      <c r="EUE161" s="234"/>
      <c r="EUF161" s="234"/>
      <c r="EUG161" s="234"/>
      <c r="EUH161" s="234"/>
      <c r="EUI161" s="234"/>
      <c r="EUJ161" s="234"/>
      <c r="EUK161" s="234"/>
      <c r="EUL161" s="234"/>
      <c r="EUM161" s="234"/>
      <c r="EUN161" s="234"/>
      <c r="EUO161" s="234"/>
      <c r="EUP161" s="234"/>
      <c r="EUQ161" s="234"/>
      <c r="EUR161" s="234"/>
      <c r="EUS161" s="234"/>
      <c r="EUT161" s="234"/>
      <c r="EUU161" s="234"/>
      <c r="EUV161" s="234"/>
      <c r="EUW161" s="234"/>
      <c r="EUX161" s="234"/>
      <c r="EUY161" s="234"/>
      <c r="EUZ161" s="234"/>
      <c r="EVA161" s="234"/>
      <c r="EVB161" s="234"/>
      <c r="EVC161" s="234"/>
      <c r="EVD161" s="234"/>
      <c r="EVE161" s="234"/>
      <c r="EVF161" s="234"/>
      <c r="EVG161" s="234"/>
      <c r="EVH161" s="234"/>
      <c r="EVI161" s="234"/>
      <c r="EVJ161" s="234"/>
      <c r="EVK161" s="234"/>
      <c r="EVL161" s="234"/>
      <c r="EVM161" s="234"/>
      <c r="EVN161" s="234"/>
      <c r="EVO161" s="234"/>
      <c r="EVP161" s="234"/>
      <c r="EVQ161" s="234"/>
      <c r="EVR161" s="234"/>
      <c r="EVS161" s="234"/>
      <c r="EVT161" s="234"/>
      <c r="EVU161" s="234"/>
      <c r="EVV161" s="234"/>
      <c r="EVW161" s="234"/>
      <c r="EVX161" s="234"/>
      <c r="EVY161" s="234"/>
      <c r="EVZ161" s="234"/>
      <c r="EWA161" s="234"/>
      <c r="EWB161" s="234"/>
      <c r="EWC161" s="234"/>
      <c r="EWD161" s="234"/>
      <c r="EWE161" s="234"/>
      <c r="EWF161" s="234"/>
      <c r="EWG161" s="234"/>
      <c r="EWH161" s="234"/>
      <c r="EWI161" s="234"/>
      <c r="EWJ161" s="234"/>
      <c r="EWK161" s="234"/>
      <c r="EWL161" s="234"/>
      <c r="EWM161" s="234"/>
      <c r="EWN161" s="234"/>
      <c r="EWO161" s="234"/>
      <c r="EWP161" s="234"/>
      <c r="EWQ161" s="234"/>
      <c r="EWR161" s="234"/>
      <c r="EWS161" s="234"/>
      <c r="EWT161" s="234"/>
      <c r="EWU161" s="234"/>
      <c r="EWV161" s="234"/>
      <c r="EWW161" s="234"/>
      <c r="EWX161" s="234"/>
      <c r="EWY161" s="234"/>
      <c r="EWZ161" s="234"/>
      <c r="EXA161" s="234"/>
      <c r="EXB161" s="234"/>
      <c r="EXC161" s="234"/>
      <c r="EXD161" s="234"/>
      <c r="EXE161" s="234"/>
      <c r="EXF161" s="234"/>
      <c r="EXG161" s="234"/>
      <c r="EXH161" s="234"/>
      <c r="EXI161" s="234"/>
      <c r="EXJ161" s="234"/>
      <c r="EXK161" s="234"/>
      <c r="EXL161" s="234"/>
      <c r="EXM161" s="234"/>
      <c r="EXN161" s="234"/>
      <c r="EXO161" s="234"/>
      <c r="EXP161" s="234"/>
      <c r="EXQ161" s="234"/>
      <c r="EXR161" s="234"/>
      <c r="EXS161" s="234"/>
      <c r="EXT161" s="234"/>
      <c r="EXU161" s="234"/>
      <c r="EXV161" s="234"/>
      <c r="EXW161" s="234"/>
      <c r="EXX161" s="234"/>
      <c r="EXY161" s="234"/>
      <c r="EXZ161" s="234"/>
      <c r="EYA161" s="234"/>
      <c r="EYB161" s="234"/>
      <c r="EYC161" s="234"/>
      <c r="EYD161" s="234"/>
      <c r="EYE161" s="234"/>
      <c r="EYF161" s="234"/>
      <c r="EYG161" s="234"/>
      <c r="EYH161" s="234"/>
      <c r="EYI161" s="234"/>
      <c r="EYJ161" s="234"/>
      <c r="EYK161" s="234"/>
      <c r="EYL161" s="234"/>
      <c r="EYM161" s="234"/>
      <c r="EYN161" s="234"/>
      <c r="EYO161" s="234"/>
      <c r="EYP161" s="234"/>
      <c r="EYQ161" s="234"/>
      <c r="EYR161" s="234"/>
      <c r="EYS161" s="234"/>
      <c r="EYT161" s="234"/>
      <c r="EYU161" s="234"/>
      <c r="EYV161" s="234"/>
      <c r="EYW161" s="234"/>
      <c r="EYX161" s="234"/>
      <c r="EYY161" s="234"/>
      <c r="EYZ161" s="234"/>
      <c r="EZA161" s="234"/>
      <c r="EZB161" s="234"/>
      <c r="EZC161" s="234"/>
      <c r="EZD161" s="234"/>
      <c r="EZE161" s="234"/>
      <c r="EZF161" s="234"/>
      <c r="EZG161" s="234"/>
      <c r="EZH161" s="234"/>
      <c r="EZI161" s="234"/>
      <c r="EZJ161" s="234"/>
      <c r="EZK161" s="234"/>
      <c r="EZL161" s="234"/>
      <c r="EZM161" s="234"/>
      <c r="EZN161" s="234"/>
      <c r="EZO161" s="234"/>
      <c r="EZP161" s="234"/>
      <c r="EZQ161" s="234"/>
      <c r="EZR161" s="234"/>
      <c r="EZS161" s="234"/>
      <c r="EZT161" s="234"/>
      <c r="EZU161" s="234"/>
      <c r="EZV161" s="234"/>
      <c r="EZW161" s="234"/>
      <c r="EZX161" s="234"/>
      <c r="EZY161" s="234"/>
      <c r="EZZ161" s="234"/>
      <c r="FAA161" s="234"/>
      <c r="FAB161" s="234"/>
      <c r="FAC161" s="234"/>
      <c r="FAD161" s="234"/>
      <c r="FAE161" s="234"/>
      <c r="FAF161" s="234"/>
      <c r="FAG161" s="234"/>
      <c r="FAH161" s="234"/>
      <c r="FAI161" s="234"/>
      <c r="FAJ161" s="234"/>
      <c r="FAK161" s="234"/>
      <c r="FAL161" s="234"/>
      <c r="FAM161" s="234"/>
      <c r="FAN161" s="234"/>
      <c r="FAO161" s="234"/>
      <c r="FAP161" s="234"/>
      <c r="FAQ161" s="234"/>
      <c r="FAR161" s="234"/>
      <c r="FAS161" s="234"/>
      <c r="FAT161" s="234"/>
      <c r="FAU161" s="234"/>
      <c r="FAV161" s="234"/>
      <c r="FAW161" s="234"/>
      <c r="FAX161" s="234"/>
      <c r="FAY161" s="234"/>
      <c r="FAZ161" s="234"/>
      <c r="FBA161" s="234"/>
      <c r="FBB161" s="234"/>
      <c r="FBC161" s="234"/>
      <c r="FBD161" s="234"/>
      <c r="FBE161" s="234"/>
      <c r="FBF161" s="234"/>
      <c r="FBG161" s="234"/>
      <c r="FBH161" s="234"/>
      <c r="FBI161" s="234"/>
      <c r="FBJ161" s="234"/>
      <c r="FBK161" s="234"/>
      <c r="FBL161" s="234"/>
      <c r="FBM161" s="234"/>
      <c r="FBN161" s="234"/>
      <c r="FBO161" s="234"/>
      <c r="FBP161" s="234"/>
      <c r="FBQ161" s="234"/>
      <c r="FBR161" s="234"/>
      <c r="FBS161" s="234"/>
      <c r="FBT161" s="234"/>
      <c r="FBU161" s="234"/>
      <c r="FBV161" s="234"/>
      <c r="FBW161" s="234"/>
      <c r="FBX161" s="234"/>
      <c r="FBY161" s="234"/>
      <c r="FBZ161" s="234"/>
      <c r="FCA161" s="234"/>
      <c r="FCB161" s="234"/>
      <c r="FCC161" s="234"/>
      <c r="FCD161" s="234"/>
      <c r="FCE161" s="234"/>
      <c r="FCF161" s="234"/>
      <c r="FCG161" s="234"/>
      <c r="FCH161" s="234"/>
      <c r="FCI161" s="234"/>
      <c r="FCJ161" s="234"/>
      <c r="FCK161" s="234"/>
      <c r="FCL161" s="234"/>
      <c r="FCM161" s="234"/>
      <c r="FCN161" s="234"/>
      <c r="FCO161" s="234"/>
      <c r="FCP161" s="234"/>
      <c r="FCQ161" s="234"/>
      <c r="FCR161" s="234"/>
      <c r="FCS161" s="234"/>
      <c r="FCT161" s="234"/>
      <c r="FCU161" s="234"/>
      <c r="FCV161" s="234"/>
      <c r="FCW161" s="234"/>
      <c r="FCX161" s="234"/>
      <c r="FCY161" s="234"/>
      <c r="FCZ161" s="234"/>
      <c r="FDA161" s="234"/>
      <c r="FDB161" s="234"/>
      <c r="FDC161" s="234"/>
      <c r="FDD161" s="234"/>
      <c r="FDE161" s="234"/>
      <c r="FDF161" s="234"/>
      <c r="FDG161" s="234"/>
      <c r="FDH161" s="234"/>
      <c r="FDI161" s="234"/>
      <c r="FDJ161" s="234"/>
      <c r="FDK161" s="234"/>
      <c r="FDL161" s="234"/>
      <c r="FDM161" s="234"/>
      <c r="FDN161" s="234"/>
      <c r="FDO161" s="234"/>
      <c r="FDP161" s="234"/>
      <c r="FDQ161" s="234"/>
      <c r="FDR161" s="234"/>
      <c r="FDS161" s="234"/>
      <c r="FDT161" s="234"/>
      <c r="FDU161" s="234"/>
      <c r="FDV161" s="234"/>
      <c r="FDW161" s="234"/>
      <c r="FDX161" s="234"/>
      <c r="FDY161" s="234"/>
      <c r="FDZ161" s="234"/>
      <c r="FEA161" s="234"/>
      <c r="FEB161" s="234"/>
      <c r="FEC161" s="234"/>
      <c r="FED161" s="234"/>
      <c r="FEE161" s="234"/>
      <c r="FEF161" s="234"/>
      <c r="FEG161" s="234"/>
      <c r="FEH161" s="234"/>
      <c r="FEI161" s="234"/>
      <c r="FEJ161" s="234"/>
      <c r="FEK161" s="234"/>
      <c r="FEL161" s="234"/>
      <c r="FEM161" s="234"/>
      <c r="FEN161" s="234"/>
      <c r="FEO161" s="234"/>
      <c r="FEP161" s="234"/>
      <c r="FEQ161" s="234"/>
      <c r="FER161" s="234"/>
      <c r="FES161" s="234"/>
      <c r="FET161" s="234"/>
      <c r="FEU161" s="234"/>
      <c r="FEV161" s="234"/>
      <c r="FEW161" s="234"/>
      <c r="FEX161" s="234"/>
      <c r="FEY161" s="234"/>
      <c r="FEZ161" s="234"/>
      <c r="FFA161" s="234"/>
      <c r="FFB161" s="234"/>
      <c r="FFC161" s="234"/>
      <c r="FFD161" s="234"/>
      <c r="FFE161" s="234"/>
      <c r="FFF161" s="234"/>
      <c r="FFG161" s="234"/>
      <c r="FFH161" s="234"/>
      <c r="FFI161" s="234"/>
      <c r="FFJ161" s="234"/>
      <c r="FFK161" s="234"/>
      <c r="FFL161" s="234"/>
      <c r="FFM161" s="234"/>
      <c r="FFN161" s="234"/>
      <c r="FFO161" s="234"/>
      <c r="FFP161" s="234"/>
      <c r="FFQ161" s="234"/>
      <c r="FFR161" s="234"/>
      <c r="FFS161" s="234"/>
      <c r="FFT161" s="234"/>
      <c r="FFU161" s="234"/>
      <c r="FFV161" s="234"/>
      <c r="FFW161" s="234"/>
      <c r="FFX161" s="234"/>
      <c r="FFY161" s="234"/>
      <c r="FFZ161" s="234"/>
      <c r="FGA161" s="234"/>
      <c r="FGB161" s="234"/>
      <c r="FGC161" s="234"/>
      <c r="FGD161" s="234"/>
      <c r="FGE161" s="234"/>
      <c r="FGF161" s="234"/>
      <c r="FGG161" s="234"/>
      <c r="FGH161" s="234"/>
      <c r="FGI161" s="234"/>
      <c r="FGJ161" s="234"/>
      <c r="FGK161" s="234"/>
      <c r="FGL161" s="234"/>
      <c r="FGM161" s="234"/>
      <c r="FGN161" s="234"/>
      <c r="FGO161" s="234"/>
      <c r="FGP161" s="234"/>
      <c r="FGQ161" s="234"/>
      <c r="FGR161" s="234"/>
      <c r="FGS161" s="234"/>
      <c r="FGT161" s="234"/>
      <c r="FGU161" s="234"/>
      <c r="FGV161" s="234"/>
      <c r="FGW161" s="234"/>
      <c r="FGX161" s="234"/>
      <c r="FGY161" s="234"/>
      <c r="FGZ161" s="234"/>
      <c r="FHA161" s="234"/>
      <c r="FHB161" s="234"/>
      <c r="FHC161" s="234"/>
      <c r="FHD161" s="234"/>
      <c r="FHE161" s="234"/>
      <c r="FHF161" s="234"/>
      <c r="FHG161" s="234"/>
      <c r="FHH161" s="234"/>
      <c r="FHI161" s="234"/>
      <c r="FHJ161" s="234"/>
      <c r="FHK161" s="234"/>
      <c r="FHL161" s="234"/>
      <c r="FHM161" s="234"/>
      <c r="FHN161" s="234"/>
      <c r="FHO161" s="234"/>
      <c r="FHP161" s="234"/>
      <c r="FHQ161" s="234"/>
      <c r="FHR161" s="234"/>
      <c r="FHS161" s="234"/>
      <c r="FHT161" s="234"/>
      <c r="FHU161" s="234"/>
      <c r="FHV161" s="234"/>
      <c r="FHW161" s="234"/>
      <c r="FHX161" s="234"/>
      <c r="FHY161" s="234"/>
      <c r="FHZ161" s="234"/>
      <c r="FIA161" s="234"/>
      <c r="FIB161" s="234"/>
      <c r="FIC161" s="234"/>
      <c r="FID161" s="234"/>
      <c r="FIE161" s="234"/>
      <c r="FIF161" s="234"/>
      <c r="FIG161" s="234"/>
      <c r="FIH161" s="234"/>
      <c r="FII161" s="234"/>
      <c r="FIJ161" s="234"/>
      <c r="FIK161" s="234"/>
      <c r="FIL161" s="234"/>
      <c r="FIM161" s="234"/>
      <c r="FIN161" s="234"/>
      <c r="FIO161" s="234"/>
      <c r="FIP161" s="234"/>
      <c r="FIQ161" s="234"/>
      <c r="FIR161" s="234"/>
      <c r="FIS161" s="234"/>
      <c r="FIT161" s="234"/>
      <c r="FIU161" s="234"/>
      <c r="FIV161" s="234"/>
      <c r="FIW161" s="234"/>
      <c r="FIX161" s="234"/>
      <c r="FIY161" s="234"/>
      <c r="FIZ161" s="234"/>
      <c r="FJA161" s="234"/>
      <c r="FJB161" s="234"/>
      <c r="FJC161" s="234"/>
      <c r="FJD161" s="234"/>
      <c r="FJE161" s="234"/>
      <c r="FJF161" s="234"/>
      <c r="FJG161" s="234"/>
      <c r="FJH161" s="234"/>
      <c r="FJI161" s="234"/>
      <c r="FJJ161" s="234"/>
      <c r="FJK161" s="234"/>
      <c r="FJL161" s="234"/>
      <c r="FJM161" s="234"/>
      <c r="FJN161" s="234"/>
      <c r="FJO161" s="234"/>
      <c r="FJP161" s="234"/>
      <c r="FJQ161" s="234"/>
      <c r="FJR161" s="234"/>
      <c r="FJS161" s="234"/>
      <c r="FJT161" s="234"/>
      <c r="FJU161" s="234"/>
      <c r="FJV161" s="234"/>
      <c r="FJW161" s="234"/>
      <c r="FJX161" s="234"/>
      <c r="FJY161" s="234"/>
      <c r="FJZ161" s="234"/>
      <c r="FKA161" s="234"/>
      <c r="FKB161" s="234"/>
      <c r="FKC161" s="234"/>
      <c r="FKD161" s="234"/>
      <c r="FKE161" s="234"/>
      <c r="FKF161" s="234"/>
      <c r="FKG161" s="234"/>
      <c r="FKH161" s="234"/>
      <c r="FKI161" s="234"/>
      <c r="FKJ161" s="234"/>
      <c r="FKK161" s="234"/>
      <c r="FKL161" s="234"/>
      <c r="FKM161" s="234"/>
      <c r="FKN161" s="234"/>
      <c r="FKO161" s="234"/>
      <c r="FKP161" s="234"/>
      <c r="FKQ161" s="234"/>
      <c r="FKR161" s="234"/>
      <c r="FKS161" s="234"/>
      <c r="FKT161" s="234"/>
      <c r="FKU161" s="234"/>
      <c r="FKV161" s="234"/>
      <c r="FKW161" s="234"/>
      <c r="FKX161" s="234"/>
      <c r="FKY161" s="234"/>
      <c r="FKZ161" s="234"/>
      <c r="FLA161" s="234"/>
      <c r="FLB161" s="234"/>
      <c r="FLC161" s="234"/>
      <c r="FLD161" s="234"/>
      <c r="FLE161" s="234"/>
      <c r="FLF161" s="234"/>
      <c r="FLG161" s="234"/>
      <c r="FLH161" s="234"/>
      <c r="FLI161" s="234"/>
      <c r="FLJ161" s="234"/>
      <c r="FLK161" s="234"/>
      <c r="FLL161" s="234"/>
      <c r="FLM161" s="234"/>
      <c r="FLN161" s="234"/>
      <c r="FLO161" s="234"/>
      <c r="FLP161" s="234"/>
      <c r="FLQ161" s="234"/>
      <c r="FLR161" s="234"/>
      <c r="FLS161" s="234"/>
      <c r="FLT161" s="234"/>
      <c r="FLU161" s="234"/>
      <c r="FLV161" s="234"/>
      <c r="FLW161" s="234"/>
      <c r="FLX161" s="234"/>
      <c r="FLY161" s="234"/>
      <c r="FLZ161" s="234"/>
      <c r="FMA161" s="234"/>
      <c r="FMB161" s="234"/>
      <c r="FMC161" s="234"/>
      <c r="FMD161" s="234"/>
      <c r="FME161" s="234"/>
      <c r="FMF161" s="234"/>
      <c r="FMG161" s="234"/>
      <c r="FMH161" s="234"/>
      <c r="FMI161" s="234"/>
      <c r="FMJ161" s="234"/>
      <c r="FMK161" s="234"/>
      <c r="FML161" s="234"/>
      <c r="FMM161" s="234"/>
      <c r="FMN161" s="234"/>
      <c r="FMO161" s="234"/>
      <c r="FMP161" s="234"/>
      <c r="FMQ161" s="234"/>
      <c r="FMR161" s="234"/>
      <c r="FMS161" s="234"/>
      <c r="FMT161" s="234"/>
      <c r="FMU161" s="234"/>
      <c r="FMV161" s="234"/>
      <c r="FMW161" s="234"/>
      <c r="FMX161" s="234"/>
      <c r="FMY161" s="234"/>
      <c r="FMZ161" s="234"/>
      <c r="FNA161" s="234"/>
      <c r="FNB161" s="234"/>
      <c r="FNC161" s="234"/>
      <c r="FND161" s="234"/>
      <c r="FNE161" s="234"/>
      <c r="FNF161" s="234"/>
      <c r="FNG161" s="234"/>
      <c r="FNH161" s="234"/>
      <c r="FNI161" s="234"/>
      <c r="FNJ161" s="234"/>
      <c r="FNK161" s="234"/>
      <c r="FNL161" s="234"/>
      <c r="FNM161" s="234"/>
      <c r="FNN161" s="234"/>
      <c r="FNO161" s="234"/>
      <c r="FNP161" s="234"/>
      <c r="FNQ161" s="234"/>
      <c r="FNR161" s="234"/>
      <c r="FNS161" s="234"/>
      <c r="FNT161" s="234"/>
      <c r="FNU161" s="234"/>
      <c r="FNV161" s="234"/>
      <c r="FNW161" s="234"/>
      <c r="FNX161" s="234"/>
      <c r="FNY161" s="234"/>
      <c r="FNZ161" s="234"/>
      <c r="FOA161" s="234"/>
      <c r="FOB161" s="234"/>
      <c r="FOC161" s="234"/>
      <c r="FOD161" s="234"/>
      <c r="FOE161" s="234"/>
      <c r="FOF161" s="234"/>
      <c r="FOG161" s="234"/>
      <c r="FOH161" s="234"/>
      <c r="FOI161" s="234"/>
      <c r="FOJ161" s="234"/>
      <c r="FOK161" s="234"/>
      <c r="FOL161" s="234"/>
      <c r="FOM161" s="234"/>
      <c r="FON161" s="234"/>
      <c r="FOO161" s="234"/>
      <c r="FOP161" s="234"/>
      <c r="FOQ161" s="234"/>
      <c r="FOR161" s="234"/>
      <c r="FOS161" s="234"/>
      <c r="FOT161" s="234"/>
      <c r="FOU161" s="234"/>
      <c r="FOV161" s="234"/>
      <c r="FOW161" s="234"/>
      <c r="FOX161" s="234"/>
      <c r="FOY161" s="234"/>
      <c r="FOZ161" s="234"/>
      <c r="FPA161" s="234"/>
      <c r="FPB161" s="234"/>
      <c r="FPC161" s="234"/>
      <c r="FPD161" s="234"/>
      <c r="FPE161" s="234"/>
      <c r="FPF161" s="234"/>
      <c r="FPG161" s="234"/>
      <c r="FPH161" s="234"/>
      <c r="FPI161" s="234"/>
      <c r="FPJ161" s="234"/>
      <c r="FPK161" s="234"/>
      <c r="FPL161" s="234"/>
      <c r="FPM161" s="234"/>
      <c r="FPN161" s="234"/>
      <c r="FPO161" s="234"/>
      <c r="FPP161" s="234"/>
      <c r="FPQ161" s="234"/>
      <c r="FPR161" s="234"/>
      <c r="FPS161" s="234"/>
      <c r="FPT161" s="234"/>
      <c r="FPU161" s="234"/>
      <c r="FPV161" s="234"/>
      <c r="FPW161" s="234"/>
      <c r="FPX161" s="234"/>
      <c r="FPY161" s="234"/>
      <c r="FPZ161" s="234"/>
      <c r="FQA161" s="234"/>
      <c r="FQB161" s="234"/>
      <c r="FQC161" s="234"/>
      <c r="FQD161" s="234"/>
      <c r="FQE161" s="234"/>
      <c r="FQF161" s="234"/>
      <c r="FQG161" s="234"/>
      <c r="FQH161" s="234"/>
      <c r="FQI161" s="234"/>
      <c r="FQJ161" s="234"/>
      <c r="FQK161" s="234"/>
      <c r="FQL161" s="234"/>
      <c r="FQM161" s="234"/>
      <c r="FQN161" s="234"/>
      <c r="FQO161" s="234"/>
      <c r="FQP161" s="234"/>
      <c r="FQQ161" s="234"/>
      <c r="FQR161" s="234"/>
      <c r="FQS161" s="234"/>
      <c r="FQT161" s="234"/>
      <c r="FQU161" s="234"/>
      <c r="FQV161" s="234"/>
      <c r="FQW161" s="234"/>
      <c r="FQX161" s="234"/>
      <c r="FQY161" s="234"/>
      <c r="FQZ161" s="234"/>
      <c r="FRA161" s="234"/>
      <c r="FRB161" s="234"/>
      <c r="FRC161" s="234"/>
      <c r="FRD161" s="234"/>
      <c r="FRE161" s="234"/>
      <c r="FRF161" s="234"/>
      <c r="FRG161" s="234"/>
      <c r="FRH161" s="234"/>
      <c r="FRI161" s="234"/>
      <c r="FRJ161" s="234"/>
      <c r="FRK161" s="234"/>
      <c r="FRL161" s="234"/>
      <c r="FRM161" s="234"/>
      <c r="FRN161" s="234"/>
      <c r="FRO161" s="234"/>
      <c r="FRP161" s="234"/>
      <c r="FRQ161" s="234"/>
      <c r="FRR161" s="234"/>
      <c r="FRS161" s="234"/>
      <c r="FRT161" s="234"/>
      <c r="FRU161" s="234"/>
      <c r="FRV161" s="234"/>
      <c r="FRW161" s="234"/>
      <c r="FRX161" s="234"/>
      <c r="FRY161" s="234"/>
      <c r="FRZ161" s="234"/>
      <c r="FSA161" s="234"/>
      <c r="FSB161" s="234"/>
      <c r="FSC161" s="234"/>
      <c r="FSD161" s="234"/>
      <c r="FSE161" s="234"/>
      <c r="FSF161" s="234"/>
      <c r="FSG161" s="234"/>
      <c r="FSH161" s="234"/>
      <c r="FSI161" s="234"/>
      <c r="FSJ161" s="234"/>
      <c r="FSK161" s="234"/>
      <c r="FSL161" s="234"/>
      <c r="FSM161" s="234"/>
      <c r="FSN161" s="234"/>
      <c r="FSO161" s="234"/>
      <c r="FSP161" s="234"/>
      <c r="FSQ161" s="234"/>
      <c r="FSR161" s="234"/>
      <c r="FSS161" s="234"/>
      <c r="FST161" s="234"/>
      <c r="FSU161" s="234"/>
      <c r="FSV161" s="234"/>
      <c r="FSW161" s="234"/>
      <c r="FSX161" s="234"/>
      <c r="FSY161" s="234"/>
      <c r="FSZ161" s="234"/>
      <c r="FTA161" s="234"/>
      <c r="FTB161" s="234"/>
      <c r="FTC161" s="234"/>
      <c r="FTD161" s="234"/>
      <c r="FTE161" s="234"/>
      <c r="FTF161" s="234"/>
      <c r="FTG161" s="234"/>
      <c r="FTH161" s="234"/>
      <c r="FTI161" s="234"/>
      <c r="FTJ161" s="234"/>
      <c r="FTK161" s="234"/>
      <c r="FTL161" s="234"/>
      <c r="FTM161" s="234"/>
      <c r="FTN161" s="234"/>
      <c r="FTO161" s="234"/>
      <c r="FTP161" s="234"/>
      <c r="FTQ161" s="234"/>
      <c r="FTR161" s="234"/>
      <c r="FTS161" s="234"/>
      <c r="FTT161" s="234"/>
      <c r="FTU161" s="234"/>
      <c r="FTV161" s="234"/>
      <c r="FTW161" s="234"/>
      <c r="FTX161" s="234"/>
      <c r="FTY161" s="234"/>
      <c r="FTZ161" s="234"/>
      <c r="FUA161" s="234"/>
      <c r="FUB161" s="234"/>
      <c r="FUC161" s="234"/>
      <c r="FUD161" s="234"/>
      <c r="FUE161" s="234"/>
      <c r="FUF161" s="234"/>
      <c r="FUG161" s="234"/>
      <c r="FUH161" s="234"/>
      <c r="FUI161" s="234"/>
      <c r="FUJ161" s="234"/>
      <c r="FUK161" s="234"/>
      <c r="FUL161" s="234"/>
      <c r="FUM161" s="234"/>
      <c r="FUN161" s="234"/>
      <c r="FUO161" s="234"/>
      <c r="FUP161" s="234"/>
      <c r="FUQ161" s="234"/>
      <c r="FUR161" s="234"/>
      <c r="FUS161" s="234"/>
      <c r="FUT161" s="234"/>
      <c r="FUU161" s="234"/>
      <c r="FUV161" s="234"/>
      <c r="FUW161" s="234"/>
      <c r="FUX161" s="234"/>
      <c r="FUY161" s="234"/>
      <c r="FUZ161" s="234"/>
      <c r="FVA161" s="234"/>
      <c r="FVB161" s="234"/>
      <c r="FVC161" s="234"/>
      <c r="FVD161" s="234"/>
      <c r="FVE161" s="234"/>
      <c r="FVF161" s="234"/>
      <c r="FVG161" s="234"/>
      <c r="FVH161" s="234"/>
      <c r="FVI161" s="234"/>
      <c r="FVJ161" s="234"/>
      <c r="FVK161" s="234"/>
      <c r="FVL161" s="234"/>
      <c r="FVM161" s="234"/>
      <c r="FVN161" s="234"/>
      <c r="FVO161" s="234"/>
      <c r="FVP161" s="234"/>
      <c r="FVQ161" s="234"/>
      <c r="FVR161" s="234"/>
      <c r="FVS161" s="234"/>
      <c r="FVT161" s="234"/>
      <c r="FVU161" s="234"/>
      <c r="FVV161" s="234"/>
      <c r="FVW161" s="234"/>
      <c r="FVX161" s="234"/>
      <c r="FVY161" s="234"/>
      <c r="FVZ161" s="234"/>
      <c r="FWA161" s="234"/>
      <c r="FWB161" s="234"/>
      <c r="FWC161" s="234"/>
      <c r="FWD161" s="234"/>
      <c r="FWE161" s="234"/>
      <c r="FWF161" s="234"/>
      <c r="FWG161" s="234"/>
      <c r="FWH161" s="234"/>
      <c r="FWI161" s="234"/>
      <c r="FWJ161" s="234"/>
      <c r="FWK161" s="234"/>
      <c r="FWL161" s="234"/>
      <c r="FWM161" s="234"/>
      <c r="FWN161" s="234"/>
      <c r="FWO161" s="234"/>
      <c r="FWP161" s="234"/>
      <c r="FWQ161" s="234"/>
      <c r="FWR161" s="234"/>
      <c r="FWS161" s="234"/>
      <c r="FWT161" s="234"/>
      <c r="FWU161" s="234"/>
      <c r="FWV161" s="234"/>
      <c r="FWW161" s="234"/>
      <c r="FWX161" s="234"/>
      <c r="FWY161" s="234"/>
      <c r="FWZ161" s="234"/>
      <c r="FXA161" s="234"/>
      <c r="FXB161" s="234"/>
      <c r="FXC161" s="234"/>
      <c r="FXD161" s="234"/>
      <c r="FXE161" s="234"/>
      <c r="FXF161" s="234"/>
      <c r="FXG161" s="234"/>
      <c r="FXH161" s="234"/>
      <c r="FXI161" s="234"/>
      <c r="FXJ161" s="234"/>
      <c r="FXK161" s="234"/>
      <c r="FXL161" s="234"/>
      <c r="FXM161" s="234"/>
      <c r="FXN161" s="234"/>
      <c r="FXO161" s="234"/>
      <c r="FXP161" s="234"/>
      <c r="FXQ161" s="234"/>
      <c r="FXR161" s="234"/>
      <c r="FXS161" s="234"/>
      <c r="FXT161" s="234"/>
      <c r="FXU161" s="234"/>
      <c r="FXV161" s="234"/>
      <c r="FXW161" s="234"/>
      <c r="FXX161" s="234"/>
      <c r="FXY161" s="234"/>
      <c r="FXZ161" s="234"/>
      <c r="FYA161" s="234"/>
      <c r="FYB161" s="234"/>
      <c r="FYC161" s="234"/>
      <c r="FYD161" s="234"/>
      <c r="FYE161" s="234"/>
      <c r="FYF161" s="234"/>
      <c r="FYG161" s="234"/>
      <c r="FYH161" s="234"/>
      <c r="FYI161" s="234"/>
      <c r="FYJ161" s="234"/>
      <c r="FYK161" s="234"/>
      <c r="FYL161" s="234"/>
      <c r="FYM161" s="234"/>
      <c r="FYN161" s="234"/>
      <c r="FYO161" s="234"/>
      <c r="FYP161" s="234"/>
      <c r="FYQ161" s="234"/>
      <c r="FYR161" s="234"/>
      <c r="FYS161" s="234"/>
      <c r="FYT161" s="234"/>
      <c r="FYU161" s="234"/>
      <c r="FYV161" s="234"/>
      <c r="FYW161" s="234"/>
      <c r="FYX161" s="234"/>
      <c r="FYY161" s="234"/>
      <c r="FYZ161" s="234"/>
      <c r="FZA161" s="234"/>
      <c r="FZB161" s="234"/>
      <c r="FZC161" s="234"/>
      <c r="FZD161" s="234"/>
      <c r="FZE161" s="234"/>
      <c r="FZF161" s="234"/>
      <c r="FZG161" s="234"/>
      <c r="FZH161" s="234"/>
      <c r="FZI161" s="234"/>
      <c r="FZJ161" s="234"/>
      <c r="FZK161" s="234"/>
      <c r="FZL161" s="234"/>
      <c r="FZM161" s="234"/>
      <c r="FZN161" s="234"/>
      <c r="FZO161" s="234"/>
      <c r="FZP161" s="234"/>
      <c r="FZQ161" s="234"/>
      <c r="FZR161" s="234"/>
      <c r="FZS161" s="234"/>
      <c r="FZT161" s="234"/>
      <c r="FZU161" s="234"/>
      <c r="FZV161" s="234"/>
      <c r="FZW161" s="234"/>
      <c r="FZX161" s="234"/>
      <c r="FZY161" s="234"/>
      <c r="FZZ161" s="234"/>
      <c r="GAA161" s="234"/>
      <c r="GAB161" s="234"/>
      <c r="GAC161" s="234"/>
      <c r="GAD161" s="234"/>
      <c r="GAE161" s="234"/>
      <c r="GAF161" s="234"/>
      <c r="GAG161" s="234"/>
      <c r="GAH161" s="234"/>
      <c r="GAI161" s="234"/>
      <c r="GAJ161" s="234"/>
      <c r="GAK161" s="234"/>
      <c r="GAL161" s="234"/>
      <c r="GAM161" s="234"/>
      <c r="GAN161" s="234"/>
      <c r="GAO161" s="234"/>
      <c r="GAP161" s="234"/>
      <c r="GAQ161" s="234"/>
      <c r="GAR161" s="234"/>
      <c r="GAS161" s="234"/>
      <c r="GAT161" s="234"/>
      <c r="GAU161" s="234"/>
      <c r="GAV161" s="234"/>
      <c r="GAW161" s="234"/>
      <c r="GAX161" s="234"/>
      <c r="GAY161" s="234"/>
      <c r="GAZ161" s="234"/>
      <c r="GBA161" s="234"/>
      <c r="GBB161" s="234"/>
      <c r="GBC161" s="234"/>
      <c r="GBD161" s="234"/>
      <c r="GBE161" s="234"/>
      <c r="GBF161" s="234"/>
      <c r="GBG161" s="234"/>
      <c r="GBH161" s="234"/>
      <c r="GBI161" s="234"/>
      <c r="GBJ161" s="234"/>
      <c r="GBK161" s="234"/>
      <c r="GBL161" s="234"/>
      <c r="GBM161" s="234"/>
      <c r="GBN161" s="234"/>
      <c r="GBO161" s="234"/>
      <c r="GBP161" s="234"/>
      <c r="GBQ161" s="234"/>
      <c r="GBR161" s="234"/>
      <c r="GBS161" s="234"/>
      <c r="GBT161" s="234"/>
      <c r="GBU161" s="234"/>
      <c r="GBV161" s="234"/>
      <c r="GBW161" s="234"/>
      <c r="GBX161" s="234"/>
      <c r="GBY161" s="234"/>
      <c r="GBZ161" s="234"/>
      <c r="GCA161" s="234"/>
      <c r="GCB161" s="234"/>
      <c r="GCC161" s="234"/>
      <c r="GCD161" s="234"/>
      <c r="GCE161" s="234"/>
      <c r="GCF161" s="234"/>
      <c r="GCG161" s="234"/>
      <c r="GCH161" s="234"/>
      <c r="GCI161" s="234"/>
      <c r="GCJ161" s="234"/>
      <c r="GCK161" s="234"/>
      <c r="GCL161" s="234"/>
      <c r="GCM161" s="234"/>
      <c r="GCN161" s="234"/>
      <c r="GCO161" s="234"/>
      <c r="GCP161" s="234"/>
      <c r="GCQ161" s="234"/>
      <c r="GCR161" s="234"/>
      <c r="GCS161" s="234"/>
      <c r="GCT161" s="234"/>
      <c r="GCU161" s="234"/>
      <c r="GCV161" s="234"/>
      <c r="GCW161" s="234"/>
      <c r="GCX161" s="234"/>
      <c r="GCY161" s="234"/>
      <c r="GCZ161" s="234"/>
      <c r="GDA161" s="234"/>
      <c r="GDB161" s="234"/>
      <c r="GDC161" s="234"/>
      <c r="GDD161" s="234"/>
      <c r="GDE161" s="234"/>
      <c r="GDF161" s="234"/>
      <c r="GDG161" s="234"/>
      <c r="GDH161" s="234"/>
      <c r="GDI161" s="234"/>
      <c r="GDJ161" s="234"/>
      <c r="GDK161" s="234"/>
      <c r="GDL161" s="234"/>
      <c r="GDM161" s="234"/>
      <c r="GDN161" s="234"/>
      <c r="GDO161" s="234"/>
      <c r="GDP161" s="234"/>
      <c r="GDQ161" s="234"/>
      <c r="GDR161" s="234"/>
      <c r="GDS161" s="234"/>
      <c r="GDT161" s="234"/>
      <c r="GDU161" s="234"/>
      <c r="GDV161" s="234"/>
      <c r="GDW161" s="234"/>
      <c r="GDX161" s="234"/>
      <c r="GDY161" s="234"/>
      <c r="GDZ161" s="234"/>
      <c r="GEA161" s="234"/>
      <c r="GEB161" s="234"/>
      <c r="GEC161" s="234"/>
      <c r="GED161" s="234"/>
      <c r="GEE161" s="234"/>
      <c r="GEF161" s="234"/>
      <c r="GEG161" s="234"/>
      <c r="GEH161" s="234"/>
      <c r="GEI161" s="234"/>
      <c r="GEJ161" s="234"/>
      <c r="GEK161" s="234"/>
      <c r="GEL161" s="234"/>
      <c r="GEM161" s="234"/>
      <c r="GEN161" s="234"/>
      <c r="GEO161" s="234"/>
      <c r="GEP161" s="234"/>
      <c r="GEQ161" s="234"/>
      <c r="GER161" s="234"/>
      <c r="GES161" s="234"/>
      <c r="GET161" s="234"/>
      <c r="GEU161" s="234"/>
      <c r="GEV161" s="234"/>
      <c r="GEW161" s="234"/>
      <c r="GEX161" s="234"/>
      <c r="GEY161" s="234"/>
      <c r="GEZ161" s="234"/>
      <c r="GFA161" s="234"/>
      <c r="GFB161" s="234"/>
      <c r="GFC161" s="234"/>
      <c r="GFD161" s="234"/>
      <c r="GFE161" s="234"/>
      <c r="GFF161" s="234"/>
      <c r="GFG161" s="234"/>
      <c r="GFH161" s="234"/>
      <c r="GFI161" s="234"/>
      <c r="GFJ161" s="234"/>
      <c r="GFK161" s="234"/>
      <c r="GFL161" s="234"/>
      <c r="GFM161" s="234"/>
      <c r="GFN161" s="234"/>
      <c r="GFO161" s="234"/>
      <c r="GFP161" s="234"/>
      <c r="GFQ161" s="234"/>
      <c r="GFR161" s="234"/>
      <c r="GFS161" s="234"/>
      <c r="GFT161" s="234"/>
      <c r="GFU161" s="234"/>
      <c r="GFV161" s="234"/>
      <c r="GFW161" s="234"/>
      <c r="GFX161" s="234"/>
      <c r="GFY161" s="234"/>
      <c r="GFZ161" s="234"/>
      <c r="GGA161" s="234"/>
      <c r="GGB161" s="234"/>
      <c r="GGC161" s="234"/>
      <c r="GGD161" s="234"/>
      <c r="GGE161" s="234"/>
      <c r="GGF161" s="234"/>
      <c r="GGG161" s="234"/>
      <c r="GGH161" s="234"/>
      <c r="GGI161" s="234"/>
      <c r="GGJ161" s="234"/>
      <c r="GGK161" s="234"/>
      <c r="GGL161" s="234"/>
      <c r="GGM161" s="234"/>
      <c r="GGN161" s="234"/>
      <c r="GGO161" s="234"/>
      <c r="GGP161" s="234"/>
      <c r="GGQ161" s="234"/>
      <c r="GGR161" s="234"/>
      <c r="GGS161" s="234"/>
      <c r="GGT161" s="234"/>
      <c r="GGU161" s="234"/>
      <c r="GGV161" s="234"/>
      <c r="GGW161" s="234"/>
      <c r="GGX161" s="234"/>
      <c r="GGY161" s="234"/>
      <c r="GGZ161" s="234"/>
      <c r="GHA161" s="234"/>
      <c r="GHB161" s="234"/>
      <c r="GHC161" s="234"/>
      <c r="GHD161" s="234"/>
      <c r="GHE161" s="234"/>
      <c r="GHF161" s="234"/>
      <c r="GHG161" s="234"/>
      <c r="GHH161" s="234"/>
      <c r="GHI161" s="234"/>
      <c r="GHJ161" s="234"/>
      <c r="GHK161" s="234"/>
      <c r="GHL161" s="234"/>
      <c r="GHM161" s="234"/>
      <c r="GHN161" s="234"/>
      <c r="GHO161" s="234"/>
      <c r="GHP161" s="234"/>
      <c r="GHQ161" s="234"/>
      <c r="GHR161" s="234"/>
      <c r="GHS161" s="234"/>
      <c r="GHT161" s="234"/>
      <c r="GHU161" s="234"/>
      <c r="GHV161" s="234"/>
      <c r="GHW161" s="234"/>
      <c r="GHX161" s="234"/>
      <c r="GHY161" s="234"/>
      <c r="GHZ161" s="234"/>
      <c r="GIA161" s="234"/>
      <c r="GIB161" s="234"/>
      <c r="GIC161" s="234"/>
      <c r="GID161" s="234"/>
      <c r="GIE161" s="234"/>
      <c r="GIF161" s="234"/>
      <c r="GIG161" s="234"/>
      <c r="GIH161" s="234"/>
      <c r="GII161" s="234"/>
      <c r="GIJ161" s="234"/>
      <c r="GIK161" s="234"/>
      <c r="GIL161" s="234"/>
      <c r="GIM161" s="234"/>
      <c r="GIN161" s="234"/>
      <c r="GIO161" s="234"/>
      <c r="GIP161" s="234"/>
      <c r="GIQ161" s="234"/>
      <c r="GIR161" s="234"/>
      <c r="GIS161" s="234"/>
      <c r="GIT161" s="234"/>
      <c r="GIU161" s="234"/>
      <c r="GIV161" s="234"/>
      <c r="GIW161" s="234"/>
      <c r="GIX161" s="234"/>
      <c r="GIY161" s="234"/>
      <c r="GIZ161" s="234"/>
      <c r="GJA161" s="234"/>
      <c r="GJB161" s="234"/>
      <c r="GJC161" s="234"/>
      <c r="GJD161" s="234"/>
      <c r="GJE161" s="234"/>
      <c r="GJF161" s="234"/>
      <c r="GJG161" s="234"/>
      <c r="GJH161" s="234"/>
      <c r="GJI161" s="234"/>
      <c r="GJJ161" s="234"/>
      <c r="GJK161" s="234"/>
      <c r="GJL161" s="234"/>
      <c r="GJM161" s="234"/>
      <c r="GJN161" s="234"/>
      <c r="GJO161" s="234"/>
      <c r="GJP161" s="234"/>
      <c r="GJQ161" s="234"/>
      <c r="GJR161" s="234"/>
      <c r="GJS161" s="234"/>
      <c r="GJT161" s="234"/>
      <c r="GJU161" s="234"/>
      <c r="GJV161" s="234"/>
      <c r="GJW161" s="234"/>
      <c r="GJX161" s="234"/>
      <c r="GJY161" s="234"/>
      <c r="GJZ161" s="234"/>
      <c r="GKA161" s="234"/>
      <c r="GKB161" s="234"/>
      <c r="GKC161" s="234"/>
      <c r="GKD161" s="234"/>
      <c r="GKE161" s="234"/>
      <c r="GKF161" s="234"/>
      <c r="GKG161" s="234"/>
      <c r="GKH161" s="234"/>
      <c r="GKI161" s="234"/>
      <c r="GKJ161" s="234"/>
      <c r="GKK161" s="234"/>
      <c r="GKL161" s="234"/>
      <c r="GKM161" s="234"/>
      <c r="GKN161" s="234"/>
      <c r="GKO161" s="234"/>
      <c r="GKP161" s="234"/>
      <c r="GKQ161" s="234"/>
      <c r="GKR161" s="234"/>
      <c r="GKS161" s="234"/>
      <c r="GKT161" s="234"/>
      <c r="GKU161" s="234"/>
      <c r="GKV161" s="234"/>
      <c r="GKW161" s="234"/>
      <c r="GKX161" s="234"/>
      <c r="GKY161" s="234"/>
      <c r="GKZ161" s="234"/>
      <c r="GLA161" s="234"/>
      <c r="GLB161" s="234"/>
      <c r="GLC161" s="234"/>
      <c r="GLD161" s="234"/>
      <c r="GLE161" s="234"/>
      <c r="GLF161" s="234"/>
      <c r="GLG161" s="234"/>
      <c r="GLH161" s="234"/>
      <c r="GLI161" s="234"/>
      <c r="GLJ161" s="234"/>
      <c r="GLK161" s="234"/>
      <c r="GLL161" s="234"/>
      <c r="GLM161" s="234"/>
      <c r="GLN161" s="234"/>
      <c r="GLO161" s="234"/>
      <c r="GLP161" s="234"/>
      <c r="GLQ161" s="234"/>
      <c r="GLR161" s="234"/>
      <c r="GLS161" s="234"/>
      <c r="GLT161" s="234"/>
      <c r="GLU161" s="234"/>
      <c r="GLV161" s="234"/>
      <c r="GLW161" s="234"/>
      <c r="GLX161" s="234"/>
      <c r="GLY161" s="234"/>
      <c r="GLZ161" s="234"/>
      <c r="GMA161" s="234"/>
      <c r="GMB161" s="234"/>
      <c r="GMC161" s="234"/>
      <c r="GMD161" s="234"/>
      <c r="GME161" s="234"/>
      <c r="GMF161" s="234"/>
      <c r="GMG161" s="234"/>
      <c r="GMH161" s="234"/>
      <c r="GMI161" s="234"/>
      <c r="GMJ161" s="234"/>
      <c r="GMK161" s="234"/>
      <c r="GML161" s="234"/>
      <c r="GMM161" s="234"/>
      <c r="GMN161" s="234"/>
      <c r="GMO161" s="234"/>
      <c r="GMP161" s="234"/>
      <c r="GMQ161" s="234"/>
      <c r="GMR161" s="234"/>
      <c r="GMS161" s="234"/>
      <c r="GMT161" s="234"/>
      <c r="GMU161" s="234"/>
      <c r="GMV161" s="234"/>
      <c r="GMW161" s="234"/>
      <c r="GMX161" s="234"/>
      <c r="GMY161" s="234"/>
      <c r="GMZ161" s="234"/>
      <c r="GNA161" s="234"/>
      <c r="GNB161" s="234"/>
      <c r="GNC161" s="234"/>
      <c r="GND161" s="234"/>
      <c r="GNE161" s="234"/>
      <c r="GNF161" s="234"/>
      <c r="GNG161" s="234"/>
      <c r="GNH161" s="234"/>
      <c r="GNI161" s="234"/>
      <c r="GNJ161" s="234"/>
      <c r="GNK161" s="234"/>
      <c r="GNL161" s="234"/>
      <c r="GNM161" s="234"/>
      <c r="GNN161" s="234"/>
      <c r="GNO161" s="234"/>
      <c r="GNP161" s="234"/>
      <c r="GNQ161" s="234"/>
      <c r="GNR161" s="234"/>
      <c r="GNS161" s="234"/>
      <c r="GNT161" s="234"/>
      <c r="GNU161" s="234"/>
      <c r="GNV161" s="234"/>
      <c r="GNW161" s="234"/>
      <c r="GNX161" s="234"/>
      <c r="GNY161" s="234"/>
      <c r="GNZ161" s="234"/>
      <c r="GOA161" s="234"/>
      <c r="GOB161" s="234"/>
      <c r="GOC161" s="234"/>
      <c r="GOD161" s="234"/>
      <c r="GOE161" s="234"/>
      <c r="GOF161" s="234"/>
      <c r="GOG161" s="234"/>
      <c r="GOH161" s="234"/>
      <c r="GOI161" s="234"/>
      <c r="GOJ161" s="234"/>
      <c r="GOK161" s="234"/>
      <c r="GOL161" s="234"/>
      <c r="GOM161" s="234"/>
      <c r="GON161" s="234"/>
      <c r="GOO161" s="234"/>
      <c r="GOP161" s="234"/>
      <c r="GOQ161" s="234"/>
      <c r="GOR161" s="234"/>
      <c r="GOS161" s="234"/>
      <c r="GOT161" s="234"/>
      <c r="GOU161" s="234"/>
      <c r="GOV161" s="234"/>
      <c r="GOW161" s="234"/>
      <c r="GOX161" s="234"/>
      <c r="GOY161" s="234"/>
      <c r="GOZ161" s="234"/>
      <c r="GPA161" s="234"/>
      <c r="GPB161" s="234"/>
      <c r="GPC161" s="234"/>
      <c r="GPD161" s="234"/>
      <c r="GPE161" s="234"/>
      <c r="GPF161" s="234"/>
      <c r="GPG161" s="234"/>
      <c r="GPH161" s="234"/>
      <c r="GPI161" s="234"/>
      <c r="GPJ161" s="234"/>
      <c r="GPK161" s="234"/>
      <c r="GPL161" s="234"/>
      <c r="GPM161" s="234"/>
      <c r="GPN161" s="234"/>
      <c r="GPO161" s="234"/>
      <c r="GPP161" s="234"/>
      <c r="GPQ161" s="234"/>
      <c r="GPR161" s="234"/>
      <c r="GPS161" s="234"/>
      <c r="GPT161" s="234"/>
      <c r="GPU161" s="234"/>
      <c r="GPV161" s="234"/>
      <c r="GPW161" s="234"/>
      <c r="GPX161" s="234"/>
      <c r="GPY161" s="234"/>
      <c r="GPZ161" s="234"/>
      <c r="GQA161" s="234"/>
      <c r="GQB161" s="234"/>
      <c r="GQC161" s="234"/>
      <c r="GQD161" s="234"/>
      <c r="GQE161" s="234"/>
      <c r="GQF161" s="234"/>
      <c r="GQG161" s="234"/>
      <c r="GQH161" s="234"/>
      <c r="GQI161" s="234"/>
      <c r="GQJ161" s="234"/>
      <c r="GQK161" s="234"/>
      <c r="GQL161" s="234"/>
      <c r="GQM161" s="234"/>
      <c r="GQN161" s="234"/>
      <c r="GQO161" s="234"/>
      <c r="GQP161" s="234"/>
      <c r="GQQ161" s="234"/>
      <c r="GQR161" s="234"/>
      <c r="GQS161" s="234"/>
      <c r="GQT161" s="234"/>
      <c r="GQU161" s="234"/>
      <c r="GQV161" s="234"/>
      <c r="GQW161" s="234"/>
      <c r="GQX161" s="234"/>
      <c r="GQY161" s="234"/>
      <c r="GQZ161" s="234"/>
      <c r="GRA161" s="234"/>
      <c r="GRB161" s="234"/>
      <c r="GRC161" s="234"/>
      <c r="GRD161" s="234"/>
      <c r="GRE161" s="234"/>
      <c r="GRF161" s="234"/>
      <c r="GRG161" s="234"/>
      <c r="GRH161" s="234"/>
      <c r="GRI161" s="234"/>
      <c r="GRJ161" s="234"/>
      <c r="GRK161" s="234"/>
      <c r="GRL161" s="234"/>
      <c r="GRM161" s="234"/>
      <c r="GRN161" s="234"/>
      <c r="GRO161" s="234"/>
      <c r="GRP161" s="234"/>
      <c r="GRQ161" s="234"/>
      <c r="GRR161" s="234"/>
      <c r="GRS161" s="234"/>
      <c r="GRT161" s="234"/>
      <c r="GRU161" s="234"/>
      <c r="GRV161" s="234"/>
      <c r="GRW161" s="234"/>
      <c r="GRX161" s="234"/>
      <c r="GRY161" s="234"/>
      <c r="GRZ161" s="234"/>
      <c r="GSA161" s="234"/>
      <c r="GSB161" s="234"/>
      <c r="GSC161" s="234"/>
      <c r="GSD161" s="234"/>
      <c r="GSE161" s="234"/>
      <c r="GSF161" s="234"/>
      <c r="GSG161" s="234"/>
      <c r="GSH161" s="234"/>
      <c r="GSI161" s="234"/>
      <c r="GSJ161" s="234"/>
      <c r="GSK161" s="234"/>
      <c r="GSL161" s="234"/>
      <c r="GSM161" s="234"/>
      <c r="GSN161" s="234"/>
      <c r="GSO161" s="234"/>
      <c r="GSP161" s="234"/>
      <c r="GSQ161" s="234"/>
      <c r="GSR161" s="234"/>
      <c r="GSS161" s="234"/>
      <c r="GST161" s="234"/>
      <c r="GSU161" s="234"/>
      <c r="GSV161" s="234"/>
      <c r="GSW161" s="234"/>
      <c r="GSX161" s="234"/>
      <c r="GSY161" s="234"/>
      <c r="GSZ161" s="234"/>
      <c r="GTA161" s="234"/>
      <c r="GTB161" s="234"/>
      <c r="GTC161" s="234"/>
      <c r="GTD161" s="234"/>
      <c r="GTE161" s="234"/>
      <c r="GTF161" s="234"/>
      <c r="GTG161" s="234"/>
      <c r="GTH161" s="234"/>
      <c r="GTI161" s="234"/>
      <c r="GTJ161" s="234"/>
      <c r="GTK161" s="234"/>
      <c r="GTL161" s="234"/>
      <c r="GTM161" s="234"/>
      <c r="GTN161" s="234"/>
      <c r="GTO161" s="234"/>
      <c r="GTP161" s="234"/>
      <c r="GTQ161" s="234"/>
      <c r="GTR161" s="234"/>
      <c r="GTS161" s="234"/>
      <c r="GTT161" s="234"/>
      <c r="GTU161" s="234"/>
      <c r="GTV161" s="234"/>
      <c r="GTW161" s="234"/>
      <c r="GTX161" s="234"/>
      <c r="GTY161" s="234"/>
      <c r="GTZ161" s="234"/>
      <c r="GUA161" s="234"/>
      <c r="GUB161" s="234"/>
      <c r="GUC161" s="234"/>
      <c r="GUD161" s="234"/>
      <c r="GUE161" s="234"/>
      <c r="GUF161" s="234"/>
      <c r="GUG161" s="234"/>
      <c r="GUH161" s="234"/>
      <c r="GUI161" s="234"/>
      <c r="GUJ161" s="234"/>
      <c r="GUK161" s="234"/>
      <c r="GUL161" s="234"/>
      <c r="GUM161" s="234"/>
      <c r="GUN161" s="234"/>
      <c r="GUO161" s="234"/>
      <c r="GUP161" s="234"/>
      <c r="GUQ161" s="234"/>
      <c r="GUR161" s="234"/>
      <c r="GUS161" s="234"/>
      <c r="GUT161" s="234"/>
      <c r="GUU161" s="234"/>
      <c r="GUV161" s="234"/>
      <c r="GUW161" s="234"/>
      <c r="GUX161" s="234"/>
      <c r="GUY161" s="234"/>
      <c r="GUZ161" s="234"/>
      <c r="GVA161" s="234"/>
      <c r="GVB161" s="234"/>
      <c r="GVC161" s="234"/>
      <c r="GVD161" s="234"/>
      <c r="GVE161" s="234"/>
      <c r="GVF161" s="234"/>
      <c r="GVG161" s="234"/>
      <c r="GVH161" s="234"/>
      <c r="GVI161" s="234"/>
      <c r="GVJ161" s="234"/>
      <c r="GVK161" s="234"/>
      <c r="GVL161" s="234"/>
      <c r="GVM161" s="234"/>
      <c r="GVN161" s="234"/>
      <c r="GVO161" s="234"/>
      <c r="GVP161" s="234"/>
      <c r="GVQ161" s="234"/>
      <c r="GVR161" s="234"/>
      <c r="GVS161" s="234"/>
      <c r="GVT161" s="234"/>
      <c r="GVU161" s="234"/>
      <c r="GVV161" s="234"/>
      <c r="GVW161" s="234"/>
      <c r="GVX161" s="234"/>
      <c r="GVY161" s="234"/>
      <c r="GVZ161" s="234"/>
      <c r="GWA161" s="234"/>
      <c r="GWB161" s="234"/>
      <c r="GWC161" s="234"/>
      <c r="GWD161" s="234"/>
      <c r="GWE161" s="234"/>
      <c r="GWF161" s="234"/>
      <c r="GWG161" s="234"/>
      <c r="GWH161" s="234"/>
      <c r="GWI161" s="234"/>
      <c r="GWJ161" s="234"/>
      <c r="GWK161" s="234"/>
      <c r="GWL161" s="234"/>
      <c r="GWM161" s="234"/>
      <c r="GWN161" s="234"/>
      <c r="GWO161" s="234"/>
      <c r="GWP161" s="234"/>
      <c r="GWQ161" s="234"/>
      <c r="GWR161" s="234"/>
      <c r="GWS161" s="234"/>
      <c r="GWT161" s="234"/>
      <c r="GWU161" s="234"/>
      <c r="GWV161" s="234"/>
      <c r="GWW161" s="234"/>
      <c r="GWX161" s="234"/>
      <c r="GWY161" s="234"/>
      <c r="GWZ161" s="234"/>
      <c r="GXA161" s="234"/>
      <c r="GXB161" s="234"/>
      <c r="GXC161" s="234"/>
      <c r="GXD161" s="234"/>
      <c r="GXE161" s="234"/>
      <c r="GXF161" s="234"/>
      <c r="GXG161" s="234"/>
      <c r="GXH161" s="234"/>
      <c r="GXI161" s="234"/>
      <c r="GXJ161" s="234"/>
      <c r="GXK161" s="234"/>
      <c r="GXL161" s="234"/>
      <c r="GXM161" s="234"/>
      <c r="GXN161" s="234"/>
      <c r="GXO161" s="234"/>
      <c r="GXP161" s="234"/>
      <c r="GXQ161" s="234"/>
      <c r="GXR161" s="234"/>
      <c r="GXS161" s="234"/>
      <c r="GXT161" s="234"/>
      <c r="GXU161" s="234"/>
      <c r="GXV161" s="234"/>
      <c r="GXW161" s="234"/>
      <c r="GXX161" s="234"/>
      <c r="GXY161" s="234"/>
      <c r="GXZ161" s="234"/>
      <c r="GYA161" s="234"/>
      <c r="GYB161" s="234"/>
      <c r="GYC161" s="234"/>
      <c r="GYD161" s="234"/>
      <c r="GYE161" s="234"/>
      <c r="GYF161" s="234"/>
      <c r="GYG161" s="234"/>
      <c r="GYH161" s="234"/>
      <c r="GYI161" s="234"/>
      <c r="GYJ161" s="234"/>
      <c r="GYK161" s="234"/>
      <c r="GYL161" s="234"/>
      <c r="GYM161" s="234"/>
      <c r="GYN161" s="234"/>
      <c r="GYO161" s="234"/>
      <c r="GYP161" s="234"/>
      <c r="GYQ161" s="234"/>
      <c r="GYR161" s="234"/>
      <c r="GYS161" s="234"/>
      <c r="GYT161" s="234"/>
      <c r="GYU161" s="234"/>
      <c r="GYV161" s="234"/>
      <c r="GYW161" s="234"/>
      <c r="GYX161" s="234"/>
      <c r="GYY161" s="234"/>
      <c r="GYZ161" s="234"/>
      <c r="GZA161" s="234"/>
      <c r="GZB161" s="234"/>
      <c r="GZC161" s="234"/>
      <c r="GZD161" s="234"/>
      <c r="GZE161" s="234"/>
      <c r="GZF161" s="234"/>
      <c r="GZG161" s="234"/>
      <c r="GZH161" s="234"/>
      <c r="GZI161" s="234"/>
      <c r="GZJ161" s="234"/>
      <c r="GZK161" s="234"/>
      <c r="GZL161" s="234"/>
      <c r="GZM161" s="234"/>
      <c r="GZN161" s="234"/>
      <c r="GZO161" s="234"/>
      <c r="GZP161" s="234"/>
      <c r="GZQ161" s="234"/>
      <c r="GZR161" s="234"/>
      <c r="GZS161" s="234"/>
      <c r="GZT161" s="234"/>
      <c r="GZU161" s="234"/>
      <c r="GZV161" s="234"/>
      <c r="GZW161" s="234"/>
      <c r="GZX161" s="234"/>
      <c r="GZY161" s="234"/>
      <c r="GZZ161" s="234"/>
      <c r="HAA161" s="234"/>
      <c r="HAB161" s="234"/>
      <c r="HAC161" s="234"/>
      <c r="HAD161" s="234"/>
      <c r="HAE161" s="234"/>
      <c r="HAF161" s="234"/>
      <c r="HAG161" s="234"/>
      <c r="HAH161" s="234"/>
      <c r="HAI161" s="234"/>
      <c r="HAJ161" s="234"/>
      <c r="HAK161" s="234"/>
      <c r="HAL161" s="234"/>
      <c r="HAM161" s="234"/>
      <c r="HAN161" s="234"/>
      <c r="HAO161" s="234"/>
      <c r="HAP161" s="234"/>
      <c r="HAQ161" s="234"/>
      <c r="HAR161" s="234"/>
      <c r="HAS161" s="234"/>
      <c r="HAT161" s="234"/>
      <c r="HAU161" s="234"/>
      <c r="HAV161" s="234"/>
      <c r="HAW161" s="234"/>
      <c r="HAX161" s="234"/>
      <c r="HAY161" s="234"/>
      <c r="HAZ161" s="234"/>
      <c r="HBA161" s="234"/>
      <c r="HBB161" s="234"/>
      <c r="HBC161" s="234"/>
      <c r="HBD161" s="234"/>
      <c r="HBE161" s="234"/>
      <c r="HBF161" s="234"/>
      <c r="HBG161" s="234"/>
      <c r="HBH161" s="234"/>
      <c r="HBI161" s="234"/>
      <c r="HBJ161" s="234"/>
      <c r="HBK161" s="234"/>
      <c r="HBL161" s="234"/>
      <c r="HBM161" s="234"/>
      <c r="HBN161" s="234"/>
      <c r="HBO161" s="234"/>
      <c r="HBP161" s="234"/>
      <c r="HBQ161" s="234"/>
      <c r="HBR161" s="234"/>
      <c r="HBS161" s="234"/>
      <c r="HBT161" s="234"/>
      <c r="HBU161" s="234"/>
      <c r="HBV161" s="234"/>
      <c r="HBW161" s="234"/>
      <c r="HBX161" s="234"/>
      <c r="HBY161" s="234"/>
      <c r="HBZ161" s="234"/>
      <c r="HCA161" s="234"/>
      <c r="HCB161" s="234"/>
      <c r="HCC161" s="234"/>
      <c r="HCD161" s="234"/>
      <c r="HCE161" s="234"/>
      <c r="HCF161" s="234"/>
      <c r="HCG161" s="234"/>
      <c r="HCH161" s="234"/>
      <c r="HCI161" s="234"/>
      <c r="HCJ161" s="234"/>
      <c r="HCK161" s="234"/>
      <c r="HCL161" s="234"/>
      <c r="HCM161" s="234"/>
      <c r="HCN161" s="234"/>
      <c r="HCO161" s="234"/>
      <c r="HCP161" s="234"/>
      <c r="HCQ161" s="234"/>
      <c r="HCR161" s="234"/>
      <c r="HCS161" s="234"/>
      <c r="HCT161" s="234"/>
      <c r="HCU161" s="234"/>
      <c r="HCV161" s="234"/>
      <c r="HCW161" s="234"/>
      <c r="HCX161" s="234"/>
      <c r="HCY161" s="234"/>
      <c r="HCZ161" s="234"/>
      <c r="HDA161" s="234"/>
      <c r="HDB161" s="234"/>
      <c r="HDC161" s="234"/>
      <c r="HDD161" s="234"/>
      <c r="HDE161" s="234"/>
      <c r="HDF161" s="234"/>
      <c r="HDG161" s="234"/>
      <c r="HDH161" s="234"/>
      <c r="HDI161" s="234"/>
      <c r="HDJ161" s="234"/>
      <c r="HDK161" s="234"/>
      <c r="HDL161" s="234"/>
      <c r="HDM161" s="234"/>
      <c r="HDN161" s="234"/>
      <c r="HDO161" s="234"/>
      <c r="HDP161" s="234"/>
      <c r="HDQ161" s="234"/>
      <c r="HDR161" s="234"/>
      <c r="HDS161" s="234"/>
      <c r="HDT161" s="234"/>
      <c r="HDU161" s="234"/>
      <c r="HDV161" s="234"/>
      <c r="HDW161" s="234"/>
      <c r="HDX161" s="234"/>
      <c r="HDY161" s="234"/>
      <c r="HDZ161" s="234"/>
      <c r="HEA161" s="234"/>
      <c r="HEB161" s="234"/>
      <c r="HEC161" s="234"/>
      <c r="HED161" s="234"/>
      <c r="HEE161" s="234"/>
      <c r="HEF161" s="234"/>
      <c r="HEG161" s="234"/>
      <c r="HEH161" s="234"/>
      <c r="HEI161" s="234"/>
      <c r="HEJ161" s="234"/>
      <c r="HEK161" s="234"/>
      <c r="HEL161" s="234"/>
      <c r="HEM161" s="234"/>
      <c r="HEN161" s="234"/>
      <c r="HEO161" s="234"/>
      <c r="HEP161" s="234"/>
      <c r="HEQ161" s="234"/>
      <c r="HER161" s="234"/>
      <c r="HES161" s="234"/>
      <c r="HET161" s="234"/>
      <c r="HEU161" s="234"/>
      <c r="HEV161" s="234"/>
      <c r="HEW161" s="234"/>
      <c r="HEX161" s="234"/>
      <c r="HEY161" s="234"/>
      <c r="HEZ161" s="234"/>
      <c r="HFA161" s="234"/>
      <c r="HFB161" s="234"/>
      <c r="HFC161" s="234"/>
      <c r="HFD161" s="234"/>
      <c r="HFE161" s="234"/>
      <c r="HFF161" s="234"/>
      <c r="HFG161" s="234"/>
      <c r="HFH161" s="234"/>
      <c r="HFI161" s="234"/>
      <c r="HFJ161" s="234"/>
      <c r="HFK161" s="234"/>
      <c r="HFL161" s="234"/>
      <c r="HFM161" s="234"/>
      <c r="HFN161" s="234"/>
      <c r="HFO161" s="234"/>
      <c r="HFP161" s="234"/>
      <c r="HFQ161" s="234"/>
      <c r="HFR161" s="234"/>
      <c r="HFS161" s="234"/>
      <c r="HFT161" s="234"/>
      <c r="HFU161" s="234"/>
      <c r="HFV161" s="234"/>
      <c r="HFW161" s="234"/>
      <c r="HFX161" s="234"/>
      <c r="HFY161" s="234"/>
      <c r="HFZ161" s="234"/>
      <c r="HGA161" s="234"/>
      <c r="HGB161" s="234"/>
      <c r="HGC161" s="234"/>
      <c r="HGD161" s="234"/>
      <c r="HGE161" s="234"/>
      <c r="HGF161" s="234"/>
      <c r="HGG161" s="234"/>
      <c r="HGH161" s="234"/>
      <c r="HGI161" s="234"/>
      <c r="HGJ161" s="234"/>
      <c r="HGK161" s="234"/>
      <c r="HGL161" s="234"/>
      <c r="HGM161" s="234"/>
      <c r="HGN161" s="234"/>
      <c r="HGO161" s="234"/>
      <c r="HGP161" s="234"/>
      <c r="HGQ161" s="234"/>
      <c r="HGR161" s="234"/>
      <c r="HGS161" s="234"/>
      <c r="HGT161" s="234"/>
      <c r="HGU161" s="234"/>
      <c r="HGV161" s="234"/>
      <c r="HGW161" s="234"/>
      <c r="HGX161" s="234"/>
      <c r="HGY161" s="234"/>
      <c r="HGZ161" s="234"/>
      <c r="HHA161" s="234"/>
      <c r="HHB161" s="234"/>
      <c r="HHC161" s="234"/>
      <c r="HHD161" s="234"/>
      <c r="HHE161" s="234"/>
      <c r="HHF161" s="234"/>
      <c r="HHG161" s="234"/>
      <c r="HHH161" s="234"/>
      <c r="HHI161" s="234"/>
      <c r="HHJ161" s="234"/>
      <c r="HHK161" s="234"/>
      <c r="HHL161" s="234"/>
      <c r="HHM161" s="234"/>
      <c r="HHN161" s="234"/>
      <c r="HHO161" s="234"/>
      <c r="HHP161" s="234"/>
      <c r="HHQ161" s="234"/>
      <c r="HHR161" s="234"/>
      <c r="HHS161" s="234"/>
      <c r="HHT161" s="234"/>
      <c r="HHU161" s="234"/>
      <c r="HHV161" s="234"/>
      <c r="HHW161" s="234"/>
      <c r="HHX161" s="234"/>
      <c r="HHY161" s="234"/>
      <c r="HHZ161" s="234"/>
      <c r="HIA161" s="234"/>
      <c r="HIB161" s="234"/>
      <c r="HIC161" s="234"/>
      <c r="HID161" s="234"/>
      <c r="HIE161" s="234"/>
      <c r="HIF161" s="234"/>
      <c r="HIG161" s="234"/>
      <c r="HIH161" s="234"/>
      <c r="HII161" s="234"/>
      <c r="HIJ161" s="234"/>
      <c r="HIK161" s="234"/>
      <c r="HIL161" s="234"/>
      <c r="HIM161" s="234"/>
      <c r="HIN161" s="234"/>
      <c r="HIO161" s="234"/>
      <c r="HIP161" s="234"/>
      <c r="HIQ161" s="234"/>
      <c r="HIR161" s="234"/>
      <c r="HIS161" s="234"/>
      <c r="HIT161" s="234"/>
      <c r="HIU161" s="234"/>
      <c r="HIV161" s="234"/>
      <c r="HIW161" s="234"/>
      <c r="HIX161" s="234"/>
      <c r="HIY161" s="234"/>
      <c r="HIZ161" s="234"/>
      <c r="HJA161" s="234"/>
      <c r="HJB161" s="234"/>
      <c r="HJC161" s="234"/>
      <c r="HJD161" s="234"/>
      <c r="HJE161" s="234"/>
      <c r="HJF161" s="234"/>
      <c r="HJG161" s="234"/>
      <c r="HJH161" s="234"/>
      <c r="HJI161" s="234"/>
      <c r="HJJ161" s="234"/>
      <c r="HJK161" s="234"/>
      <c r="HJL161" s="234"/>
      <c r="HJM161" s="234"/>
      <c r="HJN161" s="234"/>
      <c r="HJO161" s="234"/>
      <c r="HJP161" s="234"/>
      <c r="HJQ161" s="234"/>
      <c r="HJR161" s="234"/>
      <c r="HJS161" s="234"/>
      <c r="HJT161" s="234"/>
      <c r="HJU161" s="234"/>
      <c r="HJV161" s="234"/>
      <c r="HJW161" s="234"/>
      <c r="HJX161" s="234"/>
      <c r="HJY161" s="234"/>
      <c r="HJZ161" s="234"/>
      <c r="HKA161" s="234"/>
      <c r="HKB161" s="234"/>
      <c r="HKC161" s="234"/>
      <c r="HKD161" s="234"/>
      <c r="HKE161" s="234"/>
      <c r="HKF161" s="234"/>
      <c r="HKG161" s="234"/>
      <c r="HKH161" s="234"/>
      <c r="HKI161" s="234"/>
      <c r="HKJ161" s="234"/>
      <c r="HKK161" s="234"/>
      <c r="HKL161" s="234"/>
      <c r="HKM161" s="234"/>
      <c r="HKN161" s="234"/>
      <c r="HKO161" s="234"/>
      <c r="HKP161" s="234"/>
      <c r="HKQ161" s="234"/>
      <c r="HKR161" s="234"/>
      <c r="HKS161" s="234"/>
      <c r="HKT161" s="234"/>
      <c r="HKU161" s="234"/>
      <c r="HKV161" s="234"/>
      <c r="HKW161" s="234"/>
      <c r="HKX161" s="234"/>
      <c r="HKY161" s="234"/>
      <c r="HKZ161" s="234"/>
      <c r="HLA161" s="234"/>
      <c r="HLB161" s="234"/>
      <c r="HLC161" s="234"/>
      <c r="HLD161" s="234"/>
      <c r="HLE161" s="234"/>
      <c r="HLF161" s="234"/>
      <c r="HLG161" s="234"/>
      <c r="HLH161" s="234"/>
      <c r="HLI161" s="234"/>
      <c r="HLJ161" s="234"/>
      <c r="HLK161" s="234"/>
      <c r="HLL161" s="234"/>
      <c r="HLM161" s="234"/>
      <c r="HLN161" s="234"/>
      <c r="HLO161" s="234"/>
      <c r="HLP161" s="234"/>
      <c r="HLQ161" s="234"/>
      <c r="HLR161" s="234"/>
      <c r="HLS161" s="234"/>
      <c r="HLT161" s="234"/>
      <c r="HLU161" s="234"/>
      <c r="HLV161" s="234"/>
      <c r="HLW161" s="234"/>
      <c r="HLX161" s="234"/>
      <c r="HLY161" s="234"/>
      <c r="HLZ161" s="234"/>
      <c r="HMA161" s="234"/>
      <c r="HMB161" s="234"/>
      <c r="HMC161" s="234"/>
      <c r="HMD161" s="234"/>
      <c r="HME161" s="234"/>
      <c r="HMF161" s="234"/>
      <c r="HMG161" s="234"/>
      <c r="HMH161" s="234"/>
      <c r="HMI161" s="234"/>
      <c r="HMJ161" s="234"/>
      <c r="HMK161" s="234"/>
      <c r="HML161" s="234"/>
      <c r="HMM161" s="234"/>
      <c r="HMN161" s="234"/>
      <c r="HMO161" s="234"/>
      <c r="HMP161" s="234"/>
      <c r="HMQ161" s="234"/>
      <c r="HMR161" s="234"/>
      <c r="HMS161" s="234"/>
      <c r="HMT161" s="234"/>
      <c r="HMU161" s="234"/>
      <c r="HMV161" s="234"/>
      <c r="HMW161" s="234"/>
      <c r="HMX161" s="234"/>
      <c r="HMY161" s="234"/>
      <c r="HMZ161" s="234"/>
      <c r="HNA161" s="234"/>
      <c r="HNB161" s="234"/>
      <c r="HNC161" s="234"/>
      <c r="HND161" s="234"/>
      <c r="HNE161" s="234"/>
      <c r="HNF161" s="234"/>
      <c r="HNG161" s="234"/>
      <c r="HNH161" s="234"/>
      <c r="HNI161" s="234"/>
      <c r="HNJ161" s="234"/>
      <c r="HNK161" s="234"/>
      <c r="HNL161" s="234"/>
      <c r="HNM161" s="234"/>
      <c r="HNN161" s="234"/>
      <c r="HNO161" s="234"/>
      <c r="HNP161" s="234"/>
      <c r="HNQ161" s="234"/>
      <c r="HNR161" s="234"/>
      <c r="HNS161" s="234"/>
      <c r="HNT161" s="234"/>
      <c r="HNU161" s="234"/>
      <c r="HNV161" s="234"/>
      <c r="HNW161" s="234"/>
      <c r="HNX161" s="234"/>
      <c r="HNY161" s="234"/>
      <c r="HNZ161" s="234"/>
      <c r="HOA161" s="234"/>
      <c r="HOB161" s="234"/>
      <c r="HOC161" s="234"/>
      <c r="HOD161" s="234"/>
      <c r="HOE161" s="234"/>
      <c r="HOF161" s="234"/>
      <c r="HOG161" s="234"/>
      <c r="HOH161" s="234"/>
      <c r="HOI161" s="234"/>
      <c r="HOJ161" s="234"/>
      <c r="HOK161" s="234"/>
      <c r="HOL161" s="234"/>
      <c r="HOM161" s="234"/>
      <c r="HON161" s="234"/>
      <c r="HOO161" s="234"/>
      <c r="HOP161" s="234"/>
      <c r="HOQ161" s="234"/>
      <c r="HOR161" s="234"/>
      <c r="HOS161" s="234"/>
      <c r="HOT161" s="234"/>
      <c r="HOU161" s="234"/>
      <c r="HOV161" s="234"/>
      <c r="HOW161" s="234"/>
      <c r="HOX161" s="234"/>
      <c r="HOY161" s="234"/>
      <c r="HOZ161" s="234"/>
      <c r="HPA161" s="234"/>
      <c r="HPB161" s="234"/>
      <c r="HPC161" s="234"/>
      <c r="HPD161" s="234"/>
      <c r="HPE161" s="234"/>
      <c r="HPF161" s="234"/>
      <c r="HPG161" s="234"/>
      <c r="HPH161" s="234"/>
      <c r="HPI161" s="234"/>
      <c r="HPJ161" s="234"/>
      <c r="HPK161" s="234"/>
      <c r="HPL161" s="234"/>
      <c r="HPM161" s="234"/>
      <c r="HPN161" s="234"/>
      <c r="HPO161" s="234"/>
      <c r="HPP161" s="234"/>
      <c r="HPQ161" s="234"/>
      <c r="HPR161" s="234"/>
      <c r="HPS161" s="234"/>
      <c r="HPT161" s="234"/>
      <c r="HPU161" s="234"/>
      <c r="HPV161" s="234"/>
      <c r="HPW161" s="234"/>
      <c r="HPX161" s="234"/>
      <c r="HPY161" s="234"/>
      <c r="HPZ161" s="234"/>
      <c r="HQA161" s="234"/>
      <c r="HQB161" s="234"/>
      <c r="HQC161" s="234"/>
      <c r="HQD161" s="234"/>
      <c r="HQE161" s="234"/>
      <c r="HQF161" s="234"/>
      <c r="HQG161" s="234"/>
      <c r="HQH161" s="234"/>
      <c r="HQI161" s="234"/>
      <c r="HQJ161" s="234"/>
      <c r="HQK161" s="234"/>
      <c r="HQL161" s="234"/>
      <c r="HQM161" s="234"/>
      <c r="HQN161" s="234"/>
      <c r="HQO161" s="234"/>
      <c r="HQP161" s="234"/>
      <c r="HQQ161" s="234"/>
      <c r="HQR161" s="234"/>
      <c r="HQS161" s="234"/>
      <c r="HQT161" s="234"/>
      <c r="HQU161" s="234"/>
      <c r="HQV161" s="234"/>
      <c r="HQW161" s="234"/>
      <c r="HQX161" s="234"/>
      <c r="HQY161" s="234"/>
      <c r="HQZ161" s="234"/>
      <c r="HRA161" s="234"/>
      <c r="HRB161" s="234"/>
      <c r="HRC161" s="234"/>
      <c r="HRD161" s="234"/>
      <c r="HRE161" s="234"/>
      <c r="HRF161" s="234"/>
      <c r="HRG161" s="234"/>
      <c r="HRH161" s="234"/>
      <c r="HRI161" s="234"/>
      <c r="HRJ161" s="234"/>
      <c r="HRK161" s="234"/>
      <c r="HRL161" s="234"/>
      <c r="HRM161" s="234"/>
      <c r="HRN161" s="234"/>
      <c r="HRO161" s="234"/>
      <c r="HRP161" s="234"/>
      <c r="HRQ161" s="234"/>
      <c r="HRR161" s="234"/>
      <c r="HRS161" s="234"/>
      <c r="HRT161" s="234"/>
      <c r="HRU161" s="234"/>
      <c r="HRV161" s="234"/>
      <c r="HRW161" s="234"/>
      <c r="HRX161" s="234"/>
      <c r="HRY161" s="234"/>
      <c r="HRZ161" s="234"/>
      <c r="HSA161" s="234"/>
      <c r="HSB161" s="234"/>
      <c r="HSC161" s="234"/>
      <c r="HSD161" s="234"/>
      <c r="HSE161" s="234"/>
      <c r="HSF161" s="234"/>
      <c r="HSG161" s="234"/>
      <c r="HSH161" s="234"/>
      <c r="HSI161" s="234"/>
      <c r="HSJ161" s="234"/>
      <c r="HSK161" s="234"/>
      <c r="HSL161" s="234"/>
      <c r="HSM161" s="234"/>
      <c r="HSN161" s="234"/>
      <c r="HSO161" s="234"/>
      <c r="HSP161" s="234"/>
      <c r="HSQ161" s="234"/>
      <c r="HSR161" s="234"/>
      <c r="HSS161" s="234"/>
      <c r="HST161" s="234"/>
      <c r="HSU161" s="234"/>
      <c r="HSV161" s="234"/>
      <c r="HSW161" s="234"/>
      <c r="HSX161" s="234"/>
      <c r="HSY161" s="234"/>
      <c r="HSZ161" s="234"/>
      <c r="HTA161" s="234"/>
      <c r="HTB161" s="234"/>
      <c r="HTC161" s="234"/>
      <c r="HTD161" s="234"/>
      <c r="HTE161" s="234"/>
      <c r="HTF161" s="234"/>
      <c r="HTG161" s="234"/>
      <c r="HTH161" s="234"/>
      <c r="HTI161" s="234"/>
      <c r="HTJ161" s="234"/>
      <c r="HTK161" s="234"/>
      <c r="HTL161" s="234"/>
      <c r="HTM161" s="234"/>
      <c r="HTN161" s="234"/>
      <c r="HTO161" s="234"/>
      <c r="HTP161" s="234"/>
      <c r="HTQ161" s="234"/>
      <c r="HTR161" s="234"/>
      <c r="HTS161" s="234"/>
      <c r="HTT161" s="234"/>
      <c r="HTU161" s="234"/>
      <c r="HTV161" s="234"/>
      <c r="HTW161" s="234"/>
      <c r="HTX161" s="234"/>
      <c r="HTY161" s="234"/>
      <c r="HTZ161" s="234"/>
      <c r="HUA161" s="234"/>
      <c r="HUB161" s="234"/>
      <c r="HUC161" s="234"/>
      <c r="HUD161" s="234"/>
      <c r="HUE161" s="234"/>
      <c r="HUF161" s="234"/>
      <c r="HUG161" s="234"/>
      <c r="HUH161" s="234"/>
      <c r="HUI161" s="234"/>
      <c r="HUJ161" s="234"/>
      <c r="HUK161" s="234"/>
      <c r="HUL161" s="234"/>
      <c r="HUM161" s="234"/>
      <c r="HUN161" s="234"/>
      <c r="HUO161" s="234"/>
      <c r="HUP161" s="234"/>
      <c r="HUQ161" s="234"/>
      <c r="HUR161" s="234"/>
      <c r="HUS161" s="234"/>
      <c r="HUT161" s="234"/>
      <c r="HUU161" s="234"/>
      <c r="HUV161" s="234"/>
      <c r="HUW161" s="234"/>
      <c r="HUX161" s="234"/>
      <c r="HUY161" s="234"/>
      <c r="HUZ161" s="234"/>
      <c r="HVA161" s="234"/>
      <c r="HVB161" s="234"/>
      <c r="HVC161" s="234"/>
      <c r="HVD161" s="234"/>
      <c r="HVE161" s="234"/>
      <c r="HVF161" s="234"/>
      <c r="HVG161" s="234"/>
      <c r="HVH161" s="234"/>
      <c r="HVI161" s="234"/>
      <c r="HVJ161" s="234"/>
      <c r="HVK161" s="234"/>
      <c r="HVL161" s="234"/>
      <c r="HVM161" s="234"/>
      <c r="HVN161" s="234"/>
      <c r="HVO161" s="234"/>
      <c r="HVP161" s="234"/>
      <c r="HVQ161" s="234"/>
      <c r="HVR161" s="234"/>
      <c r="HVS161" s="234"/>
      <c r="HVT161" s="234"/>
      <c r="HVU161" s="234"/>
      <c r="HVV161" s="234"/>
      <c r="HVW161" s="234"/>
      <c r="HVX161" s="234"/>
      <c r="HVY161" s="234"/>
      <c r="HVZ161" s="234"/>
      <c r="HWA161" s="234"/>
      <c r="HWB161" s="234"/>
      <c r="HWC161" s="234"/>
      <c r="HWD161" s="234"/>
      <c r="HWE161" s="234"/>
      <c r="HWF161" s="234"/>
      <c r="HWG161" s="234"/>
      <c r="HWH161" s="234"/>
      <c r="HWI161" s="234"/>
      <c r="HWJ161" s="234"/>
      <c r="HWK161" s="234"/>
      <c r="HWL161" s="234"/>
      <c r="HWM161" s="234"/>
      <c r="HWN161" s="234"/>
      <c r="HWO161" s="234"/>
      <c r="HWP161" s="234"/>
      <c r="HWQ161" s="234"/>
      <c r="HWR161" s="234"/>
      <c r="HWS161" s="234"/>
      <c r="HWT161" s="234"/>
      <c r="HWU161" s="234"/>
      <c r="HWV161" s="234"/>
      <c r="HWW161" s="234"/>
      <c r="HWX161" s="234"/>
      <c r="HWY161" s="234"/>
      <c r="HWZ161" s="234"/>
      <c r="HXA161" s="234"/>
      <c r="HXB161" s="234"/>
      <c r="HXC161" s="234"/>
      <c r="HXD161" s="234"/>
      <c r="HXE161" s="234"/>
      <c r="HXF161" s="234"/>
      <c r="HXG161" s="234"/>
      <c r="HXH161" s="234"/>
      <c r="HXI161" s="234"/>
      <c r="HXJ161" s="234"/>
      <c r="HXK161" s="234"/>
      <c r="HXL161" s="234"/>
      <c r="HXM161" s="234"/>
      <c r="HXN161" s="234"/>
      <c r="HXO161" s="234"/>
      <c r="HXP161" s="234"/>
      <c r="HXQ161" s="234"/>
      <c r="HXR161" s="234"/>
      <c r="HXS161" s="234"/>
      <c r="HXT161" s="234"/>
      <c r="HXU161" s="234"/>
      <c r="HXV161" s="234"/>
      <c r="HXW161" s="234"/>
      <c r="HXX161" s="234"/>
      <c r="HXY161" s="234"/>
      <c r="HXZ161" s="234"/>
      <c r="HYA161" s="234"/>
      <c r="HYB161" s="234"/>
      <c r="HYC161" s="234"/>
      <c r="HYD161" s="234"/>
      <c r="HYE161" s="234"/>
      <c r="HYF161" s="234"/>
      <c r="HYG161" s="234"/>
      <c r="HYH161" s="234"/>
      <c r="HYI161" s="234"/>
      <c r="HYJ161" s="234"/>
      <c r="HYK161" s="234"/>
      <c r="HYL161" s="234"/>
      <c r="HYM161" s="234"/>
      <c r="HYN161" s="234"/>
      <c r="HYO161" s="234"/>
      <c r="HYP161" s="234"/>
      <c r="HYQ161" s="234"/>
      <c r="HYR161" s="234"/>
      <c r="HYS161" s="234"/>
      <c r="HYT161" s="234"/>
      <c r="HYU161" s="234"/>
      <c r="HYV161" s="234"/>
      <c r="HYW161" s="234"/>
      <c r="HYX161" s="234"/>
      <c r="HYY161" s="234"/>
      <c r="HYZ161" s="234"/>
      <c r="HZA161" s="234"/>
      <c r="HZB161" s="234"/>
      <c r="HZC161" s="234"/>
      <c r="HZD161" s="234"/>
      <c r="HZE161" s="234"/>
      <c r="HZF161" s="234"/>
      <c r="HZG161" s="234"/>
      <c r="HZH161" s="234"/>
      <c r="HZI161" s="234"/>
      <c r="HZJ161" s="234"/>
      <c r="HZK161" s="234"/>
      <c r="HZL161" s="234"/>
      <c r="HZM161" s="234"/>
      <c r="HZN161" s="234"/>
      <c r="HZO161" s="234"/>
      <c r="HZP161" s="234"/>
      <c r="HZQ161" s="234"/>
      <c r="HZR161" s="234"/>
      <c r="HZS161" s="234"/>
      <c r="HZT161" s="234"/>
      <c r="HZU161" s="234"/>
      <c r="HZV161" s="234"/>
      <c r="HZW161" s="234"/>
      <c r="HZX161" s="234"/>
      <c r="HZY161" s="234"/>
      <c r="HZZ161" s="234"/>
      <c r="IAA161" s="234"/>
      <c r="IAB161" s="234"/>
      <c r="IAC161" s="234"/>
      <c r="IAD161" s="234"/>
      <c r="IAE161" s="234"/>
      <c r="IAF161" s="234"/>
      <c r="IAG161" s="234"/>
      <c r="IAH161" s="234"/>
      <c r="IAI161" s="234"/>
      <c r="IAJ161" s="234"/>
      <c r="IAK161" s="234"/>
      <c r="IAL161" s="234"/>
      <c r="IAM161" s="234"/>
      <c r="IAN161" s="234"/>
      <c r="IAO161" s="234"/>
      <c r="IAP161" s="234"/>
      <c r="IAQ161" s="234"/>
      <c r="IAR161" s="234"/>
      <c r="IAS161" s="234"/>
      <c r="IAT161" s="234"/>
      <c r="IAU161" s="234"/>
      <c r="IAV161" s="234"/>
      <c r="IAW161" s="234"/>
      <c r="IAX161" s="234"/>
      <c r="IAY161" s="234"/>
      <c r="IAZ161" s="234"/>
      <c r="IBA161" s="234"/>
      <c r="IBB161" s="234"/>
      <c r="IBC161" s="234"/>
      <c r="IBD161" s="234"/>
      <c r="IBE161" s="234"/>
      <c r="IBF161" s="234"/>
      <c r="IBG161" s="234"/>
      <c r="IBH161" s="234"/>
      <c r="IBI161" s="234"/>
      <c r="IBJ161" s="234"/>
      <c r="IBK161" s="234"/>
      <c r="IBL161" s="234"/>
      <c r="IBM161" s="234"/>
      <c r="IBN161" s="234"/>
      <c r="IBO161" s="234"/>
      <c r="IBP161" s="234"/>
      <c r="IBQ161" s="234"/>
      <c r="IBR161" s="234"/>
      <c r="IBS161" s="234"/>
      <c r="IBT161" s="234"/>
      <c r="IBU161" s="234"/>
      <c r="IBV161" s="234"/>
      <c r="IBW161" s="234"/>
      <c r="IBX161" s="234"/>
      <c r="IBY161" s="234"/>
      <c r="IBZ161" s="234"/>
      <c r="ICA161" s="234"/>
      <c r="ICB161" s="234"/>
      <c r="ICC161" s="234"/>
      <c r="ICD161" s="234"/>
      <c r="ICE161" s="234"/>
      <c r="ICF161" s="234"/>
      <c r="ICG161" s="234"/>
      <c r="ICH161" s="234"/>
      <c r="ICI161" s="234"/>
      <c r="ICJ161" s="234"/>
      <c r="ICK161" s="234"/>
      <c r="ICL161" s="234"/>
      <c r="ICM161" s="234"/>
      <c r="ICN161" s="234"/>
      <c r="ICO161" s="234"/>
      <c r="ICP161" s="234"/>
      <c r="ICQ161" s="234"/>
      <c r="ICR161" s="234"/>
      <c r="ICS161" s="234"/>
      <c r="ICT161" s="234"/>
      <c r="ICU161" s="234"/>
      <c r="ICV161" s="234"/>
      <c r="ICW161" s="234"/>
      <c r="ICX161" s="234"/>
      <c r="ICY161" s="234"/>
      <c r="ICZ161" s="234"/>
      <c r="IDA161" s="234"/>
      <c r="IDB161" s="234"/>
      <c r="IDC161" s="234"/>
      <c r="IDD161" s="234"/>
      <c r="IDE161" s="234"/>
      <c r="IDF161" s="234"/>
      <c r="IDG161" s="234"/>
      <c r="IDH161" s="234"/>
      <c r="IDI161" s="234"/>
      <c r="IDJ161" s="234"/>
      <c r="IDK161" s="234"/>
      <c r="IDL161" s="234"/>
      <c r="IDM161" s="234"/>
      <c r="IDN161" s="234"/>
      <c r="IDO161" s="234"/>
      <c r="IDP161" s="234"/>
      <c r="IDQ161" s="234"/>
      <c r="IDR161" s="234"/>
      <c r="IDS161" s="234"/>
      <c r="IDT161" s="234"/>
      <c r="IDU161" s="234"/>
      <c r="IDV161" s="234"/>
      <c r="IDW161" s="234"/>
      <c r="IDX161" s="234"/>
      <c r="IDY161" s="234"/>
      <c r="IDZ161" s="234"/>
      <c r="IEA161" s="234"/>
      <c r="IEB161" s="234"/>
      <c r="IEC161" s="234"/>
      <c r="IED161" s="234"/>
      <c r="IEE161" s="234"/>
      <c r="IEF161" s="234"/>
      <c r="IEG161" s="234"/>
      <c r="IEH161" s="234"/>
      <c r="IEI161" s="234"/>
      <c r="IEJ161" s="234"/>
      <c r="IEK161" s="234"/>
      <c r="IEL161" s="234"/>
      <c r="IEM161" s="234"/>
      <c r="IEN161" s="234"/>
      <c r="IEO161" s="234"/>
      <c r="IEP161" s="234"/>
      <c r="IEQ161" s="234"/>
      <c r="IER161" s="234"/>
      <c r="IES161" s="234"/>
      <c r="IET161" s="234"/>
      <c r="IEU161" s="234"/>
      <c r="IEV161" s="234"/>
      <c r="IEW161" s="234"/>
      <c r="IEX161" s="234"/>
      <c r="IEY161" s="234"/>
      <c r="IEZ161" s="234"/>
      <c r="IFA161" s="234"/>
      <c r="IFB161" s="234"/>
      <c r="IFC161" s="234"/>
      <c r="IFD161" s="234"/>
      <c r="IFE161" s="234"/>
      <c r="IFF161" s="234"/>
      <c r="IFG161" s="234"/>
      <c r="IFH161" s="234"/>
      <c r="IFI161" s="234"/>
      <c r="IFJ161" s="234"/>
      <c r="IFK161" s="234"/>
      <c r="IFL161" s="234"/>
      <c r="IFM161" s="234"/>
      <c r="IFN161" s="234"/>
      <c r="IFO161" s="234"/>
      <c r="IFP161" s="234"/>
      <c r="IFQ161" s="234"/>
      <c r="IFR161" s="234"/>
      <c r="IFS161" s="234"/>
      <c r="IFT161" s="234"/>
      <c r="IFU161" s="234"/>
      <c r="IFV161" s="234"/>
      <c r="IFW161" s="234"/>
      <c r="IFX161" s="234"/>
      <c r="IFY161" s="234"/>
      <c r="IFZ161" s="234"/>
      <c r="IGA161" s="234"/>
      <c r="IGB161" s="234"/>
      <c r="IGC161" s="234"/>
      <c r="IGD161" s="234"/>
      <c r="IGE161" s="234"/>
      <c r="IGF161" s="234"/>
      <c r="IGG161" s="234"/>
      <c r="IGH161" s="234"/>
      <c r="IGI161" s="234"/>
      <c r="IGJ161" s="234"/>
      <c r="IGK161" s="234"/>
      <c r="IGL161" s="234"/>
      <c r="IGM161" s="234"/>
      <c r="IGN161" s="234"/>
      <c r="IGO161" s="234"/>
      <c r="IGP161" s="234"/>
      <c r="IGQ161" s="234"/>
      <c r="IGR161" s="234"/>
      <c r="IGS161" s="234"/>
      <c r="IGT161" s="234"/>
      <c r="IGU161" s="234"/>
      <c r="IGV161" s="234"/>
      <c r="IGW161" s="234"/>
      <c r="IGX161" s="234"/>
      <c r="IGY161" s="234"/>
      <c r="IGZ161" s="234"/>
      <c r="IHA161" s="234"/>
      <c r="IHB161" s="234"/>
      <c r="IHC161" s="234"/>
      <c r="IHD161" s="234"/>
      <c r="IHE161" s="234"/>
      <c r="IHF161" s="234"/>
      <c r="IHG161" s="234"/>
      <c r="IHH161" s="234"/>
      <c r="IHI161" s="234"/>
      <c r="IHJ161" s="234"/>
      <c r="IHK161" s="234"/>
      <c r="IHL161" s="234"/>
      <c r="IHM161" s="234"/>
      <c r="IHN161" s="234"/>
      <c r="IHO161" s="234"/>
      <c r="IHP161" s="234"/>
      <c r="IHQ161" s="234"/>
      <c r="IHR161" s="234"/>
      <c r="IHS161" s="234"/>
      <c r="IHT161" s="234"/>
      <c r="IHU161" s="234"/>
      <c r="IHV161" s="234"/>
      <c r="IHW161" s="234"/>
      <c r="IHX161" s="234"/>
      <c r="IHY161" s="234"/>
      <c r="IHZ161" s="234"/>
      <c r="IIA161" s="234"/>
      <c r="IIB161" s="234"/>
      <c r="IIC161" s="234"/>
      <c r="IID161" s="234"/>
      <c r="IIE161" s="234"/>
      <c r="IIF161" s="234"/>
      <c r="IIG161" s="234"/>
      <c r="IIH161" s="234"/>
      <c r="III161" s="234"/>
      <c r="IIJ161" s="234"/>
      <c r="IIK161" s="234"/>
      <c r="IIL161" s="234"/>
      <c r="IIM161" s="234"/>
      <c r="IIN161" s="234"/>
      <c r="IIO161" s="234"/>
      <c r="IIP161" s="234"/>
      <c r="IIQ161" s="234"/>
      <c r="IIR161" s="234"/>
      <c r="IIS161" s="234"/>
      <c r="IIT161" s="234"/>
      <c r="IIU161" s="234"/>
      <c r="IIV161" s="234"/>
      <c r="IIW161" s="234"/>
      <c r="IIX161" s="234"/>
      <c r="IIY161" s="234"/>
      <c r="IIZ161" s="234"/>
      <c r="IJA161" s="234"/>
      <c r="IJB161" s="234"/>
      <c r="IJC161" s="234"/>
      <c r="IJD161" s="234"/>
      <c r="IJE161" s="234"/>
      <c r="IJF161" s="234"/>
      <c r="IJG161" s="234"/>
      <c r="IJH161" s="234"/>
      <c r="IJI161" s="234"/>
      <c r="IJJ161" s="234"/>
      <c r="IJK161" s="234"/>
      <c r="IJL161" s="234"/>
      <c r="IJM161" s="234"/>
      <c r="IJN161" s="234"/>
      <c r="IJO161" s="234"/>
      <c r="IJP161" s="234"/>
      <c r="IJQ161" s="234"/>
      <c r="IJR161" s="234"/>
      <c r="IJS161" s="234"/>
      <c r="IJT161" s="234"/>
      <c r="IJU161" s="234"/>
      <c r="IJV161" s="234"/>
      <c r="IJW161" s="234"/>
      <c r="IJX161" s="234"/>
      <c r="IJY161" s="234"/>
      <c r="IJZ161" s="234"/>
      <c r="IKA161" s="234"/>
      <c r="IKB161" s="234"/>
      <c r="IKC161" s="234"/>
      <c r="IKD161" s="234"/>
      <c r="IKE161" s="234"/>
      <c r="IKF161" s="234"/>
      <c r="IKG161" s="234"/>
      <c r="IKH161" s="234"/>
      <c r="IKI161" s="234"/>
      <c r="IKJ161" s="234"/>
      <c r="IKK161" s="234"/>
      <c r="IKL161" s="234"/>
      <c r="IKM161" s="234"/>
      <c r="IKN161" s="234"/>
      <c r="IKO161" s="234"/>
      <c r="IKP161" s="234"/>
      <c r="IKQ161" s="234"/>
      <c r="IKR161" s="234"/>
      <c r="IKS161" s="234"/>
      <c r="IKT161" s="234"/>
      <c r="IKU161" s="234"/>
      <c r="IKV161" s="234"/>
      <c r="IKW161" s="234"/>
      <c r="IKX161" s="234"/>
      <c r="IKY161" s="234"/>
      <c r="IKZ161" s="234"/>
      <c r="ILA161" s="234"/>
      <c r="ILB161" s="234"/>
      <c r="ILC161" s="234"/>
      <c r="ILD161" s="234"/>
      <c r="ILE161" s="234"/>
      <c r="ILF161" s="234"/>
      <c r="ILG161" s="234"/>
      <c r="ILH161" s="234"/>
      <c r="ILI161" s="234"/>
      <c r="ILJ161" s="234"/>
      <c r="ILK161" s="234"/>
      <c r="ILL161" s="234"/>
      <c r="ILM161" s="234"/>
      <c r="ILN161" s="234"/>
      <c r="ILO161" s="234"/>
      <c r="ILP161" s="234"/>
      <c r="ILQ161" s="234"/>
      <c r="ILR161" s="234"/>
      <c r="ILS161" s="234"/>
      <c r="ILT161" s="234"/>
      <c r="ILU161" s="234"/>
      <c r="ILV161" s="234"/>
      <c r="ILW161" s="234"/>
      <c r="ILX161" s="234"/>
      <c r="ILY161" s="234"/>
      <c r="ILZ161" s="234"/>
      <c r="IMA161" s="234"/>
      <c r="IMB161" s="234"/>
      <c r="IMC161" s="234"/>
      <c r="IMD161" s="234"/>
      <c r="IME161" s="234"/>
      <c r="IMF161" s="234"/>
      <c r="IMG161" s="234"/>
      <c r="IMH161" s="234"/>
      <c r="IMI161" s="234"/>
      <c r="IMJ161" s="234"/>
      <c r="IMK161" s="234"/>
      <c r="IML161" s="234"/>
      <c r="IMM161" s="234"/>
      <c r="IMN161" s="234"/>
      <c r="IMO161" s="234"/>
      <c r="IMP161" s="234"/>
      <c r="IMQ161" s="234"/>
      <c r="IMR161" s="234"/>
      <c r="IMS161" s="234"/>
      <c r="IMT161" s="234"/>
      <c r="IMU161" s="234"/>
      <c r="IMV161" s="234"/>
      <c r="IMW161" s="234"/>
      <c r="IMX161" s="234"/>
      <c r="IMY161" s="234"/>
      <c r="IMZ161" s="234"/>
      <c r="INA161" s="234"/>
      <c r="INB161" s="234"/>
      <c r="INC161" s="234"/>
      <c r="IND161" s="234"/>
      <c r="INE161" s="234"/>
      <c r="INF161" s="234"/>
      <c r="ING161" s="234"/>
      <c r="INH161" s="234"/>
      <c r="INI161" s="234"/>
      <c r="INJ161" s="234"/>
      <c r="INK161" s="234"/>
      <c r="INL161" s="234"/>
      <c r="INM161" s="234"/>
      <c r="INN161" s="234"/>
      <c r="INO161" s="234"/>
      <c r="INP161" s="234"/>
      <c r="INQ161" s="234"/>
      <c r="INR161" s="234"/>
      <c r="INS161" s="234"/>
      <c r="INT161" s="234"/>
      <c r="INU161" s="234"/>
      <c r="INV161" s="234"/>
      <c r="INW161" s="234"/>
      <c r="INX161" s="234"/>
      <c r="INY161" s="234"/>
      <c r="INZ161" s="234"/>
      <c r="IOA161" s="234"/>
      <c r="IOB161" s="234"/>
      <c r="IOC161" s="234"/>
      <c r="IOD161" s="234"/>
      <c r="IOE161" s="234"/>
      <c r="IOF161" s="234"/>
      <c r="IOG161" s="234"/>
      <c r="IOH161" s="234"/>
      <c r="IOI161" s="234"/>
      <c r="IOJ161" s="234"/>
      <c r="IOK161" s="234"/>
      <c r="IOL161" s="234"/>
      <c r="IOM161" s="234"/>
      <c r="ION161" s="234"/>
      <c r="IOO161" s="234"/>
      <c r="IOP161" s="234"/>
      <c r="IOQ161" s="234"/>
      <c r="IOR161" s="234"/>
      <c r="IOS161" s="234"/>
      <c r="IOT161" s="234"/>
      <c r="IOU161" s="234"/>
      <c r="IOV161" s="234"/>
      <c r="IOW161" s="234"/>
      <c r="IOX161" s="234"/>
      <c r="IOY161" s="234"/>
      <c r="IOZ161" s="234"/>
      <c r="IPA161" s="234"/>
      <c r="IPB161" s="234"/>
      <c r="IPC161" s="234"/>
      <c r="IPD161" s="234"/>
      <c r="IPE161" s="234"/>
      <c r="IPF161" s="234"/>
      <c r="IPG161" s="234"/>
      <c r="IPH161" s="234"/>
      <c r="IPI161" s="234"/>
      <c r="IPJ161" s="234"/>
      <c r="IPK161" s="234"/>
      <c r="IPL161" s="234"/>
      <c r="IPM161" s="234"/>
      <c r="IPN161" s="234"/>
      <c r="IPO161" s="234"/>
      <c r="IPP161" s="234"/>
      <c r="IPQ161" s="234"/>
      <c r="IPR161" s="234"/>
      <c r="IPS161" s="234"/>
      <c r="IPT161" s="234"/>
      <c r="IPU161" s="234"/>
      <c r="IPV161" s="234"/>
      <c r="IPW161" s="234"/>
      <c r="IPX161" s="234"/>
      <c r="IPY161" s="234"/>
      <c r="IPZ161" s="234"/>
      <c r="IQA161" s="234"/>
      <c r="IQB161" s="234"/>
      <c r="IQC161" s="234"/>
      <c r="IQD161" s="234"/>
      <c r="IQE161" s="234"/>
      <c r="IQF161" s="234"/>
      <c r="IQG161" s="234"/>
      <c r="IQH161" s="234"/>
      <c r="IQI161" s="234"/>
      <c r="IQJ161" s="234"/>
      <c r="IQK161" s="234"/>
      <c r="IQL161" s="234"/>
      <c r="IQM161" s="234"/>
      <c r="IQN161" s="234"/>
      <c r="IQO161" s="234"/>
      <c r="IQP161" s="234"/>
      <c r="IQQ161" s="234"/>
      <c r="IQR161" s="234"/>
      <c r="IQS161" s="234"/>
      <c r="IQT161" s="234"/>
      <c r="IQU161" s="234"/>
      <c r="IQV161" s="234"/>
      <c r="IQW161" s="234"/>
      <c r="IQX161" s="234"/>
      <c r="IQY161" s="234"/>
      <c r="IQZ161" s="234"/>
      <c r="IRA161" s="234"/>
      <c r="IRB161" s="234"/>
      <c r="IRC161" s="234"/>
      <c r="IRD161" s="234"/>
      <c r="IRE161" s="234"/>
      <c r="IRF161" s="234"/>
      <c r="IRG161" s="234"/>
      <c r="IRH161" s="234"/>
      <c r="IRI161" s="234"/>
      <c r="IRJ161" s="234"/>
      <c r="IRK161" s="234"/>
      <c r="IRL161" s="234"/>
      <c r="IRM161" s="234"/>
      <c r="IRN161" s="234"/>
      <c r="IRO161" s="234"/>
      <c r="IRP161" s="234"/>
      <c r="IRQ161" s="234"/>
      <c r="IRR161" s="234"/>
      <c r="IRS161" s="234"/>
      <c r="IRT161" s="234"/>
      <c r="IRU161" s="234"/>
      <c r="IRV161" s="234"/>
      <c r="IRW161" s="234"/>
      <c r="IRX161" s="234"/>
      <c r="IRY161" s="234"/>
      <c r="IRZ161" s="234"/>
      <c r="ISA161" s="234"/>
      <c r="ISB161" s="234"/>
      <c r="ISC161" s="234"/>
      <c r="ISD161" s="234"/>
      <c r="ISE161" s="234"/>
      <c r="ISF161" s="234"/>
      <c r="ISG161" s="234"/>
      <c r="ISH161" s="234"/>
      <c r="ISI161" s="234"/>
      <c r="ISJ161" s="234"/>
      <c r="ISK161" s="234"/>
      <c r="ISL161" s="234"/>
      <c r="ISM161" s="234"/>
      <c r="ISN161" s="234"/>
      <c r="ISO161" s="234"/>
      <c r="ISP161" s="234"/>
      <c r="ISQ161" s="234"/>
      <c r="ISR161" s="234"/>
      <c r="ISS161" s="234"/>
      <c r="IST161" s="234"/>
      <c r="ISU161" s="234"/>
      <c r="ISV161" s="234"/>
      <c r="ISW161" s="234"/>
      <c r="ISX161" s="234"/>
      <c r="ISY161" s="234"/>
      <c r="ISZ161" s="234"/>
      <c r="ITA161" s="234"/>
      <c r="ITB161" s="234"/>
      <c r="ITC161" s="234"/>
      <c r="ITD161" s="234"/>
      <c r="ITE161" s="234"/>
      <c r="ITF161" s="234"/>
      <c r="ITG161" s="234"/>
      <c r="ITH161" s="234"/>
      <c r="ITI161" s="234"/>
      <c r="ITJ161" s="234"/>
      <c r="ITK161" s="234"/>
      <c r="ITL161" s="234"/>
      <c r="ITM161" s="234"/>
      <c r="ITN161" s="234"/>
      <c r="ITO161" s="234"/>
      <c r="ITP161" s="234"/>
      <c r="ITQ161" s="234"/>
      <c r="ITR161" s="234"/>
      <c r="ITS161" s="234"/>
      <c r="ITT161" s="234"/>
      <c r="ITU161" s="234"/>
      <c r="ITV161" s="234"/>
      <c r="ITW161" s="234"/>
      <c r="ITX161" s="234"/>
      <c r="ITY161" s="234"/>
      <c r="ITZ161" s="234"/>
      <c r="IUA161" s="234"/>
      <c r="IUB161" s="234"/>
      <c r="IUC161" s="234"/>
      <c r="IUD161" s="234"/>
      <c r="IUE161" s="234"/>
      <c r="IUF161" s="234"/>
      <c r="IUG161" s="234"/>
      <c r="IUH161" s="234"/>
      <c r="IUI161" s="234"/>
      <c r="IUJ161" s="234"/>
      <c r="IUK161" s="234"/>
      <c r="IUL161" s="234"/>
      <c r="IUM161" s="234"/>
      <c r="IUN161" s="234"/>
      <c r="IUO161" s="234"/>
      <c r="IUP161" s="234"/>
      <c r="IUQ161" s="234"/>
      <c r="IUR161" s="234"/>
      <c r="IUS161" s="234"/>
      <c r="IUT161" s="234"/>
      <c r="IUU161" s="234"/>
      <c r="IUV161" s="234"/>
      <c r="IUW161" s="234"/>
      <c r="IUX161" s="234"/>
      <c r="IUY161" s="234"/>
      <c r="IUZ161" s="234"/>
      <c r="IVA161" s="234"/>
      <c r="IVB161" s="234"/>
      <c r="IVC161" s="234"/>
      <c r="IVD161" s="234"/>
      <c r="IVE161" s="234"/>
      <c r="IVF161" s="234"/>
      <c r="IVG161" s="234"/>
      <c r="IVH161" s="234"/>
      <c r="IVI161" s="234"/>
      <c r="IVJ161" s="234"/>
      <c r="IVK161" s="234"/>
      <c r="IVL161" s="234"/>
      <c r="IVM161" s="234"/>
      <c r="IVN161" s="234"/>
      <c r="IVO161" s="234"/>
      <c r="IVP161" s="234"/>
      <c r="IVQ161" s="234"/>
      <c r="IVR161" s="234"/>
      <c r="IVS161" s="234"/>
      <c r="IVT161" s="234"/>
      <c r="IVU161" s="234"/>
      <c r="IVV161" s="234"/>
      <c r="IVW161" s="234"/>
      <c r="IVX161" s="234"/>
      <c r="IVY161" s="234"/>
      <c r="IVZ161" s="234"/>
      <c r="IWA161" s="234"/>
      <c r="IWB161" s="234"/>
      <c r="IWC161" s="234"/>
      <c r="IWD161" s="234"/>
      <c r="IWE161" s="234"/>
      <c r="IWF161" s="234"/>
      <c r="IWG161" s="234"/>
      <c r="IWH161" s="234"/>
      <c r="IWI161" s="234"/>
      <c r="IWJ161" s="234"/>
      <c r="IWK161" s="234"/>
      <c r="IWL161" s="234"/>
      <c r="IWM161" s="234"/>
      <c r="IWN161" s="234"/>
      <c r="IWO161" s="234"/>
      <c r="IWP161" s="234"/>
      <c r="IWQ161" s="234"/>
      <c r="IWR161" s="234"/>
      <c r="IWS161" s="234"/>
      <c r="IWT161" s="234"/>
      <c r="IWU161" s="234"/>
      <c r="IWV161" s="234"/>
      <c r="IWW161" s="234"/>
      <c r="IWX161" s="234"/>
      <c r="IWY161" s="234"/>
      <c r="IWZ161" s="234"/>
      <c r="IXA161" s="234"/>
      <c r="IXB161" s="234"/>
      <c r="IXC161" s="234"/>
      <c r="IXD161" s="234"/>
      <c r="IXE161" s="234"/>
      <c r="IXF161" s="234"/>
      <c r="IXG161" s="234"/>
      <c r="IXH161" s="234"/>
      <c r="IXI161" s="234"/>
      <c r="IXJ161" s="234"/>
      <c r="IXK161" s="234"/>
      <c r="IXL161" s="234"/>
      <c r="IXM161" s="234"/>
      <c r="IXN161" s="234"/>
      <c r="IXO161" s="234"/>
      <c r="IXP161" s="234"/>
      <c r="IXQ161" s="234"/>
      <c r="IXR161" s="234"/>
      <c r="IXS161" s="234"/>
      <c r="IXT161" s="234"/>
      <c r="IXU161" s="234"/>
      <c r="IXV161" s="234"/>
      <c r="IXW161" s="234"/>
      <c r="IXX161" s="234"/>
      <c r="IXY161" s="234"/>
      <c r="IXZ161" s="234"/>
      <c r="IYA161" s="234"/>
      <c r="IYB161" s="234"/>
      <c r="IYC161" s="234"/>
      <c r="IYD161" s="234"/>
      <c r="IYE161" s="234"/>
      <c r="IYF161" s="234"/>
      <c r="IYG161" s="234"/>
      <c r="IYH161" s="234"/>
      <c r="IYI161" s="234"/>
      <c r="IYJ161" s="234"/>
      <c r="IYK161" s="234"/>
      <c r="IYL161" s="234"/>
      <c r="IYM161" s="234"/>
      <c r="IYN161" s="234"/>
      <c r="IYO161" s="234"/>
      <c r="IYP161" s="234"/>
      <c r="IYQ161" s="234"/>
      <c r="IYR161" s="234"/>
      <c r="IYS161" s="234"/>
      <c r="IYT161" s="234"/>
      <c r="IYU161" s="234"/>
      <c r="IYV161" s="234"/>
      <c r="IYW161" s="234"/>
      <c r="IYX161" s="234"/>
      <c r="IYY161" s="234"/>
      <c r="IYZ161" s="234"/>
      <c r="IZA161" s="234"/>
      <c r="IZB161" s="234"/>
      <c r="IZC161" s="234"/>
      <c r="IZD161" s="234"/>
      <c r="IZE161" s="234"/>
      <c r="IZF161" s="234"/>
      <c r="IZG161" s="234"/>
      <c r="IZH161" s="234"/>
      <c r="IZI161" s="234"/>
      <c r="IZJ161" s="234"/>
      <c r="IZK161" s="234"/>
      <c r="IZL161" s="234"/>
      <c r="IZM161" s="234"/>
      <c r="IZN161" s="234"/>
      <c r="IZO161" s="234"/>
      <c r="IZP161" s="234"/>
      <c r="IZQ161" s="234"/>
      <c r="IZR161" s="234"/>
      <c r="IZS161" s="234"/>
      <c r="IZT161" s="234"/>
      <c r="IZU161" s="234"/>
      <c r="IZV161" s="234"/>
      <c r="IZW161" s="234"/>
      <c r="IZX161" s="234"/>
      <c r="IZY161" s="234"/>
      <c r="IZZ161" s="234"/>
      <c r="JAA161" s="234"/>
      <c r="JAB161" s="234"/>
      <c r="JAC161" s="234"/>
      <c r="JAD161" s="234"/>
      <c r="JAE161" s="234"/>
      <c r="JAF161" s="234"/>
      <c r="JAG161" s="234"/>
      <c r="JAH161" s="234"/>
      <c r="JAI161" s="234"/>
      <c r="JAJ161" s="234"/>
      <c r="JAK161" s="234"/>
      <c r="JAL161" s="234"/>
      <c r="JAM161" s="234"/>
      <c r="JAN161" s="234"/>
      <c r="JAO161" s="234"/>
      <c r="JAP161" s="234"/>
      <c r="JAQ161" s="234"/>
      <c r="JAR161" s="234"/>
      <c r="JAS161" s="234"/>
      <c r="JAT161" s="234"/>
      <c r="JAU161" s="234"/>
      <c r="JAV161" s="234"/>
      <c r="JAW161" s="234"/>
      <c r="JAX161" s="234"/>
      <c r="JAY161" s="234"/>
      <c r="JAZ161" s="234"/>
      <c r="JBA161" s="234"/>
      <c r="JBB161" s="234"/>
      <c r="JBC161" s="234"/>
      <c r="JBD161" s="234"/>
      <c r="JBE161" s="234"/>
      <c r="JBF161" s="234"/>
      <c r="JBG161" s="234"/>
      <c r="JBH161" s="234"/>
      <c r="JBI161" s="234"/>
      <c r="JBJ161" s="234"/>
      <c r="JBK161" s="234"/>
      <c r="JBL161" s="234"/>
      <c r="JBM161" s="234"/>
      <c r="JBN161" s="234"/>
      <c r="JBO161" s="234"/>
      <c r="JBP161" s="234"/>
      <c r="JBQ161" s="234"/>
      <c r="JBR161" s="234"/>
      <c r="JBS161" s="234"/>
      <c r="JBT161" s="234"/>
      <c r="JBU161" s="234"/>
      <c r="JBV161" s="234"/>
      <c r="JBW161" s="234"/>
      <c r="JBX161" s="234"/>
      <c r="JBY161" s="234"/>
      <c r="JBZ161" s="234"/>
      <c r="JCA161" s="234"/>
      <c r="JCB161" s="234"/>
      <c r="JCC161" s="234"/>
      <c r="JCD161" s="234"/>
      <c r="JCE161" s="234"/>
      <c r="JCF161" s="234"/>
      <c r="JCG161" s="234"/>
      <c r="JCH161" s="234"/>
      <c r="JCI161" s="234"/>
      <c r="JCJ161" s="234"/>
      <c r="JCK161" s="234"/>
      <c r="JCL161" s="234"/>
      <c r="JCM161" s="234"/>
      <c r="JCN161" s="234"/>
      <c r="JCO161" s="234"/>
      <c r="JCP161" s="234"/>
      <c r="JCQ161" s="234"/>
      <c r="JCR161" s="234"/>
      <c r="JCS161" s="234"/>
      <c r="JCT161" s="234"/>
      <c r="JCU161" s="234"/>
      <c r="JCV161" s="234"/>
      <c r="JCW161" s="234"/>
      <c r="JCX161" s="234"/>
      <c r="JCY161" s="234"/>
      <c r="JCZ161" s="234"/>
      <c r="JDA161" s="234"/>
      <c r="JDB161" s="234"/>
      <c r="JDC161" s="234"/>
      <c r="JDD161" s="234"/>
      <c r="JDE161" s="234"/>
      <c r="JDF161" s="234"/>
      <c r="JDG161" s="234"/>
      <c r="JDH161" s="234"/>
      <c r="JDI161" s="234"/>
      <c r="JDJ161" s="234"/>
      <c r="JDK161" s="234"/>
      <c r="JDL161" s="234"/>
      <c r="JDM161" s="234"/>
      <c r="JDN161" s="234"/>
      <c r="JDO161" s="234"/>
      <c r="JDP161" s="234"/>
      <c r="JDQ161" s="234"/>
      <c r="JDR161" s="234"/>
      <c r="JDS161" s="234"/>
      <c r="JDT161" s="234"/>
      <c r="JDU161" s="234"/>
      <c r="JDV161" s="234"/>
      <c r="JDW161" s="234"/>
      <c r="JDX161" s="234"/>
      <c r="JDY161" s="234"/>
      <c r="JDZ161" s="234"/>
      <c r="JEA161" s="234"/>
      <c r="JEB161" s="234"/>
      <c r="JEC161" s="234"/>
      <c r="JED161" s="234"/>
      <c r="JEE161" s="234"/>
      <c r="JEF161" s="234"/>
      <c r="JEG161" s="234"/>
      <c r="JEH161" s="234"/>
      <c r="JEI161" s="234"/>
      <c r="JEJ161" s="234"/>
      <c r="JEK161" s="234"/>
      <c r="JEL161" s="234"/>
      <c r="JEM161" s="234"/>
      <c r="JEN161" s="234"/>
      <c r="JEO161" s="234"/>
      <c r="JEP161" s="234"/>
      <c r="JEQ161" s="234"/>
      <c r="JER161" s="234"/>
      <c r="JES161" s="234"/>
      <c r="JET161" s="234"/>
      <c r="JEU161" s="234"/>
      <c r="JEV161" s="234"/>
      <c r="JEW161" s="234"/>
      <c r="JEX161" s="234"/>
      <c r="JEY161" s="234"/>
      <c r="JEZ161" s="234"/>
      <c r="JFA161" s="234"/>
      <c r="JFB161" s="234"/>
      <c r="JFC161" s="234"/>
      <c r="JFD161" s="234"/>
      <c r="JFE161" s="234"/>
      <c r="JFF161" s="234"/>
      <c r="JFG161" s="234"/>
      <c r="JFH161" s="234"/>
      <c r="JFI161" s="234"/>
      <c r="JFJ161" s="234"/>
      <c r="JFK161" s="234"/>
      <c r="JFL161" s="234"/>
      <c r="JFM161" s="234"/>
      <c r="JFN161" s="234"/>
      <c r="JFO161" s="234"/>
      <c r="JFP161" s="234"/>
      <c r="JFQ161" s="234"/>
      <c r="JFR161" s="234"/>
      <c r="JFS161" s="234"/>
      <c r="JFT161" s="234"/>
      <c r="JFU161" s="234"/>
      <c r="JFV161" s="234"/>
      <c r="JFW161" s="234"/>
      <c r="JFX161" s="234"/>
      <c r="JFY161" s="234"/>
      <c r="JFZ161" s="234"/>
      <c r="JGA161" s="234"/>
      <c r="JGB161" s="234"/>
      <c r="JGC161" s="234"/>
      <c r="JGD161" s="234"/>
      <c r="JGE161" s="234"/>
      <c r="JGF161" s="234"/>
      <c r="JGG161" s="234"/>
      <c r="JGH161" s="234"/>
      <c r="JGI161" s="234"/>
      <c r="JGJ161" s="234"/>
      <c r="JGK161" s="234"/>
      <c r="JGL161" s="234"/>
      <c r="JGM161" s="234"/>
      <c r="JGN161" s="234"/>
      <c r="JGO161" s="234"/>
      <c r="JGP161" s="234"/>
      <c r="JGQ161" s="234"/>
      <c r="JGR161" s="234"/>
      <c r="JGS161" s="234"/>
      <c r="JGT161" s="234"/>
      <c r="JGU161" s="234"/>
      <c r="JGV161" s="234"/>
      <c r="JGW161" s="234"/>
      <c r="JGX161" s="234"/>
      <c r="JGY161" s="234"/>
      <c r="JGZ161" s="234"/>
      <c r="JHA161" s="234"/>
      <c r="JHB161" s="234"/>
      <c r="JHC161" s="234"/>
      <c r="JHD161" s="234"/>
      <c r="JHE161" s="234"/>
      <c r="JHF161" s="234"/>
      <c r="JHG161" s="234"/>
      <c r="JHH161" s="234"/>
      <c r="JHI161" s="234"/>
      <c r="JHJ161" s="234"/>
      <c r="JHK161" s="234"/>
      <c r="JHL161" s="234"/>
      <c r="JHM161" s="234"/>
      <c r="JHN161" s="234"/>
      <c r="JHO161" s="234"/>
      <c r="JHP161" s="234"/>
      <c r="JHQ161" s="234"/>
      <c r="JHR161" s="234"/>
      <c r="JHS161" s="234"/>
      <c r="JHT161" s="234"/>
      <c r="JHU161" s="234"/>
      <c r="JHV161" s="234"/>
      <c r="JHW161" s="234"/>
      <c r="JHX161" s="234"/>
      <c r="JHY161" s="234"/>
      <c r="JHZ161" s="234"/>
      <c r="JIA161" s="234"/>
      <c r="JIB161" s="234"/>
      <c r="JIC161" s="234"/>
      <c r="JID161" s="234"/>
      <c r="JIE161" s="234"/>
      <c r="JIF161" s="234"/>
      <c r="JIG161" s="234"/>
      <c r="JIH161" s="234"/>
      <c r="JII161" s="234"/>
      <c r="JIJ161" s="234"/>
      <c r="JIK161" s="234"/>
      <c r="JIL161" s="234"/>
      <c r="JIM161" s="234"/>
      <c r="JIN161" s="234"/>
      <c r="JIO161" s="234"/>
      <c r="JIP161" s="234"/>
      <c r="JIQ161" s="234"/>
      <c r="JIR161" s="234"/>
      <c r="JIS161" s="234"/>
      <c r="JIT161" s="234"/>
      <c r="JIU161" s="234"/>
      <c r="JIV161" s="234"/>
      <c r="JIW161" s="234"/>
      <c r="JIX161" s="234"/>
      <c r="JIY161" s="234"/>
      <c r="JIZ161" s="234"/>
      <c r="JJA161" s="234"/>
      <c r="JJB161" s="234"/>
      <c r="JJC161" s="234"/>
      <c r="JJD161" s="234"/>
      <c r="JJE161" s="234"/>
      <c r="JJF161" s="234"/>
      <c r="JJG161" s="234"/>
      <c r="JJH161" s="234"/>
      <c r="JJI161" s="234"/>
      <c r="JJJ161" s="234"/>
      <c r="JJK161" s="234"/>
      <c r="JJL161" s="234"/>
      <c r="JJM161" s="234"/>
      <c r="JJN161" s="234"/>
      <c r="JJO161" s="234"/>
      <c r="JJP161" s="234"/>
      <c r="JJQ161" s="234"/>
      <c r="JJR161" s="234"/>
      <c r="JJS161" s="234"/>
      <c r="JJT161" s="234"/>
      <c r="JJU161" s="234"/>
      <c r="JJV161" s="234"/>
      <c r="JJW161" s="234"/>
      <c r="JJX161" s="234"/>
      <c r="JJY161" s="234"/>
      <c r="JJZ161" s="234"/>
      <c r="JKA161" s="234"/>
      <c r="JKB161" s="234"/>
      <c r="JKC161" s="234"/>
      <c r="JKD161" s="234"/>
      <c r="JKE161" s="234"/>
      <c r="JKF161" s="234"/>
      <c r="JKG161" s="234"/>
      <c r="JKH161" s="234"/>
      <c r="JKI161" s="234"/>
      <c r="JKJ161" s="234"/>
      <c r="JKK161" s="234"/>
      <c r="JKL161" s="234"/>
      <c r="JKM161" s="234"/>
      <c r="JKN161" s="234"/>
      <c r="JKO161" s="234"/>
      <c r="JKP161" s="234"/>
      <c r="JKQ161" s="234"/>
      <c r="JKR161" s="234"/>
      <c r="JKS161" s="234"/>
      <c r="JKT161" s="234"/>
      <c r="JKU161" s="234"/>
      <c r="JKV161" s="234"/>
      <c r="JKW161" s="234"/>
      <c r="JKX161" s="234"/>
      <c r="JKY161" s="234"/>
      <c r="JKZ161" s="234"/>
      <c r="JLA161" s="234"/>
      <c r="JLB161" s="234"/>
      <c r="JLC161" s="234"/>
      <c r="JLD161" s="234"/>
      <c r="JLE161" s="234"/>
      <c r="JLF161" s="234"/>
      <c r="JLG161" s="234"/>
      <c r="JLH161" s="234"/>
      <c r="JLI161" s="234"/>
      <c r="JLJ161" s="234"/>
      <c r="JLK161" s="234"/>
      <c r="JLL161" s="234"/>
      <c r="JLM161" s="234"/>
      <c r="JLN161" s="234"/>
      <c r="JLO161" s="234"/>
      <c r="JLP161" s="234"/>
      <c r="JLQ161" s="234"/>
      <c r="JLR161" s="234"/>
      <c r="JLS161" s="234"/>
      <c r="JLT161" s="234"/>
      <c r="JLU161" s="234"/>
      <c r="JLV161" s="234"/>
      <c r="JLW161" s="234"/>
      <c r="JLX161" s="234"/>
      <c r="JLY161" s="234"/>
      <c r="JLZ161" s="234"/>
      <c r="JMA161" s="234"/>
      <c r="JMB161" s="234"/>
      <c r="JMC161" s="234"/>
      <c r="JMD161" s="234"/>
      <c r="JME161" s="234"/>
      <c r="JMF161" s="234"/>
      <c r="JMG161" s="234"/>
      <c r="JMH161" s="234"/>
      <c r="JMI161" s="234"/>
      <c r="JMJ161" s="234"/>
      <c r="JMK161" s="234"/>
      <c r="JML161" s="234"/>
      <c r="JMM161" s="234"/>
      <c r="JMN161" s="234"/>
      <c r="JMO161" s="234"/>
      <c r="JMP161" s="234"/>
      <c r="JMQ161" s="234"/>
      <c r="JMR161" s="234"/>
      <c r="JMS161" s="234"/>
      <c r="JMT161" s="234"/>
      <c r="JMU161" s="234"/>
      <c r="JMV161" s="234"/>
      <c r="JMW161" s="234"/>
      <c r="JMX161" s="234"/>
      <c r="JMY161" s="234"/>
      <c r="JMZ161" s="234"/>
      <c r="JNA161" s="234"/>
      <c r="JNB161" s="234"/>
      <c r="JNC161" s="234"/>
      <c r="JND161" s="234"/>
      <c r="JNE161" s="234"/>
      <c r="JNF161" s="234"/>
      <c r="JNG161" s="234"/>
      <c r="JNH161" s="234"/>
      <c r="JNI161" s="234"/>
      <c r="JNJ161" s="234"/>
      <c r="JNK161" s="234"/>
      <c r="JNL161" s="234"/>
      <c r="JNM161" s="234"/>
      <c r="JNN161" s="234"/>
      <c r="JNO161" s="234"/>
      <c r="JNP161" s="234"/>
      <c r="JNQ161" s="234"/>
      <c r="JNR161" s="234"/>
      <c r="JNS161" s="234"/>
      <c r="JNT161" s="234"/>
      <c r="JNU161" s="234"/>
      <c r="JNV161" s="234"/>
      <c r="JNW161" s="234"/>
      <c r="JNX161" s="234"/>
      <c r="JNY161" s="234"/>
      <c r="JNZ161" s="234"/>
      <c r="JOA161" s="234"/>
      <c r="JOB161" s="234"/>
      <c r="JOC161" s="234"/>
      <c r="JOD161" s="234"/>
      <c r="JOE161" s="234"/>
      <c r="JOF161" s="234"/>
      <c r="JOG161" s="234"/>
      <c r="JOH161" s="234"/>
      <c r="JOI161" s="234"/>
      <c r="JOJ161" s="234"/>
      <c r="JOK161" s="234"/>
      <c r="JOL161" s="234"/>
      <c r="JOM161" s="234"/>
      <c r="JON161" s="234"/>
      <c r="JOO161" s="234"/>
      <c r="JOP161" s="234"/>
      <c r="JOQ161" s="234"/>
      <c r="JOR161" s="234"/>
      <c r="JOS161" s="234"/>
      <c r="JOT161" s="234"/>
      <c r="JOU161" s="234"/>
      <c r="JOV161" s="234"/>
      <c r="JOW161" s="234"/>
      <c r="JOX161" s="234"/>
      <c r="JOY161" s="234"/>
      <c r="JOZ161" s="234"/>
      <c r="JPA161" s="234"/>
      <c r="JPB161" s="234"/>
      <c r="JPC161" s="234"/>
      <c r="JPD161" s="234"/>
      <c r="JPE161" s="234"/>
      <c r="JPF161" s="234"/>
      <c r="JPG161" s="234"/>
      <c r="JPH161" s="234"/>
      <c r="JPI161" s="234"/>
      <c r="JPJ161" s="234"/>
      <c r="JPK161" s="234"/>
      <c r="JPL161" s="234"/>
      <c r="JPM161" s="234"/>
      <c r="JPN161" s="234"/>
      <c r="JPO161" s="234"/>
      <c r="JPP161" s="234"/>
      <c r="JPQ161" s="234"/>
      <c r="JPR161" s="234"/>
      <c r="JPS161" s="234"/>
      <c r="JPT161" s="234"/>
      <c r="JPU161" s="234"/>
      <c r="JPV161" s="234"/>
      <c r="JPW161" s="234"/>
      <c r="JPX161" s="234"/>
      <c r="JPY161" s="234"/>
      <c r="JPZ161" s="234"/>
      <c r="JQA161" s="234"/>
      <c r="JQB161" s="234"/>
      <c r="JQC161" s="234"/>
      <c r="JQD161" s="234"/>
      <c r="JQE161" s="234"/>
      <c r="JQF161" s="234"/>
      <c r="JQG161" s="234"/>
      <c r="JQH161" s="234"/>
      <c r="JQI161" s="234"/>
      <c r="JQJ161" s="234"/>
      <c r="JQK161" s="234"/>
      <c r="JQL161" s="234"/>
      <c r="JQM161" s="234"/>
      <c r="JQN161" s="234"/>
      <c r="JQO161" s="234"/>
      <c r="JQP161" s="234"/>
      <c r="JQQ161" s="234"/>
      <c r="JQR161" s="234"/>
      <c r="JQS161" s="234"/>
      <c r="JQT161" s="234"/>
      <c r="JQU161" s="234"/>
      <c r="JQV161" s="234"/>
      <c r="JQW161" s="234"/>
      <c r="JQX161" s="234"/>
      <c r="JQY161" s="234"/>
      <c r="JQZ161" s="234"/>
      <c r="JRA161" s="234"/>
      <c r="JRB161" s="234"/>
      <c r="JRC161" s="234"/>
      <c r="JRD161" s="234"/>
      <c r="JRE161" s="234"/>
      <c r="JRF161" s="234"/>
      <c r="JRG161" s="234"/>
      <c r="JRH161" s="234"/>
      <c r="JRI161" s="234"/>
      <c r="JRJ161" s="234"/>
      <c r="JRK161" s="234"/>
      <c r="JRL161" s="234"/>
      <c r="JRM161" s="234"/>
      <c r="JRN161" s="234"/>
      <c r="JRO161" s="234"/>
      <c r="JRP161" s="234"/>
      <c r="JRQ161" s="234"/>
      <c r="JRR161" s="234"/>
      <c r="JRS161" s="234"/>
      <c r="JRT161" s="234"/>
      <c r="JRU161" s="234"/>
      <c r="JRV161" s="234"/>
      <c r="JRW161" s="234"/>
      <c r="JRX161" s="234"/>
      <c r="JRY161" s="234"/>
      <c r="JRZ161" s="234"/>
      <c r="JSA161" s="234"/>
      <c r="JSB161" s="234"/>
      <c r="JSC161" s="234"/>
      <c r="JSD161" s="234"/>
      <c r="JSE161" s="234"/>
      <c r="JSF161" s="234"/>
      <c r="JSG161" s="234"/>
      <c r="JSH161" s="234"/>
      <c r="JSI161" s="234"/>
      <c r="JSJ161" s="234"/>
      <c r="JSK161" s="234"/>
      <c r="JSL161" s="234"/>
      <c r="JSM161" s="234"/>
      <c r="JSN161" s="234"/>
      <c r="JSO161" s="234"/>
      <c r="JSP161" s="234"/>
      <c r="JSQ161" s="234"/>
      <c r="JSR161" s="234"/>
      <c r="JSS161" s="234"/>
      <c r="JST161" s="234"/>
      <c r="JSU161" s="234"/>
      <c r="JSV161" s="234"/>
      <c r="JSW161" s="234"/>
      <c r="JSX161" s="234"/>
      <c r="JSY161" s="234"/>
      <c r="JSZ161" s="234"/>
      <c r="JTA161" s="234"/>
      <c r="JTB161" s="234"/>
      <c r="JTC161" s="234"/>
      <c r="JTD161" s="234"/>
      <c r="JTE161" s="234"/>
      <c r="JTF161" s="234"/>
      <c r="JTG161" s="234"/>
      <c r="JTH161" s="234"/>
      <c r="JTI161" s="234"/>
      <c r="JTJ161" s="234"/>
      <c r="JTK161" s="234"/>
      <c r="JTL161" s="234"/>
      <c r="JTM161" s="234"/>
      <c r="JTN161" s="234"/>
      <c r="JTO161" s="234"/>
      <c r="JTP161" s="234"/>
      <c r="JTQ161" s="234"/>
      <c r="JTR161" s="234"/>
      <c r="JTS161" s="234"/>
      <c r="JTT161" s="234"/>
      <c r="JTU161" s="234"/>
      <c r="JTV161" s="234"/>
      <c r="JTW161" s="234"/>
      <c r="JTX161" s="234"/>
      <c r="JTY161" s="234"/>
      <c r="JTZ161" s="234"/>
      <c r="JUA161" s="234"/>
      <c r="JUB161" s="234"/>
      <c r="JUC161" s="234"/>
      <c r="JUD161" s="234"/>
      <c r="JUE161" s="234"/>
      <c r="JUF161" s="234"/>
      <c r="JUG161" s="234"/>
      <c r="JUH161" s="234"/>
      <c r="JUI161" s="234"/>
      <c r="JUJ161" s="234"/>
      <c r="JUK161" s="234"/>
      <c r="JUL161" s="234"/>
      <c r="JUM161" s="234"/>
      <c r="JUN161" s="234"/>
      <c r="JUO161" s="234"/>
      <c r="JUP161" s="234"/>
      <c r="JUQ161" s="234"/>
      <c r="JUR161" s="234"/>
      <c r="JUS161" s="234"/>
      <c r="JUT161" s="234"/>
      <c r="JUU161" s="234"/>
      <c r="JUV161" s="234"/>
      <c r="JUW161" s="234"/>
      <c r="JUX161" s="234"/>
      <c r="JUY161" s="234"/>
      <c r="JUZ161" s="234"/>
      <c r="JVA161" s="234"/>
      <c r="JVB161" s="234"/>
      <c r="JVC161" s="234"/>
      <c r="JVD161" s="234"/>
      <c r="JVE161" s="234"/>
      <c r="JVF161" s="234"/>
      <c r="JVG161" s="234"/>
      <c r="JVH161" s="234"/>
      <c r="JVI161" s="234"/>
      <c r="JVJ161" s="234"/>
      <c r="JVK161" s="234"/>
      <c r="JVL161" s="234"/>
      <c r="JVM161" s="234"/>
      <c r="JVN161" s="234"/>
      <c r="JVO161" s="234"/>
      <c r="JVP161" s="234"/>
      <c r="JVQ161" s="234"/>
      <c r="JVR161" s="234"/>
      <c r="JVS161" s="234"/>
      <c r="JVT161" s="234"/>
      <c r="JVU161" s="234"/>
      <c r="JVV161" s="234"/>
      <c r="JVW161" s="234"/>
      <c r="JVX161" s="234"/>
      <c r="JVY161" s="234"/>
      <c r="JVZ161" s="234"/>
      <c r="JWA161" s="234"/>
      <c r="JWB161" s="234"/>
      <c r="JWC161" s="234"/>
      <c r="JWD161" s="234"/>
      <c r="JWE161" s="234"/>
      <c r="JWF161" s="234"/>
      <c r="JWG161" s="234"/>
      <c r="JWH161" s="234"/>
      <c r="JWI161" s="234"/>
      <c r="JWJ161" s="234"/>
      <c r="JWK161" s="234"/>
      <c r="JWL161" s="234"/>
      <c r="JWM161" s="234"/>
      <c r="JWN161" s="234"/>
      <c r="JWO161" s="234"/>
      <c r="JWP161" s="234"/>
      <c r="JWQ161" s="234"/>
      <c r="JWR161" s="234"/>
      <c r="JWS161" s="234"/>
      <c r="JWT161" s="234"/>
      <c r="JWU161" s="234"/>
      <c r="JWV161" s="234"/>
      <c r="JWW161" s="234"/>
      <c r="JWX161" s="234"/>
      <c r="JWY161" s="234"/>
      <c r="JWZ161" s="234"/>
      <c r="JXA161" s="234"/>
      <c r="JXB161" s="234"/>
      <c r="JXC161" s="234"/>
      <c r="JXD161" s="234"/>
      <c r="JXE161" s="234"/>
      <c r="JXF161" s="234"/>
      <c r="JXG161" s="234"/>
      <c r="JXH161" s="234"/>
      <c r="JXI161" s="234"/>
      <c r="JXJ161" s="234"/>
      <c r="JXK161" s="234"/>
      <c r="JXL161" s="234"/>
      <c r="JXM161" s="234"/>
      <c r="JXN161" s="234"/>
      <c r="JXO161" s="234"/>
      <c r="JXP161" s="234"/>
      <c r="JXQ161" s="234"/>
      <c r="JXR161" s="234"/>
      <c r="JXS161" s="234"/>
      <c r="JXT161" s="234"/>
      <c r="JXU161" s="234"/>
      <c r="JXV161" s="234"/>
      <c r="JXW161" s="234"/>
      <c r="JXX161" s="234"/>
      <c r="JXY161" s="234"/>
      <c r="JXZ161" s="234"/>
      <c r="JYA161" s="234"/>
      <c r="JYB161" s="234"/>
      <c r="JYC161" s="234"/>
      <c r="JYD161" s="234"/>
      <c r="JYE161" s="234"/>
      <c r="JYF161" s="234"/>
      <c r="JYG161" s="234"/>
      <c r="JYH161" s="234"/>
      <c r="JYI161" s="234"/>
      <c r="JYJ161" s="234"/>
      <c r="JYK161" s="234"/>
      <c r="JYL161" s="234"/>
      <c r="JYM161" s="234"/>
      <c r="JYN161" s="234"/>
      <c r="JYO161" s="234"/>
      <c r="JYP161" s="234"/>
      <c r="JYQ161" s="234"/>
      <c r="JYR161" s="234"/>
      <c r="JYS161" s="234"/>
      <c r="JYT161" s="234"/>
      <c r="JYU161" s="234"/>
      <c r="JYV161" s="234"/>
      <c r="JYW161" s="234"/>
      <c r="JYX161" s="234"/>
      <c r="JYY161" s="234"/>
      <c r="JYZ161" s="234"/>
      <c r="JZA161" s="234"/>
      <c r="JZB161" s="234"/>
      <c r="JZC161" s="234"/>
      <c r="JZD161" s="234"/>
      <c r="JZE161" s="234"/>
      <c r="JZF161" s="234"/>
      <c r="JZG161" s="234"/>
      <c r="JZH161" s="234"/>
      <c r="JZI161" s="234"/>
      <c r="JZJ161" s="234"/>
      <c r="JZK161" s="234"/>
      <c r="JZL161" s="234"/>
      <c r="JZM161" s="234"/>
      <c r="JZN161" s="234"/>
      <c r="JZO161" s="234"/>
      <c r="JZP161" s="234"/>
      <c r="JZQ161" s="234"/>
      <c r="JZR161" s="234"/>
      <c r="JZS161" s="234"/>
      <c r="JZT161" s="234"/>
      <c r="JZU161" s="234"/>
      <c r="JZV161" s="234"/>
      <c r="JZW161" s="234"/>
      <c r="JZX161" s="234"/>
      <c r="JZY161" s="234"/>
      <c r="JZZ161" s="234"/>
      <c r="KAA161" s="234"/>
      <c r="KAB161" s="234"/>
      <c r="KAC161" s="234"/>
      <c r="KAD161" s="234"/>
      <c r="KAE161" s="234"/>
      <c r="KAF161" s="234"/>
      <c r="KAG161" s="234"/>
      <c r="KAH161" s="234"/>
      <c r="KAI161" s="234"/>
      <c r="KAJ161" s="234"/>
      <c r="KAK161" s="234"/>
      <c r="KAL161" s="234"/>
      <c r="KAM161" s="234"/>
      <c r="KAN161" s="234"/>
      <c r="KAO161" s="234"/>
      <c r="KAP161" s="234"/>
      <c r="KAQ161" s="234"/>
      <c r="KAR161" s="234"/>
      <c r="KAS161" s="234"/>
      <c r="KAT161" s="234"/>
      <c r="KAU161" s="234"/>
      <c r="KAV161" s="234"/>
      <c r="KAW161" s="234"/>
      <c r="KAX161" s="234"/>
      <c r="KAY161" s="234"/>
      <c r="KAZ161" s="234"/>
      <c r="KBA161" s="234"/>
      <c r="KBB161" s="234"/>
      <c r="KBC161" s="234"/>
      <c r="KBD161" s="234"/>
      <c r="KBE161" s="234"/>
      <c r="KBF161" s="234"/>
      <c r="KBG161" s="234"/>
      <c r="KBH161" s="234"/>
      <c r="KBI161" s="234"/>
      <c r="KBJ161" s="234"/>
      <c r="KBK161" s="234"/>
      <c r="KBL161" s="234"/>
      <c r="KBM161" s="234"/>
      <c r="KBN161" s="234"/>
      <c r="KBO161" s="234"/>
      <c r="KBP161" s="234"/>
      <c r="KBQ161" s="234"/>
      <c r="KBR161" s="234"/>
      <c r="KBS161" s="234"/>
      <c r="KBT161" s="234"/>
      <c r="KBU161" s="234"/>
      <c r="KBV161" s="234"/>
      <c r="KBW161" s="234"/>
      <c r="KBX161" s="234"/>
      <c r="KBY161" s="234"/>
      <c r="KBZ161" s="234"/>
      <c r="KCA161" s="234"/>
      <c r="KCB161" s="234"/>
      <c r="KCC161" s="234"/>
      <c r="KCD161" s="234"/>
      <c r="KCE161" s="234"/>
      <c r="KCF161" s="234"/>
      <c r="KCG161" s="234"/>
      <c r="KCH161" s="234"/>
      <c r="KCI161" s="234"/>
      <c r="KCJ161" s="234"/>
      <c r="KCK161" s="234"/>
      <c r="KCL161" s="234"/>
      <c r="KCM161" s="234"/>
      <c r="KCN161" s="234"/>
      <c r="KCO161" s="234"/>
      <c r="KCP161" s="234"/>
      <c r="KCQ161" s="234"/>
      <c r="KCR161" s="234"/>
      <c r="KCS161" s="234"/>
      <c r="KCT161" s="234"/>
      <c r="KCU161" s="234"/>
      <c r="KCV161" s="234"/>
      <c r="KCW161" s="234"/>
      <c r="KCX161" s="234"/>
      <c r="KCY161" s="234"/>
      <c r="KCZ161" s="234"/>
      <c r="KDA161" s="234"/>
      <c r="KDB161" s="234"/>
      <c r="KDC161" s="234"/>
      <c r="KDD161" s="234"/>
      <c r="KDE161" s="234"/>
      <c r="KDF161" s="234"/>
      <c r="KDG161" s="234"/>
      <c r="KDH161" s="234"/>
      <c r="KDI161" s="234"/>
      <c r="KDJ161" s="234"/>
      <c r="KDK161" s="234"/>
      <c r="KDL161" s="234"/>
      <c r="KDM161" s="234"/>
      <c r="KDN161" s="234"/>
      <c r="KDO161" s="234"/>
      <c r="KDP161" s="234"/>
      <c r="KDQ161" s="234"/>
      <c r="KDR161" s="234"/>
      <c r="KDS161" s="234"/>
      <c r="KDT161" s="234"/>
      <c r="KDU161" s="234"/>
      <c r="KDV161" s="234"/>
      <c r="KDW161" s="234"/>
      <c r="KDX161" s="234"/>
      <c r="KDY161" s="234"/>
      <c r="KDZ161" s="234"/>
      <c r="KEA161" s="234"/>
      <c r="KEB161" s="234"/>
      <c r="KEC161" s="234"/>
      <c r="KED161" s="234"/>
      <c r="KEE161" s="234"/>
      <c r="KEF161" s="234"/>
      <c r="KEG161" s="234"/>
      <c r="KEH161" s="234"/>
      <c r="KEI161" s="234"/>
      <c r="KEJ161" s="234"/>
      <c r="KEK161" s="234"/>
      <c r="KEL161" s="234"/>
      <c r="KEM161" s="234"/>
      <c r="KEN161" s="234"/>
      <c r="KEO161" s="234"/>
      <c r="KEP161" s="234"/>
      <c r="KEQ161" s="234"/>
      <c r="KER161" s="234"/>
      <c r="KES161" s="234"/>
      <c r="KET161" s="234"/>
      <c r="KEU161" s="234"/>
      <c r="KEV161" s="234"/>
      <c r="KEW161" s="234"/>
      <c r="KEX161" s="234"/>
      <c r="KEY161" s="234"/>
      <c r="KEZ161" s="234"/>
      <c r="KFA161" s="234"/>
      <c r="KFB161" s="234"/>
      <c r="KFC161" s="234"/>
      <c r="KFD161" s="234"/>
      <c r="KFE161" s="234"/>
      <c r="KFF161" s="234"/>
      <c r="KFG161" s="234"/>
      <c r="KFH161" s="234"/>
      <c r="KFI161" s="234"/>
      <c r="KFJ161" s="234"/>
      <c r="KFK161" s="234"/>
      <c r="KFL161" s="234"/>
      <c r="KFM161" s="234"/>
      <c r="KFN161" s="234"/>
      <c r="KFO161" s="234"/>
      <c r="KFP161" s="234"/>
      <c r="KFQ161" s="234"/>
      <c r="KFR161" s="234"/>
      <c r="KFS161" s="234"/>
      <c r="KFT161" s="234"/>
      <c r="KFU161" s="234"/>
      <c r="KFV161" s="234"/>
      <c r="KFW161" s="234"/>
      <c r="KFX161" s="234"/>
      <c r="KFY161" s="234"/>
      <c r="KFZ161" s="234"/>
      <c r="KGA161" s="234"/>
      <c r="KGB161" s="234"/>
      <c r="KGC161" s="234"/>
      <c r="KGD161" s="234"/>
      <c r="KGE161" s="234"/>
      <c r="KGF161" s="234"/>
      <c r="KGG161" s="234"/>
      <c r="KGH161" s="234"/>
      <c r="KGI161" s="234"/>
      <c r="KGJ161" s="234"/>
      <c r="KGK161" s="234"/>
      <c r="KGL161" s="234"/>
      <c r="KGM161" s="234"/>
      <c r="KGN161" s="234"/>
      <c r="KGO161" s="234"/>
      <c r="KGP161" s="234"/>
      <c r="KGQ161" s="234"/>
      <c r="KGR161" s="234"/>
      <c r="KGS161" s="234"/>
      <c r="KGT161" s="234"/>
      <c r="KGU161" s="234"/>
      <c r="KGV161" s="234"/>
      <c r="KGW161" s="234"/>
      <c r="KGX161" s="234"/>
      <c r="KGY161" s="234"/>
      <c r="KGZ161" s="234"/>
      <c r="KHA161" s="234"/>
      <c r="KHB161" s="234"/>
      <c r="KHC161" s="234"/>
      <c r="KHD161" s="234"/>
      <c r="KHE161" s="234"/>
      <c r="KHF161" s="234"/>
      <c r="KHG161" s="234"/>
      <c r="KHH161" s="234"/>
      <c r="KHI161" s="234"/>
      <c r="KHJ161" s="234"/>
      <c r="KHK161" s="234"/>
      <c r="KHL161" s="234"/>
      <c r="KHM161" s="234"/>
      <c r="KHN161" s="234"/>
      <c r="KHO161" s="234"/>
      <c r="KHP161" s="234"/>
      <c r="KHQ161" s="234"/>
      <c r="KHR161" s="234"/>
      <c r="KHS161" s="234"/>
      <c r="KHT161" s="234"/>
      <c r="KHU161" s="234"/>
      <c r="KHV161" s="234"/>
      <c r="KHW161" s="234"/>
      <c r="KHX161" s="234"/>
      <c r="KHY161" s="234"/>
      <c r="KHZ161" s="234"/>
      <c r="KIA161" s="234"/>
      <c r="KIB161" s="234"/>
      <c r="KIC161" s="234"/>
      <c r="KID161" s="234"/>
      <c r="KIE161" s="234"/>
      <c r="KIF161" s="234"/>
      <c r="KIG161" s="234"/>
      <c r="KIH161" s="234"/>
      <c r="KII161" s="234"/>
      <c r="KIJ161" s="234"/>
      <c r="KIK161" s="234"/>
      <c r="KIL161" s="234"/>
      <c r="KIM161" s="234"/>
      <c r="KIN161" s="234"/>
      <c r="KIO161" s="234"/>
      <c r="KIP161" s="234"/>
      <c r="KIQ161" s="234"/>
      <c r="KIR161" s="234"/>
      <c r="KIS161" s="234"/>
      <c r="KIT161" s="234"/>
      <c r="KIU161" s="234"/>
      <c r="KIV161" s="234"/>
      <c r="KIW161" s="234"/>
      <c r="KIX161" s="234"/>
      <c r="KIY161" s="234"/>
      <c r="KIZ161" s="234"/>
      <c r="KJA161" s="234"/>
      <c r="KJB161" s="234"/>
      <c r="KJC161" s="234"/>
      <c r="KJD161" s="234"/>
      <c r="KJE161" s="234"/>
      <c r="KJF161" s="234"/>
      <c r="KJG161" s="234"/>
      <c r="KJH161" s="234"/>
      <c r="KJI161" s="234"/>
      <c r="KJJ161" s="234"/>
      <c r="KJK161" s="234"/>
      <c r="KJL161" s="234"/>
      <c r="KJM161" s="234"/>
      <c r="KJN161" s="234"/>
      <c r="KJO161" s="234"/>
      <c r="KJP161" s="234"/>
      <c r="KJQ161" s="234"/>
      <c r="KJR161" s="234"/>
      <c r="KJS161" s="234"/>
      <c r="KJT161" s="234"/>
      <c r="KJU161" s="234"/>
      <c r="KJV161" s="234"/>
      <c r="KJW161" s="234"/>
      <c r="KJX161" s="234"/>
      <c r="KJY161" s="234"/>
      <c r="KJZ161" s="234"/>
      <c r="KKA161" s="234"/>
      <c r="KKB161" s="234"/>
      <c r="KKC161" s="234"/>
      <c r="KKD161" s="234"/>
      <c r="KKE161" s="234"/>
      <c r="KKF161" s="234"/>
      <c r="KKG161" s="234"/>
      <c r="KKH161" s="234"/>
      <c r="KKI161" s="234"/>
      <c r="KKJ161" s="234"/>
      <c r="KKK161" s="234"/>
      <c r="KKL161" s="234"/>
      <c r="KKM161" s="234"/>
      <c r="KKN161" s="234"/>
      <c r="KKO161" s="234"/>
      <c r="KKP161" s="234"/>
      <c r="KKQ161" s="234"/>
      <c r="KKR161" s="234"/>
      <c r="KKS161" s="234"/>
      <c r="KKT161" s="234"/>
      <c r="KKU161" s="234"/>
      <c r="KKV161" s="234"/>
      <c r="KKW161" s="234"/>
      <c r="KKX161" s="234"/>
      <c r="KKY161" s="234"/>
      <c r="KKZ161" s="234"/>
      <c r="KLA161" s="234"/>
      <c r="KLB161" s="234"/>
      <c r="KLC161" s="234"/>
      <c r="KLD161" s="234"/>
      <c r="KLE161" s="234"/>
      <c r="KLF161" s="234"/>
      <c r="KLG161" s="234"/>
      <c r="KLH161" s="234"/>
      <c r="KLI161" s="234"/>
      <c r="KLJ161" s="234"/>
      <c r="KLK161" s="234"/>
      <c r="KLL161" s="234"/>
      <c r="KLM161" s="234"/>
      <c r="KLN161" s="234"/>
      <c r="KLO161" s="234"/>
      <c r="KLP161" s="234"/>
      <c r="KLQ161" s="234"/>
      <c r="KLR161" s="234"/>
      <c r="KLS161" s="234"/>
      <c r="KLT161" s="234"/>
      <c r="KLU161" s="234"/>
      <c r="KLV161" s="234"/>
      <c r="KLW161" s="234"/>
      <c r="KLX161" s="234"/>
      <c r="KLY161" s="234"/>
      <c r="KLZ161" s="234"/>
      <c r="KMA161" s="234"/>
      <c r="KMB161" s="234"/>
      <c r="KMC161" s="234"/>
      <c r="KMD161" s="234"/>
      <c r="KME161" s="234"/>
      <c r="KMF161" s="234"/>
      <c r="KMG161" s="234"/>
      <c r="KMH161" s="234"/>
      <c r="KMI161" s="234"/>
      <c r="KMJ161" s="234"/>
      <c r="KMK161" s="234"/>
      <c r="KML161" s="234"/>
      <c r="KMM161" s="234"/>
      <c r="KMN161" s="234"/>
      <c r="KMO161" s="234"/>
      <c r="KMP161" s="234"/>
      <c r="KMQ161" s="234"/>
      <c r="KMR161" s="234"/>
      <c r="KMS161" s="234"/>
      <c r="KMT161" s="234"/>
      <c r="KMU161" s="234"/>
      <c r="KMV161" s="234"/>
      <c r="KMW161" s="234"/>
      <c r="KMX161" s="234"/>
      <c r="KMY161" s="234"/>
      <c r="KMZ161" s="234"/>
      <c r="KNA161" s="234"/>
      <c r="KNB161" s="234"/>
      <c r="KNC161" s="234"/>
      <c r="KND161" s="234"/>
      <c r="KNE161" s="234"/>
      <c r="KNF161" s="234"/>
      <c r="KNG161" s="234"/>
      <c r="KNH161" s="234"/>
      <c r="KNI161" s="234"/>
      <c r="KNJ161" s="234"/>
      <c r="KNK161" s="234"/>
      <c r="KNL161" s="234"/>
      <c r="KNM161" s="234"/>
      <c r="KNN161" s="234"/>
      <c r="KNO161" s="234"/>
      <c r="KNP161" s="234"/>
      <c r="KNQ161" s="234"/>
      <c r="KNR161" s="234"/>
      <c r="KNS161" s="234"/>
      <c r="KNT161" s="234"/>
      <c r="KNU161" s="234"/>
      <c r="KNV161" s="234"/>
      <c r="KNW161" s="234"/>
      <c r="KNX161" s="234"/>
      <c r="KNY161" s="234"/>
      <c r="KNZ161" s="234"/>
      <c r="KOA161" s="234"/>
      <c r="KOB161" s="234"/>
      <c r="KOC161" s="234"/>
      <c r="KOD161" s="234"/>
      <c r="KOE161" s="234"/>
      <c r="KOF161" s="234"/>
      <c r="KOG161" s="234"/>
      <c r="KOH161" s="234"/>
      <c r="KOI161" s="234"/>
      <c r="KOJ161" s="234"/>
      <c r="KOK161" s="234"/>
      <c r="KOL161" s="234"/>
      <c r="KOM161" s="234"/>
      <c r="KON161" s="234"/>
      <c r="KOO161" s="234"/>
      <c r="KOP161" s="234"/>
      <c r="KOQ161" s="234"/>
      <c r="KOR161" s="234"/>
      <c r="KOS161" s="234"/>
      <c r="KOT161" s="234"/>
      <c r="KOU161" s="234"/>
      <c r="KOV161" s="234"/>
      <c r="KOW161" s="234"/>
      <c r="KOX161" s="234"/>
      <c r="KOY161" s="234"/>
      <c r="KOZ161" s="234"/>
      <c r="KPA161" s="234"/>
      <c r="KPB161" s="234"/>
      <c r="KPC161" s="234"/>
      <c r="KPD161" s="234"/>
      <c r="KPE161" s="234"/>
      <c r="KPF161" s="234"/>
      <c r="KPG161" s="234"/>
      <c r="KPH161" s="234"/>
      <c r="KPI161" s="234"/>
      <c r="KPJ161" s="234"/>
      <c r="KPK161" s="234"/>
      <c r="KPL161" s="234"/>
      <c r="KPM161" s="234"/>
      <c r="KPN161" s="234"/>
      <c r="KPO161" s="234"/>
      <c r="KPP161" s="234"/>
      <c r="KPQ161" s="234"/>
      <c r="KPR161" s="234"/>
      <c r="KPS161" s="234"/>
      <c r="KPT161" s="234"/>
      <c r="KPU161" s="234"/>
      <c r="KPV161" s="234"/>
      <c r="KPW161" s="234"/>
      <c r="KPX161" s="234"/>
      <c r="KPY161" s="234"/>
      <c r="KPZ161" s="234"/>
      <c r="KQA161" s="234"/>
      <c r="KQB161" s="234"/>
      <c r="KQC161" s="234"/>
      <c r="KQD161" s="234"/>
      <c r="KQE161" s="234"/>
      <c r="KQF161" s="234"/>
      <c r="KQG161" s="234"/>
      <c r="KQH161" s="234"/>
      <c r="KQI161" s="234"/>
      <c r="KQJ161" s="234"/>
      <c r="KQK161" s="234"/>
      <c r="KQL161" s="234"/>
      <c r="KQM161" s="234"/>
      <c r="KQN161" s="234"/>
      <c r="KQO161" s="234"/>
      <c r="KQP161" s="234"/>
      <c r="KQQ161" s="234"/>
      <c r="KQR161" s="234"/>
      <c r="KQS161" s="234"/>
      <c r="KQT161" s="234"/>
      <c r="KQU161" s="234"/>
      <c r="KQV161" s="234"/>
      <c r="KQW161" s="234"/>
      <c r="KQX161" s="234"/>
      <c r="KQY161" s="234"/>
      <c r="KQZ161" s="234"/>
      <c r="KRA161" s="234"/>
      <c r="KRB161" s="234"/>
      <c r="KRC161" s="234"/>
      <c r="KRD161" s="234"/>
      <c r="KRE161" s="234"/>
      <c r="KRF161" s="234"/>
      <c r="KRG161" s="234"/>
      <c r="KRH161" s="234"/>
      <c r="KRI161" s="234"/>
      <c r="KRJ161" s="234"/>
      <c r="KRK161" s="234"/>
      <c r="KRL161" s="234"/>
      <c r="KRM161" s="234"/>
      <c r="KRN161" s="234"/>
      <c r="KRO161" s="234"/>
      <c r="KRP161" s="234"/>
      <c r="KRQ161" s="234"/>
      <c r="KRR161" s="234"/>
      <c r="KRS161" s="234"/>
      <c r="KRT161" s="234"/>
      <c r="KRU161" s="234"/>
      <c r="KRV161" s="234"/>
      <c r="KRW161" s="234"/>
      <c r="KRX161" s="234"/>
      <c r="KRY161" s="234"/>
      <c r="KRZ161" s="234"/>
      <c r="KSA161" s="234"/>
      <c r="KSB161" s="234"/>
      <c r="KSC161" s="234"/>
      <c r="KSD161" s="234"/>
      <c r="KSE161" s="234"/>
      <c r="KSF161" s="234"/>
      <c r="KSG161" s="234"/>
      <c r="KSH161" s="234"/>
      <c r="KSI161" s="234"/>
      <c r="KSJ161" s="234"/>
      <c r="KSK161" s="234"/>
      <c r="KSL161" s="234"/>
      <c r="KSM161" s="234"/>
      <c r="KSN161" s="234"/>
      <c r="KSO161" s="234"/>
      <c r="KSP161" s="234"/>
      <c r="KSQ161" s="234"/>
      <c r="KSR161" s="234"/>
      <c r="KSS161" s="234"/>
      <c r="KST161" s="234"/>
      <c r="KSU161" s="234"/>
      <c r="KSV161" s="234"/>
      <c r="KSW161" s="234"/>
      <c r="KSX161" s="234"/>
      <c r="KSY161" s="234"/>
      <c r="KSZ161" s="234"/>
      <c r="KTA161" s="234"/>
      <c r="KTB161" s="234"/>
      <c r="KTC161" s="234"/>
      <c r="KTD161" s="234"/>
      <c r="KTE161" s="234"/>
      <c r="KTF161" s="234"/>
      <c r="KTG161" s="234"/>
      <c r="KTH161" s="234"/>
      <c r="KTI161" s="234"/>
      <c r="KTJ161" s="234"/>
      <c r="KTK161" s="234"/>
      <c r="KTL161" s="234"/>
      <c r="KTM161" s="234"/>
      <c r="KTN161" s="234"/>
      <c r="KTO161" s="234"/>
      <c r="KTP161" s="234"/>
      <c r="KTQ161" s="234"/>
      <c r="KTR161" s="234"/>
      <c r="KTS161" s="234"/>
      <c r="KTT161" s="234"/>
      <c r="KTU161" s="234"/>
      <c r="KTV161" s="234"/>
      <c r="KTW161" s="234"/>
      <c r="KTX161" s="234"/>
      <c r="KTY161" s="234"/>
      <c r="KTZ161" s="234"/>
      <c r="KUA161" s="234"/>
      <c r="KUB161" s="234"/>
      <c r="KUC161" s="234"/>
      <c r="KUD161" s="234"/>
      <c r="KUE161" s="234"/>
      <c r="KUF161" s="234"/>
      <c r="KUG161" s="234"/>
      <c r="KUH161" s="234"/>
      <c r="KUI161" s="234"/>
      <c r="KUJ161" s="234"/>
      <c r="KUK161" s="234"/>
      <c r="KUL161" s="234"/>
      <c r="KUM161" s="234"/>
      <c r="KUN161" s="234"/>
      <c r="KUO161" s="234"/>
      <c r="KUP161" s="234"/>
      <c r="KUQ161" s="234"/>
      <c r="KUR161" s="234"/>
      <c r="KUS161" s="234"/>
      <c r="KUT161" s="234"/>
      <c r="KUU161" s="234"/>
      <c r="KUV161" s="234"/>
      <c r="KUW161" s="234"/>
      <c r="KUX161" s="234"/>
      <c r="KUY161" s="234"/>
      <c r="KUZ161" s="234"/>
      <c r="KVA161" s="234"/>
      <c r="KVB161" s="234"/>
      <c r="KVC161" s="234"/>
      <c r="KVD161" s="234"/>
      <c r="KVE161" s="234"/>
      <c r="KVF161" s="234"/>
      <c r="KVG161" s="234"/>
      <c r="KVH161" s="234"/>
      <c r="KVI161" s="234"/>
      <c r="KVJ161" s="234"/>
      <c r="KVK161" s="234"/>
      <c r="KVL161" s="234"/>
      <c r="KVM161" s="234"/>
      <c r="KVN161" s="234"/>
      <c r="KVO161" s="234"/>
      <c r="KVP161" s="234"/>
      <c r="KVQ161" s="234"/>
      <c r="KVR161" s="234"/>
      <c r="KVS161" s="234"/>
      <c r="KVT161" s="234"/>
      <c r="KVU161" s="234"/>
      <c r="KVV161" s="234"/>
      <c r="KVW161" s="234"/>
      <c r="KVX161" s="234"/>
      <c r="KVY161" s="234"/>
      <c r="KVZ161" s="234"/>
      <c r="KWA161" s="234"/>
      <c r="KWB161" s="234"/>
      <c r="KWC161" s="234"/>
      <c r="KWD161" s="234"/>
      <c r="KWE161" s="234"/>
      <c r="KWF161" s="234"/>
      <c r="KWG161" s="234"/>
      <c r="KWH161" s="234"/>
      <c r="KWI161" s="234"/>
      <c r="KWJ161" s="234"/>
      <c r="KWK161" s="234"/>
      <c r="KWL161" s="234"/>
      <c r="KWM161" s="234"/>
      <c r="KWN161" s="234"/>
      <c r="KWO161" s="234"/>
      <c r="KWP161" s="234"/>
      <c r="KWQ161" s="234"/>
      <c r="KWR161" s="234"/>
      <c r="KWS161" s="234"/>
      <c r="KWT161" s="234"/>
      <c r="KWU161" s="234"/>
      <c r="KWV161" s="234"/>
      <c r="KWW161" s="234"/>
      <c r="KWX161" s="234"/>
      <c r="KWY161" s="234"/>
      <c r="KWZ161" s="234"/>
      <c r="KXA161" s="234"/>
      <c r="KXB161" s="234"/>
      <c r="KXC161" s="234"/>
      <c r="KXD161" s="234"/>
      <c r="KXE161" s="234"/>
      <c r="KXF161" s="234"/>
      <c r="KXG161" s="234"/>
      <c r="KXH161" s="234"/>
      <c r="KXI161" s="234"/>
      <c r="KXJ161" s="234"/>
      <c r="KXK161" s="234"/>
      <c r="KXL161" s="234"/>
      <c r="KXM161" s="234"/>
      <c r="KXN161" s="234"/>
      <c r="KXO161" s="234"/>
      <c r="KXP161" s="234"/>
      <c r="KXQ161" s="234"/>
      <c r="KXR161" s="234"/>
      <c r="KXS161" s="234"/>
      <c r="KXT161" s="234"/>
      <c r="KXU161" s="234"/>
      <c r="KXV161" s="234"/>
      <c r="KXW161" s="234"/>
      <c r="KXX161" s="234"/>
      <c r="KXY161" s="234"/>
      <c r="KXZ161" s="234"/>
      <c r="KYA161" s="234"/>
      <c r="KYB161" s="234"/>
      <c r="KYC161" s="234"/>
      <c r="KYD161" s="234"/>
      <c r="KYE161" s="234"/>
      <c r="KYF161" s="234"/>
      <c r="KYG161" s="234"/>
      <c r="KYH161" s="234"/>
      <c r="KYI161" s="234"/>
      <c r="KYJ161" s="234"/>
      <c r="KYK161" s="234"/>
      <c r="KYL161" s="234"/>
      <c r="KYM161" s="234"/>
      <c r="KYN161" s="234"/>
      <c r="KYO161" s="234"/>
      <c r="KYP161" s="234"/>
      <c r="KYQ161" s="234"/>
      <c r="KYR161" s="234"/>
      <c r="KYS161" s="234"/>
      <c r="KYT161" s="234"/>
      <c r="KYU161" s="234"/>
      <c r="KYV161" s="234"/>
      <c r="KYW161" s="234"/>
      <c r="KYX161" s="234"/>
      <c r="KYY161" s="234"/>
      <c r="KYZ161" s="234"/>
      <c r="KZA161" s="234"/>
      <c r="KZB161" s="234"/>
      <c r="KZC161" s="234"/>
      <c r="KZD161" s="234"/>
      <c r="KZE161" s="234"/>
      <c r="KZF161" s="234"/>
      <c r="KZG161" s="234"/>
      <c r="KZH161" s="234"/>
      <c r="KZI161" s="234"/>
      <c r="KZJ161" s="234"/>
      <c r="KZK161" s="234"/>
      <c r="KZL161" s="234"/>
      <c r="KZM161" s="234"/>
      <c r="KZN161" s="234"/>
      <c r="KZO161" s="234"/>
      <c r="KZP161" s="234"/>
      <c r="KZQ161" s="234"/>
      <c r="KZR161" s="234"/>
      <c r="KZS161" s="234"/>
      <c r="KZT161" s="234"/>
      <c r="KZU161" s="234"/>
      <c r="KZV161" s="234"/>
      <c r="KZW161" s="234"/>
      <c r="KZX161" s="234"/>
      <c r="KZY161" s="234"/>
      <c r="KZZ161" s="234"/>
      <c r="LAA161" s="234"/>
      <c r="LAB161" s="234"/>
      <c r="LAC161" s="234"/>
      <c r="LAD161" s="234"/>
      <c r="LAE161" s="234"/>
      <c r="LAF161" s="234"/>
      <c r="LAG161" s="234"/>
      <c r="LAH161" s="234"/>
      <c r="LAI161" s="234"/>
      <c r="LAJ161" s="234"/>
      <c r="LAK161" s="234"/>
      <c r="LAL161" s="234"/>
      <c r="LAM161" s="234"/>
      <c r="LAN161" s="234"/>
      <c r="LAO161" s="234"/>
      <c r="LAP161" s="234"/>
      <c r="LAQ161" s="234"/>
      <c r="LAR161" s="234"/>
      <c r="LAS161" s="234"/>
      <c r="LAT161" s="234"/>
      <c r="LAU161" s="234"/>
      <c r="LAV161" s="234"/>
      <c r="LAW161" s="234"/>
      <c r="LAX161" s="234"/>
      <c r="LAY161" s="234"/>
      <c r="LAZ161" s="234"/>
      <c r="LBA161" s="234"/>
      <c r="LBB161" s="234"/>
      <c r="LBC161" s="234"/>
      <c r="LBD161" s="234"/>
      <c r="LBE161" s="234"/>
      <c r="LBF161" s="234"/>
      <c r="LBG161" s="234"/>
      <c r="LBH161" s="234"/>
      <c r="LBI161" s="234"/>
      <c r="LBJ161" s="234"/>
      <c r="LBK161" s="234"/>
      <c r="LBL161" s="234"/>
      <c r="LBM161" s="234"/>
      <c r="LBN161" s="234"/>
      <c r="LBO161" s="234"/>
      <c r="LBP161" s="234"/>
      <c r="LBQ161" s="234"/>
      <c r="LBR161" s="234"/>
      <c r="LBS161" s="234"/>
      <c r="LBT161" s="234"/>
      <c r="LBU161" s="234"/>
      <c r="LBV161" s="234"/>
      <c r="LBW161" s="234"/>
      <c r="LBX161" s="234"/>
      <c r="LBY161" s="234"/>
      <c r="LBZ161" s="234"/>
      <c r="LCA161" s="234"/>
      <c r="LCB161" s="234"/>
      <c r="LCC161" s="234"/>
      <c r="LCD161" s="234"/>
      <c r="LCE161" s="234"/>
      <c r="LCF161" s="234"/>
      <c r="LCG161" s="234"/>
      <c r="LCH161" s="234"/>
      <c r="LCI161" s="234"/>
      <c r="LCJ161" s="234"/>
      <c r="LCK161" s="234"/>
      <c r="LCL161" s="234"/>
      <c r="LCM161" s="234"/>
      <c r="LCN161" s="234"/>
      <c r="LCO161" s="234"/>
      <c r="LCP161" s="234"/>
      <c r="LCQ161" s="234"/>
      <c r="LCR161" s="234"/>
      <c r="LCS161" s="234"/>
      <c r="LCT161" s="234"/>
      <c r="LCU161" s="234"/>
      <c r="LCV161" s="234"/>
      <c r="LCW161" s="234"/>
      <c r="LCX161" s="234"/>
      <c r="LCY161" s="234"/>
      <c r="LCZ161" s="234"/>
      <c r="LDA161" s="234"/>
      <c r="LDB161" s="234"/>
      <c r="LDC161" s="234"/>
      <c r="LDD161" s="234"/>
      <c r="LDE161" s="234"/>
      <c r="LDF161" s="234"/>
      <c r="LDG161" s="234"/>
      <c r="LDH161" s="234"/>
      <c r="LDI161" s="234"/>
      <c r="LDJ161" s="234"/>
      <c r="LDK161" s="234"/>
      <c r="LDL161" s="234"/>
      <c r="LDM161" s="234"/>
      <c r="LDN161" s="234"/>
      <c r="LDO161" s="234"/>
      <c r="LDP161" s="234"/>
      <c r="LDQ161" s="234"/>
      <c r="LDR161" s="234"/>
      <c r="LDS161" s="234"/>
      <c r="LDT161" s="234"/>
      <c r="LDU161" s="234"/>
      <c r="LDV161" s="234"/>
      <c r="LDW161" s="234"/>
      <c r="LDX161" s="234"/>
      <c r="LDY161" s="234"/>
      <c r="LDZ161" s="234"/>
      <c r="LEA161" s="234"/>
      <c r="LEB161" s="234"/>
      <c r="LEC161" s="234"/>
      <c r="LED161" s="234"/>
      <c r="LEE161" s="234"/>
      <c r="LEF161" s="234"/>
      <c r="LEG161" s="234"/>
      <c r="LEH161" s="234"/>
      <c r="LEI161" s="234"/>
      <c r="LEJ161" s="234"/>
      <c r="LEK161" s="234"/>
      <c r="LEL161" s="234"/>
      <c r="LEM161" s="234"/>
      <c r="LEN161" s="234"/>
      <c r="LEO161" s="234"/>
      <c r="LEP161" s="234"/>
      <c r="LEQ161" s="234"/>
      <c r="LER161" s="234"/>
      <c r="LES161" s="234"/>
      <c r="LET161" s="234"/>
      <c r="LEU161" s="234"/>
      <c r="LEV161" s="234"/>
      <c r="LEW161" s="234"/>
      <c r="LEX161" s="234"/>
      <c r="LEY161" s="234"/>
      <c r="LEZ161" s="234"/>
      <c r="LFA161" s="234"/>
      <c r="LFB161" s="234"/>
      <c r="LFC161" s="234"/>
      <c r="LFD161" s="234"/>
      <c r="LFE161" s="234"/>
      <c r="LFF161" s="234"/>
      <c r="LFG161" s="234"/>
      <c r="LFH161" s="234"/>
      <c r="LFI161" s="234"/>
      <c r="LFJ161" s="234"/>
      <c r="LFK161" s="234"/>
      <c r="LFL161" s="234"/>
      <c r="LFM161" s="234"/>
      <c r="LFN161" s="234"/>
      <c r="LFO161" s="234"/>
      <c r="LFP161" s="234"/>
      <c r="LFQ161" s="234"/>
      <c r="LFR161" s="234"/>
      <c r="LFS161" s="234"/>
      <c r="LFT161" s="234"/>
      <c r="LFU161" s="234"/>
      <c r="LFV161" s="234"/>
      <c r="LFW161" s="234"/>
      <c r="LFX161" s="234"/>
      <c r="LFY161" s="234"/>
      <c r="LFZ161" s="234"/>
      <c r="LGA161" s="234"/>
      <c r="LGB161" s="234"/>
      <c r="LGC161" s="234"/>
      <c r="LGD161" s="234"/>
      <c r="LGE161" s="234"/>
      <c r="LGF161" s="234"/>
      <c r="LGG161" s="234"/>
      <c r="LGH161" s="234"/>
      <c r="LGI161" s="234"/>
      <c r="LGJ161" s="234"/>
      <c r="LGK161" s="234"/>
      <c r="LGL161" s="234"/>
      <c r="LGM161" s="234"/>
      <c r="LGN161" s="234"/>
      <c r="LGO161" s="234"/>
      <c r="LGP161" s="234"/>
      <c r="LGQ161" s="234"/>
      <c r="LGR161" s="234"/>
      <c r="LGS161" s="234"/>
      <c r="LGT161" s="234"/>
      <c r="LGU161" s="234"/>
      <c r="LGV161" s="234"/>
      <c r="LGW161" s="234"/>
      <c r="LGX161" s="234"/>
      <c r="LGY161" s="234"/>
      <c r="LGZ161" s="234"/>
      <c r="LHA161" s="234"/>
      <c r="LHB161" s="234"/>
      <c r="LHC161" s="234"/>
      <c r="LHD161" s="234"/>
      <c r="LHE161" s="234"/>
      <c r="LHF161" s="234"/>
      <c r="LHG161" s="234"/>
      <c r="LHH161" s="234"/>
      <c r="LHI161" s="234"/>
      <c r="LHJ161" s="234"/>
      <c r="LHK161" s="234"/>
      <c r="LHL161" s="234"/>
      <c r="LHM161" s="234"/>
      <c r="LHN161" s="234"/>
      <c r="LHO161" s="234"/>
      <c r="LHP161" s="234"/>
      <c r="LHQ161" s="234"/>
      <c r="LHR161" s="234"/>
      <c r="LHS161" s="234"/>
      <c r="LHT161" s="234"/>
      <c r="LHU161" s="234"/>
      <c r="LHV161" s="234"/>
      <c r="LHW161" s="234"/>
      <c r="LHX161" s="234"/>
      <c r="LHY161" s="234"/>
      <c r="LHZ161" s="234"/>
      <c r="LIA161" s="234"/>
      <c r="LIB161" s="234"/>
      <c r="LIC161" s="234"/>
      <c r="LID161" s="234"/>
      <c r="LIE161" s="234"/>
      <c r="LIF161" s="234"/>
      <c r="LIG161" s="234"/>
      <c r="LIH161" s="234"/>
      <c r="LII161" s="234"/>
      <c r="LIJ161" s="234"/>
      <c r="LIK161" s="234"/>
      <c r="LIL161" s="234"/>
      <c r="LIM161" s="234"/>
      <c r="LIN161" s="234"/>
      <c r="LIO161" s="234"/>
      <c r="LIP161" s="234"/>
      <c r="LIQ161" s="234"/>
      <c r="LIR161" s="234"/>
      <c r="LIS161" s="234"/>
      <c r="LIT161" s="234"/>
      <c r="LIU161" s="234"/>
      <c r="LIV161" s="234"/>
      <c r="LIW161" s="234"/>
      <c r="LIX161" s="234"/>
      <c r="LIY161" s="234"/>
      <c r="LIZ161" s="234"/>
      <c r="LJA161" s="234"/>
      <c r="LJB161" s="234"/>
      <c r="LJC161" s="234"/>
      <c r="LJD161" s="234"/>
      <c r="LJE161" s="234"/>
      <c r="LJF161" s="234"/>
      <c r="LJG161" s="234"/>
      <c r="LJH161" s="234"/>
      <c r="LJI161" s="234"/>
      <c r="LJJ161" s="234"/>
      <c r="LJK161" s="234"/>
      <c r="LJL161" s="234"/>
      <c r="LJM161" s="234"/>
      <c r="LJN161" s="234"/>
      <c r="LJO161" s="234"/>
      <c r="LJP161" s="234"/>
      <c r="LJQ161" s="234"/>
      <c r="LJR161" s="234"/>
      <c r="LJS161" s="234"/>
      <c r="LJT161" s="234"/>
      <c r="LJU161" s="234"/>
      <c r="LJV161" s="234"/>
      <c r="LJW161" s="234"/>
      <c r="LJX161" s="234"/>
      <c r="LJY161" s="234"/>
      <c r="LJZ161" s="234"/>
      <c r="LKA161" s="234"/>
      <c r="LKB161" s="234"/>
      <c r="LKC161" s="234"/>
      <c r="LKD161" s="234"/>
      <c r="LKE161" s="234"/>
      <c r="LKF161" s="234"/>
      <c r="LKG161" s="234"/>
      <c r="LKH161" s="234"/>
      <c r="LKI161" s="234"/>
      <c r="LKJ161" s="234"/>
      <c r="LKK161" s="234"/>
      <c r="LKL161" s="234"/>
      <c r="LKM161" s="234"/>
      <c r="LKN161" s="234"/>
      <c r="LKO161" s="234"/>
      <c r="LKP161" s="234"/>
      <c r="LKQ161" s="234"/>
      <c r="LKR161" s="234"/>
      <c r="LKS161" s="234"/>
      <c r="LKT161" s="234"/>
      <c r="LKU161" s="234"/>
      <c r="LKV161" s="234"/>
      <c r="LKW161" s="234"/>
      <c r="LKX161" s="234"/>
      <c r="LKY161" s="234"/>
      <c r="LKZ161" s="234"/>
      <c r="LLA161" s="234"/>
      <c r="LLB161" s="234"/>
      <c r="LLC161" s="234"/>
      <c r="LLD161" s="234"/>
      <c r="LLE161" s="234"/>
      <c r="LLF161" s="234"/>
      <c r="LLG161" s="234"/>
      <c r="LLH161" s="234"/>
      <c r="LLI161" s="234"/>
      <c r="LLJ161" s="234"/>
      <c r="LLK161" s="234"/>
      <c r="LLL161" s="234"/>
      <c r="LLM161" s="234"/>
      <c r="LLN161" s="234"/>
      <c r="LLO161" s="234"/>
      <c r="LLP161" s="234"/>
      <c r="LLQ161" s="234"/>
      <c r="LLR161" s="234"/>
      <c r="LLS161" s="234"/>
      <c r="LLT161" s="234"/>
      <c r="LLU161" s="234"/>
      <c r="LLV161" s="234"/>
      <c r="LLW161" s="234"/>
      <c r="LLX161" s="234"/>
      <c r="LLY161" s="234"/>
      <c r="LLZ161" s="234"/>
      <c r="LMA161" s="234"/>
      <c r="LMB161" s="234"/>
      <c r="LMC161" s="234"/>
      <c r="LMD161" s="234"/>
      <c r="LME161" s="234"/>
      <c r="LMF161" s="234"/>
      <c r="LMG161" s="234"/>
      <c r="LMH161" s="234"/>
      <c r="LMI161" s="234"/>
      <c r="LMJ161" s="234"/>
      <c r="LMK161" s="234"/>
      <c r="LML161" s="234"/>
      <c r="LMM161" s="234"/>
      <c r="LMN161" s="234"/>
      <c r="LMO161" s="234"/>
      <c r="LMP161" s="234"/>
      <c r="LMQ161" s="234"/>
      <c r="LMR161" s="234"/>
      <c r="LMS161" s="234"/>
      <c r="LMT161" s="234"/>
      <c r="LMU161" s="234"/>
      <c r="LMV161" s="234"/>
      <c r="LMW161" s="234"/>
      <c r="LMX161" s="234"/>
      <c r="LMY161" s="234"/>
      <c r="LMZ161" s="234"/>
      <c r="LNA161" s="234"/>
      <c r="LNB161" s="234"/>
      <c r="LNC161" s="234"/>
      <c r="LND161" s="234"/>
      <c r="LNE161" s="234"/>
      <c r="LNF161" s="234"/>
      <c r="LNG161" s="234"/>
      <c r="LNH161" s="234"/>
      <c r="LNI161" s="234"/>
      <c r="LNJ161" s="234"/>
      <c r="LNK161" s="234"/>
      <c r="LNL161" s="234"/>
      <c r="LNM161" s="234"/>
      <c r="LNN161" s="234"/>
      <c r="LNO161" s="234"/>
      <c r="LNP161" s="234"/>
      <c r="LNQ161" s="234"/>
      <c r="LNR161" s="234"/>
      <c r="LNS161" s="234"/>
      <c r="LNT161" s="234"/>
      <c r="LNU161" s="234"/>
      <c r="LNV161" s="234"/>
      <c r="LNW161" s="234"/>
      <c r="LNX161" s="234"/>
      <c r="LNY161" s="234"/>
      <c r="LNZ161" s="234"/>
      <c r="LOA161" s="234"/>
      <c r="LOB161" s="234"/>
      <c r="LOC161" s="234"/>
      <c r="LOD161" s="234"/>
      <c r="LOE161" s="234"/>
      <c r="LOF161" s="234"/>
      <c r="LOG161" s="234"/>
      <c r="LOH161" s="234"/>
      <c r="LOI161" s="234"/>
      <c r="LOJ161" s="234"/>
      <c r="LOK161" s="234"/>
      <c r="LOL161" s="234"/>
      <c r="LOM161" s="234"/>
      <c r="LON161" s="234"/>
      <c r="LOO161" s="234"/>
      <c r="LOP161" s="234"/>
      <c r="LOQ161" s="234"/>
      <c r="LOR161" s="234"/>
      <c r="LOS161" s="234"/>
      <c r="LOT161" s="234"/>
      <c r="LOU161" s="234"/>
      <c r="LOV161" s="234"/>
      <c r="LOW161" s="234"/>
      <c r="LOX161" s="234"/>
      <c r="LOY161" s="234"/>
      <c r="LOZ161" s="234"/>
      <c r="LPA161" s="234"/>
      <c r="LPB161" s="234"/>
      <c r="LPC161" s="234"/>
      <c r="LPD161" s="234"/>
      <c r="LPE161" s="234"/>
      <c r="LPF161" s="234"/>
      <c r="LPG161" s="234"/>
      <c r="LPH161" s="234"/>
      <c r="LPI161" s="234"/>
      <c r="LPJ161" s="234"/>
      <c r="LPK161" s="234"/>
      <c r="LPL161" s="234"/>
      <c r="LPM161" s="234"/>
      <c r="LPN161" s="234"/>
      <c r="LPO161" s="234"/>
      <c r="LPP161" s="234"/>
      <c r="LPQ161" s="234"/>
      <c r="LPR161" s="234"/>
      <c r="LPS161" s="234"/>
      <c r="LPT161" s="234"/>
      <c r="LPU161" s="234"/>
      <c r="LPV161" s="234"/>
      <c r="LPW161" s="234"/>
      <c r="LPX161" s="234"/>
      <c r="LPY161" s="234"/>
      <c r="LPZ161" s="234"/>
      <c r="LQA161" s="234"/>
      <c r="LQB161" s="234"/>
      <c r="LQC161" s="234"/>
      <c r="LQD161" s="234"/>
      <c r="LQE161" s="234"/>
      <c r="LQF161" s="234"/>
      <c r="LQG161" s="234"/>
      <c r="LQH161" s="234"/>
      <c r="LQI161" s="234"/>
      <c r="LQJ161" s="234"/>
      <c r="LQK161" s="234"/>
      <c r="LQL161" s="234"/>
      <c r="LQM161" s="234"/>
      <c r="LQN161" s="234"/>
      <c r="LQO161" s="234"/>
      <c r="LQP161" s="234"/>
      <c r="LQQ161" s="234"/>
      <c r="LQR161" s="234"/>
      <c r="LQS161" s="234"/>
      <c r="LQT161" s="234"/>
      <c r="LQU161" s="234"/>
      <c r="LQV161" s="234"/>
      <c r="LQW161" s="234"/>
      <c r="LQX161" s="234"/>
      <c r="LQY161" s="234"/>
      <c r="LQZ161" s="234"/>
      <c r="LRA161" s="234"/>
      <c r="LRB161" s="234"/>
      <c r="LRC161" s="234"/>
      <c r="LRD161" s="234"/>
      <c r="LRE161" s="234"/>
      <c r="LRF161" s="234"/>
      <c r="LRG161" s="234"/>
      <c r="LRH161" s="234"/>
      <c r="LRI161" s="234"/>
      <c r="LRJ161" s="234"/>
      <c r="LRK161" s="234"/>
      <c r="LRL161" s="234"/>
      <c r="LRM161" s="234"/>
      <c r="LRN161" s="234"/>
      <c r="LRO161" s="234"/>
      <c r="LRP161" s="234"/>
      <c r="LRQ161" s="234"/>
      <c r="LRR161" s="234"/>
      <c r="LRS161" s="234"/>
      <c r="LRT161" s="234"/>
      <c r="LRU161" s="234"/>
      <c r="LRV161" s="234"/>
      <c r="LRW161" s="234"/>
      <c r="LRX161" s="234"/>
      <c r="LRY161" s="234"/>
      <c r="LRZ161" s="234"/>
      <c r="LSA161" s="234"/>
      <c r="LSB161" s="234"/>
      <c r="LSC161" s="234"/>
      <c r="LSD161" s="234"/>
      <c r="LSE161" s="234"/>
      <c r="LSF161" s="234"/>
      <c r="LSG161" s="234"/>
      <c r="LSH161" s="234"/>
      <c r="LSI161" s="234"/>
      <c r="LSJ161" s="234"/>
      <c r="LSK161" s="234"/>
      <c r="LSL161" s="234"/>
      <c r="LSM161" s="234"/>
      <c r="LSN161" s="234"/>
      <c r="LSO161" s="234"/>
      <c r="LSP161" s="234"/>
      <c r="LSQ161" s="234"/>
      <c r="LSR161" s="234"/>
      <c r="LSS161" s="234"/>
      <c r="LST161" s="234"/>
      <c r="LSU161" s="234"/>
      <c r="LSV161" s="234"/>
      <c r="LSW161" s="234"/>
      <c r="LSX161" s="234"/>
      <c r="LSY161" s="234"/>
      <c r="LSZ161" s="234"/>
      <c r="LTA161" s="234"/>
      <c r="LTB161" s="234"/>
      <c r="LTC161" s="234"/>
      <c r="LTD161" s="234"/>
      <c r="LTE161" s="234"/>
      <c r="LTF161" s="234"/>
      <c r="LTG161" s="234"/>
      <c r="LTH161" s="234"/>
      <c r="LTI161" s="234"/>
      <c r="LTJ161" s="234"/>
      <c r="LTK161" s="234"/>
      <c r="LTL161" s="234"/>
      <c r="LTM161" s="234"/>
      <c r="LTN161" s="234"/>
      <c r="LTO161" s="234"/>
      <c r="LTP161" s="234"/>
      <c r="LTQ161" s="234"/>
      <c r="LTR161" s="234"/>
      <c r="LTS161" s="234"/>
      <c r="LTT161" s="234"/>
      <c r="LTU161" s="234"/>
      <c r="LTV161" s="234"/>
      <c r="LTW161" s="234"/>
      <c r="LTX161" s="234"/>
      <c r="LTY161" s="234"/>
      <c r="LTZ161" s="234"/>
      <c r="LUA161" s="234"/>
      <c r="LUB161" s="234"/>
      <c r="LUC161" s="234"/>
      <c r="LUD161" s="234"/>
      <c r="LUE161" s="234"/>
      <c r="LUF161" s="234"/>
      <c r="LUG161" s="234"/>
      <c r="LUH161" s="234"/>
      <c r="LUI161" s="234"/>
      <c r="LUJ161" s="234"/>
      <c r="LUK161" s="234"/>
      <c r="LUL161" s="234"/>
      <c r="LUM161" s="234"/>
      <c r="LUN161" s="234"/>
      <c r="LUO161" s="234"/>
      <c r="LUP161" s="234"/>
      <c r="LUQ161" s="234"/>
      <c r="LUR161" s="234"/>
      <c r="LUS161" s="234"/>
      <c r="LUT161" s="234"/>
      <c r="LUU161" s="234"/>
      <c r="LUV161" s="234"/>
      <c r="LUW161" s="234"/>
      <c r="LUX161" s="234"/>
      <c r="LUY161" s="234"/>
      <c r="LUZ161" s="234"/>
      <c r="LVA161" s="234"/>
      <c r="LVB161" s="234"/>
      <c r="LVC161" s="234"/>
      <c r="LVD161" s="234"/>
      <c r="LVE161" s="234"/>
      <c r="LVF161" s="234"/>
      <c r="LVG161" s="234"/>
      <c r="LVH161" s="234"/>
      <c r="LVI161" s="234"/>
      <c r="LVJ161" s="234"/>
      <c r="LVK161" s="234"/>
      <c r="LVL161" s="234"/>
      <c r="LVM161" s="234"/>
      <c r="LVN161" s="234"/>
      <c r="LVO161" s="234"/>
      <c r="LVP161" s="234"/>
      <c r="LVQ161" s="234"/>
      <c r="LVR161" s="234"/>
      <c r="LVS161" s="234"/>
      <c r="LVT161" s="234"/>
      <c r="LVU161" s="234"/>
      <c r="LVV161" s="234"/>
      <c r="LVW161" s="234"/>
      <c r="LVX161" s="234"/>
      <c r="LVY161" s="234"/>
      <c r="LVZ161" s="234"/>
      <c r="LWA161" s="234"/>
      <c r="LWB161" s="234"/>
      <c r="LWC161" s="234"/>
      <c r="LWD161" s="234"/>
      <c r="LWE161" s="234"/>
      <c r="LWF161" s="234"/>
      <c r="LWG161" s="234"/>
      <c r="LWH161" s="234"/>
      <c r="LWI161" s="234"/>
      <c r="LWJ161" s="234"/>
      <c r="LWK161" s="234"/>
      <c r="LWL161" s="234"/>
      <c r="LWM161" s="234"/>
      <c r="LWN161" s="234"/>
      <c r="LWO161" s="234"/>
      <c r="LWP161" s="234"/>
      <c r="LWQ161" s="234"/>
      <c r="LWR161" s="234"/>
      <c r="LWS161" s="234"/>
      <c r="LWT161" s="234"/>
      <c r="LWU161" s="234"/>
      <c r="LWV161" s="234"/>
      <c r="LWW161" s="234"/>
      <c r="LWX161" s="234"/>
      <c r="LWY161" s="234"/>
      <c r="LWZ161" s="234"/>
      <c r="LXA161" s="234"/>
      <c r="LXB161" s="234"/>
      <c r="LXC161" s="234"/>
      <c r="LXD161" s="234"/>
      <c r="LXE161" s="234"/>
      <c r="LXF161" s="234"/>
      <c r="LXG161" s="234"/>
      <c r="LXH161" s="234"/>
      <c r="LXI161" s="234"/>
      <c r="LXJ161" s="234"/>
      <c r="LXK161" s="234"/>
      <c r="LXL161" s="234"/>
      <c r="LXM161" s="234"/>
      <c r="LXN161" s="234"/>
      <c r="LXO161" s="234"/>
      <c r="LXP161" s="234"/>
      <c r="LXQ161" s="234"/>
      <c r="LXR161" s="234"/>
      <c r="LXS161" s="234"/>
      <c r="LXT161" s="234"/>
      <c r="LXU161" s="234"/>
      <c r="LXV161" s="234"/>
      <c r="LXW161" s="234"/>
      <c r="LXX161" s="234"/>
      <c r="LXY161" s="234"/>
      <c r="LXZ161" s="234"/>
      <c r="LYA161" s="234"/>
      <c r="LYB161" s="234"/>
      <c r="LYC161" s="234"/>
      <c r="LYD161" s="234"/>
      <c r="LYE161" s="234"/>
      <c r="LYF161" s="234"/>
      <c r="LYG161" s="234"/>
      <c r="LYH161" s="234"/>
      <c r="LYI161" s="234"/>
      <c r="LYJ161" s="234"/>
      <c r="LYK161" s="234"/>
      <c r="LYL161" s="234"/>
      <c r="LYM161" s="234"/>
      <c r="LYN161" s="234"/>
      <c r="LYO161" s="234"/>
      <c r="LYP161" s="234"/>
      <c r="LYQ161" s="234"/>
      <c r="LYR161" s="234"/>
      <c r="LYS161" s="234"/>
      <c r="LYT161" s="234"/>
      <c r="LYU161" s="234"/>
      <c r="LYV161" s="234"/>
      <c r="LYW161" s="234"/>
      <c r="LYX161" s="234"/>
      <c r="LYY161" s="234"/>
      <c r="LYZ161" s="234"/>
      <c r="LZA161" s="234"/>
      <c r="LZB161" s="234"/>
      <c r="LZC161" s="234"/>
      <c r="LZD161" s="234"/>
      <c r="LZE161" s="234"/>
      <c r="LZF161" s="234"/>
      <c r="LZG161" s="234"/>
      <c r="LZH161" s="234"/>
      <c r="LZI161" s="234"/>
      <c r="LZJ161" s="234"/>
      <c r="LZK161" s="234"/>
      <c r="LZL161" s="234"/>
      <c r="LZM161" s="234"/>
      <c r="LZN161" s="234"/>
      <c r="LZO161" s="234"/>
      <c r="LZP161" s="234"/>
      <c r="LZQ161" s="234"/>
      <c r="LZR161" s="234"/>
      <c r="LZS161" s="234"/>
      <c r="LZT161" s="234"/>
      <c r="LZU161" s="234"/>
      <c r="LZV161" s="234"/>
      <c r="LZW161" s="234"/>
      <c r="LZX161" s="234"/>
      <c r="LZY161" s="234"/>
      <c r="LZZ161" s="234"/>
      <c r="MAA161" s="234"/>
      <c r="MAB161" s="234"/>
      <c r="MAC161" s="234"/>
      <c r="MAD161" s="234"/>
      <c r="MAE161" s="234"/>
      <c r="MAF161" s="234"/>
      <c r="MAG161" s="234"/>
      <c r="MAH161" s="234"/>
      <c r="MAI161" s="234"/>
      <c r="MAJ161" s="234"/>
      <c r="MAK161" s="234"/>
      <c r="MAL161" s="234"/>
      <c r="MAM161" s="234"/>
      <c r="MAN161" s="234"/>
      <c r="MAO161" s="234"/>
      <c r="MAP161" s="234"/>
      <c r="MAQ161" s="234"/>
      <c r="MAR161" s="234"/>
      <c r="MAS161" s="234"/>
      <c r="MAT161" s="234"/>
      <c r="MAU161" s="234"/>
      <c r="MAV161" s="234"/>
      <c r="MAW161" s="234"/>
      <c r="MAX161" s="234"/>
      <c r="MAY161" s="234"/>
      <c r="MAZ161" s="234"/>
      <c r="MBA161" s="234"/>
      <c r="MBB161" s="234"/>
      <c r="MBC161" s="234"/>
      <c r="MBD161" s="234"/>
      <c r="MBE161" s="234"/>
      <c r="MBF161" s="234"/>
      <c r="MBG161" s="234"/>
      <c r="MBH161" s="234"/>
      <c r="MBI161" s="234"/>
      <c r="MBJ161" s="234"/>
      <c r="MBK161" s="234"/>
      <c r="MBL161" s="234"/>
      <c r="MBM161" s="234"/>
      <c r="MBN161" s="234"/>
      <c r="MBO161" s="234"/>
      <c r="MBP161" s="234"/>
      <c r="MBQ161" s="234"/>
      <c r="MBR161" s="234"/>
      <c r="MBS161" s="234"/>
      <c r="MBT161" s="234"/>
      <c r="MBU161" s="234"/>
      <c r="MBV161" s="234"/>
      <c r="MBW161" s="234"/>
      <c r="MBX161" s="234"/>
      <c r="MBY161" s="234"/>
      <c r="MBZ161" s="234"/>
      <c r="MCA161" s="234"/>
      <c r="MCB161" s="234"/>
      <c r="MCC161" s="234"/>
      <c r="MCD161" s="234"/>
      <c r="MCE161" s="234"/>
      <c r="MCF161" s="234"/>
      <c r="MCG161" s="234"/>
      <c r="MCH161" s="234"/>
      <c r="MCI161" s="234"/>
      <c r="MCJ161" s="234"/>
      <c r="MCK161" s="234"/>
      <c r="MCL161" s="234"/>
      <c r="MCM161" s="234"/>
      <c r="MCN161" s="234"/>
      <c r="MCO161" s="234"/>
      <c r="MCP161" s="234"/>
      <c r="MCQ161" s="234"/>
      <c r="MCR161" s="234"/>
      <c r="MCS161" s="234"/>
      <c r="MCT161" s="234"/>
      <c r="MCU161" s="234"/>
      <c r="MCV161" s="234"/>
      <c r="MCW161" s="234"/>
      <c r="MCX161" s="234"/>
      <c r="MCY161" s="234"/>
      <c r="MCZ161" s="234"/>
      <c r="MDA161" s="234"/>
      <c r="MDB161" s="234"/>
      <c r="MDC161" s="234"/>
      <c r="MDD161" s="234"/>
      <c r="MDE161" s="234"/>
      <c r="MDF161" s="234"/>
      <c r="MDG161" s="234"/>
      <c r="MDH161" s="234"/>
      <c r="MDI161" s="234"/>
      <c r="MDJ161" s="234"/>
      <c r="MDK161" s="234"/>
      <c r="MDL161" s="234"/>
      <c r="MDM161" s="234"/>
      <c r="MDN161" s="234"/>
      <c r="MDO161" s="234"/>
      <c r="MDP161" s="234"/>
      <c r="MDQ161" s="234"/>
      <c r="MDR161" s="234"/>
      <c r="MDS161" s="234"/>
      <c r="MDT161" s="234"/>
      <c r="MDU161" s="234"/>
      <c r="MDV161" s="234"/>
      <c r="MDW161" s="234"/>
      <c r="MDX161" s="234"/>
      <c r="MDY161" s="234"/>
      <c r="MDZ161" s="234"/>
      <c r="MEA161" s="234"/>
      <c r="MEB161" s="234"/>
      <c r="MEC161" s="234"/>
      <c r="MED161" s="234"/>
      <c r="MEE161" s="234"/>
      <c r="MEF161" s="234"/>
      <c r="MEG161" s="234"/>
      <c r="MEH161" s="234"/>
      <c r="MEI161" s="234"/>
      <c r="MEJ161" s="234"/>
      <c r="MEK161" s="234"/>
      <c r="MEL161" s="234"/>
      <c r="MEM161" s="234"/>
      <c r="MEN161" s="234"/>
      <c r="MEO161" s="234"/>
      <c r="MEP161" s="234"/>
      <c r="MEQ161" s="234"/>
      <c r="MER161" s="234"/>
      <c r="MES161" s="234"/>
      <c r="MET161" s="234"/>
      <c r="MEU161" s="234"/>
      <c r="MEV161" s="234"/>
      <c r="MEW161" s="234"/>
      <c r="MEX161" s="234"/>
      <c r="MEY161" s="234"/>
      <c r="MEZ161" s="234"/>
      <c r="MFA161" s="234"/>
      <c r="MFB161" s="234"/>
      <c r="MFC161" s="234"/>
      <c r="MFD161" s="234"/>
      <c r="MFE161" s="234"/>
      <c r="MFF161" s="234"/>
      <c r="MFG161" s="234"/>
      <c r="MFH161" s="234"/>
      <c r="MFI161" s="234"/>
      <c r="MFJ161" s="234"/>
      <c r="MFK161" s="234"/>
      <c r="MFL161" s="234"/>
      <c r="MFM161" s="234"/>
      <c r="MFN161" s="234"/>
      <c r="MFO161" s="234"/>
      <c r="MFP161" s="234"/>
      <c r="MFQ161" s="234"/>
      <c r="MFR161" s="234"/>
      <c r="MFS161" s="234"/>
      <c r="MFT161" s="234"/>
      <c r="MFU161" s="234"/>
      <c r="MFV161" s="234"/>
      <c r="MFW161" s="234"/>
      <c r="MFX161" s="234"/>
      <c r="MFY161" s="234"/>
      <c r="MFZ161" s="234"/>
      <c r="MGA161" s="234"/>
      <c r="MGB161" s="234"/>
      <c r="MGC161" s="234"/>
      <c r="MGD161" s="234"/>
      <c r="MGE161" s="234"/>
      <c r="MGF161" s="234"/>
      <c r="MGG161" s="234"/>
      <c r="MGH161" s="234"/>
      <c r="MGI161" s="234"/>
      <c r="MGJ161" s="234"/>
      <c r="MGK161" s="234"/>
      <c r="MGL161" s="234"/>
      <c r="MGM161" s="234"/>
      <c r="MGN161" s="234"/>
      <c r="MGO161" s="234"/>
      <c r="MGP161" s="234"/>
      <c r="MGQ161" s="234"/>
      <c r="MGR161" s="234"/>
      <c r="MGS161" s="234"/>
      <c r="MGT161" s="234"/>
      <c r="MGU161" s="234"/>
      <c r="MGV161" s="234"/>
      <c r="MGW161" s="234"/>
      <c r="MGX161" s="234"/>
      <c r="MGY161" s="234"/>
      <c r="MGZ161" s="234"/>
      <c r="MHA161" s="234"/>
      <c r="MHB161" s="234"/>
      <c r="MHC161" s="234"/>
      <c r="MHD161" s="234"/>
      <c r="MHE161" s="234"/>
      <c r="MHF161" s="234"/>
      <c r="MHG161" s="234"/>
      <c r="MHH161" s="234"/>
      <c r="MHI161" s="234"/>
      <c r="MHJ161" s="234"/>
      <c r="MHK161" s="234"/>
      <c r="MHL161" s="234"/>
      <c r="MHM161" s="234"/>
      <c r="MHN161" s="234"/>
      <c r="MHO161" s="234"/>
      <c r="MHP161" s="234"/>
      <c r="MHQ161" s="234"/>
      <c r="MHR161" s="234"/>
      <c r="MHS161" s="234"/>
      <c r="MHT161" s="234"/>
      <c r="MHU161" s="234"/>
      <c r="MHV161" s="234"/>
      <c r="MHW161" s="234"/>
      <c r="MHX161" s="234"/>
      <c r="MHY161" s="234"/>
      <c r="MHZ161" s="234"/>
      <c r="MIA161" s="234"/>
      <c r="MIB161" s="234"/>
      <c r="MIC161" s="234"/>
      <c r="MID161" s="234"/>
      <c r="MIE161" s="234"/>
      <c r="MIF161" s="234"/>
      <c r="MIG161" s="234"/>
      <c r="MIH161" s="234"/>
      <c r="MII161" s="234"/>
      <c r="MIJ161" s="234"/>
      <c r="MIK161" s="234"/>
      <c r="MIL161" s="234"/>
      <c r="MIM161" s="234"/>
      <c r="MIN161" s="234"/>
      <c r="MIO161" s="234"/>
      <c r="MIP161" s="234"/>
      <c r="MIQ161" s="234"/>
      <c r="MIR161" s="234"/>
      <c r="MIS161" s="234"/>
      <c r="MIT161" s="234"/>
      <c r="MIU161" s="234"/>
      <c r="MIV161" s="234"/>
      <c r="MIW161" s="234"/>
      <c r="MIX161" s="234"/>
      <c r="MIY161" s="234"/>
      <c r="MIZ161" s="234"/>
      <c r="MJA161" s="234"/>
      <c r="MJB161" s="234"/>
      <c r="MJC161" s="234"/>
      <c r="MJD161" s="234"/>
      <c r="MJE161" s="234"/>
      <c r="MJF161" s="234"/>
      <c r="MJG161" s="234"/>
      <c r="MJH161" s="234"/>
      <c r="MJI161" s="234"/>
      <c r="MJJ161" s="234"/>
      <c r="MJK161" s="234"/>
      <c r="MJL161" s="234"/>
      <c r="MJM161" s="234"/>
      <c r="MJN161" s="234"/>
      <c r="MJO161" s="234"/>
      <c r="MJP161" s="234"/>
      <c r="MJQ161" s="234"/>
      <c r="MJR161" s="234"/>
      <c r="MJS161" s="234"/>
      <c r="MJT161" s="234"/>
      <c r="MJU161" s="234"/>
      <c r="MJV161" s="234"/>
      <c r="MJW161" s="234"/>
      <c r="MJX161" s="234"/>
      <c r="MJY161" s="234"/>
      <c r="MJZ161" s="234"/>
      <c r="MKA161" s="234"/>
      <c r="MKB161" s="234"/>
      <c r="MKC161" s="234"/>
      <c r="MKD161" s="234"/>
      <c r="MKE161" s="234"/>
      <c r="MKF161" s="234"/>
      <c r="MKG161" s="234"/>
      <c r="MKH161" s="234"/>
      <c r="MKI161" s="234"/>
      <c r="MKJ161" s="234"/>
      <c r="MKK161" s="234"/>
      <c r="MKL161" s="234"/>
      <c r="MKM161" s="234"/>
      <c r="MKN161" s="234"/>
      <c r="MKO161" s="234"/>
      <c r="MKP161" s="234"/>
      <c r="MKQ161" s="234"/>
      <c r="MKR161" s="234"/>
      <c r="MKS161" s="234"/>
      <c r="MKT161" s="234"/>
      <c r="MKU161" s="234"/>
      <c r="MKV161" s="234"/>
      <c r="MKW161" s="234"/>
      <c r="MKX161" s="234"/>
      <c r="MKY161" s="234"/>
      <c r="MKZ161" s="234"/>
      <c r="MLA161" s="234"/>
      <c r="MLB161" s="234"/>
      <c r="MLC161" s="234"/>
      <c r="MLD161" s="234"/>
      <c r="MLE161" s="234"/>
      <c r="MLF161" s="234"/>
      <c r="MLG161" s="234"/>
      <c r="MLH161" s="234"/>
      <c r="MLI161" s="234"/>
      <c r="MLJ161" s="234"/>
      <c r="MLK161" s="234"/>
      <c r="MLL161" s="234"/>
      <c r="MLM161" s="234"/>
      <c r="MLN161" s="234"/>
      <c r="MLO161" s="234"/>
      <c r="MLP161" s="234"/>
      <c r="MLQ161" s="234"/>
      <c r="MLR161" s="234"/>
      <c r="MLS161" s="234"/>
      <c r="MLT161" s="234"/>
      <c r="MLU161" s="234"/>
      <c r="MLV161" s="234"/>
      <c r="MLW161" s="234"/>
      <c r="MLX161" s="234"/>
      <c r="MLY161" s="234"/>
      <c r="MLZ161" s="234"/>
      <c r="MMA161" s="234"/>
      <c r="MMB161" s="234"/>
      <c r="MMC161" s="234"/>
      <c r="MMD161" s="234"/>
      <c r="MME161" s="234"/>
      <c r="MMF161" s="234"/>
      <c r="MMG161" s="234"/>
      <c r="MMH161" s="234"/>
      <c r="MMI161" s="234"/>
      <c r="MMJ161" s="234"/>
      <c r="MMK161" s="234"/>
      <c r="MML161" s="234"/>
      <c r="MMM161" s="234"/>
      <c r="MMN161" s="234"/>
      <c r="MMO161" s="234"/>
      <c r="MMP161" s="234"/>
      <c r="MMQ161" s="234"/>
      <c r="MMR161" s="234"/>
      <c r="MMS161" s="234"/>
      <c r="MMT161" s="234"/>
      <c r="MMU161" s="234"/>
      <c r="MMV161" s="234"/>
      <c r="MMW161" s="234"/>
      <c r="MMX161" s="234"/>
      <c r="MMY161" s="234"/>
      <c r="MMZ161" s="234"/>
      <c r="MNA161" s="234"/>
      <c r="MNB161" s="234"/>
      <c r="MNC161" s="234"/>
      <c r="MND161" s="234"/>
      <c r="MNE161" s="234"/>
      <c r="MNF161" s="234"/>
      <c r="MNG161" s="234"/>
      <c r="MNH161" s="234"/>
      <c r="MNI161" s="234"/>
      <c r="MNJ161" s="234"/>
      <c r="MNK161" s="234"/>
      <c r="MNL161" s="234"/>
      <c r="MNM161" s="234"/>
      <c r="MNN161" s="234"/>
      <c r="MNO161" s="234"/>
      <c r="MNP161" s="234"/>
      <c r="MNQ161" s="234"/>
      <c r="MNR161" s="234"/>
      <c r="MNS161" s="234"/>
      <c r="MNT161" s="234"/>
      <c r="MNU161" s="234"/>
      <c r="MNV161" s="234"/>
      <c r="MNW161" s="234"/>
      <c r="MNX161" s="234"/>
      <c r="MNY161" s="234"/>
      <c r="MNZ161" s="234"/>
      <c r="MOA161" s="234"/>
      <c r="MOB161" s="234"/>
      <c r="MOC161" s="234"/>
      <c r="MOD161" s="234"/>
      <c r="MOE161" s="234"/>
      <c r="MOF161" s="234"/>
      <c r="MOG161" s="234"/>
      <c r="MOH161" s="234"/>
      <c r="MOI161" s="234"/>
      <c r="MOJ161" s="234"/>
      <c r="MOK161" s="234"/>
      <c r="MOL161" s="234"/>
      <c r="MOM161" s="234"/>
      <c r="MON161" s="234"/>
      <c r="MOO161" s="234"/>
      <c r="MOP161" s="234"/>
      <c r="MOQ161" s="234"/>
      <c r="MOR161" s="234"/>
      <c r="MOS161" s="234"/>
      <c r="MOT161" s="234"/>
      <c r="MOU161" s="234"/>
      <c r="MOV161" s="234"/>
      <c r="MOW161" s="234"/>
      <c r="MOX161" s="234"/>
      <c r="MOY161" s="234"/>
      <c r="MOZ161" s="234"/>
      <c r="MPA161" s="234"/>
      <c r="MPB161" s="234"/>
      <c r="MPC161" s="234"/>
      <c r="MPD161" s="234"/>
      <c r="MPE161" s="234"/>
      <c r="MPF161" s="234"/>
      <c r="MPG161" s="234"/>
      <c r="MPH161" s="234"/>
      <c r="MPI161" s="234"/>
      <c r="MPJ161" s="234"/>
      <c r="MPK161" s="234"/>
      <c r="MPL161" s="234"/>
      <c r="MPM161" s="234"/>
      <c r="MPN161" s="234"/>
      <c r="MPO161" s="234"/>
      <c r="MPP161" s="234"/>
      <c r="MPQ161" s="234"/>
      <c r="MPR161" s="234"/>
      <c r="MPS161" s="234"/>
      <c r="MPT161" s="234"/>
      <c r="MPU161" s="234"/>
      <c r="MPV161" s="234"/>
      <c r="MPW161" s="234"/>
      <c r="MPX161" s="234"/>
      <c r="MPY161" s="234"/>
      <c r="MPZ161" s="234"/>
      <c r="MQA161" s="234"/>
      <c r="MQB161" s="234"/>
      <c r="MQC161" s="234"/>
      <c r="MQD161" s="234"/>
      <c r="MQE161" s="234"/>
      <c r="MQF161" s="234"/>
      <c r="MQG161" s="234"/>
      <c r="MQH161" s="234"/>
      <c r="MQI161" s="234"/>
      <c r="MQJ161" s="234"/>
      <c r="MQK161" s="234"/>
      <c r="MQL161" s="234"/>
      <c r="MQM161" s="234"/>
      <c r="MQN161" s="234"/>
      <c r="MQO161" s="234"/>
      <c r="MQP161" s="234"/>
      <c r="MQQ161" s="234"/>
      <c r="MQR161" s="234"/>
      <c r="MQS161" s="234"/>
      <c r="MQT161" s="234"/>
      <c r="MQU161" s="234"/>
      <c r="MQV161" s="234"/>
      <c r="MQW161" s="234"/>
      <c r="MQX161" s="234"/>
      <c r="MQY161" s="234"/>
      <c r="MQZ161" s="234"/>
      <c r="MRA161" s="234"/>
      <c r="MRB161" s="234"/>
      <c r="MRC161" s="234"/>
      <c r="MRD161" s="234"/>
      <c r="MRE161" s="234"/>
      <c r="MRF161" s="234"/>
      <c r="MRG161" s="234"/>
      <c r="MRH161" s="234"/>
      <c r="MRI161" s="234"/>
      <c r="MRJ161" s="234"/>
      <c r="MRK161" s="234"/>
      <c r="MRL161" s="234"/>
      <c r="MRM161" s="234"/>
      <c r="MRN161" s="234"/>
      <c r="MRO161" s="234"/>
      <c r="MRP161" s="234"/>
      <c r="MRQ161" s="234"/>
      <c r="MRR161" s="234"/>
      <c r="MRS161" s="234"/>
      <c r="MRT161" s="234"/>
      <c r="MRU161" s="234"/>
      <c r="MRV161" s="234"/>
      <c r="MRW161" s="234"/>
      <c r="MRX161" s="234"/>
      <c r="MRY161" s="234"/>
      <c r="MRZ161" s="234"/>
      <c r="MSA161" s="234"/>
      <c r="MSB161" s="234"/>
      <c r="MSC161" s="234"/>
      <c r="MSD161" s="234"/>
      <c r="MSE161" s="234"/>
      <c r="MSF161" s="234"/>
      <c r="MSG161" s="234"/>
      <c r="MSH161" s="234"/>
      <c r="MSI161" s="234"/>
      <c r="MSJ161" s="234"/>
      <c r="MSK161" s="234"/>
      <c r="MSL161" s="234"/>
      <c r="MSM161" s="234"/>
      <c r="MSN161" s="234"/>
      <c r="MSO161" s="234"/>
      <c r="MSP161" s="234"/>
      <c r="MSQ161" s="234"/>
      <c r="MSR161" s="234"/>
      <c r="MSS161" s="234"/>
      <c r="MST161" s="234"/>
      <c r="MSU161" s="234"/>
      <c r="MSV161" s="234"/>
      <c r="MSW161" s="234"/>
      <c r="MSX161" s="234"/>
      <c r="MSY161" s="234"/>
      <c r="MSZ161" s="234"/>
      <c r="MTA161" s="234"/>
      <c r="MTB161" s="234"/>
      <c r="MTC161" s="234"/>
      <c r="MTD161" s="234"/>
      <c r="MTE161" s="234"/>
      <c r="MTF161" s="234"/>
      <c r="MTG161" s="234"/>
      <c r="MTH161" s="234"/>
      <c r="MTI161" s="234"/>
      <c r="MTJ161" s="234"/>
      <c r="MTK161" s="234"/>
      <c r="MTL161" s="234"/>
      <c r="MTM161" s="234"/>
      <c r="MTN161" s="234"/>
      <c r="MTO161" s="234"/>
      <c r="MTP161" s="234"/>
      <c r="MTQ161" s="234"/>
      <c r="MTR161" s="234"/>
      <c r="MTS161" s="234"/>
      <c r="MTT161" s="234"/>
      <c r="MTU161" s="234"/>
      <c r="MTV161" s="234"/>
      <c r="MTW161" s="234"/>
      <c r="MTX161" s="234"/>
      <c r="MTY161" s="234"/>
      <c r="MTZ161" s="234"/>
      <c r="MUA161" s="234"/>
      <c r="MUB161" s="234"/>
      <c r="MUC161" s="234"/>
      <c r="MUD161" s="234"/>
      <c r="MUE161" s="234"/>
      <c r="MUF161" s="234"/>
      <c r="MUG161" s="234"/>
      <c r="MUH161" s="234"/>
      <c r="MUI161" s="234"/>
      <c r="MUJ161" s="234"/>
      <c r="MUK161" s="234"/>
      <c r="MUL161" s="234"/>
      <c r="MUM161" s="234"/>
      <c r="MUN161" s="234"/>
      <c r="MUO161" s="234"/>
      <c r="MUP161" s="234"/>
      <c r="MUQ161" s="234"/>
      <c r="MUR161" s="234"/>
      <c r="MUS161" s="234"/>
      <c r="MUT161" s="234"/>
      <c r="MUU161" s="234"/>
      <c r="MUV161" s="234"/>
      <c r="MUW161" s="234"/>
      <c r="MUX161" s="234"/>
      <c r="MUY161" s="234"/>
      <c r="MUZ161" s="234"/>
      <c r="MVA161" s="234"/>
      <c r="MVB161" s="234"/>
      <c r="MVC161" s="234"/>
      <c r="MVD161" s="234"/>
      <c r="MVE161" s="234"/>
      <c r="MVF161" s="234"/>
      <c r="MVG161" s="234"/>
      <c r="MVH161" s="234"/>
      <c r="MVI161" s="234"/>
      <c r="MVJ161" s="234"/>
      <c r="MVK161" s="234"/>
      <c r="MVL161" s="234"/>
      <c r="MVM161" s="234"/>
      <c r="MVN161" s="234"/>
      <c r="MVO161" s="234"/>
      <c r="MVP161" s="234"/>
      <c r="MVQ161" s="234"/>
      <c r="MVR161" s="234"/>
      <c r="MVS161" s="234"/>
      <c r="MVT161" s="234"/>
      <c r="MVU161" s="234"/>
      <c r="MVV161" s="234"/>
      <c r="MVW161" s="234"/>
      <c r="MVX161" s="234"/>
      <c r="MVY161" s="234"/>
      <c r="MVZ161" s="234"/>
      <c r="MWA161" s="234"/>
      <c r="MWB161" s="234"/>
      <c r="MWC161" s="234"/>
      <c r="MWD161" s="234"/>
      <c r="MWE161" s="234"/>
      <c r="MWF161" s="234"/>
      <c r="MWG161" s="234"/>
      <c r="MWH161" s="234"/>
      <c r="MWI161" s="234"/>
      <c r="MWJ161" s="234"/>
      <c r="MWK161" s="234"/>
      <c r="MWL161" s="234"/>
      <c r="MWM161" s="234"/>
      <c r="MWN161" s="234"/>
      <c r="MWO161" s="234"/>
      <c r="MWP161" s="234"/>
      <c r="MWQ161" s="234"/>
      <c r="MWR161" s="234"/>
      <c r="MWS161" s="234"/>
      <c r="MWT161" s="234"/>
      <c r="MWU161" s="234"/>
      <c r="MWV161" s="234"/>
      <c r="MWW161" s="234"/>
      <c r="MWX161" s="234"/>
      <c r="MWY161" s="234"/>
      <c r="MWZ161" s="234"/>
      <c r="MXA161" s="234"/>
      <c r="MXB161" s="234"/>
      <c r="MXC161" s="234"/>
      <c r="MXD161" s="234"/>
      <c r="MXE161" s="234"/>
      <c r="MXF161" s="234"/>
      <c r="MXG161" s="234"/>
      <c r="MXH161" s="234"/>
      <c r="MXI161" s="234"/>
      <c r="MXJ161" s="234"/>
      <c r="MXK161" s="234"/>
      <c r="MXL161" s="234"/>
      <c r="MXM161" s="234"/>
      <c r="MXN161" s="234"/>
      <c r="MXO161" s="234"/>
      <c r="MXP161" s="234"/>
      <c r="MXQ161" s="234"/>
      <c r="MXR161" s="234"/>
      <c r="MXS161" s="234"/>
      <c r="MXT161" s="234"/>
      <c r="MXU161" s="234"/>
      <c r="MXV161" s="234"/>
      <c r="MXW161" s="234"/>
      <c r="MXX161" s="234"/>
      <c r="MXY161" s="234"/>
      <c r="MXZ161" s="234"/>
      <c r="MYA161" s="234"/>
      <c r="MYB161" s="234"/>
      <c r="MYC161" s="234"/>
      <c r="MYD161" s="234"/>
      <c r="MYE161" s="234"/>
      <c r="MYF161" s="234"/>
      <c r="MYG161" s="234"/>
      <c r="MYH161" s="234"/>
      <c r="MYI161" s="234"/>
      <c r="MYJ161" s="234"/>
      <c r="MYK161" s="234"/>
      <c r="MYL161" s="234"/>
      <c r="MYM161" s="234"/>
      <c r="MYN161" s="234"/>
      <c r="MYO161" s="234"/>
      <c r="MYP161" s="234"/>
      <c r="MYQ161" s="234"/>
      <c r="MYR161" s="234"/>
      <c r="MYS161" s="234"/>
      <c r="MYT161" s="234"/>
      <c r="MYU161" s="234"/>
      <c r="MYV161" s="234"/>
      <c r="MYW161" s="234"/>
      <c r="MYX161" s="234"/>
      <c r="MYY161" s="234"/>
      <c r="MYZ161" s="234"/>
      <c r="MZA161" s="234"/>
      <c r="MZB161" s="234"/>
      <c r="MZC161" s="234"/>
      <c r="MZD161" s="234"/>
      <c r="MZE161" s="234"/>
      <c r="MZF161" s="234"/>
      <c r="MZG161" s="234"/>
      <c r="MZH161" s="234"/>
      <c r="MZI161" s="234"/>
      <c r="MZJ161" s="234"/>
      <c r="MZK161" s="234"/>
      <c r="MZL161" s="234"/>
      <c r="MZM161" s="234"/>
      <c r="MZN161" s="234"/>
      <c r="MZO161" s="234"/>
      <c r="MZP161" s="234"/>
      <c r="MZQ161" s="234"/>
      <c r="MZR161" s="234"/>
      <c r="MZS161" s="234"/>
      <c r="MZT161" s="234"/>
      <c r="MZU161" s="234"/>
      <c r="MZV161" s="234"/>
      <c r="MZW161" s="234"/>
      <c r="MZX161" s="234"/>
      <c r="MZY161" s="234"/>
      <c r="MZZ161" s="234"/>
      <c r="NAA161" s="234"/>
      <c r="NAB161" s="234"/>
      <c r="NAC161" s="234"/>
      <c r="NAD161" s="234"/>
      <c r="NAE161" s="234"/>
      <c r="NAF161" s="234"/>
      <c r="NAG161" s="234"/>
      <c r="NAH161" s="234"/>
      <c r="NAI161" s="234"/>
      <c r="NAJ161" s="234"/>
      <c r="NAK161" s="234"/>
      <c r="NAL161" s="234"/>
      <c r="NAM161" s="234"/>
      <c r="NAN161" s="234"/>
      <c r="NAO161" s="234"/>
      <c r="NAP161" s="234"/>
      <c r="NAQ161" s="234"/>
      <c r="NAR161" s="234"/>
      <c r="NAS161" s="234"/>
      <c r="NAT161" s="234"/>
      <c r="NAU161" s="234"/>
      <c r="NAV161" s="234"/>
      <c r="NAW161" s="234"/>
      <c r="NAX161" s="234"/>
      <c r="NAY161" s="234"/>
      <c r="NAZ161" s="234"/>
      <c r="NBA161" s="234"/>
      <c r="NBB161" s="234"/>
      <c r="NBC161" s="234"/>
      <c r="NBD161" s="234"/>
      <c r="NBE161" s="234"/>
      <c r="NBF161" s="234"/>
      <c r="NBG161" s="234"/>
      <c r="NBH161" s="234"/>
      <c r="NBI161" s="234"/>
      <c r="NBJ161" s="234"/>
      <c r="NBK161" s="234"/>
      <c r="NBL161" s="234"/>
      <c r="NBM161" s="234"/>
      <c r="NBN161" s="234"/>
      <c r="NBO161" s="234"/>
      <c r="NBP161" s="234"/>
      <c r="NBQ161" s="234"/>
      <c r="NBR161" s="234"/>
      <c r="NBS161" s="234"/>
      <c r="NBT161" s="234"/>
      <c r="NBU161" s="234"/>
      <c r="NBV161" s="234"/>
      <c r="NBW161" s="234"/>
      <c r="NBX161" s="234"/>
      <c r="NBY161" s="234"/>
      <c r="NBZ161" s="234"/>
      <c r="NCA161" s="234"/>
      <c r="NCB161" s="234"/>
      <c r="NCC161" s="234"/>
      <c r="NCD161" s="234"/>
      <c r="NCE161" s="234"/>
      <c r="NCF161" s="234"/>
      <c r="NCG161" s="234"/>
      <c r="NCH161" s="234"/>
      <c r="NCI161" s="234"/>
      <c r="NCJ161" s="234"/>
      <c r="NCK161" s="234"/>
      <c r="NCL161" s="234"/>
      <c r="NCM161" s="234"/>
      <c r="NCN161" s="234"/>
      <c r="NCO161" s="234"/>
      <c r="NCP161" s="234"/>
      <c r="NCQ161" s="234"/>
      <c r="NCR161" s="234"/>
      <c r="NCS161" s="234"/>
      <c r="NCT161" s="234"/>
      <c r="NCU161" s="234"/>
      <c r="NCV161" s="234"/>
      <c r="NCW161" s="234"/>
      <c r="NCX161" s="234"/>
      <c r="NCY161" s="234"/>
      <c r="NCZ161" s="234"/>
      <c r="NDA161" s="234"/>
      <c r="NDB161" s="234"/>
      <c r="NDC161" s="234"/>
      <c r="NDD161" s="234"/>
      <c r="NDE161" s="234"/>
      <c r="NDF161" s="234"/>
      <c r="NDG161" s="234"/>
      <c r="NDH161" s="234"/>
      <c r="NDI161" s="234"/>
      <c r="NDJ161" s="234"/>
      <c r="NDK161" s="234"/>
      <c r="NDL161" s="234"/>
      <c r="NDM161" s="234"/>
      <c r="NDN161" s="234"/>
      <c r="NDO161" s="234"/>
      <c r="NDP161" s="234"/>
      <c r="NDQ161" s="234"/>
      <c r="NDR161" s="234"/>
      <c r="NDS161" s="234"/>
      <c r="NDT161" s="234"/>
      <c r="NDU161" s="234"/>
      <c r="NDV161" s="234"/>
      <c r="NDW161" s="234"/>
      <c r="NDX161" s="234"/>
      <c r="NDY161" s="234"/>
      <c r="NDZ161" s="234"/>
      <c r="NEA161" s="234"/>
      <c r="NEB161" s="234"/>
      <c r="NEC161" s="234"/>
      <c r="NED161" s="234"/>
      <c r="NEE161" s="234"/>
      <c r="NEF161" s="234"/>
      <c r="NEG161" s="234"/>
      <c r="NEH161" s="234"/>
      <c r="NEI161" s="234"/>
      <c r="NEJ161" s="234"/>
      <c r="NEK161" s="234"/>
      <c r="NEL161" s="234"/>
      <c r="NEM161" s="234"/>
      <c r="NEN161" s="234"/>
      <c r="NEO161" s="234"/>
      <c r="NEP161" s="234"/>
      <c r="NEQ161" s="234"/>
      <c r="NER161" s="234"/>
      <c r="NES161" s="234"/>
      <c r="NET161" s="234"/>
      <c r="NEU161" s="234"/>
      <c r="NEV161" s="234"/>
      <c r="NEW161" s="234"/>
      <c r="NEX161" s="234"/>
      <c r="NEY161" s="234"/>
      <c r="NEZ161" s="234"/>
      <c r="NFA161" s="234"/>
      <c r="NFB161" s="234"/>
      <c r="NFC161" s="234"/>
      <c r="NFD161" s="234"/>
      <c r="NFE161" s="234"/>
      <c r="NFF161" s="234"/>
      <c r="NFG161" s="234"/>
      <c r="NFH161" s="234"/>
      <c r="NFI161" s="234"/>
      <c r="NFJ161" s="234"/>
      <c r="NFK161" s="234"/>
      <c r="NFL161" s="234"/>
      <c r="NFM161" s="234"/>
      <c r="NFN161" s="234"/>
      <c r="NFO161" s="234"/>
      <c r="NFP161" s="234"/>
      <c r="NFQ161" s="234"/>
      <c r="NFR161" s="234"/>
      <c r="NFS161" s="234"/>
      <c r="NFT161" s="234"/>
      <c r="NFU161" s="234"/>
      <c r="NFV161" s="234"/>
      <c r="NFW161" s="234"/>
      <c r="NFX161" s="234"/>
      <c r="NFY161" s="234"/>
      <c r="NFZ161" s="234"/>
      <c r="NGA161" s="234"/>
      <c r="NGB161" s="234"/>
      <c r="NGC161" s="234"/>
      <c r="NGD161" s="234"/>
      <c r="NGE161" s="234"/>
      <c r="NGF161" s="234"/>
      <c r="NGG161" s="234"/>
      <c r="NGH161" s="234"/>
      <c r="NGI161" s="234"/>
      <c r="NGJ161" s="234"/>
      <c r="NGK161" s="234"/>
      <c r="NGL161" s="234"/>
      <c r="NGM161" s="234"/>
      <c r="NGN161" s="234"/>
      <c r="NGO161" s="234"/>
      <c r="NGP161" s="234"/>
      <c r="NGQ161" s="234"/>
      <c r="NGR161" s="234"/>
      <c r="NGS161" s="234"/>
      <c r="NGT161" s="234"/>
      <c r="NGU161" s="234"/>
      <c r="NGV161" s="234"/>
      <c r="NGW161" s="234"/>
      <c r="NGX161" s="234"/>
      <c r="NGY161" s="234"/>
      <c r="NGZ161" s="234"/>
      <c r="NHA161" s="234"/>
      <c r="NHB161" s="234"/>
      <c r="NHC161" s="234"/>
      <c r="NHD161" s="234"/>
      <c r="NHE161" s="234"/>
      <c r="NHF161" s="234"/>
      <c r="NHG161" s="234"/>
      <c r="NHH161" s="234"/>
      <c r="NHI161" s="234"/>
      <c r="NHJ161" s="234"/>
      <c r="NHK161" s="234"/>
      <c r="NHL161" s="234"/>
      <c r="NHM161" s="234"/>
      <c r="NHN161" s="234"/>
      <c r="NHO161" s="234"/>
      <c r="NHP161" s="234"/>
      <c r="NHQ161" s="234"/>
      <c r="NHR161" s="234"/>
      <c r="NHS161" s="234"/>
      <c r="NHT161" s="234"/>
      <c r="NHU161" s="234"/>
      <c r="NHV161" s="234"/>
      <c r="NHW161" s="234"/>
      <c r="NHX161" s="234"/>
      <c r="NHY161" s="234"/>
      <c r="NHZ161" s="234"/>
      <c r="NIA161" s="234"/>
      <c r="NIB161" s="234"/>
      <c r="NIC161" s="234"/>
      <c r="NID161" s="234"/>
      <c r="NIE161" s="234"/>
      <c r="NIF161" s="234"/>
      <c r="NIG161" s="234"/>
      <c r="NIH161" s="234"/>
      <c r="NII161" s="234"/>
      <c r="NIJ161" s="234"/>
      <c r="NIK161" s="234"/>
      <c r="NIL161" s="234"/>
      <c r="NIM161" s="234"/>
      <c r="NIN161" s="234"/>
      <c r="NIO161" s="234"/>
      <c r="NIP161" s="234"/>
      <c r="NIQ161" s="234"/>
      <c r="NIR161" s="234"/>
      <c r="NIS161" s="234"/>
      <c r="NIT161" s="234"/>
      <c r="NIU161" s="234"/>
      <c r="NIV161" s="234"/>
      <c r="NIW161" s="234"/>
      <c r="NIX161" s="234"/>
      <c r="NIY161" s="234"/>
      <c r="NIZ161" s="234"/>
      <c r="NJA161" s="234"/>
      <c r="NJB161" s="234"/>
      <c r="NJC161" s="234"/>
      <c r="NJD161" s="234"/>
      <c r="NJE161" s="234"/>
      <c r="NJF161" s="234"/>
      <c r="NJG161" s="234"/>
      <c r="NJH161" s="234"/>
      <c r="NJI161" s="234"/>
      <c r="NJJ161" s="234"/>
      <c r="NJK161" s="234"/>
      <c r="NJL161" s="234"/>
      <c r="NJM161" s="234"/>
      <c r="NJN161" s="234"/>
      <c r="NJO161" s="234"/>
      <c r="NJP161" s="234"/>
      <c r="NJQ161" s="234"/>
      <c r="NJR161" s="234"/>
      <c r="NJS161" s="234"/>
      <c r="NJT161" s="234"/>
      <c r="NJU161" s="234"/>
      <c r="NJV161" s="234"/>
      <c r="NJW161" s="234"/>
      <c r="NJX161" s="234"/>
      <c r="NJY161" s="234"/>
      <c r="NJZ161" s="234"/>
      <c r="NKA161" s="234"/>
      <c r="NKB161" s="234"/>
      <c r="NKC161" s="234"/>
      <c r="NKD161" s="234"/>
      <c r="NKE161" s="234"/>
      <c r="NKF161" s="234"/>
      <c r="NKG161" s="234"/>
      <c r="NKH161" s="234"/>
      <c r="NKI161" s="234"/>
      <c r="NKJ161" s="234"/>
      <c r="NKK161" s="234"/>
      <c r="NKL161" s="234"/>
      <c r="NKM161" s="234"/>
      <c r="NKN161" s="234"/>
      <c r="NKO161" s="234"/>
      <c r="NKP161" s="234"/>
      <c r="NKQ161" s="234"/>
      <c r="NKR161" s="234"/>
      <c r="NKS161" s="234"/>
      <c r="NKT161" s="234"/>
      <c r="NKU161" s="234"/>
      <c r="NKV161" s="234"/>
      <c r="NKW161" s="234"/>
      <c r="NKX161" s="234"/>
      <c r="NKY161" s="234"/>
      <c r="NKZ161" s="234"/>
      <c r="NLA161" s="234"/>
      <c r="NLB161" s="234"/>
      <c r="NLC161" s="234"/>
      <c r="NLD161" s="234"/>
      <c r="NLE161" s="234"/>
      <c r="NLF161" s="234"/>
      <c r="NLG161" s="234"/>
      <c r="NLH161" s="234"/>
      <c r="NLI161" s="234"/>
      <c r="NLJ161" s="234"/>
      <c r="NLK161" s="234"/>
      <c r="NLL161" s="234"/>
      <c r="NLM161" s="234"/>
      <c r="NLN161" s="234"/>
      <c r="NLO161" s="234"/>
      <c r="NLP161" s="234"/>
      <c r="NLQ161" s="234"/>
      <c r="NLR161" s="234"/>
      <c r="NLS161" s="234"/>
      <c r="NLT161" s="234"/>
      <c r="NLU161" s="234"/>
      <c r="NLV161" s="234"/>
      <c r="NLW161" s="234"/>
      <c r="NLX161" s="234"/>
      <c r="NLY161" s="234"/>
      <c r="NLZ161" s="234"/>
      <c r="NMA161" s="234"/>
      <c r="NMB161" s="234"/>
      <c r="NMC161" s="234"/>
      <c r="NMD161" s="234"/>
      <c r="NME161" s="234"/>
      <c r="NMF161" s="234"/>
      <c r="NMG161" s="234"/>
      <c r="NMH161" s="234"/>
      <c r="NMI161" s="234"/>
      <c r="NMJ161" s="234"/>
      <c r="NMK161" s="234"/>
      <c r="NML161" s="234"/>
      <c r="NMM161" s="234"/>
      <c r="NMN161" s="234"/>
      <c r="NMO161" s="234"/>
      <c r="NMP161" s="234"/>
      <c r="NMQ161" s="234"/>
      <c r="NMR161" s="234"/>
      <c r="NMS161" s="234"/>
      <c r="NMT161" s="234"/>
      <c r="NMU161" s="234"/>
      <c r="NMV161" s="234"/>
      <c r="NMW161" s="234"/>
      <c r="NMX161" s="234"/>
      <c r="NMY161" s="234"/>
      <c r="NMZ161" s="234"/>
      <c r="NNA161" s="234"/>
      <c r="NNB161" s="234"/>
      <c r="NNC161" s="234"/>
      <c r="NND161" s="234"/>
      <c r="NNE161" s="234"/>
      <c r="NNF161" s="234"/>
      <c r="NNG161" s="234"/>
      <c r="NNH161" s="234"/>
      <c r="NNI161" s="234"/>
      <c r="NNJ161" s="234"/>
      <c r="NNK161" s="234"/>
      <c r="NNL161" s="234"/>
      <c r="NNM161" s="234"/>
      <c r="NNN161" s="234"/>
      <c r="NNO161" s="234"/>
      <c r="NNP161" s="234"/>
      <c r="NNQ161" s="234"/>
      <c r="NNR161" s="234"/>
      <c r="NNS161" s="234"/>
      <c r="NNT161" s="234"/>
      <c r="NNU161" s="234"/>
      <c r="NNV161" s="234"/>
      <c r="NNW161" s="234"/>
      <c r="NNX161" s="234"/>
      <c r="NNY161" s="234"/>
      <c r="NNZ161" s="234"/>
      <c r="NOA161" s="234"/>
      <c r="NOB161" s="234"/>
      <c r="NOC161" s="234"/>
      <c r="NOD161" s="234"/>
      <c r="NOE161" s="234"/>
      <c r="NOF161" s="234"/>
      <c r="NOG161" s="234"/>
      <c r="NOH161" s="234"/>
      <c r="NOI161" s="234"/>
      <c r="NOJ161" s="234"/>
      <c r="NOK161" s="234"/>
      <c r="NOL161" s="234"/>
      <c r="NOM161" s="234"/>
      <c r="NON161" s="234"/>
      <c r="NOO161" s="234"/>
      <c r="NOP161" s="234"/>
      <c r="NOQ161" s="234"/>
      <c r="NOR161" s="234"/>
      <c r="NOS161" s="234"/>
      <c r="NOT161" s="234"/>
      <c r="NOU161" s="234"/>
      <c r="NOV161" s="234"/>
      <c r="NOW161" s="234"/>
      <c r="NOX161" s="234"/>
      <c r="NOY161" s="234"/>
      <c r="NOZ161" s="234"/>
      <c r="NPA161" s="234"/>
      <c r="NPB161" s="234"/>
      <c r="NPC161" s="234"/>
      <c r="NPD161" s="234"/>
      <c r="NPE161" s="234"/>
      <c r="NPF161" s="234"/>
      <c r="NPG161" s="234"/>
      <c r="NPH161" s="234"/>
      <c r="NPI161" s="234"/>
      <c r="NPJ161" s="234"/>
      <c r="NPK161" s="234"/>
      <c r="NPL161" s="234"/>
      <c r="NPM161" s="234"/>
      <c r="NPN161" s="234"/>
      <c r="NPO161" s="234"/>
      <c r="NPP161" s="234"/>
      <c r="NPQ161" s="234"/>
      <c r="NPR161" s="234"/>
      <c r="NPS161" s="234"/>
      <c r="NPT161" s="234"/>
      <c r="NPU161" s="234"/>
      <c r="NPV161" s="234"/>
      <c r="NPW161" s="234"/>
      <c r="NPX161" s="234"/>
      <c r="NPY161" s="234"/>
      <c r="NPZ161" s="234"/>
      <c r="NQA161" s="234"/>
      <c r="NQB161" s="234"/>
      <c r="NQC161" s="234"/>
      <c r="NQD161" s="234"/>
      <c r="NQE161" s="234"/>
      <c r="NQF161" s="234"/>
      <c r="NQG161" s="234"/>
      <c r="NQH161" s="234"/>
      <c r="NQI161" s="234"/>
      <c r="NQJ161" s="234"/>
      <c r="NQK161" s="234"/>
      <c r="NQL161" s="234"/>
      <c r="NQM161" s="234"/>
      <c r="NQN161" s="234"/>
      <c r="NQO161" s="234"/>
      <c r="NQP161" s="234"/>
      <c r="NQQ161" s="234"/>
      <c r="NQR161" s="234"/>
      <c r="NQS161" s="234"/>
      <c r="NQT161" s="234"/>
      <c r="NQU161" s="234"/>
      <c r="NQV161" s="234"/>
      <c r="NQW161" s="234"/>
      <c r="NQX161" s="234"/>
      <c r="NQY161" s="234"/>
      <c r="NQZ161" s="234"/>
      <c r="NRA161" s="234"/>
      <c r="NRB161" s="234"/>
      <c r="NRC161" s="234"/>
      <c r="NRD161" s="234"/>
      <c r="NRE161" s="234"/>
      <c r="NRF161" s="234"/>
      <c r="NRG161" s="234"/>
      <c r="NRH161" s="234"/>
      <c r="NRI161" s="234"/>
      <c r="NRJ161" s="234"/>
      <c r="NRK161" s="234"/>
      <c r="NRL161" s="234"/>
      <c r="NRM161" s="234"/>
      <c r="NRN161" s="234"/>
      <c r="NRO161" s="234"/>
      <c r="NRP161" s="234"/>
      <c r="NRQ161" s="234"/>
      <c r="NRR161" s="234"/>
      <c r="NRS161" s="234"/>
      <c r="NRT161" s="234"/>
      <c r="NRU161" s="234"/>
      <c r="NRV161" s="234"/>
      <c r="NRW161" s="234"/>
      <c r="NRX161" s="234"/>
      <c r="NRY161" s="234"/>
      <c r="NRZ161" s="234"/>
      <c r="NSA161" s="234"/>
      <c r="NSB161" s="234"/>
      <c r="NSC161" s="234"/>
      <c r="NSD161" s="234"/>
      <c r="NSE161" s="234"/>
      <c r="NSF161" s="234"/>
      <c r="NSG161" s="234"/>
      <c r="NSH161" s="234"/>
      <c r="NSI161" s="234"/>
      <c r="NSJ161" s="234"/>
      <c r="NSK161" s="234"/>
      <c r="NSL161" s="234"/>
      <c r="NSM161" s="234"/>
      <c r="NSN161" s="234"/>
      <c r="NSO161" s="234"/>
      <c r="NSP161" s="234"/>
      <c r="NSQ161" s="234"/>
      <c r="NSR161" s="234"/>
      <c r="NSS161" s="234"/>
      <c r="NST161" s="234"/>
      <c r="NSU161" s="234"/>
      <c r="NSV161" s="234"/>
      <c r="NSW161" s="234"/>
      <c r="NSX161" s="234"/>
      <c r="NSY161" s="234"/>
      <c r="NSZ161" s="234"/>
      <c r="NTA161" s="234"/>
      <c r="NTB161" s="234"/>
      <c r="NTC161" s="234"/>
      <c r="NTD161" s="234"/>
      <c r="NTE161" s="234"/>
      <c r="NTF161" s="234"/>
      <c r="NTG161" s="234"/>
      <c r="NTH161" s="234"/>
      <c r="NTI161" s="234"/>
      <c r="NTJ161" s="234"/>
      <c r="NTK161" s="234"/>
      <c r="NTL161" s="234"/>
      <c r="NTM161" s="234"/>
      <c r="NTN161" s="234"/>
      <c r="NTO161" s="234"/>
      <c r="NTP161" s="234"/>
      <c r="NTQ161" s="234"/>
      <c r="NTR161" s="234"/>
      <c r="NTS161" s="234"/>
      <c r="NTT161" s="234"/>
      <c r="NTU161" s="234"/>
      <c r="NTV161" s="234"/>
      <c r="NTW161" s="234"/>
      <c r="NTX161" s="234"/>
      <c r="NTY161" s="234"/>
      <c r="NTZ161" s="234"/>
      <c r="NUA161" s="234"/>
      <c r="NUB161" s="234"/>
      <c r="NUC161" s="234"/>
      <c r="NUD161" s="234"/>
      <c r="NUE161" s="234"/>
      <c r="NUF161" s="234"/>
      <c r="NUG161" s="234"/>
      <c r="NUH161" s="234"/>
      <c r="NUI161" s="234"/>
      <c r="NUJ161" s="234"/>
      <c r="NUK161" s="234"/>
      <c r="NUL161" s="234"/>
      <c r="NUM161" s="234"/>
      <c r="NUN161" s="234"/>
      <c r="NUO161" s="234"/>
      <c r="NUP161" s="234"/>
      <c r="NUQ161" s="234"/>
      <c r="NUR161" s="234"/>
      <c r="NUS161" s="234"/>
      <c r="NUT161" s="234"/>
      <c r="NUU161" s="234"/>
      <c r="NUV161" s="234"/>
      <c r="NUW161" s="234"/>
      <c r="NUX161" s="234"/>
      <c r="NUY161" s="234"/>
      <c r="NUZ161" s="234"/>
      <c r="NVA161" s="234"/>
      <c r="NVB161" s="234"/>
      <c r="NVC161" s="234"/>
      <c r="NVD161" s="234"/>
      <c r="NVE161" s="234"/>
      <c r="NVF161" s="234"/>
      <c r="NVG161" s="234"/>
      <c r="NVH161" s="234"/>
      <c r="NVI161" s="234"/>
      <c r="NVJ161" s="234"/>
      <c r="NVK161" s="234"/>
      <c r="NVL161" s="234"/>
      <c r="NVM161" s="234"/>
      <c r="NVN161" s="234"/>
      <c r="NVO161" s="234"/>
      <c r="NVP161" s="234"/>
      <c r="NVQ161" s="234"/>
      <c r="NVR161" s="234"/>
      <c r="NVS161" s="234"/>
      <c r="NVT161" s="234"/>
      <c r="NVU161" s="234"/>
      <c r="NVV161" s="234"/>
      <c r="NVW161" s="234"/>
      <c r="NVX161" s="234"/>
      <c r="NVY161" s="234"/>
      <c r="NVZ161" s="234"/>
      <c r="NWA161" s="234"/>
      <c r="NWB161" s="234"/>
      <c r="NWC161" s="234"/>
      <c r="NWD161" s="234"/>
      <c r="NWE161" s="234"/>
      <c r="NWF161" s="234"/>
      <c r="NWG161" s="234"/>
      <c r="NWH161" s="234"/>
      <c r="NWI161" s="234"/>
      <c r="NWJ161" s="234"/>
      <c r="NWK161" s="234"/>
      <c r="NWL161" s="234"/>
      <c r="NWM161" s="234"/>
      <c r="NWN161" s="234"/>
      <c r="NWO161" s="234"/>
      <c r="NWP161" s="234"/>
      <c r="NWQ161" s="234"/>
      <c r="NWR161" s="234"/>
      <c r="NWS161" s="234"/>
      <c r="NWT161" s="234"/>
      <c r="NWU161" s="234"/>
      <c r="NWV161" s="234"/>
      <c r="NWW161" s="234"/>
      <c r="NWX161" s="234"/>
      <c r="NWY161" s="234"/>
      <c r="NWZ161" s="234"/>
      <c r="NXA161" s="234"/>
      <c r="NXB161" s="234"/>
      <c r="NXC161" s="234"/>
      <c r="NXD161" s="234"/>
      <c r="NXE161" s="234"/>
      <c r="NXF161" s="234"/>
      <c r="NXG161" s="234"/>
      <c r="NXH161" s="234"/>
      <c r="NXI161" s="234"/>
      <c r="NXJ161" s="234"/>
      <c r="NXK161" s="234"/>
      <c r="NXL161" s="234"/>
      <c r="NXM161" s="234"/>
      <c r="NXN161" s="234"/>
      <c r="NXO161" s="234"/>
      <c r="NXP161" s="234"/>
      <c r="NXQ161" s="234"/>
      <c r="NXR161" s="234"/>
      <c r="NXS161" s="234"/>
      <c r="NXT161" s="234"/>
      <c r="NXU161" s="234"/>
      <c r="NXV161" s="234"/>
      <c r="NXW161" s="234"/>
      <c r="NXX161" s="234"/>
      <c r="NXY161" s="234"/>
      <c r="NXZ161" s="234"/>
      <c r="NYA161" s="234"/>
      <c r="NYB161" s="234"/>
      <c r="NYC161" s="234"/>
      <c r="NYD161" s="234"/>
      <c r="NYE161" s="234"/>
      <c r="NYF161" s="234"/>
      <c r="NYG161" s="234"/>
      <c r="NYH161" s="234"/>
      <c r="NYI161" s="234"/>
      <c r="NYJ161" s="234"/>
      <c r="NYK161" s="234"/>
      <c r="NYL161" s="234"/>
      <c r="NYM161" s="234"/>
      <c r="NYN161" s="234"/>
      <c r="NYO161" s="234"/>
      <c r="NYP161" s="234"/>
      <c r="NYQ161" s="234"/>
      <c r="NYR161" s="234"/>
      <c r="NYS161" s="234"/>
      <c r="NYT161" s="234"/>
      <c r="NYU161" s="234"/>
      <c r="NYV161" s="234"/>
      <c r="NYW161" s="234"/>
      <c r="NYX161" s="234"/>
      <c r="NYY161" s="234"/>
      <c r="NYZ161" s="234"/>
      <c r="NZA161" s="234"/>
      <c r="NZB161" s="234"/>
      <c r="NZC161" s="234"/>
      <c r="NZD161" s="234"/>
      <c r="NZE161" s="234"/>
      <c r="NZF161" s="234"/>
      <c r="NZG161" s="234"/>
      <c r="NZH161" s="234"/>
      <c r="NZI161" s="234"/>
      <c r="NZJ161" s="234"/>
      <c r="NZK161" s="234"/>
      <c r="NZL161" s="234"/>
      <c r="NZM161" s="234"/>
      <c r="NZN161" s="234"/>
      <c r="NZO161" s="234"/>
      <c r="NZP161" s="234"/>
      <c r="NZQ161" s="234"/>
      <c r="NZR161" s="234"/>
      <c r="NZS161" s="234"/>
      <c r="NZT161" s="234"/>
      <c r="NZU161" s="234"/>
      <c r="NZV161" s="234"/>
      <c r="NZW161" s="234"/>
      <c r="NZX161" s="234"/>
      <c r="NZY161" s="234"/>
      <c r="NZZ161" s="234"/>
      <c r="OAA161" s="234"/>
      <c r="OAB161" s="234"/>
      <c r="OAC161" s="234"/>
      <c r="OAD161" s="234"/>
      <c r="OAE161" s="234"/>
      <c r="OAF161" s="234"/>
      <c r="OAG161" s="234"/>
      <c r="OAH161" s="234"/>
      <c r="OAI161" s="234"/>
      <c r="OAJ161" s="234"/>
      <c r="OAK161" s="234"/>
      <c r="OAL161" s="234"/>
      <c r="OAM161" s="234"/>
      <c r="OAN161" s="234"/>
      <c r="OAO161" s="234"/>
      <c r="OAP161" s="234"/>
      <c r="OAQ161" s="234"/>
      <c r="OAR161" s="234"/>
      <c r="OAS161" s="234"/>
      <c r="OAT161" s="234"/>
      <c r="OAU161" s="234"/>
      <c r="OAV161" s="234"/>
      <c r="OAW161" s="234"/>
      <c r="OAX161" s="234"/>
      <c r="OAY161" s="234"/>
      <c r="OAZ161" s="234"/>
      <c r="OBA161" s="234"/>
      <c r="OBB161" s="234"/>
      <c r="OBC161" s="234"/>
      <c r="OBD161" s="234"/>
      <c r="OBE161" s="234"/>
      <c r="OBF161" s="234"/>
      <c r="OBG161" s="234"/>
      <c r="OBH161" s="234"/>
      <c r="OBI161" s="234"/>
      <c r="OBJ161" s="234"/>
      <c r="OBK161" s="234"/>
      <c r="OBL161" s="234"/>
      <c r="OBM161" s="234"/>
      <c r="OBN161" s="234"/>
      <c r="OBO161" s="234"/>
      <c r="OBP161" s="234"/>
      <c r="OBQ161" s="234"/>
      <c r="OBR161" s="234"/>
      <c r="OBS161" s="234"/>
      <c r="OBT161" s="234"/>
      <c r="OBU161" s="234"/>
      <c r="OBV161" s="234"/>
      <c r="OBW161" s="234"/>
      <c r="OBX161" s="234"/>
      <c r="OBY161" s="234"/>
      <c r="OBZ161" s="234"/>
      <c r="OCA161" s="234"/>
      <c r="OCB161" s="234"/>
      <c r="OCC161" s="234"/>
      <c r="OCD161" s="234"/>
      <c r="OCE161" s="234"/>
      <c r="OCF161" s="234"/>
      <c r="OCG161" s="234"/>
      <c r="OCH161" s="234"/>
      <c r="OCI161" s="234"/>
      <c r="OCJ161" s="234"/>
      <c r="OCK161" s="234"/>
      <c r="OCL161" s="234"/>
      <c r="OCM161" s="234"/>
      <c r="OCN161" s="234"/>
      <c r="OCO161" s="234"/>
      <c r="OCP161" s="234"/>
      <c r="OCQ161" s="234"/>
      <c r="OCR161" s="234"/>
      <c r="OCS161" s="234"/>
      <c r="OCT161" s="234"/>
      <c r="OCU161" s="234"/>
      <c r="OCV161" s="234"/>
      <c r="OCW161" s="234"/>
      <c r="OCX161" s="234"/>
      <c r="OCY161" s="234"/>
      <c r="OCZ161" s="234"/>
      <c r="ODA161" s="234"/>
      <c r="ODB161" s="234"/>
      <c r="ODC161" s="234"/>
      <c r="ODD161" s="234"/>
      <c r="ODE161" s="234"/>
      <c r="ODF161" s="234"/>
      <c r="ODG161" s="234"/>
      <c r="ODH161" s="234"/>
      <c r="ODI161" s="234"/>
      <c r="ODJ161" s="234"/>
      <c r="ODK161" s="234"/>
      <c r="ODL161" s="234"/>
      <c r="ODM161" s="234"/>
      <c r="ODN161" s="234"/>
      <c r="ODO161" s="234"/>
      <c r="ODP161" s="234"/>
      <c r="ODQ161" s="234"/>
      <c r="ODR161" s="234"/>
      <c r="ODS161" s="234"/>
      <c r="ODT161" s="234"/>
      <c r="ODU161" s="234"/>
      <c r="ODV161" s="234"/>
      <c r="ODW161" s="234"/>
      <c r="ODX161" s="234"/>
      <c r="ODY161" s="234"/>
      <c r="ODZ161" s="234"/>
      <c r="OEA161" s="234"/>
      <c r="OEB161" s="234"/>
      <c r="OEC161" s="234"/>
      <c r="OED161" s="234"/>
      <c r="OEE161" s="234"/>
      <c r="OEF161" s="234"/>
      <c r="OEG161" s="234"/>
      <c r="OEH161" s="234"/>
      <c r="OEI161" s="234"/>
      <c r="OEJ161" s="234"/>
      <c r="OEK161" s="234"/>
      <c r="OEL161" s="234"/>
      <c r="OEM161" s="234"/>
      <c r="OEN161" s="234"/>
      <c r="OEO161" s="234"/>
      <c r="OEP161" s="234"/>
      <c r="OEQ161" s="234"/>
      <c r="OER161" s="234"/>
      <c r="OES161" s="234"/>
      <c r="OET161" s="234"/>
      <c r="OEU161" s="234"/>
      <c r="OEV161" s="234"/>
      <c r="OEW161" s="234"/>
      <c r="OEX161" s="234"/>
      <c r="OEY161" s="234"/>
      <c r="OEZ161" s="234"/>
      <c r="OFA161" s="234"/>
      <c r="OFB161" s="234"/>
      <c r="OFC161" s="234"/>
      <c r="OFD161" s="234"/>
      <c r="OFE161" s="234"/>
      <c r="OFF161" s="234"/>
      <c r="OFG161" s="234"/>
      <c r="OFH161" s="234"/>
      <c r="OFI161" s="234"/>
      <c r="OFJ161" s="234"/>
      <c r="OFK161" s="234"/>
      <c r="OFL161" s="234"/>
      <c r="OFM161" s="234"/>
      <c r="OFN161" s="234"/>
      <c r="OFO161" s="234"/>
      <c r="OFP161" s="234"/>
      <c r="OFQ161" s="234"/>
      <c r="OFR161" s="234"/>
      <c r="OFS161" s="234"/>
      <c r="OFT161" s="234"/>
      <c r="OFU161" s="234"/>
      <c r="OFV161" s="234"/>
      <c r="OFW161" s="234"/>
      <c r="OFX161" s="234"/>
      <c r="OFY161" s="234"/>
      <c r="OFZ161" s="234"/>
      <c r="OGA161" s="234"/>
      <c r="OGB161" s="234"/>
      <c r="OGC161" s="234"/>
      <c r="OGD161" s="234"/>
      <c r="OGE161" s="234"/>
      <c r="OGF161" s="234"/>
      <c r="OGG161" s="234"/>
      <c r="OGH161" s="234"/>
      <c r="OGI161" s="234"/>
      <c r="OGJ161" s="234"/>
      <c r="OGK161" s="234"/>
      <c r="OGL161" s="234"/>
      <c r="OGM161" s="234"/>
      <c r="OGN161" s="234"/>
      <c r="OGO161" s="234"/>
      <c r="OGP161" s="234"/>
      <c r="OGQ161" s="234"/>
      <c r="OGR161" s="234"/>
      <c r="OGS161" s="234"/>
      <c r="OGT161" s="234"/>
      <c r="OGU161" s="234"/>
      <c r="OGV161" s="234"/>
      <c r="OGW161" s="234"/>
      <c r="OGX161" s="234"/>
      <c r="OGY161" s="234"/>
      <c r="OGZ161" s="234"/>
      <c r="OHA161" s="234"/>
      <c r="OHB161" s="234"/>
      <c r="OHC161" s="234"/>
      <c r="OHD161" s="234"/>
      <c r="OHE161" s="234"/>
      <c r="OHF161" s="234"/>
      <c r="OHG161" s="234"/>
      <c r="OHH161" s="234"/>
      <c r="OHI161" s="234"/>
      <c r="OHJ161" s="234"/>
      <c r="OHK161" s="234"/>
      <c r="OHL161" s="234"/>
      <c r="OHM161" s="234"/>
      <c r="OHN161" s="234"/>
      <c r="OHO161" s="234"/>
      <c r="OHP161" s="234"/>
      <c r="OHQ161" s="234"/>
      <c r="OHR161" s="234"/>
      <c r="OHS161" s="234"/>
      <c r="OHT161" s="234"/>
      <c r="OHU161" s="234"/>
      <c r="OHV161" s="234"/>
      <c r="OHW161" s="234"/>
      <c r="OHX161" s="234"/>
      <c r="OHY161" s="234"/>
      <c r="OHZ161" s="234"/>
      <c r="OIA161" s="234"/>
      <c r="OIB161" s="234"/>
      <c r="OIC161" s="234"/>
      <c r="OID161" s="234"/>
      <c r="OIE161" s="234"/>
      <c r="OIF161" s="234"/>
      <c r="OIG161" s="234"/>
      <c r="OIH161" s="234"/>
      <c r="OII161" s="234"/>
      <c r="OIJ161" s="234"/>
      <c r="OIK161" s="234"/>
      <c r="OIL161" s="234"/>
      <c r="OIM161" s="234"/>
      <c r="OIN161" s="234"/>
      <c r="OIO161" s="234"/>
      <c r="OIP161" s="234"/>
      <c r="OIQ161" s="234"/>
      <c r="OIR161" s="234"/>
      <c r="OIS161" s="234"/>
      <c r="OIT161" s="234"/>
      <c r="OIU161" s="234"/>
      <c r="OIV161" s="234"/>
      <c r="OIW161" s="234"/>
      <c r="OIX161" s="234"/>
      <c r="OIY161" s="234"/>
      <c r="OIZ161" s="234"/>
      <c r="OJA161" s="234"/>
      <c r="OJB161" s="234"/>
      <c r="OJC161" s="234"/>
      <c r="OJD161" s="234"/>
      <c r="OJE161" s="234"/>
      <c r="OJF161" s="234"/>
      <c r="OJG161" s="234"/>
      <c r="OJH161" s="234"/>
      <c r="OJI161" s="234"/>
      <c r="OJJ161" s="234"/>
      <c r="OJK161" s="234"/>
      <c r="OJL161" s="234"/>
      <c r="OJM161" s="234"/>
      <c r="OJN161" s="234"/>
      <c r="OJO161" s="234"/>
      <c r="OJP161" s="234"/>
      <c r="OJQ161" s="234"/>
      <c r="OJR161" s="234"/>
      <c r="OJS161" s="234"/>
      <c r="OJT161" s="234"/>
      <c r="OJU161" s="234"/>
      <c r="OJV161" s="234"/>
      <c r="OJW161" s="234"/>
      <c r="OJX161" s="234"/>
      <c r="OJY161" s="234"/>
      <c r="OJZ161" s="234"/>
      <c r="OKA161" s="234"/>
      <c r="OKB161" s="234"/>
      <c r="OKC161" s="234"/>
      <c r="OKD161" s="234"/>
      <c r="OKE161" s="234"/>
      <c r="OKF161" s="234"/>
      <c r="OKG161" s="234"/>
      <c r="OKH161" s="234"/>
      <c r="OKI161" s="234"/>
      <c r="OKJ161" s="234"/>
      <c r="OKK161" s="234"/>
      <c r="OKL161" s="234"/>
      <c r="OKM161" s="234"/>
      <c r="OKN161" s="234"/>
      <c r="OKO161" s="234"/>
      <c r="OKP161" s="234"/>
      <c r="OKQ161" s="234"/>
      <c r="OKR161" s="234"/>
      <c r="OKS161" s="234"/>
      <c r="OKT161" s="234"/>
      <c r="OKU161" s="234"/>
      <c r="OKV161" s="234"/>
      <c r="OKW161" s="234"/>
      <c r="OKX161" s="234"/>
      <c r="OKY161" s="234"/>
      <c r="OKZ161" s="234"/>
      <c r="OLA161" s="234"/>
      <c r="OLB161" s="234"/>
      <c r="OLC161" s="234"/>
      <c r="OLD161" s="234"/>
      <c r="OLE161" s="234"/>
      <c r="OLF161" s="234"/>
      <c r="OLG161" s="234"/>
      <c r="OLH161" s="234"/>
      <c r="OLI161" s="234"/>
      <c r="OLJ161" s="234"/>
      <c r="OLK161" s="234"/>
      <c r="OLL161" s="234"/>
      <c r="OLM161" s="234"/>
      <c r="OLN161" s="234"/>
      <c r="OLO161" s="234"/>
      <c r="OLP161" s="234"/>
      <c r="OLQ161" s="234"/>
      <c r="OLR161" s="234"/>
      <c r="OLS161" s="234"/>
      <c r="OLT161" s="234"/>
      <c r="OLU161" s="234"/>
      <c r="OLV161" s="234"/>
      <c r="OLW161" s="234"/>
      <c r="OLX161" s="234"/>
      <c r="OLY161" s="234"/>
      <c r="OLZ161" s="234"/>
      <c r="OMA161" s="234"/>
      <c r="OMB161" s="234"/>
      <c r="OMC161" s="234"/>
      <c r="OMD161" s="234"/>
      <c r="OME161" s="234"/>
      <c r="OMF161" s="234"/>
      <c r="OMG161" s="234"/>
      <c r="OMH161" s="234"/>
      <c r="OMI161" s="234"/>
      <c r="OMJ161" s="234"/>
      <c r="OMK161" s="234"/>
      <c r="OML161" s="234"/>
      <c r="OMM161" s="234"/>
      <c r="OMN161" s="234"/>
      <c r="OMO161" s="234"/>
      <c r="OMP161" s="234"/>
      <c r="OMQ161" s="234"/>
      <c r="OMR161" s="234"/>
      <c r="OMS161" s="234"/>
      <c r="OMT161" s="234"/>
      <c r="OMU161" s="234"/>
      <c r="OMV161" s="234"/>
      <c r="OMW161" s="234"/>
      <c r="OMX161" s="234"/>
      <c r="OMY161" s="234"/>
      <c r="OMZ161" s="234"/>
      <c r="ONA161" s="234"/>
      <c r="ONB161" s="234"/>
      <c r="ONC161" s="234"/>
      <c r="OND161" s="234"/>
      <c r="ONE161" s="234"/>
      <c r="ONF161" s="234"/>
      <c r="ONG161" s="234"/>
      <c r="ONH161" s="234"/>
      <c r="ONI161" s="234"/>
      <c r="ONJ161" s="234"/>
      <c r="ONK161" s="234"/>
      <c r="ONL161" s="234"/>
      <c r="ONM161" s="234"/>
      <c r="ONN161" s="234"/>
      <c r="ONO161" s="234"/>
      <c r="ONP161" s="234"/>
      <c r="ONQ161" s="234"/>
      <c r="ONR161" s="234"/>
      <c r="ONS161" s="234"/>
      <c r="ONT161" s="234"/>
      <c r="ONU161" s="234"/>
      <c r="ONV161" s="234"/>
      <c r="ONW161" s="234"/>
      <c r="ONX161" s="234"/>
      <c r="ONY161" s="234"/>
      <c r="ONZ161" s="234"/>
      <c r="OOA161" s="234"/>
      <c r="OOB161" s="234"/>
      <c r="OOC161" s="234"/>
      <c r="OOD161" s="234"/>
      <c r="OOE161" s="234"/>
      <c r="OOF161" s="234"/>
      <c r="OOG161" s="234"/>
      <c r="OOH161" s="234"/>
      <c r="OOI161" s="234"/>
      <c r="OOJ161" s="234"/>
      <c r="OOK161" s="234"/>
      <c r="OOL161" s="234"/>
      <c r="OOM161" s="234"/>
      <c r="OON161" s="234"/>
      <c r="OOO161" s="234"/>
      <c r="OOP161" s="234"/>
      <c r="OOQ161" s="234"/>
      <c r="OOR161" s="234"/>
      <c r="OOS161" s="234"/>
      <c r="OOT161" s="234"/>
      <c r="OOU161" s="234"/>
      <c r="OOV161" s="234"/>
      <c r="OOW161" s="234"/>
      <c r="OOX161" s="234"/>
      <c r="OOY161" s="234"/>
      <c r="OOZ161" s="234"/>
      <c r="OPA161" s="234"/>
      <c r="OPB161" s="234"/>
      <c r="OPC161" s="234"/>
      <c r="OPD161" s="234"/>
      <c r="OPE161" s="234"/>
      <c r="OPF161" s="234"/>
      <c r="OPG161" s="234"/>
      <c r="OPH161" s="234"/>
      <c r="OPI161" s="234"/>
      <c r="OPJ161" s="234"/>
      <c r="OPK161" s="234"/>
      <c r="OPL161" s="234"/>
      <c r="OPM161" s="234"/>
      <c r="OPN161" s="234"/>
      <c r="OPO161" s="234"/>
      <c r="OPP161" s="234"/>
      <c r="OPQ161" s="234"/>
      <c r="OPR161" s="234"/>
      <c r="OPS161" s="234"/>
      <c r="OPT161" s="234"/>
      <c r="OPU161" s="234"/>
      <c r="OPV161" s="234"/>
      <c r="OPW161" s="234"/>
      <c r="OPX161" s="234"/>
      <c r="OPY161" s="234"/>
      <c r="OPZ161" s="234"/>
      <c r="OQA161" s="234"/>
      <c r="OQB161" s="234"/>
      <c r="OQC161" s="234"/>
      <c r="OQD161" s="234"/>
      <c r="OQE161" s="234"/>
      <c r="OQF161" s="234"/>
      <c r="OQG161" s="234"/>
      <c r="OQH161" s="234"/>
      <c r="OQI161" s="234"/>
      <c r="OQJ161" s="234"/>
      <c r="OQK161" s="234"/>
      <c r="OQL161" s="234"/>
      <c r="OQM161" s="234"/>
      <c r="OQN161" s="234"/>
      <c r="OQO161" s="234"/>
      <c r="OQP161" s="234"/>
      <c r="OQQ161" s="234"/>
      <c r="OQR161" s="234"/>
      <c r="OQS161" s="234"/>
      <c r="OQT161" s="234"/>
      <c r="OQU161" s="234"/>
      <c r="OQV161" s="234"/>
      <c r="OQW161" s="234"/>
      <c r="OQX161" s="234"/>
      <c r="OQY161" s="234"/>
      <c r="OQZ161" s="234"/>
      <c r="ORA161" s="234"/>
      <c r="ORB161" s="234"/>
      <c r="ORC161" s="234"/>
      <c r="ORD161" s="234"/>
      <c r="ORE161" s="234"/>
      <c r="ORF161" s="234"/>
      <c r="ORG161" s="234"/>
      <c r="ORH161" s="234"/>
      <c r="ORI161" s="234"/>
      <c r="ORJ161" s="234"/>
      <c r="ORK161" s="234"/>
      <c r="ORL161" s="234"/>
      <c r="ORM161" s="234"/>
      <c r="ORN161" s="234"/>
      <c r="ORO161" s="234"/>
      <c r="ORP161" s="234"/>
      <c r="ORQ161" s="234"/>
      <c r="ORR161" s="234"/>
      <c r="ORS161" s="234"/>
      <c r="ORT161" s="234"/>
      <c r="ORU161" s="234"/>
      <c r="ORV161" s="234"/>
      <c r="ORW161" s="234"/>
      <c r="ORX161" s="234"/>
      <c r="ORY161" s="234"/>
      <c r="ORZ161" s="234"/>
      <c r="OSA161" s="234"/>
      <c r="OSB161" s="234"/>
      <c r="OSC161" s="234"/>
      <c r="OSD161" s="234"/>
      <c r="OSE161" s="234"/>
      <c r="OSF161" s="234"/>
      <c r="OSG161" s="234"/>
      <c r="OSH161" s="234"/>
      <c r="OSI161" s="234"/>
      <c r="OSJ161" s="234"/>
      <c r="OSK161" s="234"/>
      <c r="OSL161" s="234"/>
      <c r="OSM161" s="234"/>
      <c r="OSN161" s="234"/>
      <c r="OSO161" s="234"/>
      <c r="OSP161" s="234"/>
      <c r="OSQ161" s="234"/>
      <c r="OSR161" s="234"/>
      <c r="OSS161" s="234"/>
      <c r="OST161" s="234"/>
      <c r="OSU161" s="234"/>
      <c r="OSV161" s="234"/>
      <c r="OSW161" s="234"/>
      <c r="OSX161" s="234"/>
      <c r="OSY161" s="234"/>
      <c r="OSZ161" s="234"/>
      <c r="OTA161" s="234"/>
      <c r="OTB161" s="234"/>
      <c r="OTC161" s="234"/>
      <c r="OTD161" s="234"/>
      <c r="OTE161" s="234"/>
      <c r="OTF161" s="234"/>
      <c r="OTG161" s="234"/>
      <c r="OTH161" s="234"/>
      <c r="OTI161" s="234"/>
      <c r="OTJ161" s="234"/>
      <c r="OTK161" s="234"/>
      <c r="OTL161" s="234"/>
      <c r="OTM161" s="234"/>
      <c r="OTN161" s="234"/>
      <c r="OTO161" s="234"/>
      <c r="OTP161" s="234"/>
      <c r="OTQ161" s="234"/>
      <c r="OTR161" s="234"/>
      <c r="OTS161" s="234"/>
      <c r="OTT161" s="234"/>
      <c r="OTU161" s="234"/>
      <c r="OTV161" s="234"/>
      <c r="OTW161" s="234"/>
      <c r="OTX161" s="234"/>
      <c r="OTY161" s="234"/>
      <c r="OTZ161" s="234"/>
      <c r="OUA161" s="234"/>
      <c r="OUB161" s="234"/>
      <c r="OUC161" s="234"/>
      <c r="OUD161" s="234"/>
      <c r="OUE161" s="234"/>
      <c r="OUF161" s="234"/>
      <c r="OUG161" s="234"/>
      <c r="OUH161" s="234"/>
      <c r="OUI161" s="234"/>
      <c r="OUJ161" s="234"/>
      <c r="OUK161" s="234"/>
      <c r="OUL161" s="234"/>
      <c r="OUM161" s="234"/>
      <c r="OUN161" s="234"/>
      <c r="OUO161" s="234"/>
      <c r="OUP161" s="234"/>
      <c r="OUQ161" s="234"/>
      <c r="OUR161" s="234"/>
      <c r="OUS161" s="234"/>
      <c r="OUT161" s="234"/>
      <c r="OUU161" s="234"/>
      <c r="OUV161" s="234"/>
      <c r="OUW161" s="234"/>
      <c r="OUX161" s="234"/>
      <c r="OUY161" s="234"/>
      <c r="OUZ161" s="234"/>
      <c r="OVA161" s="234"/>
      <c r="OVB161" s="234"/>
      <c r="OVC161" s="234"/>
      <c r="OVD161" s="234"/>
      <c r="OVE161" s="234"/>
      <c r="OVF161" s="234"/>
      <c r="OVG161" s="234"/>
      <c r="OVH161" s="234"/>
      <c r="OVI161" s="234"/>
      <c r="OVJ161" s="234"/>
      <c r="OVK161" s="234"/>
      <c r="OVL161" s="234"/>
      <c r="OVM161" s="234"/>
      <c r="OVN161" s="234"/>
      <c r="OVO161" s="234"/>
      <c r="OVP161" s="234"/>
      <c r="OVQ161" s="234"/>
      <c r="OVR161" s="234"/>
      <c r="OVS161" s="234"/>
      <c r="OVT161" s="234"/>
      <c r="OVU161" s="234"/>
      <c r="OVV161" s="234"/>
      <c r="OVW161" s="234"/>
      <c r="OVX161" s="234"/>
      <c r="OVY161" s="234"/>
      <c r="OVZ161" s="234"/>
      <c r="OWA161" s="234"/>
      <c r="OWB161" s="234"/>
      <c r="OWC161" s="234"/>
      <c r="OWD161" s="234"/>
      <c r="OWE161" s="234"/>
      <c r="OWF161" s="234"/>
      <c r="OWG161" s="234"/>
      <c r="OWH161" s="234"/>
      <c r="OWI161" s="234"/>
      <c r="OWJ161" s="234"/>
      <c r="OWK161" s="234"/>
      <c r="OWL161" s="234"/>
      <c r="OWM161" s="234"/>
      <c r="OWN161" s="234"/>
      <c r="OWO161" s="234"/>
      <c r="OWP161" s="234"/>
      <c r="OWQ161" s="234"/>
      <c r="OWR161" s="234"/>
      <c r="OWS161" s="234"/>
      <c r="OWT161" s="234"/>
      <c r="OWU161" s="234"/>
      <c r="OWV161" s="234"/>
      <c r="OWW161" s="234"/>
      <c r="OWX161" s="234"/>
      <c r="OWY161" s="234"/>
      <c r="OWZ161" s="234"/>
      <c r="OXA161" s="234"/>
      <c r="OXB161" s="234"/>
      <c r="OXC161" s="234"/>
      <c r="OXD161" s="234"/>
      <c r="OXE161" s="234"/>
      <c r="OXF161" s="234"/>
      <c r="OXG161" s="234"/>
      <c r="OXH161" s="234"/>
      <c r="OXI161" s="234"/>
      <c r="OXJ161" s="234"/>
      <c r="OXK161" s="234"/>
      <c r="OXL161" s="234"/>
      <c r="OXM161" s="234"/>
      <c r="OXN161" s="234"/>
      <c r="OXO161" s="234"/>
      <c r="OXP161" s="234"/>
      <c r="OXQ161" s="234"/>
      <c r="OXR161" s="234"/>
      <c r="OXS161" s="234"/>
      <c r="OXT161" s="234"/>
      <c r="OXU161" s="234"/>
      <c r="OXV161" s="234"/>
      <c r="OXW161" s="234"/>
      <c r="OXX161" s="234"/>
      <c r="OXY161" s="234"/>
      <c r="OXZ161" s="234"/>
      <c r="OYA161" s="234"/>
      <c r="OYB161" s="234"/>
      <c r="OYC161" s="234"/>
      <c r="OYD161" s="234"/>
      <c r="OYE161" s="234"/>
      <c r="OYF161" s="234"/>
      <c r="OYG161" s="234"/>
      <c r="OYH161" s="234"/>
      <c r="OYI161" s="234"/>
      <c r="OYJ161" s="234"/>
      <c r="OYK161" s="234"/>
      <c r="OYL161" s="234"/>
      <c r="OYM161" s="234"/>
      <c r="OYN161" s="234"/>
      <c r="OYO161" s="234"/>
      <c r="OYP161" s="234"/>
      <c r="OYQ161" s="234"/>
      <c r="OYR161" s="234"/>
      <c r="OYS161" s="234"/>
      <c r="OYT161" s="234"/>
      <c r="OYU161" s="234"/>
      <c r="OYV161" s="234"/>
      <c r="OYW161" s="234"/>
      <c r="OYX161" s="234"/>
      <c r="OYY161" s="234"/>
      <c r="OYZ161" s="234"/>
      <c r="OZA161" s="234"/>
      <c r="OZB161" s="234"/>
      <c r="OZC161" s="234"/>
      <c r="OZD161" s="234"/>
      <c r="OZE161" s="234"/>
      <c r="OZF161" s="234"/>
      <c r="OZG161" s="234"/>
      <c r="OZH161" s="234"/>
      <c r="OZI161" s="234"/>
      <c r="OZJ161" s="234"/>
      <c r="OZK161" s="234"/>
      <c r="OZL161" s="234"/>
      <c r="OZM161" s="234"/>
      <c r="OZN161" s="234"/>
      <c r="OZO161" s="234"/>
      <c r="OZP161" s="234"/>
      <c r="OZQ161" s="234"/>
      <c r="OZR161" s="234"/>
      <c r="OZS161" s="234"/>
      <c r="OZT161" s="234"/>
      <c r="OZU161" s="234"/>
      <c r="OZV161" s="234"/>
      <c r="OZW161" s="234"/>
      <c r="OZX161" s="234"/>
      <c r="OZY161" s="234"/>
      <c r="OZZ161" s="234"/>
      <c r="PAA161" s="234"/>
      <c r="PAB161" s="234"/>
      <c r="PAC161" s="234"/>
      <c r="PAD161" s="234"/>
      <c r="PAE161" s="234"/>
      <c r="PAF161" s="234"/>
      <c r="PAG161" s="234"/>
      <c r="PAH161" s="234"/>
      <c r="PAI161" s="234"/>
      <c r="PAJ161" s="234"/>
      <c r="PAK161" s="234"/>
      <c r="PAL161" s="234"/>
      <c r="PAM161" s="234"/>
      <c r="PAN161" s="234"/>
      <c r="PAO161" s="234"/>
      <c r="PAP161" s="234"/>
      <c r="PAQ161" s="234"/>
      <c r="PAR161" s="234"/>
      <c r="PAS161" s="234"/>
      <c r="PAT161" s="234"/>
      <c r="PAU161" s="234"/>
      <c r="PAV161" s="234"/>
      <c r="PAW161" s="234"/>
      <c r="PAX161" s="234"/>
      <c r="PAY161" s="234"/>
      <c r="PAZ161" s="234"/>
      <c r="PBA161" s="234"/>
      <c r="PBB161" s="234"/>
      <c r="PBC161" s="234"/>
      <c r="PBD161" s="234"/>
      <c r="PBE161" s="234"/>
      <c r="PBF161" s="234"/>
      <c r="PBG161" s="234"/>
      <c r="PBH161" s="234"/>
      <c r="PBI161" s="234"/>
      <c r="PBJ161" s="234"/>
      <c r="PBK161" s="234"/>
      <c r="PBL161" s="234"/>
      <c r="PBM161" s="234"/>
      <c r="PBN161" s="234"/>
      <c r="PBO161" s="234"/>
      <c r="PBP161" s="234"/>
      <c r="PBQ161" s="234"/>
      <c r="PBR161" s="234"/>
      <c r="PBS161" s="234"/>
      <c r="PBT161" s="234"/>
      <c r="PBU161" s="234"/>
      <c r="PBV161" s="234"/>
      <c r="PBW161" s="234"/>
      <c r="PBX161" s="234"/>
      <c r="PBY161" s="234"/>
      <c r="PBZ161" s="234"/>
      <c r="PCA161" s="234"/>
      <c r="PCB161" s="234"/>
      <c r="PCC161" s="234"/>
      <c r="PCD161" s="234"/>
      <c r="PCE161" s="234"/>
      <c r="PCF161" s="234"/>
      <c r="PCG161" s="234"/>
      <c r="PCH161" s="234"/>
      <c r="PCI161" s="234"/>
      <c r="PCJ161" s="234"/>
      <c r="PCK161" s="234"/>
      <c r="PCL161" s="234"/>
      <c r="PCM161" s="234"/>
      <c r="PCN161" s="234"/>
      <c r="PCO161" s="234"/>
      <c r="PCP161" s="234"/>
      <c r="PCQ161" s="234"/>
      <c r="PCR161" s="234"/>
      <c r="PCS161" s="234"/>
      <c r="PCT161" s="234"/>
      <c r="PCU161" s="234"/>
      <c r="PCV161" s="234"/>
      <c r="PCW161" s="234"/>
      <c r="PCX161" s="234"/>
      <c r="PCY161" s="234"/>
      <c r="PCZ161" s="234"/>
      <c r="PDA161" s="234"/>
      <c r="PDB161" s="234"/>
      <c r="PDC161" s="234"/>
      <c r="PDD161" s="234"/>
      <c r="PDE161" s="234"/>
      <c r="PDF161" s="234"/>
      <c r="PDG161" s="234"/>
      <c r="PDH161" s="234"/>
      <c r="PDI161" s="234"/>
      <c r="PDJ161" s="234"/>
      <c r="PDK161" s="234"/>
      <c r="PDL161" s="234"/>
      <c r="PDM161" s="234"/>
      <c r="PDN161" s="234"/>
      <c r="PDO161" s="234"/>
      <c r="PDP161" s="234"/>
      <c r="PDQ161" s="234"/>
      <c r="PDR161" s="234"/>
      <c r="PDS161" s="234"/>
      <c r="PDT161" s="234"/>
      <c r="PDU161" s="234"/>
      <c r="PDV161" s="234"/>
      <c r="PDW161" s="234"/>
      <c r="PDX161" s="234"/>
      <c r="PDY161" s="234"/>
      <c r="PDZ161" s="234"/>
      <c r="PEA161" s="234"/>
      <c r="PEB161" s="234"/>
      <c r="PEC161" s="234"/>
      <c r="PED161" s="234"/>
      <c r="PEE161" s="234"/>
      <c r="PEF161" s="234"/>
      <c r="PEG161" s="234"/>
      <c r="PEH161" s="234"/>
      <c r="PEI161" s="234"/>
      <c r="PEJ161" s="234"/>
      <c r="PEK161" s="234"/>
      <c r="PEL161" s="234"/>
      <c r="PEM161" s="234"/>
      <c r="PEN161" s="234"/>
      <c r="PEO161" s="234"/>
      <c r="PEP161" s="234"/>
      <c r="PEQ161" s="234"/>
      <c r="PER161" s="234"/>
      <c r="PES161" s="234"/>
      <c r="PET161" s="234"/>
      <c r="PEU161" s="234"/>
      <c r="PEV161" s="234"/>
      <c r="PEW161" s="234"/>
      <c r="PEX161" s="234"/>
      <c r="PEY161" s="234"/>
      <c r="PEZ161" s="234"/>
      <c r="PFA161" s="234"/>
      <c r="PFB161" s="234"/>
      <c r="PFC161" s="234"/>
      <c r="PFD161" s="234"/>
      <c r="PFE161" s="234"/>
      <c r="PFF161" s="234"/>
      <c r="PFG161" s="234"/>
      <c r="PFH161" s="234"/>
      <c r="PFI161" s="234"/>
      <c r="PFJ161" s="234"/>
      <c r="PFK161" s="234"/>
      <c r="PFL161" s="234"/>
      <c r="PFM161" s="234"/>
      <c r="PFN161" s="234"/>
      <c r="PFO161" s="234"/>
      <c r="PFP161" s="234"/>
      <c r="PFQ161" s="234"/>
      <c r="PFR161" s="234"/>
      <c r="PFS161" s="234"/>
      <c r="PFT161" s="234"/>
      <c r="PFU161" s="234"/>
      <c r="PFV161" s="234"/>
      <c r="PFW161" s="234"/>
      <c r="PFX161" s="234"/>
      <c r="PFY161" s="234"/>
      <c r="PFZ161" s="234"/>
      <c r="PGA161" s="234"/>
      <c r="PGB161" s="234"/>
      <c r="PGC161" s="234"/>
      <c r="PGD161" s="234"/>
      <c r="PGE161" s="234"/>
      <c r="PGF161" s="234"/>
      <c r="PGG161" s="234"/>
      <c r="PGH161" s="234"/>
      <c r="PGI161" s="234"/>
      <c r="PGJ161" s="234"/>
      <c r="PGK161" s="234"/>
      <c r="PGL161" s="234"/>
      <c r="PGM161" s="234"/>
      <c r="PGN161" s="234"/>
      <c r="PGO161" s="234"/>
      <c r="PGP161" s="234"/>
      <c r="PGQ161" s="234"/>
      <c r="PGR161" s="234"/>
      <c r="PGS161" s="234"/>
      <c r="PGT161" s="234"/>
      <c r="PGU161" s="234"/>
      <c r="PGV161" s="234"/>
      <c r="PGW161" s="234"/>
      <c r="PGX161" s="234"/>
      <c r="PGY161" s="234"/>
      <c r="PGZ161" s="234"/>
      <c r="PHA161" s="234"/>
      <c r="PHB161" s="234"/>
      <c r="PHC161" s="234"/>
      <c r="PHD161" s="234"/>
      <c r="PHE161" s="234"/>
      <c r="PHF161" s="234"/>
      <c r="PHG161" s="234"/>
      <c r="PHH161" s="234"/>
      <c r="PHI161" s="234"/>
      <c r="PHJ161" s="234"/>
      <c r="PHK161" s="234"/>
      <c r="PHL161" s="234"/>
      <c r="PHM161" s="234"/>
      <c r="PHN161" s="234"/>
      <c r="PHO161" s="234"/>
      <c r="PHP161" s="234"/>
      <c r="PHQ161" s="234"/>
      <c r="PHR161" s="234"/>
      <c r="PHS161" s="234"/>
      <c r="PHT161" s="234"/>
      <c r="PHU161" s="234"/>
      <c r="PHV161" s="234"/>
      <c r="PHW161" s="234"/>
      <c r="PHX161" s="234"/>
      <c r="PHY161" s="234"/>
      <c r="PHZ161" s="234"/>
      <c r="PIA161" s="234"/>
      <c r="PIB161" s="234"/>
      <c r="PIC161" s="234"/>
      <c r="PID161" s="234"/>
      <c r="PIE161" s="234"/>
      <c r="PIF161" s="234"/>
      <c r="PIG161" s="234"/>
      <c r="PIH161" s="234"/>
      <c r="PII161" s="234"/>
      <c r="PIJ161" s="234"/>
      <c r="PIK161" s="234"/>
      <c r="PIL161" s="234"/>
      <c r="PIM161" s="234"/>
      <c r="PIN161" s="234"/>
      <c r="PIO161" s="234"/>
      <c r="PIP161" s="234"/>
      <c r="PIQ161" s="234"/>
      <c r="PIR161" s="234"/>
      <c r="PIS161" s="234"/>
      <c r="PIT161" s="234"/>
      <c r="PIU161" s="234"/>
      <c r="PIV161" s="234"/>
      <c r="PIW161" s="234"/>
      <c r="PIX161" s="234"/>
      <c r="PIY161" s="234"/>
      <c r="PIZ161" s="234"/>
      <c r="PJA161" s="234"/>
      <c r="PJB161" s="234"/>
      <c r="PJC161" s="234"/>
      <c r="PJD161" s="234"/>
      <c r="PJE161" s="234"/>
      <c r="PJF161" s="234"/>
      <c r="PJG161" s="234"/>
      <c r="PJH161" s="234"/>
      <c r="PJI161" s="234"/>
      <c r="PJJ161" s="234"/>
      <c r="PJK161" s="234"/>
      <c r="PJL161" s="234"/>
      <c r="PJM161" s="234"/>
      <c r="PJN161" s="234"/>
      <c r="PJO161" s="234"/>
      <c r="PJP161" s="234"/>
      <c r="PJQ161" s="234"/>
      <c r="PJR161" s="234"/>
      <c r="PJS161" s="234"/>
      <c r="PJT161" s="234"/>
      <c r="PJU161" s="234"/>
      <c r="PJV161" s="234"/>
      <c r="PJW161" s="234"/>
      <c r="PJX161" s="234"/>
      <c r="PJY161" s="234"/>
      <c r="PJZ161" s="234"/>
      <c r="PKA161" s="234"/>
      <c r="PKB161" s="234"/>
      <c r="PKC161" s="234"/>
      <c r="PKD161" s="234"/>
      <c r="PKE161" s="234"/>
      <c r="PKF161" s="234"/>
      <c r="PKG161" s="234"/>
      <c r="PKH161" s="234"/>
      <c r="PKI161" s="234"/>
      <c r="PKJ161" s="234"/>
      <c r="PKK161" s="234"/>
      <c r="PKL161" s="234"/>
      <c r="PKM161" s="234"/>
      <c r="PKN161" s="234"/>
      <c r="PKO161" s="234"/>
      <c r="PKP161" s="234"/>
      <c r="PKQ161" s="234"/>
      <c r="PKR161" s="234"/>
      <c r="PKS161" s="234"/>
      <c r="PKT161" s="234"/>
      <c r="PKU161" s="234"/>
      <c r="PKV161" s="234"/>
      <c r="PKW161" s="234"/>
      <c r="PKX161" s="234"/>
      <c r="PKY161" s="234"/>
      <c r="PKZ161" s="234"/>
      <c r="PLA161" s="234"/>
      <c r="PLB161" s="234"/>
      <c r="PLC161" s="234"/>
      <c r="PLD161" s="234"/>
      <c r="PLE161" s="234"/>
      <c r="PLF161" s="234"/>
      <c r="PLG161" s="234"/>
      <c r="PLH161" s="234"/>
      <c r="PLI161" s="234"/>
      <c r="PLJ161" s="234"/>
      <c r="PLK161" s="234"/>
      <c r="PLL161" s="234"/>
      <c r="PLM161" s="234"/>
      <c r="PLN161" s="234"/>
      <c r="PLO161" s="234"/>
      <c r="PLP161" s="234"/>
      <c r="PLQ161" s="234"/>
      <c r="PLR161" s="234"/>
      <c r="PLS161" s="234"/>
      <c r="PLT161" s="234"/>
      <c r="PLU161" s="234"/>
      <c r="PLV161" s="234"/>
      <c r="PLW161" s="234"/>
      <c r="PLX161" s="234"/>
      <c r="PLY161" s="234"/>
      <c r="PLZ161" s="234"/>
      <c r="PMA161" s="234"/>
      <c r="PMB161" s="234"/>
      <c r="PMC161" s="234"/>
      <c r="PMD161" s="234"/>
      <c r="PME161" s="234"/>
      <c r="PMF161" s="234"/>
      <c r="PMG161" s="234"/>
      <c r="PMH161" s="234"/>
      <c r="PMI161" s="234"/>
      <c r="PMJ161" s="234"/>
      <c r="PMK161" s="234"/>
      <c r="PML161" s="234"/>
      <c r="PMM161" s="234"/>
      <c r="PMN161" s="234"/>
      <c r="PMO161" s="234"/>
      <c r="PMP161" s="234"/>
      <c r="PMQ161" s="234"/>
      <c r="PMR161" s="234"/>
      <c r="PMS161" s="234"/>
      <c r="PMT161" s="234"/>
      <c r="PMU161" s="234"/>
      <c r="PMV161" s="234"/>
      <c r="PMW161" s="234"/>
      <c r="PMX161" s="234"/>
      <c r="PMY161" s="234"/>
      <c r="PMZ161" s="234"/>
      <c r="PNA161" s="234"/>
      <c r="PNB161" s="234"/>
      <c r="PNC161" s="234"/>
      <c r="PND161" s="234"/>
      <c r="PNE161" s="234"/>
      <c r="PNF161" s="234"/>
      <c r="PNG161" s="234"/>
      <c r="PNH161" s="234"/>
      <c r="PNI161" s="234"/>
      <c r="PNJ161" s="234"/>
      <c r="PNK161" s="234"/>
      <c r="PNL161" s="234"/>
      <c r="PNM161" s="234"/>
      <c r="PNN161" s="234"/>
      <c r="PNO161" s="234"/>
      <c r="PNP161" s="234"/>
      <c r="PNQ161" s="234"/>
      <c r="PNR161" s="234"/>
      <c r="PNS161" s="234"/>
      <c r="PNT161" s="234"/>
      <c r="PNU161" s="234"/>
      <c r="PNV161" s="234"/>
      <c r="PNW161" s="234"/>
      <c r="PNX161" s="234"/>
      <c r="PNY161" s="234"/>
      <c r="PNZ161" s="234"/>
      <c r="POA161" s="234"/>
      <c r="POB161" s="234"/>
      <c r="POC161" s="234"/>
      <c r="POD161" s="234"/>
      <c r="POE161" s="234"/>
      <c r="POF161" s="234"/>
      <c r="POG161" s="234"/>
      <c r="POH161" s="234"/>
      <c r="POI161" s="234"/>
      <c r="POJ161" s="234"/>
      <c r="POK161" s="234"/>
      <c r="POL161" s="234"/>
      <c r="POM161" s="234"/>
      <c r="PON161" s="234"/>
      <c r="POO161" s="234"/>
      <c r="POP161" s="234"/>
      <c r="POQ161" s="234"/>
      <c r="POR161" s="234"/>
      <c r="POS161" s="234"/>
      <c r="POT161" s="234"/>
      <c r="POU161" s="234"/>
      <c r="POV161" s="234"/>
      <c r="POW161" s="234"/>
      <c r="POX161" s="234"/>
      <c r="POY161" s="234"/>
      <c r="POZ161" s="234"/>
      <c r="PPA161" s="234"/>
      <c r="PPB161" s="234"/>
      <c r="PPC161" s="234"/>
      <c r="PPD161" s="234"/>
      <c r="PPE161" s="234"/>
      <c r="PPF161" s="234"/>
      <c r="PPG161" s="234"/>
      <c r="PPH161" s="234"/>
      <c r="PPI161" s="234"/>
      <c r="PPJ161" s="234"/>
      <c r="PPK161" s="234"/>
      <c r="PPL161" s="234"/>
      <c r="PPM161" s="234"/>
      <c r="PPN161" s="234"/>
      <c r="PPO161" s="234"/>
      <c r="PPP161" s="234"/>
      <c r="PPQ161" s="234"/>
      <c r="PPR161" s="234"/>
      <c r="PPS161" s="234"/>
      <c r="PPT161" s="234"/>
      <c r="PPU161" s="234"/>
      <c r="PPV161" s="234"/>
      <c r="PPW161" s="234"/>
      <c r="PPX161" s="234"/>
      <c r="PPY161" s="234"/>
      <c r="PPZ161" s="234"/>
      <c r="PQA161" s="234"/>
      <c r="PQB161" s="234"/>
      <c r="PQC161" s="234"/>
      <c r="PQD161" s="234"/>
      <c r="PQE161" s="234"/>
      <c r="PQF161" s="234"/>
      <c r="PQG161" s="234"/>
      <c r="PQH161" s="234"/>
      <c r="PQI161" s="234"/>
      <c r="PQJ161" s="234"/>
      <c r="PQK161" s="234"/>
      <c r="PQL161" s="234"/>
      <c r="PQM161" s="234"/>
      <c r="PQN161" s="234"/>
      <c r="PQO161" s="234"/>
      <c r="PQP161" s="234"/>
      <c r="PQQ161" s="234"/>
      <c r="PQR161" s="234"/>
      <c r="PQS161" s="234"/>
      <c r="PQT161" s="234"/>
      <c r="PQU161" s="234"/>
      <c r="PQV161" s="234"/>
      <c r="PQW161" s="234"/>
      <c r="PQX161" s="234"/>
      <c r="PQY161" s="234"/>
      <c r="PQZ161" s="234"/>
      <c r="PRA161" s="234"/>
      <c r="PRB161" s="234"/>
      <c r="PRC161" s="234"/>
      <c r="PRD161" s="234"/>
      <c r="PRE161" s="234"/>
      <c r="PRF161" s="234"/>
      <c r="PRG161" s="234"/>
      <c r="PRH161" s="234"/>
      <c r="PRI161" s="234"/>
      <c r="PRJ161" s="234"/>
      <c r="PRK161" s="234"/>
      <c r="PRL161" s="234"/>
      <c r="PRM161" s="234"/>
      <c r="PRN161" s="234"/>
      <c r="PRO161" s="234"/>
      <c r="PRP161" s="234"/>
      <c r="PRQ161" s="234"/>
      <c r="PRR161" s="234"/>
      <c r="PRS161" s="234"/>
      <c r="PRT161" s="234"/>
      <c r="PRU161" s="234"/>
      <c r="PRV161" s="234"/>
      <c r="PRW161" s="234"/>
      <c r="PRX161" s="234"/>
      <c r="PRY161" s="234"/>
      <c r="PRZ161" s="234"/>
      <c r="PSA161" s="234"/>
      <c r="PSB161" s="234"/>
      <c r="PSC161" s="234"/>
      <c r="PSD161" s="234"/>
      <c r="PSE161" s="234"/>
      <c r="PSF161" s="234"/>
      <c r="PSG161" s="234"/>
      <c r="PSH161" s="234"/>
      <c r="PSI161" s="234"/>
      <c r="PSJ161" s="234"/>
      <c r="PSK161" s="234"/>
      <c r="PSL161" s="234"/>
      <c r="PSM161" s="234"/>
      <c r="PSN161" s="234"/>
      <c r="PSO161" s="234"/>
      <c r="PSP161" s="234"/>
      <c r="PSQ161" s="234"/>
      <c r="PSR161" s="234"/>
      <c r="PSS161" s="234"/>
      <c r="PST161" s="234"/>
      <c r="PSU161" s="234"/>
      <c r="PSV161" s="234"/>
      <c r="PSW161" s="234"/>
      <c r="PSX161" s="234"/>
      <c r="PSY161" s="234"/>
      <c r="PSZ161" s="234"/>
      <c r="PTA161" s="234"/>
      <c r="PTB161" s="234"/>
      <c r="PTC161" s="234"/>
      <c r="PTD161" s="234"/>
      <c r="PTE161" s="234"/>
      <c r="PTF161" s="234"/>
      <c r="PTG161" s="234"/>
      <c r="PTH161" s="234"/>
      <c r="PTI161" s="234"/>
      <c r="PTJ161" s="234"/>
      <c r="PTK161" s="234"/>
      <c r="PTL161" s="234"/>
      <c r="PTM161" s="234"/>
      <c r="PTN161" s="234"/>
      <c r="PTO161" s="234"/>
      <c r="PTP161" s="234"/>
      <c r="PTQ161" s="234"/>
      <c r="PTR161" s="234"/>
      <c r="PTS161" s="234"/>
      <c r="PTT161" s="234"/>
      <c r="PTU161" s="234"/>
      <c r="PTV161" s="234"/>
      <c r="PTW161" s="234"/>
      <c r="PTX161" s="234"/>
      <c r="PTY161" s="234"/>
      <c r="PTZ161" s="234"/>
      <c r="PUA161" s="234"/>
      <c r="PUB161" s="234"/>
      <c r="PUC161" s="234"/>
      <c r="PUD161" s="234"/>
      <c r="PUE161" s="234"/>
      <c r="PUF161" s="234"/>
      <c r="PUG161" s="234"/>
      <c r="PUH161" s="234"/>
      <c r="PUI161" s="234"/>
      <c r="PUJ161" s="234"/>
      <c r="PUK161" s="234"/>
      <c r="PUL161" s="234"/>
      <c r="PUM161" s="234"/>
      <c r="PUN161" s="234"/>
      <c r="PUO161" s="234"/>
      <c r="PUP161" s="234"/>
      <c r="PUQ161" s="234"/>
      <c r="PUR161" s="234"/>
      <c r="PUS161" s="234"/>
      <c r="PUT161" s="234"/>
      <c r="PUU161" s="234"/>
      <c r="PUV161" s="234"/>
      <c r="PUW161" s="234"/>
      <c r="PUX161" s="234"/>
      <c r="PUY161" s="234"/>
      <c r="PUZ161" s="234"/>
      <c r="PVA161" s="234"/>
      <c r="PVB161" s="234"/>
      <c r="PVC161" s="234"/>
      <c r="PVD161" s="234"/>
      <c r="PVE161" s="234"/>
      <c r="PVF161" s="234"/>
      <c r="PVG161" s="234"/>
      <c r="PVH161" s="234"/>
      <c r="PVI161" s="234"/>
      <c r="PVJ161" s="234"/>
      <c r="PVK161" s="234"/>
      <c r="PVL161" s="234"/>
      <c r="PVM161" s="234"/>
      <c r="PVN161" s="234"/>
      <c r="PVO161" s="234"/>
      <c r="PVP161" s="234"/>
      <c r="PVQ161" s="234"/>
      <c r="PVR161" s="234"/>
      <c r="PVS161" s="234"/>
      <c r="PVT161" s="234"/>
      <c r="PVU161" s="234"/>
      <c r="PVV161" s="234"/>
      <c r="PVW161" s="234"/>
      <c r="PVX161" s="234"/>
      <c r="PVY161" s="234"/>
      <c r="PVZ161" s="234"/>
      <c r="PWA161" s="234"/>
      <c r="PWB161" s="234"/>
      <c r="PWC161" s="234"/>
      <c r="PWD161" s="234"/>
      <c r="PWE161" s="234"/>
      <c r="PWF161" s="234"/>
      <c r="PWG161" s="234"/>
      <c r="PWH161" s="234"/>
      <c r="PWI161" s="234"/>
      <c r="PWJ161" s="234"/>
      <c r="PWK161" s="234"/>
      <c r="PWL161" s="234"/>
      <c r="PWM161" s="234"/>
      <c r="PWN161" s="234"/>
      <c r="PWO161" s="234"/>
      <c r="PWP161" s="234"/>
      <c r="PWQ161" s="234"/>
      <c r="PWR161" s="234"/>
      <c r="PWS161" s="234"/>
      <c r="PWT161" s="234"/>
      <c r="PWU161" s="234"/>
      <c r="PWV161" s="234"/>
      <c r="PWW161" s="234"/>
      <c r="PWX161" s="234"/>
      <c r="PWY161" s="234"/>
      <c r="PWZ161" s="234"/>
      <c r="PXA161" s="234"/>
      <c r="PXB161" s="234"/>
      <c r="PXC161" s="234"/>
      <c r="PXD161" s="234"/>
      <c r="PXE161" s="234"/>
      <c r="PXF161" s="234"/>
      <c r="PXG161" s="234"/>
      <c r="PXH161" s="234"/>
      <c r="PXI161" s="234"/>
      <c r="PXJ161" s="234"/>
      <c r="PXK161" s="234"/>
      <c r="PXL161" s="234"/>
      <c r="PXM161" s="234"/>
      <c r="PXN161" s="234"/>
      <c r="PXO161" s="234"/>
      <c r="PXP161" s="234"/>
      <c r="PXQ161" s="234"/>
      <c r="PXR161" s="234"/>
      <c r="PXS161" s="234"/>
      <c r="PXT161" s="234"/>
      <c r="PXU161" s="234"/>
      <c r="PXV161" s="234"/>
      <c r="PXW161" s="234"/>
      <c r="PXX161" s="234"/>
      <c r="PXY161" s="234"/>
      <c r="PXZ161" s="234"/>
      <c r="PYA161" s="234"/>
      <c r="PYB161" s="234"/>
      <c r="PYC161" s="234"/>
      <c r="PYD161" s="234"/>
      <c r="PYE161" s="234"/>
      <c r="PYF161" s="234"/>
      <c r="PYG161" s="234"/>
      <c r="PYH161" s="234"/>
      <c r="PYI161" s="234"/>
      <c r="PYJ161" s="234"/>
      <c r="PYK161" s="234"/>
      <c r="PYL161" s="234"/>
      <c r="PYM161" s="234"/>
      <c r="PYN161" s="234"/>
      <c r="PYO161" s="234"/>
      <c r="PYP161" s="234"/>
      <c r="PYQ161" s="234"/>
      <c r="PYR161" s="234"/>
      <c r="PYS161" s="234"/>
      <c r="PYT161" s="234"/>
      <c r="PYU161" s="234"/>
      <c r="PYV161" s="234"/>
      <c r="PYW161" s="234"/>
      <c r="PYX161" s="234"/>
      <c r="PYY161" s="234"/>
      <c r="PYZ161" s="234"/>
      <c r="PZA161" s="234"/>
      <c r="PZB161" s="234"/>
      <c r="PZC161" s="234"/>
      <c r="PZD161" s="234"/>
      <c r="PZE161" s="234"/>
      <c r="PZF161" s="234"/>
      <c r="PZG161" s="234"/>
      <c r="PZH161" s="234"/>
      <c r="PZI161" s="234"/>
      <c r="PZJ161" s="234"/>
      <c r="PZK161" s="234"/>
      <c r="PZL161" s="234"/>
      <c r="PZM161" s="234"/>
      <c r="PZN161" s="234"/>
      <c r="PZO161" s="234"/>
      <c r="PZP161" s="234"/>
      <c r="PZQ161" s="234"/>
      <c r="PZR161" s="234"/>
      <c r="PZS161" s="234"/>
      <c r="PZT161" s="234"/>
      <c r="PZU161" s="234"/>
      <c r="PZV161" s="234"/>
      <c r="PZW161" s="234"/>
      <c r="PZX161" s="234"/>
      <c r="PZY161" s="234"/>
      <c r="PZZ161" s="234"/>
      <c r="QAA161" s="234"/>
      <c r="QAB161" s="234"/>
      <c r="QAC161" s="234"/>
      <c r="QAD161" s="234"/>
      <c r="QAE161" s="234"/>
      <c r="QAF161" s="234"/>
      <c r="QAG161" s="234"/>
      <c r="QAH161" s="234"/>
      <c r="QAI161" s="234"/>
      <c r="QAJ161" s="234"/>
      <c r="QAK161" s="234"/>
      <c r="QAL161" s="234"/>
      <c r="QAM161" s="234"/>
      <c r="QAN161" s="234"/>
      <c r="QAO161" s="234"/>
      <c r="QAP161" s="234"/>
      <c r="QAQ161" s="234"/>
      <c r="QAR161" s="234"/>
      <c r="QAS161" s="234"/>
      <c r="QAT161" s="234"/>
      <c r="QAU161" s="234"/>
      <c r="QAV161" s="234"/>
      <c r="QAW161" s="234"/>
      <c r="QAX161" s="234"/>
      <c r="QAY161" s="234"/>
      <c r="QAZ161" s="234"/>
      <c r="QBA161" s="234"/>
      <c r="QBB161" s="234"/>
      <c r="QBC161" s="234"/>
      <c r="QBD161" s="234"/>
      <c r="QBE161" s="234"/>
      <c r="QBF161" s="234"/>
      <c r="QBG161" s="234"/>
      <c r="QBH161" s="234"/>
      <c r="QBI161" s="234"/>
      <c r="QBJ161" s="234"/>
      <c r="QBK161" s="234"/>
      <c r="QBL161" s="234"/>
      <c r="QBM161" s="234"/>
      <c r="QBN161" s="234"/>
      <c r="QBO161" s="234"/>
      <c r="QBP161" s="234"/>
      <c r="QBQ161" s="234"/>
      <c r="QBR161" s="234"/>
      <c r="QBS161" s="234"/>
      <c r="QBT161" s="234"/>
      <c r="QBU161" s="234"/>
      <c r="QBV161" s="234"/>
      <c r="QBW161" s="234"/>
      <c r="QBX161" s="234"/>
      <c r="QBY161" s="234"/>
      <c r="QBZ161" s="234"/>
      <c r="QCA161" s="234"/>
      <c r="QCB161" s="234"/>
      <c r="QCC161" s="234"/>
      <c r="QCD161" s="234"/>
      <c r="QCE161" s="234"/>
      <c r="QCF161" s="234"/>
      <c r="QCG161" s="234"/>
      <c r="QCH161" s="234"/>
      <c r="QCI161" s="234"/>
      <c r="QCJ161" s="234"/>
      <c r="QCK161" s="234"/>
      <c r="QCL161" s="234"/>
      <c r="QCM161" s="234"/>
      <c r="QCN161" s="234"/>
      <c r="QCO161" s="234"/>
      <c r="QCP161" s="234"/>
      <c r="QCQ161" s="234"/>
      <c r="QCR161" s="234"/>
      <c r="QCS161" s="234"/>
      <c r="QCT161" s="234"/>
      <c r="QCU161" s="234"/>
      <c r="QCV161" s="234"/>
      <c r="QCW161" s="234"/>
      <c r="QCX161" s="234"/>
      <c r="QCY161" s="234"/>
      <c r="QCZ161" s="234"/>
      <c r="QDA161" s="234"/>
      <c r="QDB161" s="234"/>
      <c r="QDC161" s="234"/>
      <c r="QDD161" s="234"/>
      <c r="QDE161" s="234"/>
      <c r="QDF161" s="234"/>
      <c r="QDG161" s="234"/>
      <c r="QDH161" s="234"/>
      <c r="QDI161" s="234"/>
      <c r="QDJ161" s="234"/>
      <c r="QDK161" s="234"/>
      <c r="QDL161" s="234"/>
      <c r="QDM161" s="234"/>
      <c r="QDN161" s="234"/>
      <c r="QDO161" s="234"/>
      <c r="QDP161" s="234"/>
      <c r="QDQ161" s="234"/>
      <c r="QDR161" s="234"/>
      <c r="QDS161" s="234"/>
      <c r="QDT161" s="234"/>
      <c r="QDU161" s="234"/>
      <c r="QDV161" s="234"/>
      <c r="QDW161" s="234"/>
      <c r="QDX161" s="234"/>
      <c r="QDY161" s="234"/>
      <c r="QDZ161" s="234"/>
      <c r="QEA161" s="234"/>
      <c r="QEB161" s="234"/>
      <c r="QEC161" s="234"/>
      <c r="QED161" s="234"/>
      <c r="QEE161" s="234"/>
      <c r="QEF161" s="234"/>
      <c r="QEG161" s="234"/>
      <c r="QEH161" s="234"/>
      <c r="QEI161" s="234"/>
      <c r="QEJ161" s="234"/>
      <c r="QEK161" s="234"/>
      <c r="QEL161" s="234"/>
      <c r="QEM161" s="234"/>
      <c r="QEN161" s="234"/>
      <c r="QEO161" s="234"/>
      <c r="QEP161" s="234"/>
      <c r="QEQ161" s="234"/>
      <c r="QER161" s="234"/>
      <c r="QES161" s="234"/>
      <c r="QET161" s="234"/>
      <c r="QEU161" s="234"/>
      <c r="QEV161" s="234"/>
      <c r="QEW161" s="234"/>
      <c r="QEX161" s="234"/>
      <c r="QEY161" s="234"/>
      <c r="QEZ161" s="234"/>
      <c r="QFA161" s="234"/>
      <c r="QFB161" s="234"/>
      <c r="QFC161" s="234"/>
      <c r="QFD161" s="234"/>
      <c r="QFE161" s="234"/>
      <c r="QFF161" s="234"/>
      <c r="QFG161" s="234"/>
      <c r="QFH161" s="234"/>
      <c r="QFI161" s="234"/>
      <c r="QFJ161" s="234"/>
      <c r="QFK161" s="234"/>
      <c r="QFL161" s="234"/>
      <c r="QFM161" s="234"/>
      <c r="QFN161" s="234"/>
      <c r="QFO161" s="234"/>
      <c r="QFP161" s="234"/>
      <c r="QFQ161" s="234"/>
      <c r="QFR161" s="234"/>
      <c r="QFS161" s="234"/>
      <c r="QFT161" s="234"/>
      <c r="QFU161" s="234"/>
      <c r="QFV161" s="234"/>
      <c r="QFW161" s="234"/>
      <c r="QFX161" s="234"/>
      <c r="QFY161" s="234"/>
      <c r="QFZ161" s="234"/>
      <c r="QGA161" s="234"/>
      <c r="QGB161" s="234"/>
      <c r="QGC161" s="234"/>
      <c r="QGD161" s="234"/>
      <c r="QGE161" s="234"/>
      <c r="QGF161" s="234"/>
      <c r="QGG161" s="234"/>
      <c r="QGH161" s="234"/>
      <c r="QGI161" s="234"/>
      <c r="QGJ161" s="234"/>
      <c r="QGK161" s="234"/>
      <c r="QGL161" s="234"/>
      <c r="QGM161" s="234"/>
      <c r="QGN161" s="234"/>
      <c r="QGO161" s="234"/>
      <c r="QGP161" s="234"/>
      <c r="QGQ161" s="234"/>
      <c r="QGR161" s="234"/>
      <c r="QGS161" s="234"/>
      <c r="QGT161" s="234"/>
      <c r="QGU161" s="234"/>
      <c r="QGV161" s="234"/>
      <c r="QGW161" s="234"/>
      <c r="QGX161" s="234"/>
      <c r="QGY161" s="234"/>
      <c r="QGZ161" s="234"/>
      <c r="QHA161" s="234"/>
      <c r="QHB161" s="234"/>
      <c r="QHC161" s="234"/>
      <c r="QHD161" s="234"/>
      <c r="QHE161" s="234"/>
      <c r="QHF161" s="234"/>
      <c r="QHG161" s="234"/>
      <c r="QHH161" s="234"/>
      <c r="QHI161" s="234"/>
      <c r="QHJ161" s="234"/>
      <c r="QHK161" s="234"/>
      <c r="QHL161" s="234"/>
      <c r="QHM161" s="234"/>
      <c r="QHN161" s="234"/>
      <c r="QHO161" s="234"/>
      <c r="QHP161" s="234"/>
      <c r="QHQ161" s="234"/>
      <c r="QHR161" s="234"/>
      <c r="QHS161" s="234"/>
      <c r="QHT161" s="234"/>
      <c r="QHU161" s="234"/>
      <c r="QHV161" s="234"/>
      <c r="QHW161" s="234"/>
      <c r="QHX161" s="234"/>
      <c r="QHY161" s="234"/>
      <c r="QHZ161" s="234"/>
      <c r="QIA161" s="234"/>
      <c r="QIB161" s="234"/>
      <c r="QIC161" s="234"/>
      <c r="QID161" s="234"/>
      <c r="QIE161" s="234"/>
      <c r="QIF161" s="234"/>
      <c r="QIG161" s="234"/>
      <c r="QIH161" s="234"/>
      <c r="QII161" s="234"/>
      <c r="QIJ161" s="234"/>
      <c r="QIK161" s="234"/>
      <c r="QIL161" s="234"/>
      <c r="QIM161" s="234"/>
      <c r="QIN161" s="234"/>
      <c r="QIO161" s="234"/>
      <c r="QIP161" s="234"/>
      <c r="QIQ161" s="234"/>
      <c r="QIR161" s="234"/>
      <c r="QIS161" s="234"/>
      <c r="QIT161" s="234"/>
      <c r="QIU161" s="234"/>
      <c r="QIV161" s="234"/>
      <c r="QIW161" s="234"/>
      <c r="QIX161" s="234"/>
      <c r="QIY161" s="234"/>
      <c r="QIZ161" s="234"/>
      <c r="QJA161" s="234"/>
      <c r="QJB161" s="234"/>
      <c r="QJC161" s="234"/>
      <c r="QJD161" s="234"/>
      <c r="QJE161" s="234"/>
      <c r="QJF161" s="234"/>
      <c r="QJG161" s="234"/>
      <c r="QJH161" s="234"/>
      <c r="QJI161" s="234"/>
      <c r="QJJ161" s="234"/>
      <c r="QJK161" s="234"/>
      <c r="QJL161" s="234"/>
      <c r="QJM161" s="234"/>
      <c r="QJN161" s="234"/>
      <c r="QJO161" s="234"/>
      <c r="QJP161" s="234"/>
      <c r="QJQ161" s="234"/>
      <c r="QJR161" s="234"/>
      <c r="QJS161" s="234"/>
      <c r="QJT161" s="234"/>
      <c r="QJU161" s="234"/>
      <c r="QJV161" s="234"/>
      <c r="QJW161" s="234"/>
      <c r="QJX161" s="234"/>
      <c r="QJY161" s="234"/>
      <c r="QJZ161" s="234"/>
      <c r="QKA161" s="234"/>
      <c r="QKB161" s="234"/>
      <c r="QKC161" s="234"/>
      <c r="QKD161" s="234"/>
      <c r="QKE161" s="234"/>
      <c r="QKF161" s="234"/>
      <c r="QKG161" s="234"/>
      <c r="QKH161" s="234"/>
      <c r="QKI161" s="234"/>
      <c r="QKJ161" s="234"/>
      <c r="QKK161" s="234"/>
      <c r="QKL161" s="234"/>
      <c r="QKM161" s="234"/>
      <c r="QKN161" s="234"/>
      <c r="QKO161" s="234"/>
      <c r="QKP161" s="234"/>
      <c r="QKQ161" s="234"/>
      <c r="QKR161" s="234"/>
      <c r="QKS161" s="234"/>
      <c r="QKT161" s="234"/>
      <c r="QKU161" s="234"/>
      <c r="QKV161" s="234"/>
      <c r="QKW161" s="234"/>
      <c r="QKX161" s="234"/>
      <c r="QKY161" s="234"/>
      <c r="QKZ161" s="234"/>
      <c r="QLA161" s="234"/>
      <c r="QLB161" s="234"/>
      <c r="QLC161" s="234"/>
      <c r="QLD161" s="234"/>
      <c r="QLE161" s="234"/>
      <c r="QLF161" s="234"/>
      <c r="QLG161" s="234"/>
      <c r="QLH161" s="234"/>
      <c r="QLI161" s="234"/>
      <c r="QLJ161" s="234"/>
      <c r="QLK161" s="234"/>
      <c r="QLL161" s="234"/>
      <c r="QLM161" s="234"/>
      <c r="QLN161" s="234"/>
      <c r="QLO161" s="234"/>
      <c r="QLP161" s="234"/>
      <c r="QLQ161" s="234"/>
      <c r="QLR161" s="234"/>
      <c r="QLS161" s="234"/>
      <c r="QLT161" s="234"/>
      <c r="QLU161" s="234"/>
      <c r="QLV161" s="234"/>
      <c r="QLW161" s="234"/>
      <c r="QLX161" s="234"/>
      <c r="QLY161" s="234"/>
      <c r="QLZ161" s="234"/>
      <c r="QMA161" s="234"/>
      <c r="QMB161" s="234"/>
      <c r="QMC161" s="234"/>
      <c r="QMD161" s="234"/>
      <c r="QME161" s="234"/>
      <c r="QMF161" s="234"/>
      <c r="QMG161" s="234"/>
      <c r="QMH161" s="234"/>
      <c r="QMI161" s="234"/>
      <c r="QMJ161" s="234"/>
      <c r="QMK161" s="234"/>
      <c r="QML161" s="234"/>
      <c r="QMM161" s="234"/>
      <c r="QMN161" s="234"/>
      <c r="QMO161" s="234"/>
      <c r="QMP161" s="234"/>
      <c r="QMQ161" s="234"/>
      <c r="QMR161" s="234"/>
      <c r="QMS161" s="234"/>
      <c r="QMT161" s="234"/>
      <c r="QMU161" s="234"/>
      <c r="QMV161" s="234"/>
      <c r="QMW161" s="234"/>
      <c r="QMX161" s="234"/>
      <c r="QMY161" s="234"/>
      <c r="QMZ161" s="234"/>
      <c r="QNA161" s="234"/>
      <c r="QNB161" s="234"/>
      <c r="QNC161" s="234"/>
      <c r="QND161" s="234"/>
      <c r="QNE161" s="234"/>
      <c r="QNF161" s="234"/>
      <c r="QNG161" s="234"/>
      <c r="QNH161" s="234"/>
      <c r="QNI161" s="234"/>
      <c r="QNJ161" s="234"/>
      <c r="QNK161" s="234"/>
      <c r="QNL161" s="234"/>
      <c r="QNM161" s="234"/>
      <c r="QNN161" s="234"/>
      <c r="QNO161" s="234"/>
      <c r="QNP161" s="234"/>
      <c r="QNQ161" s="234"/>
      <c r="QNR161" s="234"/>
      <c r="QNS161" s="234"/>
      <c r="QNT161" s="234"/>
      <c r="QNU161" s="234"/>
      <c r="QNV161" s="234"/>
      <c r="QNW161" s="234"/>
      <c r="QNX161" s="234"/>
      <c r="QNY161" s="234"/>
      <c r="QNZ161" s="234"/>
      <c r="QOA161" s="234"/>
      <c r="QOB161" s="234"/>
      <c r="QOC161" s="234"/>
      <c r="QOD161" s="234"/>
      <c r="QOE161" s="234"/>
      <c r="QOF161" s="234"/>
      <c r="QOG161" s="234"/>
      <c r="QOH161" s="234"/>
      <c r="QOI161" s="234"/>
      <c r="QOJ161" s="234"/>
      <c r="QOK161" s="234"/>
      <c r="QOL161" s="234"/>
      <c r="QOM161" s="234"/>
      <c r="QON161" s="234"/>
      <c r="QOO161" s="234"/>
      <c r="QOP161" s="234"/>
      <c r="QOQ161" s="234"/>
      <c r="QOR161" s="234"/>
      <c r="QOS161" s="234"/>
      <c r="QOT161" s="234"/>
      <c r="QOU161" s="234"/>
      <c r="QOV161" s="234"/>
      <c r="QOW161" s="234"/>
      <c r="QOX161" s="234"/>
      <c r="QOY161" s="234"/>
      <c r="QOZ161" s="234"/>
      <c r="QPA161" s="234"/>
      <c r="QPB161" s="234"/>
      <c r="QPC161" s="234"/>
      <c r="QPD161" s="234"/>
      <c r="QPE161" s="234"/>
      <c r="QPF161" s="234"/>
      <c r="QPG161" s="234"/>
      <c r="QPH161" s="234"/>
      <c r="QPI161" s="234"/>
      <c r="QPJ161" s="234"/>
      <c r="QPK161" s="234"/>
      <c r="QPL161" s="234"/>
      <c r="QPM161" s="234"/>
      <c r="QPN161" s="234"/>
      <c r="QPO161" s="234"/>
      <c r="QPP161" s="234"/>
      <c r="QPQ161" s="234"/>
      <c r="QPR161" s="234"/>
      <c r="QPS161" s="234"/>
      <c r="QPT161" s="234"/>
      <c r="QPU161" s="234"/>
      <c r="QPV161" s="234"/>
      <c r="QPW161" s="234"/>
      <c r="QPX161" s="234"/>
      <c r="QPY161" s="234"/>
      <c r="QPZ161" s="234"/>
      <c r="QQA161" s="234"/>
      <c r="QQB161" s="234"/>
      <c r="QQC161" s="234"/>
      <c r="QQD161" s="234"/>
      <c r="QQE161" s="234"/>
      <c r="QQF161" s="234"/>
      <c r="QQG161" s="234"/>
      <c r="QQH161" s="234"/>
      <c r="QQI161" s="234"/>
      <c r="QQJ161" s="234"/>
      <c r="QQK161" s="234"/>
      <c r="QQL161" s="234"/>
      <c r="QQM161" s="234"/>
      <c r="QQN161" s="234"/>
      <c r="QQO161" s="234"/>
      <c r="QQP161" s="234"/>
      <c r="QQQ161" s="234"/>
      <c r="QQR161" s="234"/>
      <c r="QQS161" s="234"/>
      <c r="QQT161" s="234"/>
      <c r="QQU161" s="234"/>
      <c r="QQV161" s="234"/>
      <c r="QQW161" s="234"/>
      <c r="QQX161" s="234"/>
      <c r="QQY161" s="234"/>
      <c r="QQZ161" s="234"/>
      <c r="QRA161" s="234"/>
      <c r="QRB161" s="234"/>
      <c r="QRC161" s="234"/>
      <c r="QRD161" s="234"/>
      <c r="QRE161" s="234"/>
      <c r="QRF161" s="234"/>
      <c r="QRG161" s="234"/>
      <c r="QRH161" s="234"/>
      <c r="QRI161" s="234"/>
      <c r="QRJ161" s="234"/>
      <c r="QRK161" s="234"/>
      <c r="QRL161" s="234"/>
      <c r="QRM161" s="234"/>
      <c r="QRN161" s="234"/>
      <c r="QRO161" s="234"/>
      <c r="QRP161" s="234"/>
      <c r="QRQ161" s="234"/>
      <c r="QRR161" s="234"/>
      <c r="QRS161" s="234"/>
      <c r="QRT161" s="234"/>
      <c r="QRU161" s="234"/>
      <c r="QRV161" s="234"/>
      <c r="QRW161" s="234"/>
      <c r="QRX161" s="234"/>
      <c r="QRY161" s="234"/>
      <c r="QRZ161" s="234"/>
      <c r="QSA161" s="234"/>
      <c r="QSB161" s="234"/>
      <c r="QSC161" s="234"/>
      <c r="QSD161" s="234"/>
      <c r="QSE161" s="234"/>
      <c r="QSF161" s="234"/>
      <c r="QSG161" s="234"/>
      <c r="QSH161" s="234"/>
      <c r="QSI161" s="234"/>
      <c r="QSJ161" s="234"/>
      <c r="QSK161" s="234"/>
      <c r="QSL161" s="234"/>
      <c r="QSM161" s="234"/>
      <c r="QSN161" s="234"/>
      <c r="QSO161" s="234"/>
      <c r="QSP161" s="234"/>
      <c r="QSQ161" s="234"/>
      <c r="QSR161" s="234"/>
      <c r="QSS161" s="234"/>
      <c r="QST161" s="234"/>
      <c r="QSU161" s="234"/>
      <c r="QSV161" s="234"/>
      <c r="QSW161" s="234"/>
      <c r="QSX161" s="234"/>
      <c r="QSY161" s="234"/>
      <c r="QSZ161" s="234"/>
      <c r="QTA161" s="234"/>
      <c r="QTB161" s="234"/>
      <c r="QTC161" s="234"/>
      <c r="QTD161" s="234"/>
      <c r="QTE161" s="234"/>
      <c r="QTF161" s="234"/>
      <c r="QTG161" s="234"/>
      <c r="QTH161" s="234"/>
      <c r="QTI161" s="234"/>
      <c r="QTJ161" s="234"/>
      <c r="QTK161" s="234"/>
      <c r="QTL161" s="234"/>
      <c r="QTM161" s="234"/>
      <c r="QTN161" s="234"/>
      <c r="QTO161" s="234"/>
      <c r="QTP161" s="234"/>
      <c r="QTQ161" s="234"/>
      <c r="QTR161" s="234"/>
      <c r="QTS161" s="234"/>
      <c r="QTT161" s="234"/>
      <c r="QTU161" s="234"/>
      <c r="QTV161" s="234"/>
      <c r="QTW161" s="234"/>
      <c r="QTX161" s="234"/>
      <c r="QTY161" s="234"/>
      <c r="QTZ161" s="234"/>
      <c r="QUA161" s="234"/>
      <c r="QUB161" s="234"/>
      <c r="QUC161" s="234"/>
      <c r="QUD161" s="234"/>
      <c r="QUE161" s="234"/>
      <c r="QUF161" s="234"/>
      <c r="QUG161" s="234"/>
      <c r="QUH161" s="234"/>
      <c r="QUI161" s="234"/>
      <c r="QUJ161" s="234"/>
      <c r="QUK161" s="234"/>
      <c r="QUL161" s="234"/>
      <c r="QUM161" s="234"/>
      <c r="QUN161" s="234"/>
      <c r="QUO161" s="234"/>
      <c r="QUP161" s="234"/>
      <c r="QUQ161" s="234"/>
      <c r="QUR161" s="234"/>
      <c r="QUS161" s="234"/>
      <c r="QUT161" s="234"/>
      <c r="QUU161" s="234"/>
      <c r="QUV161" s="234"/>
      <c r="QUW161" s="234"/>
      <c r="QUX161" s="234"/>
      <c r="QUY161" s="234"/>
      <c r="QUZ161" s="234"/>
      <c r="QVA161" s="234"/>
      <c r="QVB161" s="234"/>
      <c r="QVC161" s="234"/>
      <c r="QVD161" s="234"/>
      <c r="QVE161" s="234"/>
      <c r="QVF161" s="234"/>
      <c r="QVG161" s="234"/>
      <c r="QVH161" s="234"/>
      <c r="QVI161" s="234"/>
      <c r="QVJ161" s="234"/>
      <c r="QVK161" s="234"/>
      <c r="QVL161" s="234"/>
      <c r="QVM161" s="234"/>
      <c r="QVN161" s="234"/>
      <c r="QVO161" s="234"/>
      <c r="QVP161" s="234"/>
      <c r="QVQ161" s="234"/>
      <c r="QVR161" s="234"/>
      <c r="QVS161" s="234"/>
      <c r="QVT161" s="234"/>
      <c r="QVU161" s="234"/>
      <c r="QVV161" s="234"/>
      <c r="QVW161" s="234"/>
      <c r="QVX161" s="234"/>
      <c r="QVY161" s="234"/>
      <c r="QVZ161" s="234"/>
      <c r="QWA161" s="234"/>
      <c r="QWB161" s="234"/>
      <c r="QWC161" s="234"/>
      <c r="QWD161" s="234"/>
      <c r="QWE161" s="234"/>
      <c r="QWF161" s="234"/>
      <c r="QWG161" s="234"/>
      <c r="QWH161" s="234"/>
      <c r="QWI161" s="234"/>
      <c r="QWJ161" s="234"/>
      <c r="QWK161" s="234"/>
      <c r="QWL161" s="234"/>
      <c r="QWM161" s="234"/>
      <c r="QWN161" s="234"/>
      <c r="QWO161" s="234"/>
      <c r="QWP161" s="234"/>
      <c r="QWQ161" s="234"/>
      <c r="QWR161" s="234"/>
      <c r="QWS161" s="234"/>
      <c r="QWT161" s="234"/>
      <c r="QWU161" s="234"/>
      <c r="QWV161" s="234"/>
      <c r="QWW161" s="234"/>
      <c r="QWX161" s="234"/>
      <c r="QWY161" s="234"/>
      <c r="QWZ161" s="234"/>
      <c r="QXA161" s="234"/>
      <c r="QXB161" s="234"/>
      <c r="QXC161" s="234"/>
      <c r="QXD161" s="234"/>
      <c r="QXE161" s="234"/>
      <c r="QXF161" s="234"/>
      <c r="QXG161" s="234"/>
      <c r="QXH161" s="234"/>
      <c r="QXI161" s="234"/>
      <c r="QXJ161" s="234"/>
      <c r="QXK161" s="234"/>
      <c r="QXL161" s="234"/>
      <c r="QXM161" s="234"/>
      <c r="QXN161" s="234"/>
      <c r="QXO161" s="234"/>
      <c r="QXP161" s="234"/>
      <c r="QXQ161" s="234"/>
      <c r="QXR161" s="234"/>
      <c r="QXS161" s="234"/>
      <c r="QXT161" s="234"/>
      <c r="QXU161" s="234"/>
      <c r="QXV161" s="234"/>
      <c r="QXW161" s="234"/>
      <c r="QXX161" s="234"/>
      <c r="QXY161" s="234"/>
      <c r="QXZ161" s="234"/>
      <c r="QYA161" s="234"/>
      <c r="QYB161" s="234"/>
      <c r="QYC161" s="234"/>
      <c r="QYD161" s="234"/>
      <c r="QYE161" s="234"/>
      <c r="QYF161" s="234"/>
      <c r="QYG161" s="234"/>
      <c r="QYH161" s="234"/>
      <c r="QYI161" s="234"/>
      <c r="QYJ161" s="234"/>
      <c r="QYK161" s="234"/>
      <c r="QYL161" s="234"/>
      <c r="QYM161" s="234"/>
      <c r="QYN161" s="234"/>
      <c r="QYO161" s="234"/>
      <c r="QYP161" s="234"/>
      <c r="QYQ161" s="234"/>
      <c r="QYR161" s="234"/>
      <c r="QYS161" s="234"/>
      <c r="QYT161" s="234"/>
      <c r="QYU161" s="234"/>
      <c r="QYV161" s="234"/>
      <c r="QYW161" s="234"/>
      <c r="QYX161" s="234"/>
      <c r="QYY161" s="234"/>
      <c r="QYZ161" s="234"/>
      <c r="QZA161" s="234"/>
      <c r="QZB161" s="234"/>
      <c r="QZC161" s="234"/>
      <c r="QZD161" s="234"/>
      <c r="QZE161" s="234"/>
      <c r="QZF161" s="234"/>
      <c r="QZG161" s="234"/>
      <c r="QZH161" s="234"/>
      <c r="QZI161" s="234"/>
      <c r="QZJ161" s="234"/>
      <c r="QZK161" s="234"/>
      <c r="QZL161" s="234"/>
      <c r="QZM161" s="234"/>
      <c r="QZN161" s="234"/>
      <c r="QZO161" s="234"/>
      <c r="QZP161" s="234"/>
      <c r="QZQ161" s="234"/>
      <c r="QZR161" s="234"/>
      <c r="QZS161" s="234"/>
      <c r="QZT161" s="234"/>
      <c r="QZU161" s="234"/>
      <c r="QZV161" s="234"/>
      <c r="QZW161" s="234"/>
      <c r="QZX161" s="234"/>
      <c r="QZY161" s="234"/>
      <c r="QZZ161" s="234"/>
      <c r="RAA161" s="234"/>
      <c r="RAB161" s="234"/>
      <c r="RAC161" s="234"/>
      <c r="RAD161" s="234"/>
      <c r="RAE161" s="234"/>
      <c r="RAF161" s="234"/>
      <c r="RAG161" s="234"/>
      <c r="RAH161" s="234"/>
      <c r="RAI161" s="234"/>
      <c r="RAJ161" s="234"/>
      <c r="RAK161" s="234"/>
      <c r="RAL161" s="234"/>
      <c r="RAM161" s="234"/>
      <c r="RAN161" s="234"/>
      <c r="RAO161" s="234"/>
      <c r="RAP161" s="234"/>
      <c r="RAQ161" s="234"/>
      <c r="RAR161" s="234"/>
      <c r="RAS161" s="234"/>
      <c r="RAT161" s="234"/>
      <c r="RAU161" s="234"/>
      <c r="RAV161" s="234"/>
      <c r="RAW161" s="234"/>
      <c r="RAX161" s="234"/>
      <c r="RAY161" s="234"/>
      <c r="RAZ161" s="234"/>
      <c r="RBA161" s="234"/>
      <c r="RBB161" s="234"/>
      <c r="RBC161" s="234"/>
      <c r="RBD161" s="234"/>
      <c r="RBE161" s="234"/>
      <c r="RBF161" s="234"/>
      <c r="RBG161" s="234"/>
      <c r="RBH161" s="234"/>
      <c r="RBI161" s="234"/>
      <c r="RBJ161" s="234"/>
      <c r="RBK161" s="234"/>
      <c r="RBL161" s="234"/>
      <c r="RBM161" s="234"/>
      <c r="RBN161" s="234"/>
      <c r="RBO161" s="234"/>
      <c r="RBP161" s="234"/>
      <c r="RBQ161" s="234"/>
      <c r="RBR161" s="234"/>
      <c r="RBS161" s="234"/>
      <c r="RBT161" s="234"/>
      <c r="RBU161" s="234"/>
      <c r="RBV161" s="234"/>
      <c r="RBW161" s="234"/>
      <c r="RBX161" s="234"/>
      <c r="RBY161" s="234"/>
      <c r="RBZ161" s="234"/>
      <c r="RCA161" s="234"/>
      <c r="RCB161" s="234"/>
      <c r="RCC161" s="234"/>
      <c r="RCD161" s="234"/>
      <c r="RCE161" s="234"/>
      <c r="RCF161" s="234"/>
      <c r="RCG161" s="234"/>
      <c r="RCH161" s="234"/>
      <c r="RCI161" s="234"/>
      <c r="RCJ161" s="234"/>
      <c r="RCK161" s="234"/>
      <c r="RCL161" s="234"/>
      <c r="RCM161" s="234"/>
      <c r="RCN161" s="234"/>
      <c r="RCO161" s="234"/>
      <c r="RCP161" s="234"/>
      <c r="RCQ161" s="234"/>
      <c r="RCR161" s="234"/>
      <c r="RCS161" s="234"/>
      <c r="RCT161" s="234"/>
      <c r="RCU161" s="234"/>
      <c r="RCV161" s="234"/>
      <c r="RCW161" s="234"/>
      <c r="RCX161" s="234"/>
      <c r="RCY161" s="234"/>
      <c r="RCZ161" s="234"/>
      <c r="RDA161" s="234"/>
      <c r="RDB161" s="234"/>
      <c r="RDC161" s="234"/>
      <c r="RDD161" s="234"/>
      <c r="RDE161" s="234"/>
      <c r="RDF161" s="234"/>
      <c r="RDG161" s="234"/>
      <c r="RDH161" s="234"/>
      <c r="RDI161" s="234"/>
      <c r="RDJ161" s="234"/>
      <c r="RDK161" s="234"/>
      <c r="RDL161" s="234"/>
      <c r="RDM161" s="234"/>
      <c r="RDN161" s="234"/>
      <c r="RDO161" s="234"/>
      <c r="RDP161" s="234"/>
      <c r="RDQ161" s="234"/>
      <c r="RDR161" s="234"/>
      <c r="RDS161" s="234"/>
      <c r="RDT161" s="234"/>
      <c r="RDU161" s="234"/>
      <c r="RDV161" s="234"/>
      <c r="RDW161" s="234"/>
      <c r="RDX161" s="234"/>
      <c r="RDY161" s="234"/>
      <c r="RDZ161" s="234"/>
      <c r="REA161" s="234"/>
      <c r="REB161" s="234"/>
      <c r="REC161" s="234"/>
      <c r="RED161" s="234"/>
      <c r="REE161" s="234"/>
      <c r="REF161" s="234"/>
      <c r="REG161" s="234"/>
      <c r="REH161" s="234"/>
      <c r="REI161" s="234"/>
      <c r="REJ161" s="234"/>
      <c r="REK161" s="234"/>
      <c r="REL161" s="234"/>
      <c r="REM161" s="234"/>
      <c r="REN161" s="234"/>
      <c r="REO161" s="234"/>
      <c r="REP161" s="234"/>
      <c r="REQ161" s="234"/>
      <c r="RER161" s="234"/>
      <c r="RES161" s="234"/>
      <c r="RET161" s="234"/>
      <c r="REU161" s="234"/>
      <c r="REV161" s="234"/>
      <c r="REW161" s="234"/>
      <c r="REX161" s="234"/>
      <c r="REY161" s="234"/>
      <c r="REZ161" s="234"/>
      <c r="RFA161" s="234"/>
      <c r="RFB161" s="234"/>
      <c r="RFC161" s="234"/>
      <c r="RFD161" s="234"/>
      <c r="RFE161" s="234"/>
      <c r="RFF161" s="234"/>
      <c r="RFG161" s="234"/>
      <c r="RFH161" s="234"/>
      <c r="RFI161" s="234"/>
      <c r="RFJ161" s="234"/>
      <c r="RFK161" s="234"/>
      <c r="RFL161" s="234"/>
      <c r="RFM161" s="234"/>
      <c r="RFN161" s="234"/>
      <c r="RFO161" s="234"/>
      <c r="RFP161" s="234"/>
      <c r="RFQ161" s="234"/>
      <c r="RFR161" s="234"/>
      <c r="RFS161" s="234"/>
      <c r="RFT161" s="234"/>
      <c r="RFU161" s="234"/>
      <c r="RFV161" s="234"/>
      <c r="RFW161" s="234"/>
      <c r="RFX161" s="234"/>
      <c r="RFY161" s="234"/>
      <c r="RFZ161" s="234"/>
      <c r="RGA161" s="234"/>
      <c r="RGB161" s="234"/>
      <c r="RGC161" s="234"/>
      <c r="RGD161" s="234"/>
      <c r="RGE161" s="234"/>
      <c r="RGF161" s="234"/>
      <c r="RGG161" s="234"/>
      <c r="RGH161" s="234"/>
      <c r="RGI161" s="234"/>
      <c r="RGJ161" s="234"/>
      <c r="RGK161" s="234"/>
      <c r="RGL161" s="234"/>
      <c r="RGM161" s="234"/>
      <c r="RGN161" s="234"/>
      <c r="RGO161" s="234"/>
      <c r="RGP161" s="234"/>
      <c r="RGQ161" s="234"/>
      <c r="RGR161" s="234"/>
      <c r="RGS161" s="234"/>
      <c r="RGT161" s="234"/>
      <c r="RGU161" s="234"/>
      <c r="RGV161" s="234"/>
      <c r="RGW161" s="234"/>
      <c r="RGX161" s="234"/>
      <c r="RGY161" s="234"/>
      <c r="RGZ161" s="234"/>
      <c r="RHA161" s="234"/>
      <c r="RHB161" s="234"/>
      <c r="RHC161" s="234"/>
      <c r="RHD161" s="234"/>
      <c r="RHE161" s="234"/>
      <c r="RHF161" s="234"/>
      <c r="RHG161" s="234"/>
      <c r="RHH161" s="234"/>
      <c r="RHI161" s="234"/>
      <c r="RHJ161" s="234"/>
      <c r="RHK161" s="234"/>
      <c r="RHL161" s="234"/>
      <c r="RHM161" s="234"/>
      <c r="RHN161" s="234"/>
      <c r="RHO161" s="234"/>
      <c r="RHP161" s="234"/>
      <c r="RHQ161" s="234"/>
      <c r="RHR161" s="234"/>
      <c r="RHS161" s="234"/>
      <c r="RHT161" s="234"/>
      <c r="RHU161" s="234"/>
      <c r="RHV161" s="234"/>
      <c r="RHW161" s="234"/>
      <c r="RHX161" s="234"/>
      <c r="RHY161" s="234"/>
      <c r="RHZ161" s="234"/>
      <c r="RIA161" s="234"/>
      <c r="RIB161" s="234"/>
      <c r="RIC161" s="234"/>
      <c r="RID161" s="234"/>
      <c r="RIE161" s="234"/>
      <c r="RIF161" s="234"/>
      <c r="RIG161" s="234"/>
      <c r="RIH161" s="234"/>
      <c r="RII161" s="234"/>
      <c r="RIJ161" s="234"/>
      <c r="RIK161" s="234"/>
      <c r="RIL161" s="234"/>
      <c r="RIM161" s="234"/>
      <c r="RIN161" s="234"/>
      <c r="RIO161" s="234"/>
      <c r="RIP161" s="234"/>
      <c r="RIQ161" s="234"/>
      <c r="RIR161" s="234"/>
      <c r="RIS161" s="234"/>
      <c r="RIT161" s="234"/>
      <c r="RIU161" s="234"/>
      <c r="RIV161" s="234"/>
      <c r="RIW161" s="234"/>
      <c r="RIX161" s="234"/>
      <c r="RIY161" s="234"/>
      <c r="RIZ161" s="234"/>
      <c r="RJA161" s="234"/>
      <c r="RJB161" s="234"/>
      <c r="RJC161" s="234"/>
      <c r="RJD161" s="234"/>
      <c r="RJE161" s="234"/>
      <c r="RJF161" s="234"/>
      <c r="RJG161" s="234"/>
      <c r="RJH161" s="234"/>
      <c r="RJI161" s="234"/>
      <c r="RJJ161" s="234"/>
      <c r="RJK161" s="234"/>
      <c r="RJL161" s="234"/>
      <c r="RJM161" s="234"/>
      <c r="RJN161" s="234"/>
      <c r="RJO161" s="234"/>
      <c r="RJP161" s="234"/>
      <c r="RJQ161" s="234"/>
      <c r="RJR161" s="234"/>
      <c r="RJS161" s="234"/>
      <c r="RJT161" s="234"/>
      <c r="RJU161" s="234"/>
      <c r="RJV161" s="234"/>
      <c r="RJW161" s="234"/>
      <c r="RJX161" s="234"/>
      <c r="RJY161" s="234"/>
      <c r="RJZ161" s="234"/>
      <c r="RKA161" s="234"/>
      <c r="RKB161" s="234"/>
      <c r="RKC161" s="234"/>
      <c r="RKD161" s="234"/>
      <c r="RKE161" s="234"/>
      <c r="RKF161" s="234"/>
      <c r="RKG161" s="234"/>
      <c r="RKH161" s="234"/>
      <c r="RKI161" s="234"/>
      <c r="RKJ161" s="234"/>
      <c r="RKK161" s="234"/>
      <c r="RKL161" s="234"/>
      <c r="RKM161" s="234"/>
      <c r="RKN161" s="234"/>
      <c r="RKO161" s="234"/>
      <c r="RKP161" s="234"/>
      <c r="RKQ161" s="234"/>
      <c r="RKR161" s="234"/>
      <c r="RKS161" s="234"/>
      <c r="RKT161" s="234"/>
      <c r="RKU161" s="234"/>
      <c r="RKV161" s="234"/>
      <c r="RKW161" s="234"/>
      <c r="RKX161" s="234"/>
      <c r="RKY161" s="234"/>
      <c r="RKZ161" s="234"/>
      <c r="RLA161" s="234"/>
      <c r="RLB161" s="234"/>
      <c r="RLC161" s="234"/>
      <c r="RLD161" s="234"/>
      <c r="RLE161" s="234"/>
      <c r="RLF161" s="234"/>
      <c r="RLG161" s="234"/>
      <c r="RLH161" s="234"/>
      <c r="RLI161" s="234"/>
      <c r="RLJ161" s="234"/>
      <c r="RLK161" s="234"/>
      <c r="RLL161" s="234"/>
      <c r="RLM161" s="234"/>
      <c r="RLN161" s="234"/>
      <c r="RLO161" s="234"/>
      <c r="RLP161" s="234"/>
      <c r="RLQ161" s="234"/>
      <c r="RLR161" s="234"/>
      <c r="RLS161" s="234"/>
      <c r="RLT161" s="234"/>
      <c r="RLU161" s="234"/>
      <c r="RLV161" s="234"/>
      <c r="RLW161" s="234"/>
      <c r="RLX161" s="234"/>
      <c r="RLY161" s="234"/>
      <c r="RLZ161" s="234"/>
      <c r="RMA161" s="234"/>
      <c r="RMB161" s="234"/>
      <c r="RMC161" s="234"/>
      <c r="RMD161" s="234"/>
      <c r="RME161" s="234"/>
      <c r="RMF161" s="234"/>
      <c r="RMG161" s="234"/>
      <c r="RMH161" s="234"/>
      <c r="RMI161" s="234"/>
      <c r="RMJ161" s="234"/>
      <c r="RMK161" s="234"/>
      <c r="RML161" s="234"/>
      <c r="RMM161" s="234"/>
      <c r="RMN161" s="234"/>
      <c r="RMO161" s="234"/>
      <c r="RMP161" s="234"/>
      <c r="RMQ161" s="234"/>
      <c r="RMR161" s="234"/>
      <c r="RMS161" s="234"/>
      <c r="RMT161" s="234"/>
      <c r="RMU161" s="234"/>
      <c r="RMV161" s="234"/>
      <c r="RMW161" s="234"/>
      <c r="RMX161" s="234"/>
      <c r="RMY161" s="234"/>
      <c r="RMZ161" s="234"/>
      <c r="RNA161" s="234"/>
      <c r="RNB161" s="234"/>
      <c r="RNC161" s="234"/>
      <c r="RND161" s="234"/>
      <c r="RNE161" s="234"/>
      <c r="RNF161" s="234"/>
      <c r="RNG161" s="234"/>
      <c r="RNH161" s="234"/>
      <c r="RNI161" s="234"/>
      <c r="RNJ161" s="234"/>
      <c r="RNK161" s="234"/>
      <c r="RNL161" s="234"/>
      <c r="RNM161" s="234"/>
      <c r="RNN161" s="234"/>
      <c r="RNO161" s="234"/>
      <c r="RNP161" s="234"/>
      <c r="RNQ161" s="234"/>
      <c r="RNR161" s="234"/>
      <c r="RNS161" s="234"/>
      <c r="RNT161" s="234"/>
      <c r="RNU161" s="234"/>
      <c r="RNV161" s="234"/>
      <c r="RNW161" s="234"/>
      <c r="RNX161" s="234"/>
      <c r="RNY161" s="234"/>
      <c r="RNZ161" s="234"/>
      <c r="ROA161" s="234"/>
      <c r="ROB161" s="234"/>
      <c r="ROC161" s="234"/>
      <c r="ROD161" s="234"/>
      <c r="ROE161" s="234"/>
      <c r="ROF161" s="234"/>
      <c r="ROG161" s="234"/>
      <c r="ROH161" s="234"/>
      <c r="ROI161" s="234"/>
      <c r="ROJ161" s="234"/>
      <c r="ROK161" s="234"/>
      <c r="ROL161" s="234"/>
      <c r="ROM161" s="234"/>
      <c r="RON161" s="234"/>
      <c r="ROO161" s="234"/>
      <c r="ROP161" s="234"/>
      <c r="ROQ161" s="234"/>
      <c r="ROR161" s="234"/>
      <c r="ROS161" s="234"/>
      <c r="ROT161" s="234"/>
      <c r="ROU161" s="234"/>
      <c r="ROV161" s="234"/>
      <c r="ROW161" s="234"/>
      <c r="ROX161" s="234"/>
      <c r="ROY161" s="234"/>
      <c r="ROZ161" s="234"/>
      <c r="RPA161" s="234"/>
      <c r="RPB161" s="234"/>
      <c r="RPC161" s="234"/>
      <c r="RPD161" s="234"/>
      <c r="RPE161" s="234"/>
      <c r="RPF161" s="234"/>
      <c r="RPG161" s="234"/>
      <c r="RPH161" s="234"/>
      <c r="RPI161" s="234"/>
      <c r="RPJ161" s="234"/>
      <c r="RPK161" s="234"/>
      <c r="RPL161" s="234"/>
      <c r="RPM161" s="234"/>
      <c r="RPN161" s="234"/>
      <c r="RPO161" s="234"/>
      <c r="RPP161" s="234"/>
      <c r="RPQ161" s="234"/>
      <c r="RPR161" s="234"/>
      <c r="RPS161" s="234"/>
      <c r="RPT161" s="234"/>
      <c r="RPU161" s="234"/>
      <c r="RPV161" s="234"/>
      <c r="RPW161" s="234"/>
      <c r="RPX161" s="234"/>
      <c r="RPY161" s="234"/>
      <c r="RPZ161" s="234"/>
      <c r="RQA161" s="234"/>
      <c r="RQB161" s="234"/>
      <c r="RQC161" s="234"/>
      <c r="RQD161" s="234"/>
      <c r="RQE161" s="234"/>
      <c r="RQF161" s="234"/>
      <c r="RQG161" s="234"/>
      <c r="RQH161" s="234"/>
      <c r="RQI161" s="234"/>
      <c r="RQJ161" s="234"/>
      <c r="RQK161" s="234"/>
      <c r="RQL161" s="234"/>
      <c r="RQM161" s="234"/>
      <c r="RQN161" s="234"/>
      <c r="RQO161" s="234"/>
      <c r="RQP161" s="234"/>
      <c r="RQQ161" s="234"/>
      <c r="RQR161" s="234"/>
      <c r="RQS161" s="234"/>
      <c r="RQT161" s="234"/>
      <c r="RQU161" s="234"/>
      <c r="RQV161" s="234"/>
      <c r="RQW161" s="234"/>
      <c r="RQX161" s="234"/>
      <c r="RQY161" s="234"/>
      <c r="RQZ161" s="234"/>
      <c r="RRA161" s="234"/>
      <c r="RRB161" s="234"/>
      <c r="RRC161" s="234"/>
      <c r="RRD161" s="234"/>
      <c r="RRE161" s="234"/>
      <c r="RRF161" s="234"/>
      <c r="RRG161" s="234"/>
      <c r="RRH161" s="234"/>
      <c r="RRI161" s="234"/>
      <c r="RRJ161" s="234"/>
      <c r="RRK161" s="234"/>
      <c r="RRL161" s="234"/>
      <c r="RRM161" s="234"/>
      <c r="RRN161" s="234"/>
      <c r="RRO161" s="234"/>
      <c r="RRP161" s="234"/>
      <c r="RRQ161" s="234"/>
      <c r="RRR161" s="234"/>
      <c r="RRS161" s="234"/>
      <c r="RRT161" s="234"/>
      <c r="RRU161" s="234"/>
      <c r="RRV161" s="234"/>
      <c r="RRW161" s="234"/>
      <c r="RRX161" s="234"/>
      <c r="RRY161" s="234"/>
      <c r="RRZ161" s="234"/>
      <c r="RSA161" s="234"/>
      <c r="RSB161" s="234"/>
      <c r="RSC161" s="234"/>
      <c r="RSD161" s="234"/>
      <c r="RSE161" s="234"/>
      <c r="RSF161" s="234"/>
      <c r="RSG161" s="234"/>
      <c r="RSH161" s="234"/>
      <c r="RSI161" s="234"/>
      <c r="RSJ161" s="234"/>
      <c r="RSK161" s="234"/>
      <c r="RSL161" s="234"/>
      <c r="RSM161" s="234"/>
      <c r="RSN161" s="234"/>
      <c r="RSO161" s="234"/>
      <c r="RSP161" s="234"/>
      <c r="RSQ161" s="234"/>
      <c r="RSR161" s="234"/>
      <c r="RSS161" s="234"/>
      <c r="RST161" s="234"/>
      <c r="RSU161" s="234"/>
      <c r="RSV161" s="234"/>
      <c r="RSW161" s="234"/>
      <c r="RSX161" s="234"/>
      <c r="RSY161" s="234"/>
      <c r="RSZ161" s="234"/>
      <c r="RTA161" s="234"/>
      <c r="RTB161" s="234"/>
      <c r="RTC161" s="234"/>
      <c r="RTD161" s="234"/>
      <c r="RTE161" s="234"/>
      <c r="RTF161" s="234"/>
      <c r="RTG161" s="234"/>
      <c r="RTH161" s="234"/>
      <c r="RTI161" s="234"/>
      <c r="RTJ161" s="234"/>
      <c r="RTK161" s="234"/>
      <c r="RTL161" s="234"/>
      <c r="RTM161" s="234"/>
      <c r="RTN161" s="234"/>
      <c r="RTO161" s="234"/>
      <c r="RTP161" s="234"/>
      <c r="RTQ161" s="234"/>
      <c r="RTR161" s="234"/>
      <c r="RTS161" s="234"/>
      <c r="RTT161" s="234"/>
      <c r="RTU161" s="234"/>
      <c r="RTV161" s="234"/>
      <c r="RTW161" s="234"/>
      <c r="RTX161" s="234"/>
      <c r="RTY161" s="234"/>
      <c r="RTZ161" s="234"/>
      <c r="RUA161" s="234"/>
      <c r="RUB161" s="234"/>
      <c r="RUC161" s="234"/>
      <c r="RUD161" s="234"/>
      <c r="RUE161" s="234"/>
      <c r="RUF161" s="234"/>
      <c r="RUG161" s="234"/>
      <c r="RUH161" s="234"/>
      <c r="RUI161" s="234"/>
      <c r="RUJ161" s="234"/>
      <c r="RUK161" s="234"/>
      <c r="RUL161" s="234"/>
      <c r="RUM161" s="234"/>
      <c r="RUN161" s="234"/>
      <c r="RUO161" s="234"/>
      <c r="RUP161" s="234"/>
      <c r="RUQ161" s="234"/>
      <c r="RUR161" s="234"/>
      <c r="RUS161" s="234"/>
      <c r="RUT161" s="234"/>
      <c r="RUU161" s="234"/>
      <c r="RUV161" s="234"/>
      <c r="RUW161" s="234"/>
      <c r="RUX161" s="234"/>
      <c r="RUY161" s="234"/>
      <c r="RUZ161" s="234"/>
      <c r="RVA161" s="234"/>
      <c r="RVB161" s="234"/>
      <c r="RVC161" s="234"/>
      <c r="RVD161" s="234"/>
      <c r="RVE161" s="234"/>
      <c r="RVF161" s="234"/>
      <c r="RVG161" s="234"/>
      <c r="RVH161" s="234"/>
      <c r="RVI161" s="234"/>
      <c r="RVJ161" s="234"/>
      <c r="RVK161" s="234"/>
      <c r="RVL161" s="234"/>
      <c r="RVM161" s="234"/>
      <c r="RVN161" s="234"/>
      <c r="RVO161" s="234"/>
      <c r="RVP161" s="234"/>
      <c r="RVQ161" s="234"/>
      <c r="RVR161" s="234"/>
      <c r="RVS161" s="234"/>
      <c r="RVT161" s="234"/>
      <c r="RVU161" s="234"/>
      <c r="RVV161" s="234"/>
      <c r="RVW161" s="234"/>
      <c r="RVX161" s="234"/>
      <c r="RVY161" s="234"/>
      <c r="RVZ161" s="234"/>
      <c r="RWA161" s="234"/>
      <c r="RWB161" s="234"/>
      <c r="RWC161" s="234"/>
      <c r="RWD161" s="234"/>
      <c r="RWE161" s="234"/>
      <c r="RWF161" s="234"/>
      <c r="RWG161" s="234"/>
      <c r="RWH161" s="234"/>
      <c r="RWI161" s="234"/>
      <c r="RWJ161" s="234"/>
      <c r="RWK161" s="234"/>
      <c r="RWL161" s="234"/>
      <c r="RWM161" s="234"/>
      <c r="RWN161" s="234"/>
      <c r="RWO161" s="234"/>
      <c r="RWP161" s="234"/>
      <c r="RWQ161" s="234"/>
      <c r="RWR161" s="234"/>
      <c r="RWS161" s="234"/>
      <c r="RWT161" s="234"/>
      <c r="RWU161" s="234"/>
      <c r="RWV161" s="234"/>
      <c r="RWW161" s="234"/>
      <c r="RWX161" s="234"/>
      <c r="RWY161" s="234"/>
      <c r="RWZ161" s="234"/>
      <c r="RXA161" s="234"/>
      <c r="RXB161" s="234"/>
      <c r="RXC161" s="234"/>
      <c r="RXD161" s="234"/>
      <c r="RXE161" s="234"/>
      <c r="RXF161" s="234"/>
      <c r="RXG161" s="234"/>
      <c r="RXH161" s="234"/>
      <c r="RXI161" s="234"/>
      <c r="RXJ161" s="234"/>
      <c r="RXK161" s="234"/>
      <c r="RXL161" s="234"/>
      <c r="RXM161" s="234"/>
      <c r="RXN161" s="234"/>
      <c r="RXO161" s="234"/>
      <c r="RXP161" s="234"/>
      <c r="RXQ161" s="234"/>
      <c r="RXR161" s="234"/>
      <c r="RXS161" s="234"/>
      <c r="RXT161" s="234"/>
      <c r="RXU161" s="234"/>
      <c r="RXV161" s="234"/>
      <c r="RXW161" s="234"/>
      <c r="RXX161" s="234"/>
      <c r="RXY161" s="234"/>
      <c r="RXZ161" s="234"/>
      <c r="RYA161" s="234"/>
      <c r="RYB161" s="234"/>
      <c r="RYC161" s="234"/>
      <c r="RYD161" s="234"/>
      <c r="RYE161" s="234"/>
      <c r="RYF161" s="234"/>
      <c r="RYG161" s="234"/>
      <c r="RYH161" s="234"/>
      <c r="RYI161" s="234"/>
      <c r="RYJ161" s="234"/>
      <c r="RYK161" s="234"/>
      <c r="RYL161" s="234"/>
      <c r="RYM161" s="234"/>
      <c r="RYN161" s="234"/>
      <c r="RYO161" s="234"/>
      <c r="RYP161" s="234"/>
      <c r="RYQ161" s="234"/>
      <c r="RYR161" s="234"/>
      <c r="RYS161" s="234"/>
      <c r="RYT161" s="234"/>
      <c r="RYU161" s="234"/>
      <c r="RYV161" s="234"/>
      <c r="RYW161" s="234"/>
      <c r="RYX161" s="234"/>
      <c r="RYY161" s="234"/>
      <c r="RYZ161" s="234"/>
      <c r="RZA161" s="234"/>
      <c r="RZB161" s="234"/>
      <c r="RZC161" s="234"/>
      <c r="RZD161" s="234"/>
      <c r="RZE161" s="234"/>
      <c r="RZF161" s="234"/>
      <c r="RZG161" s="234"/>
      <c r="RZH161" s="234"/>
      <c r="RZI161" s="234"/>
      <c r="RZJ161" s="234"/>
      <c r="RZK161" s="234"/>
      <c r="RZL161" s="234"/>
      <c r="RZM161" s="234"/>
      <c r="RZN161" s="234"/>
      <c r="RZO161" s="234"/>
      <c r="RZP161" s="234"/>
      <c r="RZQ161" s="234"/>
      <c r="RZR161" s="234"/>
      <c r="RZS161" s="234"/>
      <c r="RZT161" s="234"/>
      <c r="RZU161" s="234"/>
      <c r="RZV161" s="234"/>
      <c r="RZW161" s="234"/>
      <c r="RZX161" s="234"/>
      <c r="RZY161" s="234"/>
      <c r="RZZ161" s="234"/>
      <c r="SAA161" s="234"/>
      <c r="SAB161" s="234"/>
      <c r="SAC161" s="234"/>
      <c r="SAD161" s="234"/>
      <c r="SAE161" s="234"/>
      <c r="SAF161" s="234"/>
      <c r="SAG161" s="234"/>
      <c r="SAH161" s="234"/>
      <c r="SAI161" s="234"/>
      <c r="SAJ161" s="234"/>
      <c r="SAK161" s="234"/>
      <c r="SAL161" s="234"/>
      <c r="SAM161" s="234"/>
      <c r="SAN161" s="234"/>
      <c r="SAO161" s="234"/>
      <c r="SAP161" s="234"/>
      <c r="SAQ161" s="234"/>
      <c r="SAR161" s="234"/>
      <c r="SAS161" s="234"/>
      <c r="SAT161" s="234"/>
      <c r="SAU161" s="234"/>
      <c r="SAV161" s="234"/>
      <c r="SAW161" s="234"/>
      <c r="SAX161" s="234"/>
      <c r="SAY161" s="234"/>
      <c r="SAZ161" s="234"/>
      <c r="SBA161" s="234"/>
      <c r="SBB161" s="234"/>
      <c r="SBC161" s="234"/>
      <c r="SBD161" s="234"/>
      <c r="SBE161" s="234"/>
      <c r="SBF161" s="234"/>
      <c r="SBG161" s="234"/>
      <c r="SBH161" s="234"/>
      <c r="SBI161" s="234"/>
      <c r="SBJ161" s="234"/>
      <c r="SBK161" s="234"/>
      <c r="SBL161" s="234"/>
      <c r="SBM161" s="234"/>
      <c r="SBN161" s="234"/>
      <c r="SBO161" s="234"/>
      <c r="SBP161" s="234"/>
      <c r="SBQ161" s="234"/>
      <c r="SBR161" s="234"/>
      <c r="SBS161" s="234"/>
      <c r="SBT161" s="234"/>
      <c r="SBU161" s="234"/>
      <c r="SBV161" s="234"/>
      <c r="SBW161" s="234"/>
      <c r="SBX161" s="234"/>
      <c r="SBY161" s="234"/>
      <c r="SBZ161" s="234"/>
      <c r="SCA161" s="234"/>
      <c r="SCB161" s="234"/>
      <c r="SCC161" s="234"/>
      <c r="SCD161" s="234"/>
      <c r="SCE161" s="234"/>
      <c r="SCF161" s="234"/>
      <c r="SCG161" s="234"/>
      <c r="SCH161" s="234"/>
      <c r="SCI161" s="234"/>
      <c r="SCJ161" s="234"/>
      <c r="SCK161" s="234"/>
      <c r="SCL161" s="234"/>
      <c r="SCM161" s="234"/>
      <c r="SCN161" s="234"/>
      <c r="SCO161" s="234"/>
      <c r="SCP161" s="234"/>
      <c r="SCQ161" s="234"/>
      <c r="SCR161" s="234"/>
      <c r="SCS161" s="234"/>
      <c r="SCT161" s="234"/>
      <c r="SCU161" s="234"/>
      <c r="SCV161" s="234"/>
      <c r="SCW161" s="234"/>
      <c r="SCX161" s="234"/>
      <c r="SCY161" s="234"/>
      <c r="SCZ161" s="234"/>
      <c r="SDA161" s="234"/>
      <c r="SDB161" s="234"/>
      <c r="SDC161" s="234"/>
      <c r="SDD161" s="234"/>
      <c r="SDE161" s="234"/>
      <c r="SDF161" s="234"/>
      <c r="SDG161" s="234"/>
      <c r="SDH161" s="234"/>
      <c r="SDI161" s="234"/>
      <c r="SDJ161" s="234"/>
      <c r="SDK161" s="234"/>
      <c r="SDL161" s="234"/>
      <c r="SDM161" s="234"/>
      <c r="SDN161" s="234"/>
      <c r="SDO161" s="234"/>
      <c r="SDP161" s="234"/>
      <c r="SDQ161" s="234"/>
      <c r="SDR161" s="234"/>
      <c r="SDS161" s="234"/>
      <c r="SDT161" s="234"/>
      <c r="SDU161" s="234"/>
      <c r="SDV161" s="234"/>
      <c r="SDW161" s="234"/>
      <c r="SDX161" s="234"/>
      <c r="SDY161" s="234"/>
      <c r="SDZ161" s="234"/>
      <c r="SEA161" s="234"/>
      <c r="SEB161" s="234"/>
      <c r="SEC161" s="234"/>
      <c r="SED161" s="234"/>
      <c r="SEE161" s="234"/>
      <c r="SEF161" s="234"/>
      <c r="SEG161" s="234"/>
      <c r="SEH161" s="234"/>
      <c r="SEI161" s="234"/>
      <c r="SEJ161" s="234"/>
      <c r="SEK161" s="234"/>
      <c r="SEL161" s="234"/>
      <c r="SEM161" s="234"/>
      <c r="SEN161" s="234"/>
      <c r="SEO161" s="234"/>
      <c r="SEP161" s="234"/>
      <c r="SEQ161" s="234"/>
      <c r="SER161" s="234"/>
      <c r="SES161" s="234"/>
      <c r="SET161" s="234"/>
      <c r="SEU161" s="234"/>
      <c r="SEV161" s="234"/>
      <c r="SEW161" s="234"/>
      <c r="SEX161" s="234"/>
      <c r="SEY161" s="234"/>
      <c r="SEZ161" s="234"/>
      <c r="SFA161" s="234"/>
      <c r="SFB161" s="234"/>
      <c r="SFC161" s="234"/>
      <c r="SFD161" s="234"/>
      <c r="SFE161" s="234"/>
      <c r="SFF161" s="234"/>
      <c r="SFG161" s="234"/>
      <c r="SFH161" s="234"/>
      <c r="SFI161" s="234"/>
      <c r="SFJ161" s="234"/>
      <c r="SFK161" s="234"/>
      <c r="SFL161" s="234"/>
      <c r="SFM161" s="234"/>
      <c r="SFN161" s="234"/>
      <c r="SFO161" s="234"/>
      <c r="SFP161" s="234"/>
      <c r="SFQ161" s="234"/>
      <c r="SFR161" s="234"/>
      <c r="SFS161" s="234"/>
      <c r="SFT161" s="234"/>
      <c r="SFU161" s="234"/>
      <c r="SFV161" s="234"/>
      <c r="SFW161" s="234"/>
      <c r="SFX161" s="234"/>
      <c r="SFY161" s="234"/>
      <c r="SFZ161" s="234"/>
      <c r="SGA161" s="234"/>
      <c r="SGB161" s="234"/>
      <c r="SGC161" s="234"/>
      <c r="SGD161" s="234"/>
      <c r="SGE161" s="234"/>
      <c r="SGF161" s="234"/>
      <c r="SGG161" s="234"/>
      <c r="SGH161" s="234"/>
      <c r="SGI161" s="234"/>
      <c r="SGJ161" s="234"/>
      <c r="SGK161" s="234"/>
      <c r="SGL161" s="234"/>
      <c r="SGM161" s="234"/>
      <c r="SGN161" s="234"/>
      <c r="SGO161" s="234"/>
      <c r="SGP161" s="234"/>
      <c r="SGQ161" s="234"/>
      <c r="SGR161" s="234"/>
      <c r="SGS161" s="234"/>
      <c r="SGT161" s="234"/>
      <c r="SGU161" s="234"/>
      <c r="SGV161" s="234"/>
      <c r="SGW161" s="234"/>
      <c r="SGX161" s="234"/>
      <c r="SGY161" s="234"/>
      <c r="SGZ161" s="234"/>
      <c r="SHA161" s="234"/>
      <c r="SHB161" s="234"/>
      <c r="SHC161" s="234"/>
      <c r="SHD161" s="234"/>
      <c r="SHE161" s="234"/>
      <c r="SHF161" s="234"/>
      <c r="SHG161" s="234"/>
      <c r="SHH161" s="234"/>
      <c r="SHI161" s="234"/>
      <c r="SHJ161" s="234"/>
      <c r="SHK161" s="234"/>
      <c r="SHL161" s="234"/>
      <c r="SHM161" s="234"/>
      <c r="SHN161" s="234"/>
      <c r="SHO161" s="234"/>
      <c r="SHP161" s="234"/>
      <c r="SHQ161" s="234"/>
      <c r="SHR161" s="234"/>
      <c r="SHS161" s="234"/>
      <c r="SHT161" s="234"/>
      <c r="SHU161" s="234"/>
      <c r="SHV161" s="234"/>
      <c r="SHW161" s="234"/>
      <c r="SHX161" s="234"/>
      <c r="SHY161" s="234"/>
      <c r="SHZ161" s="234"/>
      <c r="SIA161" s="234"/>
      <c r="SIB161" s="234"/>
      <c r="SIC161" s="234"/>
      <c r="SID161" s="234"/>
      <c r="SIE161" s="234"/>
      <c r="SIF161" s="234"/>
      <c r="SIG161" s="234"/>
      <c r="SIH161" s="234"/>
      <c r="SII161" s="234"/>
      <c r="SIJ161" s="234"/>
      <c r="SIK161" s="234"/>
      <c r="SIL161" s="234"/>
      <c r="SIM161" s="234"/>
      <c r="SIN161" s="234"/>
      <c r="SIO161" s="234"/>
      <c r="SIP161" s="234"/>
      <c r="SIQ161" s="234"/>
      <c r="SIR161" s="234"/>
      <c r="SIS161" s="234"/>
      <c r="SIT161" s="234"/>
      <c r="SIU161" s="234"/>
      <c r="SIV161" s="234"/>
      <c r="SIW161" s="234"/>
      <c r="SIX161" s="234"/>
      <c r="SIY161" s="234"/>
      <c r="SIZ161" s="234"/>
      <c r="SJA161" s="234"/>
      <c r="SJB161" s="234"/>
      <c r="SJC161" s="234"/>
      <c r="SJD161" s="234"/>
      <c r="SJE161" s="234"/>
      <c r="SJF161" s="234"/>
      <c r="SJG161" s="234"/>
      <c r="SJH161" s="234"/>
      <c r="SJI161" s="234"/>
      <c r="SJJ161" s="234"/>
      <c r="SJK161" s="234"/>
      <c r="SJL161" s="234"/>
      <c r="SJM161" s="234"/>
      <c r="SJN161" s="234"/>
      <c r="SJO161" s="234"/>
      <c r="SJP161" s="234"/>
      <c r="SJQ161" s="234"/>
      <c r="SJR161" s="234"/>
      <c r="SJS161" s="234"/>
      <c r="SJT161" s="234"/>
      <c r="SJU161" s="234"/>
      <c r="SJV161" s="234"/>
      <c r="SJW161" s="234"/>
      <c r="SJX161" s="234"/>
      <c r="SJY161" s="234"/>
      <c r="SJZ161" s="234"/>
      <c r="SKA161" s="234"/>
      <c r="SKB161" s="234"/>
      <c r="SKC161" s="234"/>
      <c r="SKD161" s="234"/>
      <c r="SKE161" s="234"/>
      <c r="SKF161" s="234"/>
      <c r="SKG161" s="234"/>
      <c r="SKH161" s="234"/>
      <c r="SKI161" s="234"/>
      <c r="SKJ161" s="234"/>
      <c r="SKK161" s="234"/>
      <c r="SKL161" s="234"/>
      <c r="SKM161" s="234"/>
      <c r="SKN161" s="234"/>
      <c r="SKO161" s="234"/>
      <c r="SKP161" s="234"/>
      <c r="SKQ161" s="234"/>
      <c r="SKR161" s="234"/>
      <c r="SKS161" s="234"/>
      <c r="SKT161" s="234"/>
      <c r="SKU161" s="234"/>
      <c r="SKV161" s="234"/>
      <c r="SKW161" s="234"/>
      <c r="SKX161" s="234"/>
      <c r="SKY161" s="234"/>
      <c r="SKZ161" s="234"/>
      <c r="SLA161" s="234"/>
      <c r="SLB161" s="234"/>
      <c r="SLC161" s="234"/>
      <c r="SLD161" s="234"/>
      <c r="SLE161" s="234"/>
      <c r="SLF161" s="234"/>
      <c r="SLG161" s="234"/>
      <c r="SLH161" s="234"/>
      <c r="SLI161" s="234"/>
      <c r="SLJ161" s="234"/>
      <c r="SLK161" s="234"/>
      <c r="SLL161" s="234"/>
      <c r="SLM161" s="234"/>
      <c r="SLN161" s="234"/>
      <c r="SLO161" s="234"/>
      <c r="SLP161" s="234"/>
      <c r="SLQ161" s="234"/>
      <c r="SLR161" s="234"/>
      <c r="SLS161" s="234"/>
      <c r="SLT161" s="234"/>
      <c r="SLU161" s="234"/>
      <c r="SLV161" s="234"/>
      <c r="SLW161" s="234"/>
      <c r="SLX161" s="234"/>
      <c r="SLY161" s="234"/>
      <c r="SLZ161" s="234"/>
      <c r="SMA161" s="234"/>
      <c r="SMB161" s="234"/>
      <c r="SMC161" s="234"/>
      <c r="SMD161" s="234"/>
      <c r="SME161" s="234"/>
      <c r="SMF161" s="234"/>
      <c r="SMG161" s="234"/>
      <c r="SMH161" s="234"/>
      <c r="SMI161" s="234"/>
      <c r="SMJ161" s="234"/>
      <c r="SMK161" s="234"/>
      <c r="SML161" s="234"/>
      <c r="SMM161" s="234"/>
      <c r="SMN161" s="234"/>
      <c r="SMO161" s="234"/>
      <c r="SMP161" s="234"/>
      <c r="SMQ161" s="234"/>
      <c r="SMR161" s="234"/>
      <c r="SMS161" s="234"/>
      <c r="SMT161" s="234"/>
      <c r="SMU161" s="234"/>
      <c r="SMV161" s="234"/>
      <c r="SMW161" s="234"/>
      <c r="SMX161" s="234"/>
      <c r="SMY161" s="234"/>
      <c r="SMZ161" s="234"/>
      <c r="SNA161" s="234"/>
      <c r="SNB161" s="234"/>
      <c r="SNC161" s="234"/>
      <c r="SND161" s="234"/>
      <c r="SNE161" s="234"/>
      <c r="SNF161" s="234"/>
      <c r="SNG161" s="234"/>
      <c r="SNH161" s="234"/>
      <c r="SNI161" s="234"/>
      <c r="SNJ161" s="234"/>
      <c r="SNK161" s="234"/>
      <c r="SNL161" s="234"/>
      <c r="SNM161" s="234"/>
      <c r="SNN161" s="234"/>
      <c r="SNO161" s="234"/>
      <c r="SNP161" s="234"/>
      <c r="SNQ161" s="234"/>
      <c r="SNR161" s="234"/>
      <c r="SNS161" s="234"/>
      <c r="SNT161" s="234"/>
      <c r="SNU161" s="234"/>
      <c r="SNV161" s="234"/>
      <c r="SNW161" s="234"/>
      <c r="SNX161" s="234"/>
      <c r="SNY161" s="234"/>
      <c r="SNZ161" s="234"/>
      <c r="SOA161" s="234"/>
      <c r="SOB161" s="234"/>
      <c r="SOC161" s="234"/>
      <c r="SOD161" s="234"/>
      <c r="SOE161" s="234"/>
      <c r="SOF161" s="234"/>
      <c r="SOG161" s="234"/>
      <c r="SOH161" s="234"/>
      <c r="SOI161" s="234"/>
      <c r="SOJ161" s="234"/>
      <c r="SOK161" s="234"/>
      <c r="SOL161" s="234"/>
      <c r="SOM161" s="234"/>
      <c r="SON161" s="234"/>
      <c r="SOO161" s="234"/>
      <c r="SOP161" s="234"/>
      <c r="SOQ161" s="234"/>
      <c r="SOR161" s="234"/>
      <c r="SOS161" s="234"/>
      <c r="SOT161" s="234"/>
      <c r="SOU161" s="234"/>
      <c r="SOV161" s="234"/>
      <c r="SOW161" s="234"/>
      <c r="SOX161" s="234"/>
      <c r="SOY161" s="234"/>
      <c r="SOZ161" s="234"/>
      <c r="SPA161" s="234"/>
      <c r="SPB161" s="234"/>
      <c r="SPC161" s="234"/>
      <c r="SPD161" s="234"/>
      <c r="SPE161" s="234"/>
      <c r="SPF161" s="234"/>
      <c r="SPG161" s="234"/>
      <c r="SPH161" s="234"/>
      <c r="SPI161" s="234"/>
      <c r="SPJ161" s="234"/>
      <c r="SPK161" s="234"/>
      <c r="SPL161" s="234"/>
      <c r="SPM161" s="234"/>
      <c r="SPN161" s="234"/>
      <c r="SPO161" s="234"/>
      <c r="SPP161" s="234"/>
      <c r="SPQ161" s="234"/>
      <c r="SPR161" s="234"/>
      <c r="SPS161" s="234"/>
      <c r="SPT161" s="234"/>
      <c r="SPU161" s="234"/>
      <c r="SPV161" s="234"/>
      <c r="SPW161" s="234"/>
      <c r="SPX161" s="234"/>
      <c r="SPY161" s="234"/>
      <c r="SPZ161" s="234"/>
      <c r="SQA161" s="234"/>
      <c r="SQB161" s="234"/>
      <c r="SQC161" s="234"/>
      <c r="SQD161" s="234"/>
      <c r="SQE161" s="234"/>
      <c r="SQF161" s="234"/>
      <c r="SQG161" s="234"/>
      <c r="SQH161" s="234"/>
      <c r="SQI161" s="234"/>
      <c r="SQJ161" s="234"/>
      <c r="SQK161" s="234"/>
      <c r="SQL161" s="234"/>
      <c r="SQM161" s="234"/>
      <c r="SQN161" s="234"/>
      <c r="SQO161" s="234"/>
      <c r="SQP161" s="234"/>
      <c r="SQQ161" s="234"/>
      <c r="SQR161" s="234"/>
      <c r="SQS161" s="234"/>
      <c r="SQT161" s="234"/>
      <c r="SQU161" s="234"/>
      <c r="SQV161" s="234"/>
      <c r="SQW161" s="234"/>
      <c r="SQX161" s="234"/>
      <c r="SQY161" s="234"/>
      <c r="SQZ161" s="234"/>
      <c r="SRA161" s="234"/>
      <c r="SRB161" s="234"/>
      <c r="SRC161" s="234"/>
      <c r="SRD161" s="234"/>
      <c r="SRE161" s="234"/>
      <c r="SRF161" s="234"/>
      <c r="SRG161" s="234"/>
      <c r="SRH161" s="234"/>
      <c r="SRI161" s="234"/>
      <c r="SRJ161" s="234"/>
      <c r="SRK161" s="234"/>
      <c r="SRL161" s="234"/>
      <c r="SRM161" s="234"/>
      <c r="SRN161" s="234"/>
      <c r="SRO161" s="234"/>
      <c r="SRP161" s="234"/>
      <c r="SRQ161" s="234"/>
      <c r="SRR161" s="234"/>
      <c r="SRS161" s="234"/>
      <c r="SRT161" s="234"/>
      <c r="SRU161" s="234"/>
      <c r="SRV161" s="234"/>
      <c r="SRW161" s="234"/>
      <c r="SRX161" s="234"/>
      <c r="SRY161" s="234"/>
      <c r="SRZ161" s="234"/>
      <c r="SSA161" s="234"/>
      <c r="SSB161" s="234"/>
      <c r="SSC161" s="234"/>
      <c r="SSD161" s="234"/>
      <c r="SSE161" s="234"/>
      <c r="SSF161" s="234"/>
      <c r="SSG161" s="234"/>
      <c r="SSH161" s="234"/>
      <c r="SSI161" s="234"/>
      <c r="SSJ161" s="234"/>
      <c r="SSK161" s="234"/>
      <c r="SSL161" s="234"/>
      <c r="SSM161" s="234"/>
      <c r="SSN161" s="234"/>
      <c r="SSO161" s="234"/>
      <c r="SSP161" s="234"/>
      <c r="SSQ161" s="234"/>
      <c r="SSR161" s="234"/>
      <c r="SSS161" s="234"/>
      <c r="SST161" s="234"/>
      <c r="SSU161" s="234"/>
      <c r="SSV161" s="234"/>
      <c r="SSW161" s="234"/>
      <c r="SSX161" s="234"/>
      <c r="SSY161" s="234"/>
      <c r="SSZ161" s="234"/>
      <c r="STA161" s="234"/>
      <c r="STB161" s="234"/>
      <c r="STC161" s="234"/>
      <c r="STD161" s="234"/>
      <c r="STE161" s="234"/>
      <c r="STF161" s="234"/>
      <c r="STG161" s="234"/>
      <c r="STH161" s="234"/>
      <c r="STI161" s="234"/>
      <c r="STJ161" s="234"/>
      <c r="STK161" s="234"/>
      <c r="STL161" s="234"/>
      <c r="STM161" s="234"/>
      <c r="STN161" s="234"/>
      <c r="STO161" s="234"/>
      <c r="STP161" s="234"/>
      <c r="STQ161" s="234"/>
      <c r="STR161" s="234"/>
      <c r="STS161" s="234"/>
      <c r="STT161" s="234"/>
      <c r="STU161" s="234"/>
      <c r="STV161" s="234"/>
      <c r="STW161" s="234"/>
      <c r="STX161" s="234"/>
      <c r="STY161" s="234"/>
      <c r="STZ161" s="234"/>
      <c r="SUA161" s="234"/>
      <c r="SUB161" s="234"/>
      <c r="SUC161" s="234"/>
      <c r="SUD161" s="234"/>
      <c r="SUE161" s="234"/>
      <c r="SUF161" s="234"/>
      <c r="SUG161" s="234"/>
      <c r="SUH161" s="234"/>
      <c r="SUI161" s="234"/>
      <c r="SUJ161" s="234"/>
      <c r="SUK161" s="234"/>
      <c r="SUL161" s="234"/>
      <c r="SUM161" s="234"/>
      <c r="SUN161" s="234"/>
      <c r="SUO161" s="234"/>
      <c r="SUP161" s="234"/>
      <c r="SUQ161" s="234"/>
      <c r="SUR161" s="234"/>
      <c r="SUS161" s="234"/>
      <c r="SUT161" s="234"/>
      <c r="SUU161" s="234"/>
      <c r="SUV161" s="234"/>
      <c r="SUW161" s="234"/>
      <c r="SUX161" s="234"/>
      <c r="SUY161" s="234"/>
      <c r="SUZ161" s="234"/>
      <c r="SVA161" s="234"/>
      <c r="SVB161" s="234"/>
      <c r="SVC161" s="234"/>
      <c r="SVD161" s="234"/>
      <c r="SVE161" s="234"/>
      <c r="SVF161" s="234"/>
      <c r="SVG161" s="234"/>
      <c r="SVH161" s="234"/>
      <c r="SVI161" s="234"/>
      <c r="SVJ161" s="234"/>
      <c r="SVK161" s="234"/>
      <c r="SVL161" s="234"/>
      <c r="SVM161" s="234"/>
      <c r="SVN161" s="234"/>
      <c r="SVO161" s="234"/>
      <c r="SVP161" s="234"/>
      <c r="SVQ161" s="234"/>
      <c r="SVR161" s="234"/>
      <c r="SVS161" s="234"/>
      <c r="SVT161" s="234"/>
      <c r="SVU161" s="234"/>
      <c r="SVV161" s="234"/>
      <c r="SVW161" s="234"/>
      <c r="SVX161" s="234"/>
      <c r="SVY161" s="234"/>
      <c r="SVZ161" s="234"/>
      <c r="SWA161" s="234"/>
      <c r="SWB161" s="234"/>
      <c r="SWC161" s="234"/>
      <c r="SWD161" s="234"/>
      <c r="SWE161" s="234"/>
      <c r="SWF161" s="234"/>
      <c r="SWG161" s="234"/>
      <c r="SWH161" s="234"/>
      <c r="SWI161" s="234"/>
      <c r="SWJ161" s="234"/>
      <c r="SWK161" s="234"/>
      <c r="SWL161" s="234"/>
      <c r="SWM161" s="234"/>
      <c r="SWN161" s="234"/>
      <c r="SWO161" s="234"/>
      <c r="SWP161" s="234"/>
      <c r="SWQ161" s="234"/>
      <c r="SWR161" s="234"/>
      <c r="SWS161" s="234"/>
      <c r="SWT161" s="234"/>
      <c r="SWU161" s="234"/>
      <c r="SWV161" s="234"/>
      <c r="SWW161" s="234"/>
      <c r="SWX161" s="234"/>
      <c r="SWY161" s="234"/>
      <c r="SWZ161" s="234"/>
      <c r="SXA161" s="234"/>
      <c r="SXB161" s="234"/>
      <c r="SXC161" s="234"/>
      <c r="SXD161" s="234"/>
      <c r="SXE161" s="234"/>
      <c r="SXF161" s="234"/>
      <c r="SXG161" s="234"/>
      <c r="SXH161" s="234"/>
      <c r="SXI161" s="234"/>
      <c r="SXJ161" s="234"/>
      <c r="SXK161" s="234"/>
      <c r="SXL161" s="234"/>
      <c r="SXM161" s="234"/>
      <c r="SXN161" s="234"/>
      <c r="SXO161" s="234"/>
      <c r="SXP161" s="234"/>
      <c r="SXQ161" s="234"/>
      <c r="SXR161" s="234"/>
      <c r="SXS161" s="234"/>
      <c r="SXT161" s="234"/>
      <c r="SXU161" s="234"/>
      <c r="SXV161" s="234"/>
      <c r="SXW161" s="234"/>
      <c r="SXX161" s="234"/>
      <c r="SXY161" s="234"/>
      <c r="SXZ161" s="234"/>
      <c r="SYA161" s="234"/>
      <c r="SYB161" s="234"/>
      <c r="SYC161" s="234"/>
      <c r="SYD161" s="234"/>
      <c r="SYE161" s="234"/>
      <c r="SYF161" s="234"/>
      <c r="SYG161" s="234"/>
      <c r="SYH161" s="234"/>
      <c r="SYI161" s="234"/>
      <c r="SYJ161" s="234"/>
      <c r="SYK161" s="234"/>
      <c r="SYL161" s="234"/>
      <c r="SYM161" s="234"/>
      <c r="SYN161" s="234"/>
      <c r="SYO161" s="234"/>
      <c r="SYP161" s="234"/>
      <c r="SYQ161" s="234"/>
      <c r="SYR161" s="234"/>
      <c r="SYS161" s="234"/>
      <c r="SYT161" s="234"/>
      <c r="SYU161" s="234"/>
      <c r="SYV161" s="234"/>
      <c r="SYW161" s="234"/>
      <c r="SYX161" s="234"/>
      <c r="SYY161" s="234"/>
      <c r="SYZ161" s="234"/>
      <c r="SZA161" s="234"/>
      <c r="SZB161" s="234"/>
      <c r="SZC161" s="234"/>
      <c r="SZD161" s="234"/>
      <c r="SZE161" s="234"/>
      <c r="SZF161" s="234"/>
      <c r="SZG161" s="234"/>
      <c r="SZH161" s="234"/>
      <c r="SZI161" s="234"/>
      <c r="SZJ161" s="234"/>
      <c r="SZK161" s="234"/>
      <c r="SZL161" s="234"/>
      <c r="SZM161" s="234"/>
      <c r="SZN161" s="234"/>
      <c r="SZO161" s="234"/>
      <c r="SZP161" s="234"/>
      <c r="SZQ161" s="234"/>
      <c r="SZR161" s="234"/>
      <c r="SZS161" s="234"/>
      <c r="SZT161" s="234"/>
      <c r="SZU161" s="234"/>
      <c r="SZV161" s="234"/>
      <c r="SZW161" s="234"/>
      <c r="SZX161" s="234"/>
      <c r="SZY161" s="234"/>
      <c r="SZZ161" s="234"/>
      <c r="TAA161" s="234"/>
      <c r="TAB161" s="234"/>
      <c r="TAC161" s="234"/>
      <c r="TAD161" s="234"/>
      <c r="TAE161" s="234"/>
      <c r="TAF161" s="234"/>
      <c r="TAG161" s="234"/>
      <c r="TAH161" s="234"/>
      <c r="TAI161" s="234"/>
      <c r="TAJ161" s="234"/>
      <c r="TAK161" s="234"/>
      <c r="TAL161" s="234"/>
      <c r="TAM161" s="234"/>
      <c r="TAN161" s="234"/>
      <c r="TAO161" s="234"/>
      <c r="TAP161" s="234"/>
      <c r="TAQ161" s="234"/>
      <c r="TAR161" s="234"/>
      <c r="TAS161" s="234"/>
      <c r="TAT161" s="234"/>
      <c r="TAU161" s="234"/>
      <c r="TAV161" s="234"/>
      <c r="TAW161" s="234"/>
      <c r="TAX161" s="234"/>
      <c r="TAY161" s="234"/>
      <c r="TAZ161" s="234"/>
      <c r="TBA161" s="234"/>
      <c r="TBB161" s="234"/>
      <c r="TBC161" s="234"/>
      <c r="TBD161" s="234"/>
      <c r="TBE161" s="234"/>
      <c r="TBF161" s="234"/>
      <c r="TBG161" s="234"/>
      <c r="TBH161" s="234"/>
      <c r="TBI161" s="234"/>
      <c r="TBJ161" s="234"/>
      <c r="TBK161" s="234"/>
      <c r="TBL161" s="234"/>
      <c r="TBM161" s="234"/>
      <c r="TBN161" s="234"/>
      <c r="TBO161" s="234"/>
      <c r="TBP161" s="234"/>
      <c r="TBQ161" s="234"/>
      <c r="TBR161" s="234"/>
      <c r="TBS161" s="234"/>
      <c r="TBT161" s="234"/>
      <c r="TBU161" s="234"/>
      <c r="TBV161" s="234"/>
      <c r="TBW161" s="234"/>
      <c r="TBX161" s="234"/>
      <c r="TBY161" s="234"/>
      <c r="TBZ161" s="234"/>
      <c r="TCA161" s="234"/>
      <c r="TCB161" s="234"/>
      <c r="TCC161" s="234"/>
      <c r="TCD161" s="234"/>
      <c r="TCE161" s="234"/>
      <c r="TCF161" s="234"/>
      <c r="TCG161" s="234"/>
      <c r="TCH161" s="234"/>
      <c r="TCI161" s="234"/>
      <c r="TCJ161" s="234"/>
      <c r="TCK161" s="234"/>
      <c r="TCL161" s="234"/>
      <c r="TCM161" s="234"/>
      <c r="TCN161" s="234"/>
      <c r="TCO161" s="234"/>
      <c r="TCP161" s="234"/>
      <c r="TCQ161" s="234"/>
      <c r="TCR161" s="234"/>
      <c r="TCS161" s="234"/>
      <c r="TCT161" s="234"/>
      <c r="TCU161" s="234"/>
      <c r="TCV161" s="234"/>
      <c r="TCW161" s="234"/>
      <c r="TCX161" s="234"/>
      <c r="TCY161" s="234"/>
      <c r="TCZ161" s="234"/>
      <c r="TDA161" s="234"/>
      <c r="TDB161" s="234"/>
      <c r="TDC161" s="234"/>
      <c r="TDD161" s="234"/>
      <c r="TDE161" s="234"/>
      <c r="TDF161" s="234"/>
      <c r="TDG161" s="234"/>
      <c r="TDH161" s="234"/>
      <c r="TDI161" s="234"/>
      <c r="TDJ161" s="234"/>
      <c r="TDK161" s="234"/>
      <c r="TDL161" s="234"/>
      <c r="TDM161" s="234"/>
      <c r="TDN161" s="234"/>
      <c r="TDO161" s="234"/>
      <c r="TDP161" s="234"/>
      <c r="TDQ161" s="234"/>
      <c r="TDR161" s="234"/>
      <c r="TDS161" s="234"/>
      <c r="TDT161" s="234"/>
      <c r="TDU161" s="234"/>
      <c r="TDV161" s="234"/>
      <c r="TDW161" s="234"/>
      <c r="TDX161" s="234"/>
      <c r="TDY161" s="234"/>
      <c r="TDZ161" s="234"/>
      <c r="TEA161" s="234"/>
      <c r="TEB161" s="234"/>
      <c r="TEC161" s="234"/>
      <c r="TED161" s="234"/>
      <c r="TEE161" s="234"/>
      <c r="TEF161" s="234"/>
      <c r="TEG161" s="234"/>
      <c r="TEH161" s="234"/>
      <c r="TEI161" s="234"/>
      <c r="TEJ161" s="234"/>
      <c r="TEK161" s="234"/>
      <c r="TEL161" s="234"/>
      <c r="TEM161" s="234"/>
      <c r="TEN161" s="234"/>
      <c r="TEO161" s="234"/>
      <c r="TEP161" s="234"/>
      <c r="TEQ161" s="234"/>
      <c r="TER161" s="234"/>
      <c r="TES161" s="234"/>
      <c r="TET161" s="234"/>
      <c r="TEU161" s="234"/>
      <c r="TEV161" s="234"/>
      <c r="TEW161" s="234"/>
      <c r="TEX161" s="234"/>
      <c r="TEY161" s="234"/>
      <c r="TEZ161" s="234"/>
      <c r="TFA161" s="234"/>
      <c r="TFB161" s="234"/>
      <c r="TFC161" s="234"/>
      <c r="TFD161" s="234"/>
      <c r="TFE161" s="234"/>
      <c r="TFF161" s="234"/>
      <c r="TFG161" s="234"/>
      <c r="TFH161" s="234"/>
      <c r="TFI161" s="234"/>
      <c r="TFJ161" s="234"/>
      <c r="TFK161" s="234"/>
      <c r="TFL161" s="234"/>
      <c r="TFM161" s="234"/>
      <c r="TFN161" s="234"/>
      <c r="TFO161" s="234"/>
      <c r="TFP161" s="234"/>
      <c r="TFQ161" s="234"/>
      <c r="TFR161" s="234"/>
      <c r="TFS161" s="234"/>
      <c r="TFT161" s="234"/>
      <c r="TFU161" s="234"/>
      <c r="TFV161" s="234"/>
      <c r="TFW161" s="234"/>
      <c r="TFX161" s="234"/>
      <c r="TFY161" s="234"/>
      <c r="TFZ161" s="234"/>
      <c r="TGA161" s="234"/>
      <c r="TGB161" s="234"/>
      <c r="TGC161" s="234"/>
      <c r="TGD161" s="234"/>
      <c r="TGE161" s="234"/>
      <c r="TGF161" s="234"/>
      <c r="TGG161" s="234"/>
      <c r="TGH161" s="234"/>
      <c r="TGI161" s="234"/>
      <c r="TGJ161" s="234"/>
      <c r="TGK161" s="234"/>
      <c r="TGL161" s="234"/>
      <c r="TGM161" s="234"/>
      <c r="TGN161" s="234"/>
      <c r="TGO161" s="234"/>
      <c r="TGP161" s="234"/>
      <c r="TGQ161" s="234"/>
      <c r="TGR161" s="234"/>
      <c r="TGS161" s="234"/>
      <c r="TGT161" s="234"/>
      <c r="TGU161" s="234"/>
      <c r="TGV161" s="234"/>
      <c r="TGW161" s="234"/>
      <c r="TGX161" s="234"/>
      <c r="TGY161" s="234"/>
      <c r="TGZ161" s="234"/>
      <c r="THA161" s="234"/>
      <c r="THB161" s="234"/>
      <c r="THC161" s="234"/>
      <c r="THD161" s="234"/>
      <c r="THE161" s="234"/>
      <c r="THF161" s="234"/>
      <c r="THG161" s="234"/>
      <c r="THH161" s="234"/>
      <c r="THI161" s="234"/>
      <c r="THJ161" s="234"/>
      <c r="THK161" s="234"/>
      <c r="THL161" s="234"/>
      <c r="THM161" s="234"/>
      <c r="THN161" s="234"/>
      <c r="THO161" s="234"/>
      <c r="THP161" s="234"/>
      <c r="THQ161" s="234"/>
      <c r="THR161" s="234"/>
      <c r="THS161" s="234"/>
      <c r="THT161" s="234"/>
      <c r="THU161" s="234"/>
      <c r="THV161" s="234"/>
      <c r="THW161" s="234"/>
      <c r="THX161" s="234"/>
      <c r="THY161" s="234"/>
      <c r="THZ161" s="234"/>
      <c r="TIA161" s="234"/>
      <c r="TIB161" s="234"/>
      <c r="TIC161" s="234"/>
      <c r="TID161" s="234"/>
      <c r="TIE161" s="234"/>
      <c r="TIF161" s="234"/>
      <c r="TIG161" s="234"/>
      <c r="TIH161" s="234"/>
      <c r="TII161" s="234"/>
      <c r="TIJ161" s="234"/>
      <c r="TIK161" s="234"/>
      <c r="TIL161" s="234"/>
      <c r="TIM161" s="234"/>
      <c r="TIN161" s="234"/>
      <c r="TIO161" s="234"/>
      <c r="TIP161" s="234"/>
      <c r="TIQ161" s="234"/>
      <c r="TIR161" s="234"/>
      <c r="TIS161" s="234"/>
      <c r="TIT161" s="234"/>
      <c r="TIU161" s="234"/>
      <c r="TIV161" s="234"/>
      <c r="TIW161" s="234"/>
      <c r="TIX161" s="234"/>
      <c r="TIY161" s="234"/>
      <c r="TIZ161" s="234"/>
      <c r="TJA161" s="234"/>
      <c r="TJB161" s="234"/>
      <c r="TJC161" s="234"/>
      <c r="TJD161" s="234"/>
      <c r="TJE161" s="234"/>
      <c r="TJF161" s="234"/>
      <c r="TJG161" s="234"/>
      <c r="TJH161" s="234"/>
      <c r="TJI161" s="234"/>
      <c r="TJJ161" s="234"/>
      <c r="TJK161" s="234"/>
      <c r="TJL161" s="234"/>
      <c r="TJM161" s="234"/>
      <c r="TJN161" s="234"/>
      <c r="TJO161" s="234"/>
      <c r="TJP161" s="234"/>
      <c r="TJQ161" s="234"/>
      <c r="TJR161" s="234"/>
      <c r="TJS161" s="234"/>
      <c r="TJT161" s="234"/>
      <c r="TJU161" s="234"/>
      <c r="TJV161" s="234"/>
      <c r="TJW161" s="234"/>
      <c r="TJX161" s="234"/>
      <c r="TJY161" s="234"/>
      <c r="TJZ161" s="234"/>
      <c r="TKA161" s="234"/>
      <c r="TKB161" s="234"/>
      <c r="TKC161" s="234"/>
      <c r="TKD161" s="234"/>
      <c r="TKE161" s="234"/>
      <c r="TKF161" s="234"/>
      <c r="TKG161" s="234"/>
      <c r="TKH161" s="234"/>
      <c r="TKI161" s="234"/>
      <c r="TKJ161" s="234"/>
      <c r="TKK161" s="234"/>
      <c r="TKL161" s="234"/>
      <c r="TKM161" s="234"/>
      <c r="TKN161" s="234"/>
      <c r="TKO161" s="234"/>
      <c r="TKP161" s="234"/>
      <c r="TKQ161" s="234"/>
      <c r="TKR161" s="234"/>
      <c r="TKS161" s="234"/>
      <c r="TKT161" s="234"/>
      <c r="TKU161" s="234"/>
      <c r="TKV161" s="234"/>
      <c r="TKW161" s="234"/>
      <c r="TKX161" s="234"/>
      <c r="TKY161" s="234"/>
      <c r="TKZ161" s="234"/>
      <c r="TLA161" s="234"/>
      <c r="TLB161" s="234"/>
      <c r="TLC161" s="234"/>
      <c r="TLD161" s="234"/>
      <c r="TLE161" s="234"/>
      <c r="TLF161" s="234"/>
      <c r="TLG161" s="234"/>
      <c r="TLH161" s="234"/>
      <c r="TLI161" s="234"/>
      <c r="TLJ161" s="234"/>
      <c r="TLK161" s="234"/>
      <c r="TLL161" s="234"/>
      <c r="TLM161" s="234"/>
      <c r="TLN161" s="234"/>
      <c r="TLO161" s="234"/>
      <c r="TLP161" s="234"/>
      <c r="TLQ161" s="234"/>
      <c r="TLR161" s="234"/>
      <c r="TLS161" s="234"/>
      <c r="TLT161" s="234"/>
      <c r="TLU161" s="234"/>
      <c r="TLV161" s="234"/>
      <c r="TLW161" s="234"/>
      <c r="TLX161" s="234"/>
      <c r="TLY161" s="234"/>
      <c r="TLZ161" s="234"/>
      <c r="TMA161" s="234"/>
      <c r="TMB161" s="234"/>
      <c r="TMC161" s="234"/>
      <c r="TMD161" s="234"/>
      <c r="TME161" s="234"/>
      <c r="TMF161" s="234"/>
      <c r="TMG161" s="234"/>
      <c r="TMH161" s="234"/>
      <c r="TMI161" s="234"/>
      <c r="TMJ161" s="234"/>
      <c r="TMK161" s="234"/>
      <c r="TML161" s="234"/>
      <c r="TMM161" s="234"/>
      <c r="TMN161" s="234"/>
      <c r="TMO161" s="234"/>
      <c r="TMP161" s="234"/>
      <c r="TMQ161" s="234"/>
      <c r="TMR161" s="234"/>
      <c r="TMS161" s="234"/>
      <c r="TMT161" s="234"/>
      <c r="TMU161" s="234"/>
      <c r="TMV161" s="234"/>
      <c r="TMW161" s="234"/>
      <c r="TMX161" s="234"/>
      <c r="TMY161" s="234"/>
      <c r="TMZ161" s="234"/>
      <c r="TNA161" s="234"/>
      <c r="TNB161" s="234"/>
      <c r="TNC161" s="234"/>
      <c r="TND161" s="234"/>
      <c r="TNE161" s="234"/>
      <c r="TNF161" s="234"/>
      <c r="TNG161" s="234"/>
      <c r="TNH161" s="234"/>
      <c r="TNI161" s="234"/>
      <c r="TNJ161" s="234"/>
      <c r="TNK161" s="234"/>
      <c r="TNL161" s="234"/>
      <c r="TNM161" s="234"/>
      <c r="TNN161" s="234"/>
      <c r="TNO161" s="234"/>
      <c r="TNP161" s="234"/>
      <c r="TNQ161" s="234"/>
      <c r="TNR161" s="234"/>
      <c r="TNS161" s="234"/>
      <c r="TNT161" s="234"/>
      <c r="TNU161" s="234"/>
      <c r="TNV161" s="234"/>
      <c r="TNW161" s="234"/>
      <c r="TNX161" s="234"/>
      <c r="TNY161" s="234"/>
      <c r="TNZ161" s="234"/>
      <c r="TOA161" s="234"/>
      <c r="TOB161" s="234"/>
      <c r="TOC161" s="234"/>
      <c r="TOD161" s="234"/>
      <c r="TOE161" s="234"/>
      <c r="TOF161" s="234"/>
      <c r="TOG161" s="234"/>
      <c r="TOH161" s="234"/>
      <c r="TOI161" s="234"/>
      <c r="TOJ161" s="234"/>
      <c r="TOK161" s="234"/>
      <c r="TOL161" s="234"/>
      <c r="TOM161" s="234"/>
      <c r="TON161" s="234"/>
      <c r="TOO161" s="234"/>
      <c r="TOP161" s="234"/>
      <c r="TOQ161" s="234"/>
      <c r="TOR161" s="234"/>
      <c r="TOS161" s="234"/>
      <c r="TOT161" s="234"/>
      <c r="TOU161" s="234"/>
      <c r="TOV161" s="234"/>
      <c r="TOW161" s="234"/>
      <c r="TOX161" s="234"/>
      <c r="TOY161" s="234"/>
      <c r="TOZ161" s="234"/>
      <c r="TPA161" s="234"/>
      <c r="TPB161" s="234"/>
      <c r="TPC161" s="234"/>
      <c r="TPD161" s="234"/>
      <c r="TPE161" s="234"/>
      <c r="TPF161" s="234"/>
      <c r="TPG161" s="234"/>
      <c r="TPH161" s="234"/>
      <c r="TPI161" s="234"/>
      <c r="TPJ161" s="234"/>
      <c r="TPK161" s="234"/>
      <c r="TPL161" s="234"/>
      <c r="TPM161" s="234"/>
      <c r="TPN161" s="234"/>
      <c r="TPO161" s="234"/>
      <c r="TPP161" s="234"/>
      <c r="TPQ161" s="234"/>
      <c r="TPR161" s="234"/>
      <c r="TPS161" s="234"/>
      <c r="TPT161" s="234"/>
      <c r="TPU161" s="234"/>
      <c r="TPV161" s="234"/>
      <c r="TPW161" s="234"/>
      <c r="TPX161" s="234"/>
      <c r="TPY161" s="234"/>
      <c r="TPZ161" s="234"/>
      <c r="TQA161" s="234"/>
      <c r="TQB161" s="234"/>
      <c r="TQC161" s="234"/>
      <c r="TQD161" s="234"/>
      <c r="TQE161" s="234"/>
      <c r="TQF161" s="234"/>
      <c r="TQG161" s="234"/>
      <c r="TQH161" s="234"/>
      <c r="TQI161" s="234"/>
      <c r="TQJ161" s="234"/>
      <c r="TQK161" s="234"/>
      <c r="TQL161" s="234"/>
      <c r="TQM161" s="234"/>
      <c r="TQN161" s="234"/>
      <c r="TQO161" s="234"/>
      <c r="TQP161" s="234"/>
      <c r="TQQ161" s="234"/>
      <c r="TQR161" s="234"/>
      <c r="TQS161" s="234"/>
      <c r="TQT161" s="234"/>
      <c r="TQU161" s="234"/>
      <c r="TQV161" s="234"/>
      <c r="TQW161" s="234"/>
      <c r="TQX161" s="234"/>
      <c r="TQY161" s="234"/>
      <c r="TQZ161" s="234"/>
      <c r="TRA161" s="234"/>
      <c r="TRB161" s="234"/>
      <c r="TRC161" s="234"/>
      <c r="TRD161" s="234"/>
      <c r="TRE161" s="234"/>
      <c r="TRF161" s="234"/>
      <c r="TRG161" s="234"/>
      <c r="TRH161" s="234"/>
      <c r="TRI161" s="234"/>
      <c r="TRJ161" s="234"/>
      <c r="TRK161" s="234"/>
      <c r="TRL161" s="234"/>
      <c r="TRM161" s="234"/>
      <c r="TRN161" s="234"/>
      <c r="TRO161" s="234"/>
      <c r="TRP161" s="234"/>
      <c r="TRQ161" s="234"/>
      <c r="TRR161" s="234"/>
      <c r="TRS161" s="234"/>
      <c r="TRT161" s="234"/>
      <c r="TRU161" s="234"/>
      <c r="TRV161" s="234"/>
      <c r="TRW161" s="234"/>
      <c r="TRX161" s="234"/>
      <c r="TRY161" s="234"/>
      <c r="TRZ161" s="234"/>
      <c r="TSA161" s="234"/>
      <c r="TSB161" s="234"/>
      <c r="TSC161" s="234"/>
      <c r="TSD161" s="234"/>
      <c r="TSE161" s="234"/>
      <c r="TSF161" s="234"/>
      <c r="TSG161" s="234"/>
      <c r="TSH161" s="234"/>
      <c r="TSI161" s="234"/>
      <c r="TSJ161" s="234"/>
      <c r="TSK161" s="234"/>
      <c r="TSL161" s="234"/>
      <c r="TSM161" s="234"/>
      <c r="TSN161" s="234"/>
      <c r="TSO161" s="234"/>
      <c r="TSP161" s="234"/>
      <c r="TSQ161" s="234"/>
      <c r="TSR161" s="234"/>
      <c r="TSS161" s="234"/>
      <c r="TST161" s="234"/>
      <c r="TSU161" s="234"/>
      <c r="TSV161" s="234"/>
      <c r="TSW161" s="234"/>
      <c r="TSX161" s="234"/>
      <c r="TSY161" s="234"/>
      <c r="TSZ161" s="234"/>
      <c r="TTA161" s="234"/>
      <c r="TTB161" s="234"/>
      <c r="TTC161" s="234"/>
      <c r="TTD161" s="234"/>
      <c r="TTE161" s="234"/>
      <c r="TTF161" s="234"/>
      <c r="TTG161" s="234"/>
      <c r="TTH161" s="234"/>
      <c r="TTI161" s="234"/>
      <c r="TTJ161" s="234"/>
      <c r="TTK161" s="234"/>
      <c r="TTL161" s="234"/>
      <c r="TTM161" s="234"/>
      <c r="TTN161" s="234"/>
      <c r="TTO161" s="234"/>
      <c r="TTP161" s="234"/>
      <c r="TTQ161" s="234"/>
      <c r="TTR161" s="234"/>
      <c r="TTS161" s="234"/>
      <c r="TTT161" s="234"/>
      <c r="TTU161" s="234"/>
      <c r="TTV161" s="234"/>
      <c r="TTW161" s="234"/>
      <c r="TTX161" s="234"/>
      <c r="TTY161" s="234"/>
      <c r="TTZ161" s="234"/>
      <c r="TUA161" s="234"/>
      <c r="TUB161" s="234"/>
      <c r="TUC161" s="234"/>
      <c r="TUD161" s="234"/>
      <c r="TUE161" s="234"/>
      <c r="TUF161" s="234"/>
      <c r="TUG161" s="234"/>
      <c r="TUH161" s="234"/>
      <c r="TUI161" s="234"/>
      <c r="TUJ161" s="234"/>
      <c r="TUK161" s="234"/>
      <c r="TUL161" s="234"/>
      <c r="TUM161" s="234"/>
      <c r="TUN161" s="234"/>
      <c r="TUO161" s="234"/>
      <c r="TUP161" s="234"/>
      <c r="TUQ161" s="234"/>
      <c r="TUR161" s="234"/>
      <c r="TUS161" s="234"/>
      <c r="TUT161" s="234"/>
      <c r="TUU161" s="234"/>
      <c r="TUV161" s="234"/>
      <c r="TUW161" s="234"/>
      <c r="TUX161" s="234"/>
      <c r="TUY161" s="234"/>
      <c r="TUZ161" s="234"/>
      <c r="TVA161" s="234"/>
      <c r="TVB161" s="234"/>
      <c r="TVC161" s="234"/>
      <c r="TVD161" s="234"/>
      <c r="TVE161" s="234"/>
      <c r="TVF161" s="234"/>
      <c r="TVG161" s="234"/>
      <c r="TVH161" s="234"/>
      <c r="TVI161" s="234"/>
      <c r="TVJ161" s="234"/>
      <c r="TVK161" s="234"/>
      <c r="TVL161" s="234"/>
      <c r="TVM161" s="234"/>
      <c r="TVN161" s="234"/>
      <c r="TVO161" s="234"/>
      <c r="TVP161" s="234"/>
      <c r="TVQ161" s="234"/>
      <c r="TVR161" s="234"/>
      <c r="TVS161" s="234"/>
      <c r="TVT161" s="234"/>
      <c r="TVU161" s="234"/>
      <c r="TVV161" s="234"/>
      <c r="TVW161" s="234"/>
      <c r="TVX161" s="234"/>
      <c r="TVY161" s="234"/>
      <c r="TVZ161" s="234"/>
      <c r="TWA161" s="234"/>
      <c r="TWB161" s="234"/>
      <c r="TWC161" s="234"/>
      <c r="TWD161" s="234"/>
      <c r="TWE161" s="234"/>
      <c r="TWF161" s="234"/>
      <c r="TWG161" s="234"/>
      <c r="TWH161" s="234"/>
      <c r="TWI161" s="234"/>
      <c r="TWJ161" s="234"/>
      <c r="TWK161" s="234"/>
      <c r="TWL161" s="234"/>
      <c r="TWM161" s="234"/>
      <c r="TWN161" s="234"/>
      <c r="TWO161" s="234"/>
      <c r="TWP161" s="234"/>
      <c r="TWQ161" s="234"/>
      <c r="TWR161" s="234"/>
      <c r="TWS161" s="234"/>
      <c r="TWT161" s="234"/>
      <c r="TWU161" s="234"/>
      <c r="TWV161" s="234"/>
      <c r="TWW161" s="234"/>
      <c r="TWX161" s="234"/>
      <c r="TWY161" s="234"/>
      <c r="TWZ161" s="234"/>
      <c r="TXA161" s="234"/>
      <c r="TXB161" s="234"/>
      <c r="TXC161" s="234"/>
      <c r="TXD161" s="234"/>
      <c r="TXE161" s="234"/>
      <c r="TXF161" s="234"/>
      <c r="TXG161" s="234"/>
      <c r="TXH161" s="234"/>
      <c r="TXI161" s="234"/>
      <c r="TXJ161" s="234"/>
      <c r="TXK161" s="234"/>
      <c r="TXL161" s="234"/>
      <c r="TXM161" s="234"/>
      <c r="TXN161" s="234"/>
      <c r="TXO161" s="234"/>
      <c r="TXP161" s="234"/>
      <c r="TXQ161" s="234"/>
      <c r="TXR161" s="234"/>
      <c r="TXS161" s="234"/>
      <c r="TXT161" s="234"/>
      <c r="TXU161" s="234"/>
      <c r="TXV161" s="234"/>
      <c r="TXW161" s="234"/>
      <c r="TXX161" s="234"/>
      <c r="TXY161" s="234"/>
      <c r="TXZ161" s="234"/>
      <c r="TYA161" s="234"/>
      <c r="TYB161" s="234"/>
      <c r="TYC161" s="234"/>
      <c r="TYD161" s="234"/>
      <c r="TYE161" s="234"/>
      <c r="TYF161" s="234"/>
      <c r="TYG161" s="234"/>
      <c r="TYH161" s="234"/>
      <c r="TYI161" s="234"/>
      <c r="TYJ161" s="234"/>
      <c r="TYK161" s="234"/>
      <c r="TYL161" s="234"/>
      <c r="TYM161" s="234"/>
      <c r="TYN161" s="234"/>
      <c r="TYO161" s="234"/>
      <c r="TYP161" s="234"/>
      <c r="TYQ161" s="234"/>
      <c r="TYR161" s="234"/>
      <c r="TYS161" s="234"/>
      <c r="TYT161" s="234"/>
      <c r="TYU161" s="234"/>
      <c r="TYV161" s="234"/>
      <c r="TYW161" s="234"/>
      <c r="TYX161" s="234"/>
      <c r="TYY161" s="234"/>
      <c r="TYZ161" s="234"/>
      <c r="TZA161" s="234"/>
      <c r="TZB161" s="234"/>
      <c r="TZC161" s="234"/>
      <c r="TZD161" s="234"/>
      <c r="TZE161" s="234"/>
      <c r="TZF161" s="234"/>
      <c r="TZG161" s="234"/>
      <c r="TZH161" s="234"/>
      <c r="TZI161" s="234"/>
      <c r="TZJ161" s="234"/>
      <c r="TZK161" s="234"/>
      <c r="TZL161" s="234"/>
      <c r="TZM161" s="234"/>
      <c r="TZN161" s="234"/>
      <c r="TZO161" s="234"/>
      <c r="TZP161" s="234"/>
      <c r="TZQ161" s="234"/>
      <c r="TZR161" s="234"/>
      <c r="TZS161" s="234"/>
      <c r="TZT161" s="234"/>
      <c r="TZU161" s="234"/>
      <c r="TZV161" s="234"/>
      <c r="TZW161" s="234"/>
      <c r="TZX161" s="234"/>
      <c r="TZY161" s="234"/>
      <c r="TZZ161" s="234"/>
      <c r="UAA161" s="234"/>
      <c r="UAB161" s="234"/>
      <c r="UAC161" s="234"/>
      <c r="UAD161" s="234"/>
      <c r="UAE161" s="234"/>
      <c r="UAF161" s="234"/>
      <c r="UAG161" s="234"/>
      <c r="UAH161" s="234"/>
      <c r="UAI161" s="234"/>
      <c r="UAJ161" s="234"/>
      <c r="UAK161" s="234"/>
      <c r="UAL161" s="234"/>
      <c r="UAM161" s="234"/>
      <c r="UAN161" s="234"/>
      <c r="UAO161" s="234"/>
      <c r="UAP161" s="234"/>
      <c r="UAQ161" s="234"/>
      <c r="UAR161" s="234"/>
      <c r="UAS161" s="234"/>
      <c r="UAT161" s="234"/>
      <c r="UAU161" s="234"/>
      <c r="UAV161" s="234"/>
      <c r="UAW161" s="234"/>
      <c r="UAX161" s="234"/>
      <c r="UAY161" s="234"/>
      <c r="UAZ161" s="234"/>
      <c r="UBA161" s="234"/>
      <c r="UBB161" s="234"/>
      <c r="UBC161" s="234"/>
      <c r="UBD161" s="234"/>
      <c r="UBE161" s="234"/>
      <c r="UBF161" s="234"/>
      <c r="UBG161" s="234"/>
      <c r="UBH161" s="234"/>
      <c r="UBI161" s="234"/>
      <c r="UBJ161" s="234"/>
      <c r="UBK161" s="234"/>
      <c r="UBL161" s="234"/>
      <c r="UBM161" s="234"/>
      <c r="UBN161" s="234"/>
      <c r="UBO161" s="234"/>
      <c r="UBP161" s="234"/>
      <c r="UBQ161" s="234"/>
      <c r="UBR161" s="234"/>
      <c r="UBS161" s="234"/>
      <c r="UBT161" s="234"/>
      <c r="UBU161" s="234"/>
      <c r="UBV161" s="234"/>
      <c r="UBW161" s="234"/>
      <c r="UBX161" s="234"/>
      <c r="UBY161" s="234"/>
      <c r="UBZ161" s="234"/>
      <c r="UCA161" s="234"/>
      <c r="UCB161" s="234"/>
      <c r="UCC161" s="234"/>
      <c r="UCD161" s="234"/>
      <c r="UCE161" s="234"/>
      <c r="UCF161" s="234"/>
      <c r="UCG161" s="234"/>
      <c r="UCH161" s="234"/>
      <c r="UCI161" s="234"/>
      <c r="UCJ161" s="234"/>
      <c r="UCK161" s="234"/>
      <c r="UCL161" s="234"/>
      <c r="UCM161" s="234"/>
      <c r="UCN161" s="234"/>
      <c r="UCO161" s="234"/>
      <c r="UCP161" s="234"/>
      <c r="UCQ161" s="234"/>
      <c r="UCR161" s="234"/>
      <c r="UCS161" s="234"/>
      <c r="UCT161" s="234"/>
      <c r="UCU161" s="234"/>
      <c r="UCV161" s="234"/>
      <c r="UCW161" s="234"/>
      <c r="UCX161" s="234"/>
      <c r="UCY161" s="234"/>
      <c r="UCZ161" s="234"/>
      <c r="UDA161" s="234"/>
      <c r="UDB161" s="234"/>
      <c r="UDC161" s="234"/>
      <c r="UDD161" s="234"/>
      <c r="UDE161" s="234"/>
      <c r="UDF161" s="234"/>
      <c r="UDG161" s="234"/>
      <c r="UDH161" s="234"/>
      <c r="UDI161" s="234"/>
      <c r="UDJ161" s="234"/>
      <c r="UDK161" s="234"/>
      <c r="UDL161" s="234"/>
      <c r="UDM161" s="234"/>
      <c r="UDN161" s="234"/>
      <c r="UDO161" s="234"/>
      <c r="UDP161" s="234"/>
      <c r="UDQ161" s="234"/>
      <c r="UDR161" s="234"/>
      <c r="UDS161" s="234"/>
      <c r="UDT161" s="234"/>
      <c r="UDU161" s="234"/>
      <c r="UDV161" s="234"/>
      <c r="UDW161" s="234"/>
      <c r="UDX161" s="234"/>
      <c r="UDY161" s="234"/>
      <c r="UDZ161" s="234"/>
      <c r="UEA161" s="234"/>
      <c r="UEB161" s="234"/>
      <c r="UEC161" s="234"/>
      <c r="UED161" s="234"/>
      <c r="UEE161" s="234"/>
      <c r="UEF161" s="234"/>
      <c r="UEG161" s="234"/>
      <c r="UEH161" s="234"/>
      <c r="UEI161" s="234"/>
      <c r="UEJ161" s="234"/>
      <c r="UEK161" s="234"/>
      <c r="UEL161" s="234"/>
      <c r="UEM161" s="234"/>
      <c r="UEN161" s="234"/>
      <c r="UEO161" s="234"/>
      <c r="UEP161" s="234"/>
      <c r="UEQ161" s="234"/>
      <c r="UER161" s="234"/>
      <c r="UES161" s="234"/>
      <c r="UET161" s="234"/>
      <c r="UEU161" s="234"/>
      <c r="UEV161" s="234"/>
      <c r="UEW161" s="234"/>
      <c r="UEX161" s="234"/>
      <c r="UEY161" s="234"/>
      <c r="UEZ161" s="234"/>
      <c r="UFA161" s="234"/>
      <c r="UFB161" s="234"/>
      <c r="UFC161" s="234"/>
      <c r="UFD161" s="234"/>
      <c r="UFE161" s="234"/>
      <c r="UFF161" s="234"/>
      <c r="UFG161" s="234"/>
      <c r="UFH161" s="234"/>
      <c r="UFI161" s="234"/>
      <c r="UFJ161" s="234"/>
      <c r="UFK161" s="234"/>
      <c r="UFL161" s="234"/>
      <c r="UFM161" s="234"/>
      <c r="UFN161" s="234"/>
      <c r="UFO161" s="234"/>
      <c r="UFP161" s="234"/>
      <c r="UFQ161" s="234"/>
      <c r="UFR161" s="234"/>
      <c r="UFS161" s="234"/>
      <c r="UFT161" s="234"/>
      <c r="UFU161" s="234"/>
      <c r="UFV161" s="234"/>
      <c r="UFW161" s="234"/>
      <c r="UFX161" s="234"/>
      <c r="UFY161" s="234"/>
      <c r="UFZ161" s="234"/>
      <c r="UGA161" s="234"/>
      <c r="UGB161" s="234"/>
      <c r="UGC161" s="234"/>
      <c r="UGD161" s="234"/>
      <c r="UGE161" s="234"/>
      <c r="UGF161" s="234"/>
      <c r="UGG161" s="234"/>
      <c r="UGH161" s="234"/>
      <c r="UGI161" s="234"/>
      <c r="UGJ161" s="234"/>
      <c r="UGK161" s="234"/>
      <c r="UGL161" s="234"/>
      <c r="UGM161" s="234"/>
      <c r="UGN161" s="234"/>
      <c r="UGO161" s="234"/>
      <c r="UGP161" s="234"/>
      <c r="UGQ161" s="234"/>
      <c r="UGR161" s="234"/>
      <c r="UGS161" s="234"/>
      <c r="UGT161" s="234"/>
      <c r="UGU161" s="234"/>
      <c r="UGV161" s="234"/>
      <c r="UGW161" s="234"/>
      <c r="UGX161" s="234"/>
      <c r="UGY161" s="234"/>
      <c r="UGZ161" s="234"/>
      <c r="UHA161" s="234"/>
      <c r="UHB161" s="234"/>
      <c r="UHC161" s="234"/>
      <c r="UHD161" s="234"/>
      <c r="UHE161" s="234"/>
      <c r="UHF161" s="234"/>
      <c r="UHG161" s="234"/>
      <c r="UHH161" s="234"/>
      <c r="UHI161" s="234"/>
      <c r="UHJ161" s="234"/>
      <c r="UHK161" s="234"/>
      <c r="UHL161" s="234"/>
      <c r="UHM161" s="234"/>
      <c r="UHN161" s="234"/>
      <c r="UHO161" s="234"/>
      <c r="UHP161" s="234"/>
      <c r="UHQ161" s="234"/>
      <c r="UHR161" s="234"/>
      <c r="UHS161" s="234"/>
      <c r="UHT161" s="234"/>
      <c r="UHU161" s="234"/>
      <c r="UHV161" s="234"/>
      <c r="UHW161" s="234"/>
      <c r="UHX161" s="234"/>
      <c r="UHY161" s="234"/>
      <c r="UHZ161" s="234"/>
      <c r="UIA161" s="234"/>
      <c r="UIB161" s="234"/>
      <c r="UIC161" s="234"/>
      <c r="UID161" s="234"/>
      <c r="UIE161" s="234"/>
      <c r="UIF161" s="234"/>
      <c r="UIG161" s="234"/>
      <c r="UIH161" s="234"/>
      <c r="UII161" s="234"/>
      <c r="UIJ161" s="234"/>
      <c r="UIK161" s="234"/>
      <c r="UIL161" s="234"/>
      <c r="UIM161" s="234"/>
      <c r="UIN161" s="234"/>
      <c r="UIO161" s="234"/>
      <c r="UIP161" s="234"/>
      <c r="UIQ161" s="234"/>
      <c r="UIR161" s="234"/>
      <c r="UIS161" s="234"/>
      <c r="UIT161" s="234"/>
      <c r="UIU161" s="234"/>
      <c r="UIV161" s="234"/>
      <c r="UIW161" s="234"/>
      <c r="UIX161" s="234"/>
      <c r="UIY161" s="234"/>
      <c r="UIZ161" s="234"/>
      <c r="UJA161" s="234"/>
      <c r="UJB161" s="234"/>
      <c r="UJC161" s="234"/>
      <c r="UJD161" s="234"/>
      <c r="UJE161" s="234"/>
      <c r="UJF161" s="234"/>
      <c r="UJG161" s="234"/>
      <c r="UJH161" s="234"/>
      <c r="UJI161" s="234"/>
      <c r="UJJ161" s="234"/>
      <c r="UJK161" s="234"/>
      <c r="UJL161" s="234"/>
      <c r="UJM161" s="234"/>
      <c r="UJN161" s="234"/>
      <c r="UJO161" s="234"/>
      <c r="UJP161" s="234"/>
      <c r="UJQ161" s="234"/>
      <c r="UJR161" s="234"/>
      <c r="UJS161" s="234"/>
      <c r="UJT161" s="234"/>
      <c r="UJU161" s="234"/>
      <c r="UJV161" s="234"/>
      <c r="UJW161" s="234"/>
      <c r="UJX161" s="234"/>
      <c r="UJY161" s="234"/>
      <c r="UJZ161" s="234"/>
      <c r="UKA161" s="234"/>
      <c r="UKB161" s="234"/>
      <c r="UKC161" s="234"/>
      <c r="UKD161" s="234"/>
      <c r="UKE161" s="234"/>
      <c r="UKF161" s="234"/>
      <c r="UKG161" s="234"/>
      <c r="UKH161" s="234"/>
      <c r="UKI161" s="234"/>
      <c r="UKJ161" s="234"/>
      <c r="UKK161" s="234"/>
      <c r="UKL161" s="234"/>
      <c r="UKM161" s="234"/>
      <c r="UKN161" s="234"/>
      <c r="UKO161" s="234"/>
      <c r="UKP161" s="234"/>
      <c r="UKQ161" s="234"/>
      <c r="UKR161" s="234"/>
      <c r="UKS161" s="234"/>
      <c r="UKT161" s="234"/>
      <c r="UKU161" s="234"/>
      <c r="UKV161" s="234"/>
      <c r="UKW161" s="234"/>
      <c r="UKX161" s="234"/>
      <c r="UKY161" s="234"/>
      <c r="UKZ161" s="234"/>
      <c r="ULA161" s="234"/>
      <c r="ULB161" s="234"/>
      <c r="ULC161" s="234"/>
      <c r="ULD161" s="234"/>
      <c r="ULE161" s="234"/>
      <c r="ULF161" s="234"/>
      <c r="ULG161" s="234"/>
      <c r="ULH161" s="234"/>
      <c r="ULI161" s="234"/>
      <c r="ULJ161" s="234"/>
      <c r="ULK161" s="234"/>
      <c r="ULL161" s="234"/>
      <c r="ULM161" s="234"/>
      <c r="ULN161" s="234"/>
      <c r="ULO161" s="234"/>
      <c r="ULP161" s="234"/>
      <c r="ULQ161" s="234"/>
      <c r="ULR161" s="234"/>
      <c r="ULS161" s="234"/>
      <c r="ULT161" s="234"/>
      <c r="ULU161" s="234"/>
      <c r="ULV161" s="234"/>
      <c r="ULW161" s="234"/>
      <c r="ULX161" s="234"/>
      <c r="ULY161" s="234"/>
      <c r="ULZ161" s="234"/>
      <c r="UMA161" s="234"/>
      <c r="UMB161" s="234"/>
      <c r="UMC161" s="234"/>
      <c r="UMD161" s="234"/>
      <c r="UME161" s="234"/>
      <c r="UMF161" s="234"/>
      <c r="UMG161" s="234"/>
      <c r="UMH161" s="234"/>
      <c r="UMI161" s="234"/>
      <c r="UMJ161" s="234"/>
      <c r="UMK161" s="234"/>
      <c r="UML161" s="234"/>
      <c r="UMM161" s="234"/>
      <c r="UMN161" s="234"/>
      <c r="UMO161" s="234"/>
      <c r="UMP161" s="234"/>
      <c r="UMQ161" s="234"/>
      <c r="UMR161" s="234"/>
      <c r="UMS161" s="234"/>
      <c r="UMT161" s="234"/>
      <c r="UMU161" s="234"/>
      <c r="UMV161" s="234"/>
      <c r="UMW161" s="234"/>
      <c r="UMX161" s="234"/>
      <c r="UMY161" s="234"/>
      <c r="UMZ161" s="234"/>
      <c r="UNA161" s="234"/>
      <c r="UNB161" s="234"/>
      <c r="UNC161" s="234"/>
      <c r="UND161" s="234"/>
      <c r="UNE161" s="234"/>
      <c r="UNF161" s="234"/>
      <c r="UNG161" s="234"/>
      <c r="UNH161" s="234"/>
      <c r="UNI161" s="234"/>
      <c r="UNJ161" s="234"/>
      <c r="UNK161" s="234"/>
      <c r="UNL161" s="234"/>
      <c r="UNM161" s="234"/>
      <c r="UNN161" s="234"/>
      <c r="UNO161" s="234"/>
      <c r="UNP161" s="234"/>
      <c r="UNQ161" s="234"/>
      <c r="UNR161" s="234"/>
      <c r="UNS161" s="234"/>
      <c r="UNT161" s="234"/>
      <c r="UNU161" s="234"/>
      <c r="UNV161" s="234"/>
      <c r="UNW161" s="234"/>
      <c r="UNX161" s="234"/>
      <c r="UNY161" s="234"/>
      <c r="UNZ161" s="234"/>
      <c r="UOA161" s="234"/>
      <c r="UOB161" s="234"/>
      <c r="UOC161" s="234"/>
      <c r="UOD161" s="234"/>
      <c r="UOE161" s="234"/>
      <c r="UOF161" s="234"/>
      <c r="UOG161" s="234"/>
      <c r="UOH161" s="234"/>
      <c r="UOI161" s="234"/>
      <c r="UOJ161" s="234"/>
      <c r="UOK161" s="234"/>
      <c r="UOL161" s="234"/>
      <c r="UOM161" s="234"/>
      <c r="UON161" s="234"/>
      <c r="UOO161" s="234"/>
      <c r="UOP161" s="234"/>
      <c r="UOQ161" s="234"/>
      <c r="UOR161" s="234"/>
      <c r="UOS161" s="234"/>
      <c r="UOT161" s="234"/>
      <c r="UOU161" s="234"/>
      <c r="UOV161" s="234"/>
      <c r="UOW161" s="234"/>
      <c r="UOX161" s="234"/>
      <c r="UOY161" s="234"/>
      <c r="UOZ161" s="234"/>
      <c r="UPA161" s="234"/>
      <c r="UPB161" s="234"/>
      <c r="UPC161" s="234"/>
      <c r="UPD161" s="234"/>
      <c r="UPE161" s="234"/>
      <c r="UPF161" s="234"/>
      <c r="UPG161" s="234"/>
      <c r="UPH161" s="234"/>
      <c r="UPI161" s="234"/>
      <c r="UPJ161" s="234"/>
      <c r="UPK161" s="234"/>
      <c r="UPL161" s="234"/>
      <c r="UPM161" s="234"/>
      <c r="UPN161" s="234"/>
      <c r="UPO161" s="234"/>
      <c r="UPP161" s="234"/>
      <c r="UPQ161" s="234"/>
      <c r="UPR161" s="234"/>
      <c r="UPS161" s="234"/>
      <c r="UPT161" s="234"/>
      <c r="UPU161" s="234"/>
      <c r="UPV161" s="234"/>
      <c r="UPW161" s="234"/>
      <c r="UPX161" s="234"/>
      <c r="UPY161" s="234"/>
      <c r="UPZ161" s="234"/>
      <c r="UQA161" s="234"/>
      <c r="UQB161" s="234"/>
      <c r="UQC161" s="234"/>
      <c r="UQD161" s="234"/>
      <c r="UQE161" s="234"/>
      <c r="UQF161" s="234"/>
      <c r="UQG161" s="234"/>
      <c r="UQH161" s="234"/>
      <c r="UQI161" s="234"/>
      <c r="UQJ161" s="234"/>
      <c r="UQK161" s="234"/>
      <c r="UQL161" s="234"/>
      <c r="UQM161" s="234"/>
      <c r="UQN161" s="234"/>
      <c r="UQO161" s="234"/>
      <c r="UQP161" s="234"/>
      <c r="UQQ161" s="234"/>
      <c r="UQR161" s="234"/>
      <c r="UQS161" s="234"/>
      <c r="UQT161" s="234"/>
      <c r="UQU161" s="234"/>
      <c r="UQV161" s="234"/>
      <c r="UQW161" s="234"/>
      <c r="UQX161" s="234"/>
      <c r="UQY161" s="234"/>
      <c r="UQZ161" s="234"/>
      <c r="URA161" s="234"/>
      <c r="URB161" s="234"/>
      <c r="URC161" s="234"/>
      <c r="URD161" s="234"/>
      <c r="URE161" s="234"/>
      <c r="URF161" s="234"/>
      <c r="URG161" s="234"/>
      <c r="URH161" s="234"/>
      <c r="URI161" s="234"/>
      <c r="URJ161" s="234"/>
      <c r="URK161" s="234"/>
      <c r="URL161" s="234"/>
      <c r="URM161" s="234"/>
      <c r="URN161" s="234"/>
      <c r="URO161" s="234"/>
      <c r="URP161" s="234"/>
      <c r="URQ161" s="234"/>
      <c r="URR161" s="234"/>
      <c r="URS161" s="234"/>
      <c r="URT161" s="234"/>
      <c r="URU161" s="234"/>
      <c r="URV161" s="234"/>
      <c r="URW161" s="234"/>
      <c r="URX161" s="234"/>
      <c r="URY161" s="234"/>
      <c r="URZ161" s="234"/>
      <c r="USA161" s="234"/>
      <c r="USB161" s="234"/>
      <c r="USC161" s="234"/>
      <c r="USD161" s="234"/>
      <c r="USE161" s="234"/>
      <c r="USF161" s="234"/>
      <c r="USG161" s="234"/>
      <c r="USH161" s="234"/>
      <c r="USI161" s="234"/>
      <c r="USJ161" s="234"/>
      <c r="USK161" s="234"/>
      <c r="USL161" s="234"/>
      <c r="USM161" s="234"/>
      <c r="USN161" s="234"/>
      <c r="USO161" s="234"/>
      <c r="USP161" s="234"/>
      <c r="USQ161" s="234"/>
      <c r="USR161" s="234"/>
      <c r="USS161" s="234"/>
      <c r="UST161" s="234"/>
      <c r="USU161" s="234"/>
      <c r="USV161" s="234"/>
      <c r="USW161" s="234"/>
      <c r="USX161" s="234"/>
      <c r="USY161" s="234"/>
      <c r="USZ161" s="234"/>
      <c r="UTA161" s="234"/>
      <c r="UTB161" s="234"/>
      <c r="UTC161" s="234"/>
      <c r="UTD161" s="234"/>
      <c r="UTE161" s="234"/>
      <c r="UTF161" s="234"/>
      <c r="UTG161" s="234"/>
      <c r="UTH161" s="234"/>
      <c r="UTI161" s="234"/>
      <c r="UTJ161" s="234"/>
      <c r="UTK161" s="234"/>
      <c r="UTL161" s="234"/>
      <c r="UTM161" s="234"/>
      <c r="UTN161" s="234"/>
      <c r="UTO161" s="234"/>
      <c r="UTP161" s="234"/>
      <c r="UTQ161" s="234"/>
      <c r="UTR161" s="234"/>
      <c r="UTS161" s="234"/>
      <c r="UTT161" s="234"/>
      <c r="UTU161" s="234"/>
      <c r="UTV161" s="234"/>
      <c r="UTW161" s="234"/>
      <c r="UTX161" s="234"/>
      <c r="UTY161" s="234"/>
      <c r="UTZ161" s="234"/>
      <c r="UUA161" s="234"/>
      <c r="UUB161" s="234"/>
      <c r="UUC161" s="234"/>
      <c r="UUD161" s="234"/>
      <c r="UUE161" s="234"/>
      <c r="UUF161" s="234"/>
      <c r="UUG161" s="234"/>
      <c r="UUH161" s="234"/>
      <c r="UUI161" s="234"/>
      <c r="UUJ161" s="234"/>
      <c r="UUK161" s="234"/>
      <c r="UUL161" s="234"/>
      <c r="UUM161" s="234"/>
      <c r="UUN161" s="234"/>
      <c r="UUO161" s="234"/>
      <c r="UUP161" s="234"/>
      <c r="UUQ161" s="234"/>
      <c r="UUR161" s="234"/>
      <c r="UUS161" s="234"/>
      <c r="UUT161" s="234"/>
      <c r="UUU161" s="234"/>
      <c r="UUV161" s="234"/>
      <c r="UUW161" s="234"/>
      <c r="UUX161" s="234"/>
      <c r="UUY161" s="234"/>
      <c r="UUZ161" s="234"/>
      <c r="UVA161" s="234"/>
      <c r="UVB161" s="234"/>
      <c r="UVC161" s="234"/>
      <c r="UVD161" s="234"/>
      <c r="UVE161" s="234"/>
      <c r="UVF161" s="234"/>
      <c r="UVG161" s="234"/>
      <c r="UVH161" s="234"/>
      <c r="UVI161" s="234"/>
      <c r="UVJ161" s="234"/>
      <c r="UVK161" s="234"/>
      <c r="UVL161" s="234"/>
      <c r="UVM161" s="234"/>
      <c r="UVN161" s="234"/>
      <c r="UVO161" s="234"/>
      <c r="UVP161" s="234"/>
      <c r="UVQ161" s="234"/>
      <c r="UVR161" s="234"/>
      <c r="UVS161" s="234"/>
      <c r="UVT161" s="234"/>
      <c r="UVU161" s="234"/>
      <c r="UVV161" s="234"/>
      <c r="UVW161" s="234"/>
      <c r="UVX161" s="234"/>
      <c r="UVY161" s="234"/>
      <c r="UVZ161" s="234"/>
      <c r="UWA161" s="234"/>
      <c r="UWB161" s="234"/>
      <c r="UWC161" s="234"/>
      <c r="UWD161" s="234"/>
      <c r="UWE161" s="234"/>
      <c r="UWF161" s="234"/>
      <c r="UWG161" s="234"/>
      <c r="UWH161" s="234"/>
      <c r="UWI161" s="234"/>
      <c r="UWJ161" s="234"/>
      <c r="UWK161" s="234"/>
      <c r="UWL161" s="234"/>
      <c r="UWM161" s="234"/>
      <c r="UWN161" s="234"/>
      <c r="UWO161" s="234"/>
      <c r="UWP161" s="234"/>
      <c r="UWQ161" s="234"/>
      <c r="UWR161" s="234"/>
      <c r="UWS161" s="234"/>
      <c r="UWT161" s="234"/>
      <c r="UWU161" s="234"/>
      <c r="UWV161" s="234"/>
      <c r="UWW161" s="234"/>
      <c r="UWX161" s="234"/>
      <c r="UWY161" s="234"/>
      <c r="UWZ161" s="234"/>
      <c r="UXA161" s="234"/>
      <c r="UXB161" s="234"/>
      <c r="UXC161" s="234"/>
      <c r="UXD161" s="234"/>
      <c r="UXE161" s="234"/>
      <c r="UXF161" s="234"/>
      <c r="UXG161" s="234"/>
      <c r="UXH161" s="234"/>
      <c r="UXI161" s="234"/>
      <c r="UXJ161" s="234"/>
      <c r="UXK161" s="234"/>
      <c r="UXL161" s="234"/>
      <c r="UXM161" s="234"/>
      <c r="UXN161" s="234"/>
      <c r="UXO161" s="234"/>
      <c r="UXP161" s="234"/>
      <c r="UXQ161" s="234"/>
      <c r="UXR161" s="234"/>
      <c r="UXS161" s="234"/>
      <c r="UXT161" s="234"/>
      <c r="UXU161" s="234"/>
      <c r="UXV161" s="234"/>
      <c r="UXW161" s="234"/>
      <c r="UXX161" s="234"/>
      <c r="UXY161" s="234"/>
      <c r="UXZ161" s="234"/>
      <c r="UYA161" s="234"/>
      <c r="UYB161" s="234"/>
      <c r="UYC161" s="234"/>
      <c r="UYD161" s="234"/>
      <c r="UYE161" s="234"/>
      <c r="UYF161" s="234"/>
      <c r="UYG161" s="234"/>
      <c r="UYH161" s="234"/>
      <c r="UYI161" s="234"/>
      <c r="UYJ161" s="234"/>
      <c r="UYK161" s="234"/>
      <c r="UYL161" s="234"/>
      <c r="UYM161" s="234"/>
      <c r="UYN161" s="234"/>
      <c r="UYO161" s="234"/>
      <c r="UYP161" s="234"/>
      <c r="UYQ161" s="234"/>
      <c r="UYR161" s="234"/>
      <c r="UYS161" s="234"/>
      <c r="UYT161" s="234"/>
      <c r="UYU161" s="234"/>
      <c r="UYV161" s="234"/>
      <c r="UYW161" s="234"/>
      <c r="UYX161" s="234"/>
      <c r="UYY161" s="234"/>
      <c r="UYZ161" s="234"/>
      <c r="UZA161" s="234"/>
      <c r="UZB161" s="234"/>
      <c r="UZC161" s="234"/>
      <c r="UZD161" s="234"/>
      <c r="UZE161" s="234"/>
      <c r="UZF161" s="234"/>
      <c r="UZG161" s="234"/>
      <c r="UZH161" s="234"/>
      <c r="UZI161" s="234"/>
      <c r="UZJ161" s="234"/>
      <c r="UZK161" s="234"/>
      <c r="UZL161" s="234"/>
      <c r="UZM161" s="234"/>
      <c r="UZN161" s="234"/>
      <c r="UZO161" s="234"/>
      <c r="UZP161" s="234"/>
      <c r="UZQ161" s="234"/>
      <c r="UZR161" s="234"/>
      <c r="UZS161" s="234"/>
      <c r="UZT161" s="234"/>
      <c r="UZU161" s="234"/>
      <c r="UZV161" s="234"/>
      <c r="UZW161" s="234"/>
      <c r="UZX161" s="234"/>
      <c r="UZY161" s="234"/>
      <c r="UZZ161" s="234"/>
      <c r="VAA161" s="234"/>
      <c r="VAB161" s="234"/>
      <c r="VAC161" s="234"/>
      <c r="VAD161" s="234"/>
      <c r="VAE161" s="234"/>
      <c r="VAF161" s="234"/>
      <c r="VAG161" s="234"/>
      <c r="VAH161" s="234"/>
      <c r="VAI161" s="234"/>
      <c r="VAJ161" s="234"/>
      <c r="VAK161" s="234"/>
      <c r="VAL161" s="234"/>
      <c r="VAM161" s="234"/>
      <c r="VAN161" s="234"/>
      <c r="VAO161" s="234"/>
      <c r="VAP161" s="234"/>
      <c r="VAQ161" s="234"/>
      <c r="VAR161" s="234"/>
      <c r="VAS161" s="234"/>
      <c r="VAT161" s="234"/>
      <c r="VAU161" s="234"/>
      <c r="VAV161" s="234"/>
      <c r="VAW161" s="234"/>
      <c r="VAX161" s="234"/>
      <c r="VAY161" s="234"/>
      <c r="VAZ161" s="234"/>
      <c r="VBA161" s="234"/>
      <c r="VBB161" s="234"/>
      <c r="VBC161" s="234"/>
      <c r="VBD161" s="234"/>
      <c r="VBE161" s="234"/>
      <c r="VBF161" s="234"/>
      <c r="VBG161" s="234"/>
      <c r="VBH161" s="234"/>
      <c r="VBI161" s="234"/>
      <c r="VBJ161" s="234"/>
      <c r="VBK161" s="234"/>
      <c r="VBL161" s="234"/>
      <c r="VBM161" s="234"/>
      <c r="VBN161" s="234"/>
      <c r="VBO161" s="234"/>
      <c r="VBP161" s="234"/>
      <c r="VBQ161" s="234"/>
      <c r="VBR161" s="234"/>
      <c r="VBS161" s="234"/>
      <c r="VBT161" s="234"/>
      <c r="VBU161" s="234"/>
      <c r="VBV161" s="234"/>
      <c r="VBW161" s="234"/>
      <c r="VBX161" s="234"/>
      <c r="VBY161" s="234"/>
      <c r="VBZ161" s="234"/>
      <c r="VCA161" s="234"/>
      <c r="VCB161" s="234"/>
      <c r="VCC161" s="234"/>
      <c r="VCD161" s="234"/>
      <c r="VCE161" s="234"/>
      <c r="VCF161" s="234"/>
      <c r="VCG161" s="234"/>
      <c r="VCH161" s="234"/>
      <c r="VCI161" s="234"/>
      <c r="VCJ161" s="234"/>
      <c r="VCK161" s="234"/>
      <c r="VCL161" s="234"/>
      <c r="VCM161" s="234"/>
      <c r="VCN161" s="234"/>
      <c r="VCO161" s="234"/>
      <c r="VCP161" s="234"/>
      <c r="VCQ161" s="234"/>
      <c r="VCR161" s="234"/>
      <c r="VCS161" s="234"/>
      <c r="VCT161" s="234"/>
      <c r="VCU161" s="234"/>
      <c r="VCV161" s="234"/>
      <c r="VCW161" s="234"/>
      <c r="VCX161" s="234"/>
      <c r="VCY161" s="234"/>
      <c r="VCZ161" s="234"/>
      <c r="VDA161" s="234"/>
      <c r="VDB161" s="234"/>
      <c r="VDC161" s="234"/>
      <c r="VDD161" s="234"/>
      <c r="VDE161" s="234"/>
      <c r="VDF161" s="234"/>
      <c r="VDG161" s="234"/>
      <c r="VDH161" s="234"/>
      <c r="VDI161" s="234"/>
      <c r="VDJ161" s="234"/>
      <c r="VDK161" s="234"/>
      <c r="VDL161" s="234"/>
      <c r="VDM161" s="234"/>
      <c r="VDN161" s="234"/>
      <c r="VDO161" s="234"/>
      <c r="VDP161" s="234"/>
      <c r="VDQ161" s="234"/>
      <c r="VDR161" s="234"/>
      <c r="VDS161" s="234"/>
      <c r="VDT161" s="234"/>
      <c r="VDU161" s="234"/>
      <c r="VDV161" s="234"/>
      <c r="VDW161" s="234"/>
      <c r="VDX161" s="234"/>
      <c r="VDY161" s="234"/>
      <c r="VDZ161" s="234"/>
      <c r="VEA161" s="234"/>
      <c r="VEB161" s="234"/>
      <c r="VEC161" s="234"/>
      <c r="VED161" s="234"/>
      <c r="VEE161" s="234"/>
      <c r="VEF161" s="234"/>
      <c r="VEG161" s="234"/>
      <c r="VEH161" s="234"/>
      <c r="VEI161" s="234"/>
      <c r="VEJ161" s="234"/>
      <c r="VEK161" s="234"/>
      <c r="VEL161" s="234"/>
      <c r="VEM161" s="234"/>
      <c r="VEN161" s="234"/>
      <c r="VEO161" s="234"/>
      <c r="VEP161" s="234"/>
      <c r="VEQ161" s="234"/>
      <c r="VER161" s="234"/>
      <c r="VES161" s="234"/>
      <c r="VET161" s="234"/>
      <c r="VEU161" s="234"/>
      <c r="VEV161" s="234"/>
      <c r="VEW161" s="234"/>
      <c r="VEX161" s="234"/>
      <c r="VEY161" s="234"/>
      <c r="VEZ161" s="234"/>
      <c r="VFA161" s="234"/>
      <c r="VFB161" s="234"/>
      <c r="VFC161" s="234"/>
      <c r="VFD161" s="234"/>
      <c r="VFE161" s="234"/>
      <c r="VFF161" s="234"/>
      <c r="VFG161" s="234"/>
      <c r="VFH161" s="234"/>
      <c r="VFI161" s="234"/>
      <c r="VFJ161" s="234"/>
      <c r="VFK161" s="234"/>
      <c r="VFL161" s="234"/>
      <c r="VFM161" s="234"/>
      <c r="VFN161" s="234"/>
      <c r="VFO161" s="234"/>
      <c r="VFP161" s="234"/>
      <c r="VFQ161" s="234"/>
      <c r="VFR161" s="234"/>
      <c r="VFS161" s="234"/>
      <c r="VFT161" s="234"/>
      <c r="VFU161" s="234"/>
      <c r="VFV161" s="234"/>
      <c r="VFW161" s="234"/>
      <c r="VFX161" s="234"/>
      <c r="VFY161" s="234"/>
      <c r="VFZ161" s="234"/>
      <c r="VGA161" s="234"/>
      <c r="VGB161" s="234"/>
      <c r="VGC161" s="234"/>
      <c r="VGD161" s="234"/>
      <c r="VGE161" s="234"/>
      <c r="VGF161" s="234"/>
      <c r="VGG161" s="234"/>
      <c r="VGH161" s="234"/>
      <c r="VGI161" s="234"/>
      <c r="VGJ161" s="234"/>
      <c r="VGK161" s="234"/>
      <c r="VGL161" s="234"/>
      <c r="VGM161" s="234"/>
      <c r="VGN161" s="234"/>
      <c r="VGO161" s="234"/>
      <c r="VGP161" s="234"/>
      <c r="VGQ161" s="234"/>
      <c r="VGR161" s="234"/>
      <c r="VGS161" s="234"/>
      <c r="VGT161" s="234"/>
      <c r="VGU161" s="234"/>
      <c r="VGV161" s="234"/>
      <c r="VGW161" s="234"/>
      <c r="VGX161" s="234"/>
      <c r="VGY161" s="234"/>
      <c r="VGZ161" s="234"/>
      <c r="VHA161" s="234"/>
      <c r="VHB161" s="234"/>
      <c r="VHC161" s="234"/>
      <c r="VHD161" s="234"/>
      <c r="VHE161" s="234"/>
      <c r="VHF161" s="234"/>
      <c r="VHG161" s="234"/>
      <c r="VHH161" s="234"/>
      <c r="VHI161" s="234"/>
      <c r="VHJ161" s="234"/>
      <c r="VHK161" s="234"/>
      <c r="VHL161" s="234"/>
      <c r="VHM161" s="234"/>
      <c r="VHN161" s="234"/>
      <c r="VHO161" s="234"/>
      <c r="VHP161" s="234"/>
      <c r="VHQ161" s="234"/>
      <c r="VHR161" s="234"/>
      <c r="VHS161" s="234"/>
      <c r="VHT161" s="234"/>
      <c r="VHU161" s="234"/>
      <c r="VHV161" s="234"/>
      <c r="VHW161" s="234"/>
      <c r="VHX161" s="234"/>
      <c r="VHY161" s="234"/>
      <c r="VHZ161" s="234"/>
      <c r="VIA161" s="234"/>
      <c r="VIB161" s="234"/>
      <c r="VIC161" s="234"/>
      <c r="VID161" s="234"/>
      <c r="VIE161" s="234"/>
      <c r="VIF161" s="234"/>
      <c r="VIG161" s="234"/>
      <c r="VIH161" s="234"/>
      <c r="VII161" s="234"/>
      <c r="VIJ161" s="234"/>
      <c r="VIK161" s="234"/>
      <c r="VIL161" s="234"/>
      <c r="VIM161" s="234"/>
      <c r="VIN161" s="234"/>
      <c r="VIO161" s="234"/>
      <c r="VIP161" s="234"/>
      <c r="VIQ161" s="234"/>
      <c r="VIR161" s="234"/>
      <c r="VIS161" s="234"/>
      <c r="VIT161" s="234"/>
      <c r="VIU161" s="234"/>
      <c r="VIV161" s="234"/>
      <c r="VIW161" s="234"/>
      <c r="VIX161" s="234"/>
      <c r="VIY161" s="234"/>
      <c r="VIZ161" s="234"/>
      <c r="VJA161" s="234"/>
      <c r="VJB161" s="234"/>
      <c r="VJC161" s="234"/>
      <c r="VJD161" s="234"/>
      <c r="VJE161" s="234"/>
      <c r="VJF161" s="234"/>
      <c r="VJG161" s="234"/>
      <c r="VJH161" s="234"/>
      <c r="VJI161" s="234"/>
      <c r="VJJ161" s="234"/>
      <c r="VJK161" s="234"/>
      <c r="VJL161" s="234"/>
      <c r="VJM161" s="234"/>
      <c r="VJN161" s="234"/>
      <c r="VJO161" s="234"/>
      <c r="VJP161" s="234"/>
      <c r="VJQ161" s="234"/>
      <c r="VJR161" s="234"/>
      <c r="VJS161" s="234"/>
      <c r="VJT161" s="234"/>
      <c r="VJU161" s="234"/>
      <c r="VJV161" s="234"/>
      <c r="VJW161" s="234"/>
      <c r="VJX161" s="234"/>
      <c r="VJY161" s="234"/>
      <c r="VJZ161" s="234"/>
      <c r="VKA161" s="234"/>
      <c r="VKB161" s="234"/>
      <c r="VKC161" s="234"/>
      <c r="VKD161" s="234"/>
      <c r="VKE161" s="234"/>
      <c r="VKF161" s="234"/>
      <c r="VKG161" s="234"/>
      <c r="VKH161" s="234"/>
      <c r="VKI161" s="234"/>
      <c r="VKJ161" s="234"/>
      <c r="VKK161" s="234"/>
      <c r="VKL161" s="234"/>
      <c r="VKM161" s="234"/>
      <c r="VKN161" s="234"/>
      <c r="VKO161" s="234"/>
      <c r="VKP161" s="234"/>
      <c r="VKQ161" s="234"/>
      <c r="VKR161" s="234"/>
      <c r="VKS161" s="234"/>
      <c r="VKT161" s="234"/>
      <c r="VKU161" s="234"/>
      <c r="VKV161" s="234"/>
      <c r="VKW161" s="234"/>
      <c r="VKX161" s="234"/>
      <c r="VKY161" s="234"/>
      <c r="VKZ161" s="234"/>
      <c r="VLA161" s="234"/>
      <c r="VLB161" s="234"/>
      <c r="VLC161" s="234"/>
      <c r="VLD161" s="234"/>
      <c r="VLE161" s="234"/>
      <c r="VLF161" s="234"/>
      <c r="VLG161" s="234"/>
      <c r="VLH161" s="234"/>
      <c r="VLI161" s="234"/>
      <c r="VLJ161" s="234"/>
      <c r="VLK161" s="234"/>
      <c r="VLL161" s="234"/>
      <c r="VLM161" s="234"/>
      <c r="VLN161" s="234"/>
      <c r="VLO161" s="234"/>
      <c r="VLP161" s="234"/>
      <c r="VLQ161" s="234"/>
      <c r="VLR161" s="234"/>
      <c r="VLS161" s="234"/>
      <c r="VLT161" s="234"/>
      <c r="VLU161" s="234"/>
      <c r="VLV161" s="234"/>
      <c r="VLW161" s="234"/>
      <c r="VLX161" s="234"/>
      <c r="VLY161" s="234"/>
      <c r="VLZ161" s="234"/>
      <c r="VMA161" s="234"/>
      <c r="VMB161" s="234"/>
      <c r="VMC161" s="234"/>
      <c r="VMD161" s="234"/>
      <c r="VME161" s="234"/>
      <c r="VMF161" s="234"/>
      <c r="VMG161" s="234"/>
      <c r="VMH161" s="234"/>
      <c r="VMI161" s="234"/>
      <c r="VMJ161" s="234"/>
      <c r="VMK161" s="234"/>
      <c r="VML161" s="234"/>
      <c r="VMM161" s="234"/>
      <c r="VMN161" s="234"/>
      <c r="VMO161" s="234"/>
      <c r="VMP161" s="234"/>
      <c r="VMQ161" s="234"/>
      <c r="VMR161" s="234"/>
      <c r="VMS161" s="234"/>
      <c r="VMT161" s="234"/>
      <c r="VMU161" s="234"/>
      <c r="VMV161" s="234"/>
      <c r="VMW161" s="234"/>
      <c r="VMX161" s="234"/>
      <c r="VMY161" s="234"/>
      <c r="VMZ161" s="234"/>
      <c r="VNA161" s="234"/>
      <c r="VNB161" s="234"/>
      <c r="VNC161" s="234"/>
      <c r="VND161" s="234"/>
      <c r="VNE161" s="234"/>
      <c r="VNF161" s="234"/>
      <c r="VNG161" s="234"/>
      <c r="VNH161" s="234"/>
      <c r="VNI161" s="234"/>
      <c r="VNJ161" s="234"/>
      <c r="VNK161" s="234"/>
      <c r="VNL161" s="234"/>
      <c r="VNM161" s="234"/>
      <c r="VNN161" s="234"/>
      <c r="VNO161" s="234"/>
      <c r="VNP161" s="234"/>
      <c r="VNQ161" s="234"/>
      <c r="VNR161" s="234"/>
      <c r="VNS161" s="234"/>
      <c r="VNT161" s="234"/>
      <c r="VNU161" s="234"/>
      <c r="VNV161" s="234"/>
      <c r="VNW161" s="234"/>
      <c r="VNX161" s="234"/>
      <c r="VNY161" s="234"/>
      <c r="VNZ161" s="234"/>
      <c r="VOA161" s="234"/>
      <c r="VOB161" s="234"/>
      <c r="VOC161" s="234"/>
      <c r="VOD161" s="234"/>
      <c r="VOE161" s="234"/>
      <c r="VOF161" s="234"/>
      <c r="VOG161" s="234"/>
      <c r="VOH161" s="234"/>
      <c r="VOI161" s="234"/>
      <c r="VOJ161" s="234"/>
      <c r="VOK161" s="234"/>
      <c r="VOL161" s="234"/>
      <c r="VOM161" s="234"/>
      <c r="VON161" s="234"/>
      <c r="VOO161" s="234"/>
      <c r="VOP161" s="234"/>
      <c r="VOQ161" s="234"/>
      <c r="VOR161" s="234"/>
      <c r="VOS161" s="234"/>
      <c r="VOT161" s="234"/>
      <c r="VOU161" s="234"/>
      <c r="VOV161" s="234"/>
      <c r="VOW161" s="234"/>
      <c r="VOX161" s="234"/>
      <c r="VOY161" s="234"/>
      <c r="VOZ161" s="234"/>
      <c r="VPA161" s="234"/>
      <c r="VPB161" s="234"/>
      <c r="VPC161" s="234"/>
      <c r="VPD161" s="234"/>
      <c r="VPE161" s="234"/>
      <c r="VPF161" s="234"/>
      <c r="VPG161" s="234"/>
      <c r="VPH161" s="234"/>
      <c r="VPI161" s="234"/>
      <c r="VPJ161" s="234"/>
      <c r="VPK161" s="234"/>
      <c r="VPL161" s="234"/>
      <c r="VPM161" s="234"/>
      <c r="VPN161" s="234"/>
      <c r="VPO161" s="234"/>
      <c r="VPP161" s="234"/>
      <c r="VPQ161" s="234"/>
      <c r="VPR161" s="234"/>
      <c r="VPS161" s="234"/>
      <c r="VPT161" s="234"/>
      <c r="VPU161" s="234"/>
      <c r="VPV161" s="234"/>
      <c r="VPW161" s="234"/>
      <c r="VPX161" s="234"/>
      <c r="VPY161" s="234"/>
      <c r="VPZ161" s="234"/>
      <c r="VQA161" s="234"/>
      <c r="VQB161" s="234"/>
      <c r="VQC161" s="234"/>
      <c r="VQD161" s="234"/>
      <c r="VQE161" s="234"/>
      <c r="VQF161" s="234"/>
      <c r="VQG161" s="234"/>
      <c r="VQH161" s="234"/>
      <c r="VQI161" s="234"/>
      <c r="VQJ161" s="234"/>
      <c r="VQK161" s="234"/>
      <c r="VQL161" s="234"/>
      <c r="VQM161" s="234"/>
      <c r="VQN161" s="234"/>
      <c r="VQO161" s="234"/>
      <c r="VQP161" s="234"/>
      <c r="VQQ161" s="234"/>
      <c r="VQR161" s="234"/>
      <c r="VQS161" s="234"/>
      <c r="VQT161" s="234"/>
      <c r="VQU161" s="234"/>
      <c r="VQV161" s="234"/>
      <c r="VQW161" s="234"/>
      <c r="VQX161" s="234"/>
      <c r="VQY161" s="234"/>
      <c r="VQZ161" s="234"/>
      <c r="VRA161" s="234"/>
      <c r="VRB161" s="234"/>
      <c r="VRC161" s="234"/>
      <c r="VRD161" s="234"/>
      <c r="VRE161" s="234"/>
      <c r="VRF161" s="234"/>
      <c r="VRG161" s="234"/>
      <c r="VRH161" s="234"/>
      <c r="VRI161" s="234"/>
      <c r="VRJ161" s="234"/>
      <c r="VRK161" s="234"/>
      <c r="VRL161" s="234"/>
      <c r="VRM161" s="234"/>
      <c r="VRN161" s="234"/>
      <c r="VRO161" s="234"/>
      <c r="VRP161" s="234"/>
      <c r="VRQ161" s="234"/>
      <c r="VRR161" s="234"/>
      <c r="VRS161" s="234"/>
      <c r="VRT161" s="234"/>
      <c r="VRU161" s="234"/>
      <c r="VRV161" s="234"/>
      <c r="VRW161" s="234"/>
      <c r="VRX161" s="234"/>
      <c r="VRY161" s="234"/>
      <c r="VRZ161" s="234"/>
      <c r="VSA161" s="234"/>
      <c r="VSB161" s="234"/>
      <c r="VSC161" s="234"/>
      <c r="VSD161" s="234"/>
      <c r="VSE161" s="234"/>
      <c r="VSF161" s="234"/>
      <c r="VSG161" s="234"/>
      <c r="VSH161" s="234"/>
      <c r="VSI161" s="234"/>
      <c r="VSJ161" s="234"/>
      <c r="VSK161" s="234"/>
      <c r="VSL161" s="234"/>
      <c r="VSM161" s="234"/>
      <c r="VSN161" s="234"/>
      <c r="VSO161" s="234"/>
      <c r="VSP161" s="234"/>
      <c r="VSQ161" s="234"/>
      <c r="VSR161" s="234"/>
      <c r="VSS161" s="234"/>
      <c r="VST161" s="234"/>
      <c r="VSU161" s="234"/>
      <c r="VSV161" s="234"/>
      <c r="VSW161" s="234"/>
      <c r="VSX161" s="234"/>
      <c r="VSY161" s="234"/>
      <c r="VSZ161" s="234"/>
      <c r="VTA161" s="234"/>
      <c r="VTB161" s="234"/>
      <c r="VTC161" s="234"/>
      <c r="VTD161" s="234"/>
      <c r="VTE161" s="234"/>
      <c r="VTF161" s="234"/>
      <c r="VTG161" s="234"/>
      <c r="VTH161" s="234"/>
      <c r="VTI161" s="234"/>
      <c r="VTJ161" s="234"/>
      <c r="VTK161" s="234"/>
      <c r="VTL161" s="234"/>
      <c r="VTM161" s="234"/>
      <c r="VTN161" s="234"/>
      <c r="VTO161" s="234"/>
      <c r="VTP161" s="234"/>
      <c r="VTQ161" s="234"/>
      <c r="VTR161" s="234"/>
      <c r="VTS161" s="234"/>
      <c r="VTT161" s="234"/>
      <c r="VTU161" s="234"/>
      <c r="VTV161" s="234"/>
      <c r="VTW161" s="234"/>
      <c r="VTX161" s="234"/>
      <c r="VTY161" s="234"/>
      <c r="VTZ161" s="234"/>
      <c r="VUA161" s="234"/>
      <c r="VUB161" s="234"/>
      <c r="VUC161" s="234"/>
      <c r="VUD161" s="234"/>
      <c r="VUE161" s="234"/>
      <c r="VUF161" s="234"/>
      <c r="VUG161" s="234"/>
      <c r="VUH161" s="234"/>
      <c r="VUI161" s="234"/>
      <c r="VUJ161" s="234"/>
      <c r="VUK161" s="234"/>
      <c r="VUL161" s="234"/>
      <c r="VUM161" s="234"/>
      <c r="VUN161" s="234"/>
      <c r="VUO161" s="234"/>
      <c r="VUP161" s="234"/>
      <c r="VUQ161" s="234"/>
      <c r="VUR161" s="234"/>
      <c r="VUS161" s="234"/>
      <c r="VUT161" s="234"/>
      <c r="VUU161" s="234"/>
      <c r="VUV161" s="234"/>
      <c r="VUW161" s="234"/>
      <c r="VUX161" s="234"/>
      <c r="VUY161" s="234"/>
      <c r="VUZ161" s="234"/>
      <c r="VVA161" s="234"/>
      <c r="VVB161" s="234"/>
      <c r="VVC161" s="234"/>
      <c r="VVD161" s="234"/>
      <c r="VVE161" s="234"/>
      <c r="VVF161" s="234"/>
      <c r="VVG161" s="234"/>
      <c r="VVH161" s="234"/>
      <c r="VVI161" s="234"/>
      <c r="VVJ161" s="234"/>
      <c r="VVK161" s="234"/>
      <c r="VVL161" s="234"/>
      <c r="VVM161" s="234"/>
      <c r="VVN161" s="234"/>
      <c r="VVO161" s="234"/>
      <c r="VVP161" s="234"/>
      <c r="VVQ161" s="234"/>
      <c r="VVR161" s="234"/>
      <c r="VVS161" s="234"/>
      <c r="VVT161" s="234"/>
      <c r="VVU161" s="234"/>
      <c r="VVV161" s="234"/>
      <c r="VVW161" s="234"/>
      <c r="VVX161" s="234"/>
      <c r="VVY161" s="234"/>
      <c r="VVZ161" s="234"/>
      <c r="VWA161" s="234"/>
      <c r="VWB161" s="234"/>
      <c r="VWC161" s="234"/>
      <c r="VWD161" s="234"/>
      <c r="VWE161" s="234"/>
      <c r="VWF161" s="234"/>
      <c r="VWG161" s="234"/>
      <c r="VWH161" s="234"/>
      <c r="VWI161" s="234"/>
      <c r="VWJ161" s="234"/>
      <c r="VWK161" s="234"/>
      <c r="VWL161" s="234"/>
      <c r="VWM161" s="234"/>
      <c r="VWN161" s="234"/>
      <c r="VWO161" s="234"/>
      <c r="VWP161" s="234"/>
      <c r="VWQ161" s="234"/>
      <c r="VWR161" s="234"/>
      <c r="VWS161" s="234"/>
      <c r="VWT161" s="234"/>
      <c r="VWU161" s="234"/>
      <c r="VWV161" s="234"/>
      <c r="VWW161" s="234"/>
      <c r="VWX161" s="234"/>
      <c r="VWY161" s="234"/>
      <c r="VWZ161" s="234"/>
      <c r="VXA161" s="234"/>
      <c r="VXB161" s="234"/>
      <c r="VXC161" s="234"/>
      <c r="VXD161" s="234"/>
      <c r="VXE161" s="234"/>
      <c r="VXF161" s="234"/>
      <c r="VXG161" s="234"/>
      <c r="VXH161" s="234"/>
      <c r="VXI161" s="234"/>
      <c r="VXJ161" s="234"/>
      <c r="VXK161" s="234"/>
      <c r="VXL161" s="234"/>
      <c r="VXM161" s="234"/>
      <c r="VXN161" s="234"/>
      <c r="VXO161" s="234"/>
      <c r="VXP161" s="234"/>
      <c r="VXQ161" s="234"/>
      <c r="VXR161" s="234"/>
      <c r="VXS161" s="234"/>
      <c r="VXT161" s="234"/>
      <c r="VXU161" s="234"/>
      <c r="VXV161" s="234"/>
      <c r="VXW161" s="234"/>
      <c r="VXX161" s="234"/>
      <c r="VXY161" s="234"/>
      <c r="VXZ161" s="234"/>
      <c r="VYA161" s="234"/>
      <c r="VYB161" s="234"/>
      <c r="VYC161" s="234"/>
      <c r="VYD161" s="234"/>
      <c r="VYE161" s="234"/>
      <c r="VYF161" s="234"/>
      <c r="VYG161" s="234"/>
      <c r="VYH161" s="234"/>
      <c r="VYI161" s="234"/>
      <c r="VYJ161" s="234"/>
      <c r="VYK161" s="234"/>
      <c r="VYL161" s="234"/>
      <c r="VYM161" s="234"/>
      <c r="VYN161" s="234"/>
      <c r="VYO161" s="234"/>
      <c r="VYP161" s="234"/>
      <c r="VYQ161" s="234"/>
      <c r="VYR161" s="234"/>
      <c r="VYS161" s="234"/>
      <c r="VYT161" s="234"/>
      <c r="VYU161" s="234"/>
      <c r="VYV161" s="234"/>
      <c r="VYW161" s="234"/>
      <c r="VYX161" s="234"/>
      <c r="VYY161" s="234"/>
      <c r="VYZ161" s="234"/>
      <c r="VZA161" s="234"/>
      <c r="VZB161" s="234"/>
      <c r="VZC161" s="234"/>
      <c r="VZD161" s="234"/>
      <c r="VZE161" s="234"/>
      <c r="VZF161" s="234"/>
      <c r="VZG161" s="234"/>
      <c r="VZH161" s="234"/>
      <c r="VZI161" s="234"/>
      <c r="VZJ161" s="234"/>
      <c r="VZK161" s="234"/>
      <c r="VZL161" s="234"/>
      <c r="VZM161" s="234"/>
      <c r="VZN161" s="234"/>
      <c r="VZO161" s="234"/>
      <c r="VZP161" s="234"/>
      <c r="VZQ161" s="234"/>
      <c r="VZR161" s="234"/>
      <c r="VZS161" s="234"/>
      <c r="VZT161" s="234"/>
      <c r="VZU161" s="234"/>
      <c r="VZV161" s="234"/>
      <c r="VZW161" s="234"/>
      <c r="VZX161" s="234"/>
      <c r="VZY161" s="234"/>
      <c r="VZZ161" s="234"/>
      <c r="WAA161" s="234"/>
      <c r="WAB161" s="234"/>
      <c r="WAC161" s="234"/>
      <c r="WAD161" s="234"/>
      <c r="WAE161" s="234"/>
      <c r="WAF161" s="234"/>
      <c r="WAG161" s="234"/>
      <c r="WAH161" s="234"/>
      <c r="WAI161" s="234"/>
      <c r="WAJ161" s="234"/>
      <c r="WAK161" s="234"/>
      <c r="WAL161" s="234"/>
      <c r="WAM161" s="234"/>
      <c r="WAN161" s="234"/>
      <c r="WAO161" s="234"/>
      <c r="WAP161" s="234"/>
      <c r="WAQ161" s="234"/>
      <c r="WAR161" s="234"/>
      <c r="WAS161" s="234"/>
      <c r="WAT161" s="234"/>
      <c r="WAU161" s="234"/>
      <c r="WAV161" s="234"/>
      <c r="WAW161" s="234"/>
      <c r="WAX161" s="234"/>
      <c r="WAY161" s="234"/>
      <c r="WAZ161" s="234"/>
      <c r="WBA161" s="234"/>
      <c r="WBB161" s="234"/>
      <c r="WBC161" s="234"/>
      <c r="WBD161" s="234"/>
      <c r="WBE161" s="234"/>
      <c r="WBF161" s="234"/>
      <c r="WBG161" s="234"/>
      <c r="WBH161" s="234"/>
      <c r="WBI161" s="234"/>
      <c r="WBJ161" s="234"/>
      <c r="WBK161" s="234"/>
      <c r="WBL161" s="234"/>
      <c r="WBM161" s="234"/>
      <c r="WBN161" s="234"/>
      <c r="WBO161" s="234"/>
      <c r="WBP161" s="234"/>
      <c r="WBQ161" s="234"/>
      <c r="WBR161" s="234"/>
      <c r="WBS161" s="234"/>
      <c r="WBT161" s="234"/>
      <c r="WBU161" s="234"/>
      <c r="WBV161" s="234"/>
      <c r="WBW161" s="234"/>
      <c r="WBX161" s="234"/>
      <c r="WBY161" s="234"/>
      <c r="WBZ161" s="234"/>
      <c r="WCA161" s="234"/>
      <c r="WCB161" s="234"/>
      <c r="WCC161" s="234"/>
      <c r="WCD161" s="234"/>
      <c r="WCE161" s="234"/>
      <c r="WCF161" s="234"/>
      <c r="WCG161" s="234"/>
      <c r="WCH161" s="234"/>
      <c r="WCI161" s="234"/>
      <c r="WCJ161" s="234"/>
      <c r="WCK161" s="234"/>
      <c r="WCL161" s="234"/>
      <c r="WCM161" s="234"/>
      <c r="WCN161" s="234"/>
      <c r="WCO161" s="234"/>
      <c r="WCP161" s="234"/>
      <c r="WCQ161" s="234"/>
      <c r="WCR161" s="234"/>
      <c r="WCS161" s="234"/>
      <c r="WCT161" s="234"/>
      <c r="WCU161" s="234"/>
      <c r="WCV161" s="234"/>
      <c r="WCW161" s="234"/>
      <c r="WCX161" s="234"/>
      <c r="WCY161" s="234"/>
      <c r="WCZ161" s="234"/>
      <c r="WDA161" s="234"/>
      <c r="WDB161" s="234"/>
      <c r="WDC161" s="234"/>
      <c r="WDD161" s="234"/>
      <c r="WDE161" s="234"/>
      <c r="WDF161" s="234"/>
      <c r="WDG161" s="234"/>
      <c r="WDH161" s="234"/>
      <c r="WDI161" s="234"/>
      <c r="WDJ161" s="234"/>
      <c r="WDK161" s="234"/>
      <c r="WDL161" s="234"/>
      <c r="WDM161" s="234"/>
      <c r="WDN161" s="234"/>
      <c r="WDO161" s="234"/>
      <c r="WDP161" s="234"/>
      <c r="WDQ161" s="234"/>
      <c r="WDR161" s="234"/>
      <c r="WDS161" s="234"/>
      <c r="WDT161" s="234"/>
      <c r="WDU161" s="234"/>
      <c r="WDV161" s="234"/>
      <c r="WDW161" s="234"/>
      <c r="WDX161" s="234"/>
      <c r="WDY161" s="234"/>
      <c r="WDZ161" s="234"/>
      <c r="WEA161" s="234"/>
      <c r="WEB161" s="234"/>
      <c r="WEC161" s="234"/>
      <c r="WED161" s="234"/>
      <c r="WEE161" s="234"/>
      <c r="WEF161" s="234"/>
      <c r="WEG161" s="234"/>
      <c r="WEH161" s="234"/>
      <c r="WEI161" s="234"/>
      <c r="WEJ161" s="234"/>
      <c r="WEK161" s="234"/>
      <c r="WEL161" s="234"/>
      <c r="WEM161" s="234"/>
      <c r="WEN161" s="234"/>
      <c r="WEO161" s="234"/>
      <c r="WEP161" s="234"/>
      <c r="WEQ161" s="234"/>
      <c r="WER161" s="234"/>
      <c r="WES161" s="234"/>
      <c r="WET161" s="234"/>
      <c r="WEU161" s="234"/>
      <c r="WEV161" s="234"/>
      <c r="WEW161" s="234"/>
      <c r="WEX161" s="234"/>
      <c r="WEY161" s="234"/>
      <c r="WEZ161" s="234"/>
      <c r="WFA161" s="234"/>
      <c r="WFB161" s="234"/>
      <c r="WFC161" s="234"/>
      <c r="WFD161" s="234"/>
      <c r="WFE161" s="234"/>
      <c r="WFF161" s="234"/>
      <c r="WFG161" s="234"/>
      <c r="WFH161" s="234"/>
      <c r="WFI161" s="234"/>
      <c r="WFJ161" s="234"/>
      <c r="WFK161" s="234"/>
      <c r="WFL161" s="234"/>
      <c r="WFM161" s="234"/>
      <c r="WFN161" s="234"/>
      <c r="WFO161" s="234"/>
      <c r="WFP161" s="234"/>
      <c r="WFQ161" s="234"/>
      <c r="WFR161" s="234"/>
      <c r="WFS161" s="234"/>
      <c r="WFT161" s="234"/>
      <c r="WFU161" s="234"/>
      <c r="WFV161" s="234"/>
      <c r="WFW161" s="234"/>
      <c r="WFX161" s="234"/>
      <c r="WFY161" s="234"/>
      <c r="WFZ161" s="234"/>
      <c r="WGA161" s="234"/>
      <c r="WGB161" s="234"/>
      <c r="WGC161" s="234"/>
      <c r="WGD161" s="234"/>
      <c r="WGE161" s="234"/>
      <c r="WGF161" s="234"/>
      <c r="WGG161" s="234"/>
      <c r="WGH161" s="234"/>
      <c r="WGI161" s="234"/>
      <c r="WGJ161" s="234"/>
      <c r="WGK161" s="234"/>
      <c r="WGL161" s="234"/>
      <c r="WGM161" s="234"/>
      <c r="WGN161" s="234"/>
      <c r="WGO161" s="234"/>
      <c r="WGP161" s="234"/>
      <c r="WGQ161" s="234"/>
      <c r="WGR161" s="234"/>
      <c r="WGS161" s="234"/>
      <c r="WGT161" s="234"/>
      <c r="WGU161" s="234"/>
      <c r="WGV161" s="234"/>
      <c r="WGW161" s="234"/>
      <c r="WGX161" s="234"/>
      <c r="WGY161" s="234"/>
      <c r="WGZ161" s="234"/>
      <c r="WHA161" s="234"/>
      <c r="WHB161" s="234"/>
      <c r="WHC161" s="234"/>
      <c r="WHD161" s="234"/>
      <c r="WHE161" s="234"/>
      <c r="WHF161" s="234"/>
      <c r="WHG161" s="234"/>
      <c r="WHH161" s="234"/>
      <c r="WHI161" s="234"/>
      <c r="WHJ161" s="234"/>
      <c r="WHK161" s="234"/>
      <c r="WHL161" s="234"/>
      <c r="WHM161" s="234"/>
      <c r="WHN161" s="234"/>
      <c r="WHO161" s="234"/>
      <c r="WHP161" s="234"/>
      <c r="WHQ161" s="234"/>
      <c r="WHR161" s="234"/>
      <c r="WHS161" s="234"/>
      <c r="WHT161" s="234"/>
      <c r="WHU161" s="234"/>
      <c r="WHV161" s="234"/>
      <c r="WHW161" s="234"/>
      <c r="WHX161" s="234"/>
      <c r="WHY161" s="234"/>
      <c r="WHZ161" s="234"/>
      <c r="WIA161" s="234"/>
      <c r="WIB161" s="234"/>
      <c r="WIC161" s="234"/>
      <c r="WID161" s="234"/>
      <c r="WIE161" s="234"/>
      <c r="WIF161" s="234"/>
      <c r="WIG161" s="234"/>
      <c r="WIH161" s="234"/>
      <c r="WII161" s="234"/>
      <c r="WIJ161" s="234"/>
      <c r="WIK161" s="234"/>
      <c r="WIL161" s="234"/>
      <c r="WIM161" s="234"/>
      <c r="WIN161" s="234"/>
      <c r="WIO161" s="234"/>
      <c r="WIP161" s="234"/>
      <c r="WIQ161" s="234"/>
      <c r="WIR161" s="234"/>
      <c r="WIS161" s="234"/>
      <c r="WIT161" s="234"/>
      <c r="WIU161" s="234"/>
      <c r="WIV161" s="234"/>
      <c r="WIW161" s="234"/>
      <c r="WIX161" s="234"/>
      <c r="WIY161" s="234"/>
      <c r="WIZ161" s="234"/>
      <c r="WJA161" s="234"/>
      <c r="WJB161" s="234"/>
      <c r="WJC161" s="234"/>
      <c r="WJD161" s="234"/>
      <c r="WJE161" s="234"/>
      <c r="WJF161" s="234"/>
      <c r="WJG161" s="234"/>
      <c r="WJH161" s="234"/>
      <c r="WJI161" s="234"/>
      <c r="WJJ161" s="234"/>
      <c r="WJK161" s="234"/>
      <c r="WJL161" s="234"/>
      <c r="WJM161" s="234"/>
      <c r="WJN161" s="234"/>
      <c r="WJO161" s="234"/>
      <c r="WJP161" s="234"/>
      <c r="WJQ161" s="234"/>
      <c r="WJR161" s="234"/>
      <c r="WJS161" s="234"/>
      <c r="WJT161" s="234"/>
      <c r="WJU161" s="234"/>
      <c r="WJV161" s="234"/>
      <c r="WJW161" s="234"/>
      <c r="WJX161" s="234"/>
      <c r="WJY161" s="234"/>
      <c r="WJZ161" s="234"/>
      <c r="WKA161" s="234"/>
      <c r="WKB161" s="234"/>
      <c r="WKC161" s="234"/>
      <c r="WKD161" s="234"/>
      <c r="WKE161" s="234"/>
      <c r="WKF161" s="234"/>
      <c r="WKG161" s="234"/>
      <c r="WKH161" s="234"/>
      <c r="WKI161" s="234"/>
      <c r="WKJ161" s="234"/>
      <c r="WKK161" s="234"/>
      <c r="WKL161" s="234"/>
      <c r="WKM161" s="234"/>
      <c r="WKN161" s="234"/>
      <c r="WKO161" s="234"/>
      <c r="WKP161" s="234"/>
      <c r="WKQ161" s="234"/>
      <c r="WKR161" s="234"/>
      <c r="WKS161" s="234"/>
      <c r="WKT161" s="234"/>
      <c r="WKU161" s="234"/>
      <c r="WKV161" s="234"/>
      <c r="WKW161" s="234"/>
      <c r="WKX161" s="234"/>
      <c r="WKY161" s="234"/>
      <c r="WKZ161" s="234"/>
      <c r="WLA161" s="234"/>
      <c r="WLB161" s="234"/>
      <c r="WLC161" s="234"/>
      <c r="WLD161" s="234"/>
      <c r="WLE161" s="234"/>
      <c r="WLF161" s="234"/>
      <c r="WLG161" s="234"/>
      <c r="WLH161" s="234"/>
      <c r="WLI161" s="234"/>
      <c r="WLJ161" s="234"/>
      <c r="WLK161" s="234"/>
      <c r="WLL161" s="234"/>
      <c r="WLM161" s="234"/>
      <c r="WLN161" s="234"/>
      <c r="WLO161" s="234"/>
      <c r="WLP161" s="234"/>
      <c r="WLQ161" s="234"/>
      <c r="WLR161" s="234"/>
      <c r="WLS161" s="234"/>
      <c r="WLT161" s="234"/>
      <c r="WLU161" s="234"/>
      <c r="WLV161" s="234"/>
      <c r="WLW161" s="234"/>
      <c r="WLX161" s="234"/>
      <c r="WLY161" s="234"/>
      <c r="WLZ161" s="234"/>
      <c r="WMA161" s="234"/>
      <c r="WMB161" s="234"/>
      <c r="WMC161" s="234"/>
      <c r="WMD161" s="234"/>
      <c r="WME161" s="234"/>
      <c r="WMF161" s="234"/>
      <c r="WMG161" s="234"/>
      <c r="WMH161" s="234"/>
      <c r="WMI161" s="234"/>
      <c r="WMJ161" s="234"/>
      <c r="WMK161" s="234"/>
      <c r="WML161" s="234"/>
      <c r="WMM161" s="234"/>
      <c r="WMN161" s="234"/>
      <c r="WMO161" s="234"/>
      <c r="WMP161" s="234"/>
      <c r="WMQ161" s="234"/>
      <c r="WMR161" s="234"/>
      <c r="WMS161" s="234"/>
      <c r="WMT161" s="234"/>
      <c r="WMU161" s="234"/>
      <c r="WMV161" s="234"/>
      <c r="WMW161" s="234"/>
      <c r="WMX161" s="234"/>
      <c r="WMY161" s="234"/>
      <c r="WMZ161" s="234"/>
      <c r="WNA161" s="234"/>
      <c r="WNB161" s="234"/>
      <c r="WNC161" s="234"/>
      <c r="WND161" s="234"/>
      <c r="WNE161" s="234"/>
      <c r="WNF161" s="234"/>
      <c r="WNG161" s="234"/>
      <c r="WNH161" s="234"/>
      <c r="WNI161" s="234"/>
      <c r="WNJ161" s="234"/>
      <c r="WNK161" s="234"/>
      <c r="WNL161" s="234"/>
      <c r="WNM161" s="234"/>
      <c r="WNN161" s="234"/>
      <c r="WNO161" s="234"/>
      <c r="WNP161" s="234"/>
      <c r="WNQ161" s="234"/>
      <c r="WNR161" s="234"/>
      <c r="WNS161" s="234"/>
      <c r="WNT161" s="234"/>
      <c r="WNU161" s="234"/>
      <c r="WNV161" s="234"/>
      <c r="WNW161" s="234"/>
      <c r="WNX161" s="234"/>
      <c r="WNY161" s="234"/>
      <c r="WNZ161" s="234"/>
      <c r="WOA161" s="234"/>
      <c r="WOB161" s="234"/>
      <c r="WOC161" s="234"/>
      <c r="WOD161" s="234"/>
      <c r="WOE161" s="234"/>
      <c r="WOF161" s="234"/>
      <c r="WOG161" s="234"/>
      <c r="WOH161" s="234"/>
      <c r="WOI161" s="234"/>
      <c r="WOJ161" s="234"/>
      <c r="WOK161" s="234"/>
      <c r="WOL161" s="234"/>
      <c r="WOM161" s="234"/>
      <c r="WON161" s="234"/>
      <c r="WOO161" s="234"/>
      <c r="WOP161" s="234"/>
      <c r="WOQ161" s="234"/>
      <c r="WOR161" s="234"/>
      <c r="WOS161" s="234"/>
      <c r="WOT161" s="234"/>
      <c r="WOU161" s="234"/>
      <c r="WOV161" s="234"/>
      <c r="WOW161" s="234"/>
      <c r="WOX161" s="234"/>
      <c r="WOY161" s="234"/>
      <c r="WOZ161" s="234"/>
      <c r="WPA161" s="234"/>
      <c r="WPB161" s="234"/>
      <c r="WPC161" s="234"/>
      <c r="WPD161" s="234"/>
      <c r="WPE161" s="234"/>
      <c r="WPF161" s="234"/>
      <c r="WPG161" s="234"/>
      <c r="WPH161" s="234"/>
      <c r="WPI161" s="234"/>
      <c r="WPJ161" s="234"/>
      <c r="WPK161" s="234"/>
      <c r="WPL161" s="234"/>
      <c r="WPM161" s="234"/>
      <c r="WPN161" s="234"/>
      <c r="WPO161" s="234"/>
      <c r="WPP161" s="234"/>
      <c r="WPQ161" s="234"/>
      <c r="WPR161" s="234"/>
      <c r="WPS161" s="234"/>
      <c r="WPT161" s="234"/>
      <c r="WPU161" s="234"/>
      <c r="WPV161" s="234"/>
      <c r="WPW161" s="234"/>
      <c r="WPX161" s="234"/>
      <c r="WPY161" s="234"/>
      <c r="WPZ161" s="234"/>
      <c r="WQA161" s="234"/>
      <c r="WQB161" s="234"/>
      <c r="WQC161" s="234"/>
      <c r="WQD161" s="234"/>
      <c r="WQE161" s="234"/>
      <c r="WQF161" s="234"/>
      <c r="WQG161" s="234"/>
      <c r="WQH161" s="234"/>
      <c r="WQI161" s="234"/>
      <c r="WQJ161" s="234"/>
      <c r="WQK161" s="234"/>
      <c r="WQL161" s="234"/>
      <c r="WQM161" s="234"/>
      <c r="WQN161" s="234"/>
      <c r="WQO161" s="234"/>
      <c r="WQP161" s="234"/>
      <c r="WQQ161" s="234"/>
      <c r="WQR161" s="234"/>
      <c r="WQS161" s="234"/>
      <c r="WQT161" s="234"/>
      <c r="WQU161" s="234"/>
      <c r="WQV161" s="234"/>
      <c r="WQW161" s="234"/>
      <c r="WQX161" s="234"/>
      <c r="WQY161" s="234"/>
      <c r="WQZ161" s="234"/>
      <c r="WRA161" s="234"/>
      <c r="WRB161" s="234"/>
      <c r="WRC161" s="234"/>
      <c r="WRD161" s="234"/>
      <c r="WRE161" s="234"/>
      <c r="WRF161" s="234"/>
      <c r="WRG161" s="234"/>
      <c r="WRH161" s="234"/>
      <c r="WRI161" s="234"/>
      <c r="WRJ161" s="234"/>
      <c r="WRK161" s="234"/>
      <c r="WRL161" s="234"/>
      <c r="WRM161" s="234"/>
      <c r="WRN161" s="234"/>
      <c r="WRO161" s="234"/>
      <c r="WRP161" s="234"/>
      <c r="WRQ161" s="234"/>
      <c r="WRR161" s="234"/>
      <c r="WRS161" s="234"/>
      <c r="WRT161" s="234"/>
      <c r="WRU161" s="234"/>
      <c r="WRV161" s="234"/>
      <c r="WRW161" s="234"/>
      <c r="WRX161" s="234"/>
      <c r="WRY161" s="234"/>
      <c r="WRZ161" s="234"/>
      <c r="WSA161" s="234"/>
      <c r="WSB161" s="234"/>
      <c r="WSC161" s="234"/>
      <c r="WSD161" s="234"/>
      <c r="WSE161" s="234"/>
      <c r="WSF161" s="234"/>
      <c r="WSG161" s="234"/>
      <c r="WSH161" s="234"/>
      <c r="WSI161" s="234"/>
      <c r="WSJ161" s="234"/>
      <c r="WSK161" s="234"/>
      <c r="WSL161" s="234"/>
      <c r="WSM161" s="234"/>
      <c r="WSN161" s="234"/>
      <c r="WSO161" s="234"/>
      <c r="WSP161" s="234"/>
      <c r="WSQ161" s="234"/>
      <c r="WSR161" s="234"/>
      <c r="WSS161" s="234"/>
      <c r="WST161" s="234"/>
      <c r="WSU161" s="234"/>
      <c r="WSV161" s="234"/>
      <c r="WSW161" s="234"/>
      <c r="WSX161" s="234"/>
      <c r="WSY161" s="234"/>
      <c r="WSZ161" s="234"/>
      <c r="WTA161" s="234"/>
      <c r="WTB161" s="234"/>
      <c r="WTC161" s="234"/>
      <c r="WTD161" s="234"/>
      <c r="WTE161" s="234"/>
      <c r="WTF161" s="234"/>
      <c r="WTG161" s="234"/>
      <c r="WTH161" s="234"/>
      <c r="WTI161" s="234"/>
      <c r="WTJ161" s="234"/>
      <c r="WTK161" s="234"/>
      <c r="WTL161" s="234"/>
      <c r="WTM161" s="234"/>
      <c r="WTN161" s="234"/>
      <c r="WTO161" s="234"/>
      <c r="WTP161" s="234"/>
      <c r="WTQ161" s="234"/>
      <c r="WTR161" s="234"/>
      <c r="WTS161" s="234"/>
      <c r="WTT161" s="234"/>
      <c r="WTU161" s="234"/>
      <c r="WTV161" s="234"/>
      <c r="WTW161" s="234"/>
      <c r="WTX161" s="234"/>
      <c r="WTY161" s="234"/>
      <c r="WTZ161" s="234"/>
      <c r="WUA161" s="234"/>
      <c r="WUB161" s="234"/>
      <c r="WUC161" s="234"/>
      <c r="WUD161" s="234"/>
      <c r="WUE161" s="234"/>
      <c r="WUF161" s="234"/>
      <c r="WUG161" s="234"/>
      <c r="WUH161" s="234"/>
      <c r="WUI161" s="234"/>
      <c r="WUJ161" s="234"/>
      <c r="WUK161" s="234"/>
      <c r="WUL161" s="234"/>
      <c r="WUM161" s="234"/>
      <c r="WUN161" s="234"/>
      <c r="WUO161" s="234"/>
      <c r="WUP161" s="234"/>
      <c r="WUQ161" s="234"/>
      <c r="WUR161" s="234"/>
      <c r="WUS161" s="234"/>
      <c r="WUT161" s="234"/>
      <c r="WUU161" s="234"/>
      <c r="WUV161" s="234"/>
      <c r="WUW161" s="234"/>
      <c r="WUX161" s="234"/>
      <c r="WUY161" s="234"/>
      <c r="WUZ161" s="234"/>
      <c r="WVA161" s="234"/>
      <c r="WVB161" s="234"/>
      <c r="WVC161" s="234"/>
      <c r="WVD161" s="234"/>
      <c r="WVE161" s="234"/>
      <c r="WVF161" s="234"/>
      <c r="WVG161" s="234"/>
      <c r="WVH161" s="234"/>
      <c r="WVI161" s="234"/>
      <c r="WVJ161" s="234"/>
      <c r="WVK161" s="234"/>
      <c r="WVL161" s="234"/>
      <c r="WVM161" s="234"/>
      <c r="WVN161" s="234"/>
      <c r="WVO161" s="234"/>
      <c r="WVP161" s="234"/>
      <c r="WVQ161" s="234"/>
      <c r="WVR161" s="234"/>
      <c r="WVS161" s="234"/>
      <c r="WVT161" s="234"/>
      <c r="WVU161" s="234"/>
      <c r="WVV161" s="234"/>
      <c r="WVW161" s="234"/>
      <c r="WVX161" s="234"/>
      <c r="WVY161" s="234"/>
      <c r="WVZ161" s="234"/>
      <c r="WWA161" s="234"/>
      <c r="WWB161" s="234"/>
      <c r="WWC161" s="234"/>
      <c r="WWD161" s="234"/>
      <c r="WWE161" s="234"/>
      <c r="WWF161" s="234"/>
      <c r="WWG161" s="234"/>
      <c r="WWH161" s="234"/>
      <c r="WWI161" s="234"/>
      <c r="WWJ161" s="234"/>
      <c r="WWK161" s="234"/>
      <c r="WWL161" s="234"/>
      <c r="WWM161" s="234"/>
      <c r="WWN161" s="234"/>
      <c r="WWO161" s="234"/>
      <c r="WWP161" s="234"/>
      <c r="WWQ161" s="234"/>
      <c r="WWR161" s="234"/>
      <c r="WWS161" s="234"/>
      <c r="WWT161" s="234"/>
      <c r="WWU161" s="234"/>
      <c r="WWV161" s="234"/>
      <c r="WWW161" s="234"/>
      <c r="WWX161" s="234"/>
      <c r="WWY161" s="234"/>
      <c r="WWZ161" s="234"/>
      <c r="WXA161" s="234"/>
      <c r="WXB161" s="234"/>
      <c r="WXC161" s="234"/>
      <c r="WXD161" s="234"/>
      <c r="WXE161" s="234"/>
      <c r="WXF161" s="234"/>
      <c r="WXG161" s="234"/>
      <c r="WXH161" s="234"/>
      <c r="WXI161" s="234"/>
      <c r="WXJ161" s="234"/>
      <c r="WXK161" s="234"/>
      <c r="WXL161" s="234"/>
      <c r="WXM161" s="234"/>
      <c r="WXN161" s="234"/>
      <c r="WXO161" s="234"/>
      <c r="WXP161" s="234"/>
      <c r="WXQ161" s="234"/>
      <c r="WXR161" s="234"/>
      <c r="WXS161" s="234"/>
      <c r="WXT161" s="234"/>
      <c r="WXU161" s="234"/>
      <c r="WXV161" s="234"/>
      <c r="WXW161" s="234"/>
      <c r="WXX161" s="234"/>
      <c r="WXY161" s="234"/>
      <c r="WXZ161" s="234"/>
      <c r="WYA161" s="234"/>
      <c r="WYB161" s="234"/>
      <c r="WYC161" s="234"/>
      <c r="WYD161" s="234"/>
      <c r="WYE161" s="234"/>
      <c r="WYF161" s="234"/>
      <c r="WYG161" s="234"/>
      <c r="WYH161" s="234"/>
      <c r="WYI161" s="234"/>
      <c r="WYJ161" s="234"/>
      <c r="WYK161" s="234"/>
      <c r="WYL161" s="234"/>
      <c r="WYM161" s="234"/>
      <c r="WYN161" s="234"/>
      <c r="WYO161" s="234"/>
      <c r="WYP161" s="234"/>
      <c r="WYQ161" s="234"/>
      <c r="WYR161" s="234"/>
      <c r="WYS161" s="234"/>
      <c r="WYT161" s="234"/>
      <c r="WYU161" s="234"/>
      <c r="WYV161" s="234"/>
      <c r="WYW161" s="234"/>
      <c r="WYX161" s="234"/>
      <c r="WYY161" s="234"/>
      <c r="WYZ161" s="234"/>
      <c r="WZA161" s="234"/>
      <c r="WZB161" s="234"/>
      <c r="WZC161" s="234"/>
    </row>
    <row r="162" spans="1:16227" s="98" customFormat="1" ht="144.75" hidden="1" customHeight="1" x14ac:dyDescent="0.4">
      <c r="A162" s="84">
        <f t="shared" si="2"/>
        <v>148</v>
      </c>
      <c r="B162" s="289" t="s">
        <v>1166</v>
      </c>
      <c r="C162" s="116">
        <v>118</v>
      </c>
      <c r="D162" s="84" t="s">
        <v>1028</v>
      </c>
      <c r="E162" s="84">
        <v>24</v>
      </c>
      <c r="F162" s="101" t="s">
        <v>1029</v>
      </c>
      <c r="G162" s="117" t="s">
        <v>628</v>
      </c>
      <c r="H162" s="114" t="s">
        <v>1117</v>
      </c>
      <c r="I162" s="118">
        <v>2</v>
      </c>
      <c r="J162" s="109" t="s">
        <v>1139</v>
      </c>
      <c r="K162" s="122" t="s">
        <v>1046</v>
      </c>
      <c r="L162" s="120" t="s">
        <v>1076</v>
      </c>
      <c r="M162" s="120" t="s">
        <v>1096</v>
      </c>
      <c r="N162" s="235">
        <v>1</v>
      </c>
      <c r="O162" s="110">
        <v>43739</v>
      </c>
      <c r="P162" s="110">
        <v>43861</v>
      </c>
      <c r="Q162" s="84">
        <v>1</v>
      </c>
      <c r="R162" s="104" t="s">
        <v>1809</v>
      </c>
      <c r="S162" s="84">
        <v>100</v>
      </c>
      <c r="T162" s="84"/>
      <c r="U162" s="105" t="s">
        <v>1287</v>
      </c>
      <c r="V162" s="84"/>
      <c r="W162" s="84"/>
      <c r="X162" s="84"/>
      <c r="Y162" s="108" t="s">
        <v>543</v>
      </c>
      <c r="Z162" s="114" t="s">
        <v>1239</v>
      </c>
      <c r="AA162" s="288" t="s">
        <v>1788</v>
      </c>
      <c r="AB162" s="162"/>
      <c r="AC162" s="288"/>
    </row>
    <row r="163" spans="1:16227" ht="102.75" hidden="1" customHeight="1" x14ac:dyDescent="0.4">
      <c r="A163" s="84">
        <f t="shared" si="2"/>
        <v>149</v>
      </c>
      <c r="B163" s="191" t="s">
        <v>1167</v>
      </c>
      <c r="C163" s="216">
        <v>118</v>
      </c>
      <c r="D163" s="190" t="s">
        <v>1028</v>
      </c>
      <c r="E163" s="190">
        <v>24</v>
      </c>
      <c r="F163" s="194" t="s">
        <v>1029</v>
      </c>
      <c r="G163" s="217" t="s">
        <v>1030</v>
      </c>
      <c r="H163" s="196" t="s">
        <v>1118</v>
      </c>
      <c r="I163" s="218">
        <v>1</v>
      </c>
      <c r="J163" s="219" t="s">
        <v>1140</v>
      </c>
      <c r="K163" s="236" t="s">
        <v>1047</v>
      </c>
      <c r="L163" s="221" t="s">
        <v>1077</v>
      </c>
      <c r="M163" s="221" t="s">
        <v>1097</v>
      </c>
      <c r="N163" s="221">
        <v>1</v>
      </c>
      <c r="O163" s="222">
        <v>43634</v>
      </c>
      <c r="P163" s="222">
        <v>43738</v>
      </c>
      <c r="Q163" s="190">
        <v>1</v>
      </c>
      <c r="R163" s="201" t="s">
        <v>1715</v>
      </c>
      <c r="S163" s="190">
        <v>100</v>
      </c>
      <c r="T163" s="190"/>
      <c r="U163" s="223">
        <v>43769</v>
      </c>
      <c r="V163" s="190" t="s">
        <v>2</v>
      </c>
      <c r="W163" s="190"/>
      <c r="X163" s="190" t="s">
        <v>2</v>
      </c>
      <c r="Y163" s="108" t="s">
        <v>543</v>
      </c>
      <c r="Z163" s="194" t="s">
        <v>1239</v>
      </c>
      <c r="AA163" s="288"/>
      <c r="AB163" s="162"/>
      <c r="AC163" s="288"/>
    </row>
    <row r="164" spans="1:16227" ht="409.6" hidden="1" customHeight="1" x14ac:dyDescent="0.4">
      <c r="A164" s="84">
        <f t="shared" si="2"/>
        <v>150</v>
      </c>
      <c r="B164" s="289" t="s">
        <v>1168</v>
      </c>
      <c r="C164" s="116">
        <v>118</v>
      </c>
      <c r="D164" s="84" t="s">
        <v>1028</v>
      </c>
      <c r="E164" s="84">
        <v>24</v>
      </c>
      <c r="F164" s="101" t="s">
        <v>1029</v>
      </c>
      <c r="G164" s="117" t="s">
        <v>1030</v>
      </c>
      <c r="H164" s="114" t="s">
        <v>1118</v>
      </c>
      <c r="I164" s="118">
        <v>2</v>
      </c>
      <c r="J164" s="109" t="s">
        <v>1141</v>
      </c>
      <c r="K164" s="122" t="s">
        <v>1044</v>
      </c>
      <c r="L164" s="120" t="s">
        <v>1074</v>
      </c>
      <c r="M164" s="120" t="s">
        <v>1074</v>
      </c>
      <c r="N164" s="120">
        <v>2</v>
      </c>
      <c r="O164" s="110">
        <v>43739</v>
      </c>
      <c r="P164" s="110">
        <v>43861</v>
      </c>
      <c r="Q164" s="84">
        <v>2</v>
      </c>
      <c r="R164" s="121" t="s">
        <v>1810</v>
      </c>
      <c r="S164" s="84">
        <v>100</v>
      </c>
      <c r="T164" s="84"/>
      <c r="U164" s="105" t="s">
        <v>1780</v>
      </c>
      <c r="V164" s="84" t="s">
        <v>2</v>
      </c>
      <c r="W164" s="84"/>
      <c r="X164" s="84" t="s">
        <v>2</v>
      </c>
      <c r="Y164" s="108" t="s">
        <v>543</v>
      </c>
      <c r="Z164" s="114" t="s">
        <v>1239</v>
      </c>
      <c r="AA164" s="84">
        <v>1</v>
      </c>
      <c r="AB164" s="114" t="s">
        <v>1803</v>
      </c>
      <c r="AC164" s="84" t="s">
        <v>1794</v>
      </c>
    </row>
    <row r="165" spans="1:16227" ht="368.25" hidden="1" customHeight="1" x14ac:dyDescent="0.4">
      <c r="A165" s="84">
        <f t="shared" si="2"/>
        <v>151</v>
      </c>
      <c r="B165" s="289" t="s">
        <v>1169</v>
      </c>
      <c r="C165" s="116">
        <v>118</v>
      </c>
      <c r="D165" s="84" t="s">
        <v>1028</v>
      </c>
      <c r="E165" s="84">
        <v>24</v>
      </c>
      <c r="F165" s="101" t="s">
        <v>1029</v>
      </c>
      <c r="G165" s="117" t="s">
        <v>1031</v>
      </c>
      <c r="H165" s="114" t="s">
        <v>1119</v>
      </c>
      <c r="I165" s="118">
        <v>1</v>
      </c>
      <c r="J165" s="109" t="s">
        <v>1142</v>
      </c>
      <c r="K165" s="39" t="s">
        <v>1048</v>
      </c>
      <c r="L165" s="120" t="s">
        <v>1078</v>
      </c>
      <c r="M165" s="120" t="s">
        <v>1098</v>
      </c>
      <c r="N165" s="237">
        <v>1</v>
      </c>
      <c r="O165" s="110">
        <v>43634</v>
      </c>
      <c r="P165" s="110">
        <v>43999</v>
      </c>
      <c r="Q165" s="84">
        <v>1</v>
      </c>
      <c r="R165" s="104" t="s">
        <v>1811</v>
      </c>
      <c r="S165" s="84">
        <v>100</v>
      </c>
      <c r="T165" s="84"/>
      <c r="U165" s="105" t="s">
        <v>1548</v>
      </c>
      <c r="V165" s="84" t="s">
        <v>2</v>
      </c>
      <c r="W165" s="84"/>
      <c r="X165" s="84" t="s">
        <v>2</v>
      </c>
      <c r="Y165" s="108" t="s">
        <v>543</v>
      </c>
      <c r="Z165" s="114" t="s">
        <v>1239</v>
      </c>
      <c r="AA165" s="288" t="s">
        <v>1788</v>
      </c>
      <c r="AB165" s="162"/>
      <c r="AC165" s="288"/>
    </row>
    <row r="166" spans="1:16227" ht="222.75" hidden="1" customHeight="1" x14ac:dyDescent="0.4">
      <c r="A166" s="84">
        <f t="shared" si="2"/>
        <v>152</v>
      </c>
      <c r="B166" s="148" t="s">
        <v>1170</v>
      </c>
      <c r="C166" s="224">
        <v>118</v>
      </c>
      <c r="D166" s="108" t="s">
        <v>1028</v>
      </c>
      <c r="E166" s="108">
        <v>24</v>
      </c>
      <c r="F166" s="161" t="s">
        <v>1029</v>
      </c>
      <c r="G166" s="225" t="s">
        <v>960</v>
      </c>
      <c r="H166" s="153" t="s">
        <v>1120</v>
      </c>
      <c r="I166" s="238">
        <v>1</v>
      </c>
      <c r="J166" s="227" t="s">
        <v>1143</v>
      </c>
      <c r="K166" s="227" t="s">
        <v>1049</v>
      </c>
      <c r="L166" s="238" t="s">
        <v>1079</v>
      </c>
      <c r="M166" s="238" t="s">
        <v>1099</v>
      </c>
      <c r="N166" s="238">
        <v>1</v>
      </c>
      <c r="O166" s="230">
        <v>43678</v>
      </c>
      <c r="P166" s="230">
        <v>43830</v>
      </c>
      <c r="Q166" s="108">
        <v>1</v>
      </c>
      <c r="R166" s="132" t="s">
        <v>1716</v>
      </c>
      <c r="S166" s="108">
        <v>100</v>
      </c>
      <c r="T166" s="108"/>
      <c r="U166" s="231">
        <v>43769</v>
      </c>
      <c r="V166" s="108" t="s">
        <v>2</v>
      </c>
      <c r="W166" s="108"/>
      <c r="X166" s="108" t="s">
        <v>2</v>
      </c>
      <c r="Y166" s="108" t="s">
        <v>543</v>
      </c>
      <c r="Z166" s="161" t="s">
        <v>1239</v>
      </c>
      <c r="AA166" s="288"/>
      <c r="AB166" s="162"/>
      <c r="AC166" s="288"/>
    </row>
    <row r="167" spans="1:16227" ht="116.25" hidden="1" customHeight="1" x14ac:dyDescent="0.4">
      <c r="A167" s="84">
        <f t="shared" si="2"/>
        <v>153</v>
      </c>
      <c r="B167" s="289" t="s">
        <v>1171</v>
      </c>
      <c r="C167" s="116">
        <v>118</v>
      </c>
      <c r="D167" s="84" t="s">
        <v>1028</v>
      </c>
      <c r="E167" s="84">
        <v>24</v>
      </c>
      <c r="F167" s="101" t="s">
        <v>1029</v>
      </c>
      <c r="G167" s="117" t="s">
        <v>1032</v>
      </c>
      <c r="H167" s="114" t="s">
        <v>1121</v>
      </c>
      <c r="I167" s="239">
        <v>1</v>
      </c>
      <c r="J167" s="109" t="s">
        <v>1144</v>
      </c>
      <c r="K167" s="109" t="s">
        <v>1050</v>
      </c>
      <c r="L167" s="239" t="s">
        <v>1073</v>
      </c>
      <c r="M167" s="109" t="s">
        <v>1100</v>
      </c>
      <c r="N167" s="239">
        <v>1</v>
      </c>
      <c r="O167" s="110">
        <v>43634</v>
      </c>
      <c r="P167" s="110">
        <v>43830</v>
      </c>
      <c r="Q167" s="84">
        <v>1</v>
      </c>
      <c r="R167" s="104" t="s">
        <v>1717</v>
      </c>
      <c r="S167" s="84">
        <v>100</v>
      </c>
      <c r="T167" s="84"/>
      <c r="U167" s="140">
        <v>43769</v>
      </c>
      <c r="V167" s="84" t="s">
        <v>2</v>
      </c>
      <c r="W167" s="84"/>
      <c r="X167" s="84" t="s">
        <v>2</v>
      </c>
      <c r="Y167" s="108" t="s">
        <v>543</v>
      </c>
      <c r="Z167" s="101" t="s">
        <v>1239</v>
      </c>
      <c r="AA167" s="288"/>
      <c r="AB167" s="162"/>
      <c r="AC167" s="288"/>
    </row>
    <row r="168" spans="1:16227" ht="102.75" hidden="1" customHeight="1" x14ac:dyDescent="0.4">
      <c r="A168" s="84">
        <f t="shared" si="2"/>
        <v>154</v>
      </c>
      <c r="B168" s="191" t="s">
        <v>1172</v>
      </c>
      <c r="C168" s="216">
        <v>118</v>
      </c>
      <c r="D168" s="190" t="s">
        <v>1028</v>
      </c>
      <c r="E168" s="190">
        <v>24</v>
      </c>
      <c r="F168" s="194" t="s">
        <v>1029</v>
      </c>
      <c r="G168" s="217" t="s">
        <v>1032</v>
      </c>
      <c r="H168" s="196" t="s">
        <v>1122</v>
      </c>
      <c r="I168" s="240">
        <v>2</v>
      </c>
      <c r="J168" s="219" t="s">
        <v>1144</v>
      </c>
      <c r="K168" s="219" t="s">
        <v>1051</v>
      </c>
      <c r="L168" s="240" t="s">
        <v>1080</v>
      </c>
      <c r="M168" s="240" t="s">
        <v>1080</v>
      </c>
      <c r="N168" s="240">
        <v>1</v>
      </c>
      <c r="O168" s="222">
        <v>43634</v>
      </c>
      <c r="P168" s="222">
        <v>43830</v>
      </c>
      <c r="Q168" s="190">
        <v>1</v>
      </c>
      <c r="R168" s="201" t="s">
        <v>1718</v>
      </c>
      <c r="S168" s="190">
        <v>100</v>
      </c>
      <c r="T168" s="190"/>
      <c r="U168" s="223">
        <v>43769</v>
      </c>
      <c r="V168" s="190" t="s">
        <v>2</v>
      </c>
      <c r="W168" s="190"/>
      <c r="X168" s="190" t="s">
        <v>2</v>
      </c>
      <c r="Y168" s="108" t="s">
        <v>543</v>
      </c>
      <c r="Z168" s="194" t="s">
        <v>1239</v>
      </c>
      <c r="AA168" s="288"/>
      <c r="AB168" s="162"/>
      <c r="AC168" s="288"/>
    </row>
    <row r="169" spans="1:16227" ht="404.25" hidden="1" customHeight="1" x14ac:dyDescent="0.4">
      <c r="A169" s="84">
        <f t="shared" si="2"/>
        <v>155</v>
      </c>
      <c r="B169" s="289" t="s">
        <v>1173</v>
      </c>
      <c r="C169" s="116">
        <v>118</v>
      </c>
      <c r="D169" s="84" t="s">
        <v>1028</v>
      </c>
      <c r="E169" s="84">
        <v>24</v>
      </c>
      <c r="F169" s="101" t="s">
        <v>1029</v>
      </c>
      <c r="G169" s="117" t="s">
        <v>1032</v>
      </c>
      <c r="H169" s="114" t="s">
        <v>1122</v>
      </c>
      <c r="I169" s="239">
        <v>3</v>
      </c>
      <c r="J169" s="109" t="s">
        <v>1144</v>
      </c>
      <c r="K169" s="109" t="s">
        <v>1052</v>
      </c>
      <c r="L169" s="239" t="s">
        <v>1081</v>
      </c>
      <c r="M169" s="239" t="s">
        <v>1081</v>
      </c>
      <c r="N169" s="239">
        <v>4</v>
      </c>
      <c r="O169" s="110">
        <v>43634</v>
      </c>
      <c r="P169" s="110">
        <v>43999</v>
      </c>
      <c r="Q169" s="84">
        <v>4</v>
      </c>
      <c r="R169" s="104" t="s">
        <v>1812</v>
      </c>
      <c r="S169" s="84">
        <v>100</v>
      </c>
      <c r="T169" s="84"/>
      <c r="U169" s="105" t="s">
        <v>1548</v>
      </c>
      <c r="V169" s="84" t="s">
        <v>2</v>
      </c>
      <c r="W169" s="84"/>
      <c r="X169" s="84" t="s">
        <v>2</v>
      </c>
      <c r="Y169" s="108" t="s">
        <v>543</v>
      </c>
      <c r="Z169" s="114" t="s">
        <v>1239</v>
      </c>
      <c r="AA169" s="288" t="s">
        <v>1788</v>
      </c>
      <c r="AB169" s="162"/>
      <c r="AC169" s="288"/>
    </row>
    <row r="170" spans="1:16227" ht="102.75" hidden="1" customHeight="1" x14ac:dyDescent="0.4">
      <c r="A170" s="84">
        <f t="shared" si="2"/>
        <v>156</v>
      </c>
      <c r="B170" s="148" t="s">
        <v>1174</v>
      </c>
      <c r="C170" s="224">
        <v>118</v>
      </c>
      <c r="D170" s="108" t="s">
        <v>1028</v>
      </c>
      <c r="E170" s="108">
        <v>24</v>
      </c>
      <c r="F170" s="161" t="s">
        <v>1029</v>
      </c>
      <c r="G170" s="225" t="s">
        <v>1032</v>
      </c>
      <c r="H170" s="153" t="s">
        <v>1122</v>
      </c>
      <c r="I170" s="238">
        <v>4</v>
      </c>
      <c r="J170" s="227" t="s">
        <v>1144</v>
      </c>
      <c r="K170" s="227" t="s">
        <v>1053</v>
      </c>
      <c r="L170" s="238" t="s">
        <v>1082</v>
      </c>
      <c r="M170" s="227" t="s">
        <v>1101</v>
      </c>
      <c r="N170" s="238">
        <v>1</v>
      </c>
      <c r="O170" s="230">
        <v>43634</v>
      </c>
      <c r="P170" s="230">
        <v>43999</v>
      </c>
      <c r="Q170" s="108">
        <v>1</v>
      </c>
      <c r="R170" s="132" t="s">
        <v>1813</v>
      </c>
      <c r="S170" s="84">
        <v>100</v>
      </c>
      <c r="T170" s="108"/>
      <c r="U170" s="231">
        <v>43769</v>
      </c>
      <c r="V170" s="108" t="s">
        <v>2</v>
      </c>
      <c r="W170" s="108"/>
      <c r="X170" s="108" t="s">
        <v>2</v>
      </c>
      <c r="Y170" s="108" t="s">
        <v>543</v>
      </c>
      <c r="Z170" s="114" t="s">
        <v>1239</v>
      </c>
      <c r="AA170" s="288" t="s">
        <v>1788</v>
      </c>
      <c r="AB170" s="162"/>
      <c r="AC170" s="288"/>
    </row>
    <row r="171" spans="1:16227" ht="60.75" hidden="1" customHeight="1" x14ac:dyDescent="0.4">
      <c r="A171" s="84">
        <f t="shared" si="2"/>
        <v>157</v>
      </c>
      <c r="B171" s="191" t="s">
        <v>1289</v>
      </c>
      <c r="C171" s="216">
        <v>118</v>
      </c>
      <c r="D171" s="190" t="s">
        <v>1028</v>
      </c>
      <c r="E171" s="190">
        <v>24</v>
      </c>
      <c r="F171" s="194" t="s">
        <v>1029</v>
      </c>
      <c r="G171" s="217" t="s">
        <v>635</v>
      </c>
      <c r="H171" s="196" t="s">
        <v>1123</v>
      </c>
      <c r="I171" s="218">
        <v>1</v>
      </c>
      <c r="J171" s="219" t="s">
        <v>1145</v>
      </c>
      <c r="K171" s="220" t="s">
        <v>1043</v>
      </c>
      <c r="L171" s="221" t="s">
        <v>1073</v>
      </c>
      <c r="M171" s="221" t="s">
        <v>1094</v>
      </c>
      <c r="N171" s="240">
        <v>1</v>
      </c>
      <c r="O171" s="222">
        <v>43634</v>
      </c>
      <c r="P171" s="222">
        <v>43830</v>
      </c>
      <c r="Q171" s="190">
        <v>1</v>
      </c>
      <c r="R171" s="201" t="s">
        <v>1719</v>
      </c>
      <c r="S171" s="190">
        <v>100</v>
      </c>
      <c r="T171" s="190"/>
      <c r="U171" s="223">
        <v>43769</v>
      </c>
      <c r="V171" s="190" t="s">
        <v>2</v>
      </c>
      <c r="W171" s="190"/>
      <c r="X171" s="190" t="s">
        <v>2</v>
      </c>
      <c r="Y171" s="108" t="s">
        <v>543</v>
      </c>
      <c r="Z171" s="194" t="s">
        <v>1239</v>
      </c>
      <c r="AA171" s="288"/>
      <c r="AB171" s="162"/>
      <c r="AC171" s="288"/>
    </row>
    <row r="172" spans="1:16227" ht="409.6" hidden="1" customHeight="1" x14ac:dyDescent="0.4">
      <c r="A172" s="84">
        <f t="shared" si="2"/>
        <v>158</v>
      </c>
      <c r="B172" s="289" t="s">
        <v>1175</v>
      </c>
      <c r="C172" s="116">
        <v>118</v>
      </c>
      <c r="D172" s="84" t="s">
        <v>1028</v>
      </c>
      <c r="E172" s="84">
        <v>24</v>
      </c>
      <c r="F172" s="101" t="s">
        <v>1029</v>
      </c>
      <c r="G172" s="117" t="s">
        <v>635</v>
      </c>
      <c r="H172" s="114" t="s">
        <v>1124</v>
      </c>
      <c r="I172" s="118">
        <v>2</v>
      </c>
      <c r="J172" s="109" t="s">
        <v>1145</v>
      </c>
      <c r="K172" s="119" t="s">
        <v>1044</v>
      </c>
      <c r="L172" s="120" t="s">
        <v>1074</v>
      </c>
      <c r="M172" s="120" t="s">
        <v>1074</v>
      </c>
      <c r="N172" s="120">
        <v>2</v>
      </c>
      <c r="O172" s="110">
        <v>43832</v>
      </c>
      <c r="P172" s="110">
        <v>44175</v>
      </c>
      <c r="Q172" s="84">
        <v>2</v>
      </c>
      <c r="R172" s="121" t="s">
        <v>1808</v>
      </c>
      <c r="S172" s="84">
        <v>100</v>
      </c>
      <c r="T172" s="84"/>
      <c r="U172" s="105" t="s">
        <v>1780</v>
      </c>
      <c r="V172" s="84" t="s">
        <v>2</v>
      </c>
      <c r="W172" s="84" t="s">
        <v>1305</v>
      </c>
      <c r="X172" s="84" t="s">
        <v>2</v>
      </c>
      <c r="Y172" s="108" t="s">
        <v>543</v>
      </c>
      <c r="Z172" s="114" t="s">
        <v>1239</v>
      </c>
      <c r="AA172" s="84">
        <v>1</v>
      </c>
      <c r="AB172" s="114" t="s">
        <v>1803</v>
      </c>
      <c r="AC172" s="84" t="s">
        <v>1794</v>
      </c>
    </row>
    <row r="173" spans="1:16227" ht="409.5" hidden="1" customHeight="1" x14ac:dyDescent="0.4">
      <c r="A173" s="84">
        <f t="shared" si="2"/>
        <v>159</v>
      </c>
      <c r="B173" s="289" t="s">
        <v>1176</v>
      </c>
      <c r="C173" s="116">
        <v>118</v>
      </c>
      <c r="D173" s="84" t="s">
        <v>1028</v>
      </c>
      <c r="E173" s="84">
        <v>24</v>
      </c>
      <c r="F173" s="101" t="s">
        <v>1029</v>
      </c>
      <c r="G173" s="117" t="s">
        <v>636</v>
      </c>
      <c r="H173" s="114" t="s">
        <v>1125</v>
      </c>
      <c r="I173" s="237">
        <v>1</v>
      </c>
      <c r="J173" s="109" t="s">
        <v>1146</v>
      </c>
      <c r="K173" s="39" t="s">
        <v>1048</v>
      </c>
      <c r="L173" s="120" t="s">
        <v>1078</v>
      </c>
      <c r="M173" s="120" t="s">
        <v>1098</v>
      </c>
      <c r="N173" s="237">
        <v>1</v>
      </c>
      <c r="O173" s="110">
        <v>43634</v>
      </c>
      <c r="P173" s="110">
        <v>43999</v>
      </c>
      <c r="Q173" s="84">
        <v>1</v>
      </c>
      <c r="R173" s="26" t="s">
        <v>1814</v>
      </c>
      <c r="S173" s="84">
        <v>100</v>
      </c>
      <c r="T173" s="84"/>
      <c r="U173" s="105" t="s">
        <v>1548</v>
      </c>
      <c r="V173" s="84" t="s">
        <v>2</v>
      </c>
      <c r="W173" s="84"/>
      <c r="X173" s="84" t="s">
        <v>2</v>
      </c>
      <c r="Y173" s="108" t="s">
        <v>543</v>
      </c>
      <c r="Z173" s="114" t="s">
        <v>1239</v>
      </c>
      <c r="AA173" s="288" t="s">
        <v>1788</v>
      </c>
      <c r="AB173" s="162"/>
      <c r="AC173" s="288"/>
    </row>
    <row r="174" spans="1:16227" ht="238.5" hidden="1" customHeight="1" x14ac:dyDescent="0.4">
      <c r="A174" s="84">
        <f t="shared" si="2"/>
        <v>160</v>
      </c>
      <c r="B174" s="148" t="s">
        <v>1177</v>
      </c>
      <c r="C174" s="224">
        <v>118</v>
      </c>
      <c r="D174" s="108" t="s">
        <v>1028</v>
      </c>
      <c r="E174" s="108">
        <v>24</v>
      </c>
      <c r="F174" s="161" t="s">
        <v>1029</v>
      </c>
      <c r="G174" s="225" t="s">
        <v>673</v>
      </c>
      <c r="H174" s="153" t="s">
        <v>1126</v>
      </c>
      <c r="I174" s="225">
        <v>1</v>
      </c>
      <c r="J174" s="227" t="s">
        <v>1147</v>
      </c>
      <c r="K174" s="227" t="s">
        <v>1054</v>
      </c>
      <c r="L174" s="238" t="s">
        <v>1083</v>
      </c>
      <c r="M174" s="238" t="s">
        <v>1102</v>
      </c>
      <c r="N174" s="225">
        <v>2</v>
      </c>
      <c r="O174" s="230">
        <v>43678</v>
      </c>
      <c r="P174" s="230">
        <v>43830</v>
      </c>
      <c r="Q174" s="225">
        <v>2</v>
      </c>
      <c r="R174" s="132" t="s">
        <v>1720</v>
      </c>
      <c r="S174" s="108">
        <v>100</v>
      </c>
      <c r="T174" s="108"/>
      <c r="U174" s="231">
        <v>43799</v>
      </c>
      <c r="V174" s="108" t="s">
        <v>2</v>
      </c>
      <c r="W174" s="108"/>
      <c r="X174" s="108" t="s">
        <v>2</v>
      </c>
      <c r="Y174" s="108" t="s">
        <v>543</v>
      </c>
      <c r="Z174" s="161" t="s">
        <v>1239</v>
      </c>
      <c r="AA174" s="288"/>
      <c r="AB174" s="162"/>
      <c r="AC174" s="288"/>
    </row>
    <row r="175" spans="1:16227" ht="332.25" hidden="1" customHeight="1" x14ac:dyDescent="0.4">
      <c r="A175" s="84">
        <f t="shared" si="2"/>
        <v>161</v>
      </c>
      <c r="B175" s="289" t="s">
        <v>1178</v>
      </c>
      <c r="C175" s="116">
        <v>118</v>
      </c>
      <c r="D175" s="84" t="s">
        <v>1028</v>
      </c>
      <c r="E175" s="84">
        <v>24</v>
      </c>
      <c r="F175" s="101" t="s">
        <v>1029</v>
      </c>
      <c r="G175" s="117" t="s">
        <v>678</v>
      </c>
      <c r="H175" s="114" t="s">
        <v>1127</v>
      </c>
      <c r="I175" s="117">
        <v>1</v>
      </c>
      <c r="J175" s="109" t="s">
        <v>1148</v>
      </c>
      <c r="K175" s="109" t="s">
        <v>1055</v>
      </c>
      <c r="L175" s="237" t="s">
        <v>1084</v>
      </c>
      <c r="M175" s="101" t="s">
        <v>1103</v>
      </c>
      <c r="N175" s="117">
        <v>6</v>
      </c>
      <c r="O175" s="110">
        <v>43647</v>
      </c>
      <c r="P175" s="110">
        <v>43830</v>
      </c>
      <c r="Q175" s="84">
        <v>6</v>
      </c>
      <c r="R175" s="104" t="s">
        <v>1721</v>
      </c>
      <c r="S175" s="84">
        <v>100</v>
      </c>
      <c r="T175" s="84"/>
      <c r="U175" s="105" t="s">
        <v>1285</v>
      </c>
      <c r="V175" s="84" t="s">
        <v>2</v>
      </c>
      <c r="W175" s="84"/>
      <c r="X175" s="84" t="s">
        <v>2</v>
      </c>
      <c r="Y175" s="108" t="s">
        <v>543</v>
      </c>
      <c r="Z175" s="101" t="s">
        <v>1239</v>
      </c>
      <c r="AA175" s="288"/>
      <c r="AB175" s="162"/>
      <c r="AC175" s="288"/>
    </row>
    <row r="176" spans="1:16227" ht="144.75" hidden="1" customHeight="1" x14ac:dyDescent="0.4">
      <c r="A176" s="84">
        <f t="shared" si="2"/>
        <v>162</v>
      </c>
      <c r="B176" s="289" t="s">
        <v>1179</v>
      </c>
      <c r="C176" s="116">
        <v>118</v>
      </c>
      <c r="D176" s="84" t="s">
        <v>1028</v>
      </c>
      <c r="E176" s="84">
        <v>24</v>
      </c>
      <c r="F176" s="101" t="s">
        <v>1029</v>
      </c>
      <c r="G176" s="117" t="s">
        <v>678</v>
      </c>
      <c r="H176" s="114" t="s">
        <v>1128</v>
      </c>
      <c r="I176" s="117">
        <v>2</v>
      </c>
      <c r="J176" s="109" t="s">
        <v>1148</v>
      </c>
      <c r="K176" s="109" t="s">
        <v>1056</v>
      </c>
      <c r="L176" s="239" t="s">
        <v>1085</v>
      </c>
      <c r="M176" s="239" t="s">
        <v>1104</v>
      </c>
      <c r="N176" s="117">
        <v>1</v>
      </c>
      <c r="O176" s="110">
        <v>43678</v>
      </c>
      <c r="P176" s="110">
        <v>43769</v>
      </c>
      <c r="Q176" s="84">
        <v>1</v>
      </c>
      <c r="R176" s="104" t="s">
        <v>1722</v>
      </c>
      <c r="S176" s="84">
        <v>100</v>
      </c>
      <c r="T176" s="84"/>
      <c r="U176" s="140">
        <v>43769</v>
      </c>
      <c r="V176" s="84" t="s">
        <v>2</v>
      </c>
      <c r="W176" s="84"/>
      <c r="X176" s="84" t="s">
        <v>2</v>
      </c>
      <c r="Y176" s="108" t="s">
        <v>543</v>
      </c>
      <c r="Z176" s="101" t="s">
        <v>1239</v>
      </c>
      <c r="AA176" s="288"/>
      <c r="AB176" s="162"/>
      <c r="AC176" s="288"/>
    </row>
    <row r="177" spans="1:29" ht="381.75" hidden="1" customHeight="1" x14ac:dyDescent="0.4">
      <c r="A177" s="84">
        <f t="shared" si="2"/>
        <v>163</v>
      </c>
      <c r="B177" s="289" t="s">
        <v>1180</v>
      </c>
      <c r="C177" s="116">
        <v>118</v>
      </c>
      <c r="D177" s="84" t="s">
        <v>1028</v>
      </c>
      <c r="E177" s="84">
        <v>24</v>
      </c>
      <c r="F177" s="101" t="s">
        <v>1029</v>
      </c>
      <c r="G177" s="117" t="s">
        <v>1033</v>
      </c>
      <c r="H177" s="114" t="s">
        <v>1127</v>
      </c>
      <c r="I177" s="117">
        <v>1</v>
      </c>
      <c r="J177" s="109" t="s">
        <v>1149</v>
      </c>
      <c r="K177" s="241" t="s">
        <v>1057</v>
      </c>
      <c r="L177" s="242" t="s">
        <v>1084</v>
      </c>
      <c r="M177" s="237" t="s">
        <v>1103</v>
      </c>
      <c r="N177" s="117">
        <v>6</v>
      </c>
      <c r="O177" s="110">
        <v>43647</v>
      </c>
      <c r="P177" s="110">
        <v>43830</v>
      </c>
      <c r="Q177" s="84">
        <v>6</v>
      </c>
      <c r="R177" s="104" t="s">
        <v>1721</v>
      </c>
      <c r="S177" s="84">
        <v>100</v>
      </c>
      <c r="T177" s="84"/>
      <c r="U177" s="105" t="s">
        <v>1285</v>
      </c>
      <c r="V177" s="84" t="s">
        <v>2</v>
      </c>
      <c r="W177" s="84"/>
      <c r="X177" s="84" t="s">
        <v>2</v>
      </c>
      <c r="Y177" s="108" t="s">
        <v>543</v>
      </c>
      <c r="Z177" s="101" t="s">
        <v>1239</v>
      </c>
      <c r="AA177" s="288"/>
      <c r="AB177" s="162"/>
      <c r="AC177" s="288"/>
    </row>
    <row r="178" spans="1:29" ht="102.75" hidden="1" customHeight="1" x14ac:dyDescent="0.4">
      <c r="A178" s="84">
        <f t="shared" si="2"/>
        <v>164</v>
      </c>
      <c r="B178" s="191" t="s">
        <v>1181</v>
      </c>
      <c r="C178" s="216">
        <v>118</v>
      </c>
      <c r="D178" s="190" t="s">
        <v>1028</v>
      </c>
      <c r="E178" s="190">
        <v>24</v>
      </c>
      <c r="F178" s="194" t="s">
        <v>1029</v>
      </c>
      <c r="G178" s="217" t="s">
        <v>1034</v>
      </c>
      <c r="H178" s="196" t="s">
        <v>1118</v>
      </c>
      <c r="I178" s="218">
        <v>1</v>
      </c>
      <c r="J178" s="219" t="s">
        <v>1150</v>
      </c>
      <c r="K178" s="236" t="s">
        <v>1047</v>
      </c>
      <c r="L178" s="221" t="s">
        <v>1077</v>
      </c>
      <c r="M178" s="221" t="s">
        <v>1097</v>
      </c>
      <c r="N178" s="221">
        <v>1</v>
      </c>
      <c r="O178" s="222">
        <v>43634</v>
      </c>
      <c r="P178" s="222">
        <v>43830</v>
      </c>
      <c r="Q178" s="190">
        <v>1</v>
      </c>
      <c r="R178" s="201" t="s">
        <v>1723</v>
      </c>
      <c r="S178" s="190">
        <v>100</v>
      </c>
      <c r="T178" s="190"/>
      <c r="U178" s="223">
        <v>43769</v>
      </c>
      <c r="V178" s="190" t="s">
        <v>2</v>
      </c>
      <c r="W178" s="190"/>
      <c r="X178" s="190" t="s">
        <v>2</v>
      </c>
      <c r="Y178" s="108" t="s">
        <v>543</v>
      </c>
      <c r="Z178" s="194" t="s">
        <v>1239</v>
      </c>
      <c r="AA178" s="288"/>
      <c r="AB178" s="162"/>
      <c r="AC178" s="288"/>
    </row>
    <row r="179" spans="1:29" ht="409.5" hidden="1" customHeight="1" x14ac:dyDescent="0.4">
      <c r="A179" s="84">
        <f t="shared" si="2"/>
        <v>165</v>
      </c>
      <c r="B179" s="289" t="s">
        <v>1182</v>
      </c>
      <c r="C179" s="116">
        <v>118</v>
      </c>
      <c r="D179" s="84" t="s">
        <v>1028</v>
      </c>
      <c r="E179" s="84">
        <v>24</v>
      </c>
      <c r="F179" s="101" t="s">
        <v>1029</v>
      </c>
      <c r="G179" s="117" t="s">
        <v>1034</v>
      </c>
      <c r="H179" s="114" t="s">
        <v>1118</v>
      </c>
      <c r="I179" s="118">
        <v>2</v>
      </c>
      <c r="J179" s="109" t="s">
        <v>1150</v>
      </c>
      <c r="K179" s="119" t="s">
        <v>1044</v>
      </c>
      <c r="L179" s="120" t="s">
        <v>1074</v>
      </c>
      <c r="M179" s="120" t="s">
        <v>1074</v>
      </c>
      <c r="N179" s="120">
        <v>2</v>
      </c>
      <c r="O179" s="110">
        <v>43832</v>
      </c>
      <c r="P179" s="110">
        <v>43999</v>
      </c>
      <c r="Q179" s="84">
        <v>2</v>
      </c>
      <c r="R179" s="121" t="s">
        <v>1810</v>
      </c>
      <c r="S179" s="84">
        <v>100</v>
      </c>
      <c r="T179" s="84"/>
      <c r="U179" s="105" t="s">
        <v>1780</v>
      </c>
      <c r="V179" s="84" t="s">
        <v>2</v>
      </c>
      <c r="W179" s="84"/>
      <c r="X179" s="84" t="s">
        <v>2</v>
      </c>
      <c r="Y179" s="108" t="s">
        <v>543</v>
      </c>
      <c r="Z179" s="114" t="s">
        <v>1239</v>
      </c>
      <c r="AA179" s="84">
        <v>1</v>
      </c>
      <c r="AB179" s="114" t="s">
        <v>1803</v>
      </c>
      <c r="AC179" s="84" t="s">
        <v>1794</v>
      </c>
    </row>
    <row r="180" spans="1:29" ht="155.25" hidden="1" customHeight="1" x14ac:dyDescent="0.4">
      <c r="A180" s="84">
        <f t="shared" si="2"/>
        <v>166</v>
      </c>
      <c r="B180" s="148" t="s">
        <v>1183</v>
      </c>
      <c r="C180" s="224">
        <v>118</v>
      </c>
      <c r="D180" s="108" t="s">
        <v>1028</v>
      </c>
      <c r="E180" s="108">
        <v>24</v>
      </c>
      <c r="F180" s="161" t="s">
        <v>1029</v>
      </c>
      <c r="G180" s="225" t="s">
        <v>1035</v>
      </c>
      <c r="H180" s="153" t="s">
        <v>1128</v>
      </c>
      <c r="I180" s="243">
        <v>1</v>
      </c>
      <c r="J180" s="227" t="s">
        <v>1151</v>
      </c>
      <c r="K180" s="227" t="s">
        <v>1056</v>
      </c>
      <c r="L180" s="229" t="s">
        <v>1085</v>
      </c>
      <c r="M180" s="229" t="s">
        <v>1104</v>
      </c>
      <c r="N180" s="243">
        <v>1</v>
      </c>
      <c r="O180" s="244">
        <v>43678</v>
      </c>
      <c r="P180" s="244">
        <v>43769</v>
      </c>
      <c r="Q180" s="108">
        <v>1</v>
      </c>
      <c r="R180" s="132" t="s">
        <v>1724</v>
      </c>
      <c r="S180" s="108">
        <v>100</v>
      </c>
      <c r="T180" s="108"/>
      <c r="U180" s="231">
        <v>43769</v>
      </c>
      <c r="V180" s="108" t="s">
        <v>2</v>
      </c>
      <c r="W180" s="108"/>
      <c r="X180" s="108" t="s">
        <v>2</v>
      </c>
      <c r="Y180" s="108" t="s">
        <v>543</v>
      </c>
      <c r="Z180" s="161" t="s">
        <v>1239</v>
      </c>
      <c r="AA180" s="288"/>
      <c r="AB180" s="162"/>
      <c r="AC180" s="288"/>
    </row>
    <row r="181" spans="1:29" ht="309" hidden="1" customHeight="1" x14ac:dyDescent="0.4">
      <c r="A181" s="84">
        <f t="shared" si="2"/>
        <v>167</v>
      </c>
      <c r="B181" s="191" t="s">
        <v>1184</v>
      </c>
      <c r="C181" s="216">
        <v>118</v>
      </c>
      <c r="D181" s="190" t="s">
        <v>1028</v>
      </c>
      <c r="E181" s="190">
        <v>24</v>
      </c>
      <c r="F181" s="194" t="s">
        <v>1290</v>
      </c>
      <c r="G181" s="217" t="s">
        <v>1036</v>
      </c>
      <c r="H181" s="196" t="s">
        <v>1129</v>
      </c>
      <c r="I181" s="218">
        <v>1</v>
      </c>
      <c r="J181" s="219" t="s">
        <v>1152</v>
      </c>
      <c r="K181" s="245" t="s">
        <v>1058</v>
      </c>
      <c r="L181" s="221" t="s">
        <v>1083</v>
      </c>
      <c r="M181" s="221" t="s">
        <v>1105</v>
      </c>
      <c r="N181" s="218">
        <v>3</v>
      </c>
      <c r="O181" s="222">
        <v>43647</v>
      </c>
      <c r="P181" s="222">
        <v>43830</v>
      </c>
      <c r="Q181" s="190">
        <v>3</v>
      </c>
      <c r="R181" s="201" t="s">
        <v>1725</v>
      </c>
      <c r="S181" s="190">
        <v>100</v>
      </c>
      <c r="T181" s="190"/>
      <c r="U181" s="203" t="s">
        <v>1284</v>
      </c>
      <c r="V181" s="190" t="s">
        <v>2</v>
      </c>
      <c r="W181" s="190"/>
      <c r="X181" s="190" t="s">
        <v>2</v>
      </c>
      <c r="Y181" s="108" t="s">
        <v>543</v>
      </c>
      <c r="Z181" s="194" t="s">
        <v>1239</v>
      </c>
      <c r="AA181" s="288"/>
      <c r="AB181" s="162"/>
      <c r="AC181" s="288"/>
    </row>
    <row r="182" spans="1:29" ht="409.5" hidden="1" customHeight="1" x14ac:dyDescent="0.4">
      <c r="A182" s="84">
        <f t="shared" si="2"/>
        <v>168</v>
      </c>
      <c r="B182" s="289" t="s">
        <v>1185</v>
      </c>
      <c r="C182" s="116">
        <v>118</v>
      </c>
      <c r="D182" s="84" t="s">
        <v>1028</v>
      </c>
      <c r="E182" s="84">
        <v>24</v>
      </c>
      <c r="F182" s="101" t="s">
        <v>1029</v>
      </c>
      <c r="G182" s="117" t="s">
        <v>709</v>
      </c>
      <c r="H182" s="114" t="s">
        <v>1243</v>
      </c>
      <c r="I182" s="118">
        <v>1</v>
      </c>
      <c r="J182" s="109" t="s">
        <v>1153</v>
      </c>
      <c r="K182" s="246" t="s">
        <v>1244</v>
      </c>
      <c r="L182" s="143" t="s">
        <v>1245</v>
      </c>
      <c r="M182" s="143" t="s">
        <v>1246</v>
      </c>
      <c r="N182" s="247">
        <v>12</v>
      </c>
      <c r="O182" s="110">
        <v>43647</v>
      </c>
      <c r="P182" s="248">
        <v>44012</v>
      </c>
      <c r="Q182" s="84">
        <v>12</v>
      </c>
      <c r="R182" s="104" t="s">
        <v>1815</v>
      </c>
      <c r="S182" s="84">
        <v>100</v>
      </c>
      <c r="T182" s="84"/>
      <c r="U182" s="105" t="s">
        <v>1548</v>
      </c>
      <c r="V182" s="84" t="s">
        <v>2</v>
      </c>
      <c r="W182" s="84"/>
      <c r="X182" s="84" t="s">
        <v>2</v>
      </c>
      <c r="Y182" s="108" t="s">
        <v>543</v>
      </c>
      <c r="Z182" s="114" t="s">
        <v>1239</v>
      </c>
      <c r="AA182" s="288" t="s">
        <v>1788</v>
      </c>
      <c r="AB182" s="162"/>
      <c r="AC182" s="288"/>
    </row>
    <row r="183" spans="1:29" ht="168" hidden="1" customHeight="1" x14ac:dyDescent="0.4">
      <c r="A183" s="84">
        <f t="shared" si="2"/>
        <v>169</v>
      </c>
      <c r="B183" s="148" t="s">
        <v>1197</v>
      </c>
      <c r="C183" s="224">
        <v>118</v>
      </c>
      <c r="D183" s="108" t="s">
        <v>1028</v>
      </c>
      <c r="E183" s="108">
        <v>24</v>
      </c>
      <c r="F183" s="161" t="s">
        <v>1029</v>
      </c>
      <c r="G183" s="225" t="s">
        <v>709</v>
      </c>
      <c r="H183" s="153" t="s">
        <v>1130</v>
      </c>
      <c r="I183" s="226">
        <v>2</v>
      </c>
      <c r="J183" s="227" t="s">
        <v>1153</v>
      </c>
      <c r="K183" s="228" t="s">
        <v>1059</v>
      </c>
      <c r="L183" s="229" t="s">
        <v>1086</v>
      </c>
      <c r="M183" s="229" t="s">
        <v>1106</v>
      </c>
      <c r="N183" s="249">
        <v>1</v>
      </c>
      <c r="O183" s="230">
        <v>43641</v>
      </c>
      <c r="P183" s="230">
        <v>43671</v>
      </c>
      <c r="Q183" s="108">
        <v>1</v>
      </c>
      <c r="R183" s="132" t="s">
        <v>1726</v>
      </c>
      <c r="S183" s="108">
        <v>100</v>
      </c>
      <c r="T183" s="108"/>
      <c r="U183" s="231">
        <v>43769</v>
      </c>
      <c r="V183" s="108" t="s">
        <v>2</v>
      </c>
      <c r="W183" s="108"/>
      <c r="X183" s="108" t="s">
        <v>2</v>
      </c>
      <c r="Y183" s="108" t="s">
        <v>543</v>
      </c>
      <c r="Z183" s="161" t="s">
        <v>1239</v>
      </c>
      <c r="AA183" s="288"/>
      <c r="AB183" s="162"/>
      <c r="AC183" s="288"/>
    </row>
    <row r="184" spans="1:29" ht="323.25" hidden="1" customHeight="1" x14ac:dyDescent="0.4">
      <c r="A184" s="84">
        <f t="shared" si="2"/>
        <v>170</v>
      </c>
      <c r="B184" s="289" t="s">
        <v>1186</v>
      </c>
      <c r="C184" s="116">
        <v>118</v>
      </c>
      <c r="D184" s="84" t="s">
        <v>1028</v>
      </c>
      <c r="E184" s="84">
        <v>24</v>
      </c>
      <c r="F184" s="101" t="s">
        <v>1029</v>
      </c>
      <c r="G184" s="117" t="s">
        <v>709</v>
      </c>
      <c r="H184" s="114" t="s">
        <v>1131</v>
      </c>
      <c r="I184" s="118">
        <v>3</v>
      </c>
      <c r="J184" s="109" t="s">
        <v>1153</v>
      </c>
      <c r="K184" s="122" t="s">
        <v>1060</v>
      </c>
      <c r="L184" s="120" t="s">
        <v>743</v>
      </c>
      <c r="M184" s="120" t="s">
        <v>744</v>
      </c>
      <c r="N184" s="235">
        <v>2</v>
      </c>
      <c r="O184" s="110">
        <v>43647</v>
      </c>
      <c r="P184" s="110">
        <v>43840</v>
      </c>
      <c r="Q184" s="84">
        <v>2</v>
      </c>
      <c r="R184" s="104" t="s">
        <v>1816</v>
      </c>
      <c r="S184" s="84">
        <v>100</v>
      </c>
      <c r="T184" s="84"/>
      <c r="U184" s="105" t="s">
        <v>1299</v>
      </c>
      <c r="V184" s="84" t="s">
        <v>2</v>
      </c>
      <c r="W184" s="84"/>
      <c r="X184" s="84" t="s">
        <v>2</v>
      </c>
      <c r="Y184" s="108" t="s">
        <v>543</v>
      </c>
      <c r="Z184" s="114" t="s">
        <v>1239</v>
      </c>
      <c r="AA184" s="288" t="s">
        <v>1788</v>
      </c>
      <c r="AB184" s="162"/>
      <c r="AC184" s="288"/>
    </row>
    <row r="185" spans="1:29" ht="102.75" hidden="1" customHeight="1" x14ac:dyDescent="0.4">
      <c r="A185" s="84">
        <f t="shared" si="2"/>
        <v>171</v>
      </c>
      <c r="B185" s="289" t="s">
        <v>1198</v>
      </c>
      <c r="C185" s="116">
        <v>118</v>
      </c>
      <c r="D185" s="84" t="s">
        <v>1028</v>
      </c>
      <c r="E185" s="84">
        <v>24</v>
      </c>
      <c r="F185" s="101" t="s">
        <v>1029</v>
      </c>
      <c r="G185" s="117" t="s">
        <v>755</v>
      </c>
      <c r="H185" s="114" t="s">
        <v>1132</v>
      </c>
      <c r="I185" s="118">
        <v>1</v>
      </c>
      <c r="J185" s="109" t="s">
        <v>1154</v>
      </c>
      <c r="K185" s="122" t="s">
        <v>1061</v>
      </c>
      <c r="L185" s="120" t="s">
        <v>1087</v>
      </c>
      <c r="M185" s="120" t="s">
        <v>1107</v>
      </c>
      <c r="N185" s="118">
        <v>1</v>
      </c>
      <c r="O185" s="110">
        <v>43647</v>
      </c>
      <c r="P185" s="110">
        <v>43830</v>
      </c>
      <c r="Q185" s="84">
        <v>1</v>
      </c>
      <c r="R185" s="104" t="s">
        <v>1727</v>
      </c>
      <c r="S185" s="84">
        <v>100</v>
      </c>
      <c r="T185" s="84"/>
      <c r="U185" s="140">
        <v>43769</v>
      </c>
      <c r="V185" s="84" t="s">
        <v>2</v>
      </c>
      <c r="W185" s="84"/>
      <c r="X185" s="84" t="s">
        <v>2</v>
      </c>
      <c r="Y185" s="108" t="s">
        <v>543</v>
      </c>
      <c r="Z185" s="101" t="s">
        <v>1239</v>
      </c>
      <c r="AA185" s="288"/>
      <c r="AB185" s="162"/>
      <c r="AC185" s="288"/>
    </row>
    <row r="186" spans="1:29" ht="145.5" hidden="1" customHeight="1" x14ac:dyDescent="0.4">
      <c r="A186" s="84">
        <f t="shared" si="2"/>
        <v>172</v>
      </c>
      <c r="B186" s="289" t="s">
        <v>1199</v>
      </c>
      <c r="C186" s="116">
        <v>118</v>
      </c>
      <c r="D186" s="84" t="s">
        <v>1028</v>
      </c>
      <c r="E186" s="84">
        <v>24</v>
      </c>
      <c r="F186" s="101" t="s">
        <v>1029</v>
      </c>
      <c r="G186" s="117" t="s">
        <v>755</v>
      </c>
      <c r="H186" s="114" t="s">
        <v>1132</v>
      </c>
      <c r="I186" s="118">
        <v>2</v>
      </c>
      <c r="J186" s="109" t="s">
        <v>1154</v>
      </c>
      <c r="K186" s="250" t="s">
        <v>1241</v>
      </c>
      <c r="L186" s="251" t="s">
        <v>1087</v>
      </c>
      <c r="M186" s="251" t="s">
        <v>1242</v>
      </c>
      <c r="N186" s="252">
        <v>1</v>
      </c>
      <c r="O186" s="110">
        <v>43647</v>
      </c>
      <c r="P186" s="248">
        <v>43840</v>
      </c>
      <c r="Q186" s="84">
        <v>1</v>
      </c>
      <c r="R186" s="104" t="s">
        <v>1817</v>
      </c>
      <c r="S186" s="84">
        <v>100</v>
      </c>
      <c r="T186" s="84"/>
      <c r="U186" s="105" t="s">
        <v>1240</v>
      </c>
      <c r="V186" s="84" t="s">
        <v>2</v>
      </c>
      <c r="W186" s="84"/>
      <c r="X186" s="84" t="s">
        <v>2</v>
      </c>
      <c r="Y186" s="108" t="s">
        <v>543</v>
      </c>
      <c r="Z186" s="114" t="s">
        <v>1239</v>
      </c>
      <c r="AA186" s="288" t="s">
        <v>1788</v>
      </c>
      <c r="AB186" s="162"/>
      <c r="AC186" s="288"/>
    </row>
    <row r="187" spans="1:29" ht="236.25" hidden="1" customHeight="1" x14ac:dyDescent="0.4">
      <c r="A187" s="84">
        <f t="shared" si="2"/>
        <v>173</v>
      </c>
      <c r="B187" s="289" t="s">
        <v>1200</v>
      </c>
      <c r="C187" s="116">
        <v>118</v>
      </c>
      <c r="D187" s="84" t="s">
        <v>1028</v>
      </c>
      <c r="E187" s="84">
        <v>24</v>
      </c>
      <c r="F187" s="101" t="s">
        <v>1029</v>
      </c>
      <c r="G187" s="117" t="s">
        <v>1037</v>
      </c>
      <c r="H187" s="114" t="s">
        <v>1238</v>
      </c>
      <c r="I187" s="118">
        <v>1</v>
      </c>
      <c r="J187" s="109" t="s">
        <v>1155</v>
      </c>
      <c r="K187" s="122" t="s">
        <v>1062</v>
      </c>
      <c r="L187" s="120" t="s">
        <v>1076</v>
      </c>
      <c r="M187" s="120" t="s">
        <v>1096</v>
      </c>
      <c r="N187" s="118">
        <v>1</v>
      </c>
      <c r="O187" s="110">
        <v>43647</v>
      </c>
      <c r="P187" s="110">
        <v>43830</v>
      </c>
      <c r="Q187" s="84">
        <v>1</v>
      </c>
      <c r="R187" s="104" t="s">
        <v>1728</v>
      </c>
      <c r="S187" s="84">
        <v>100</v>
      </c>
      <c r="T187" s="84"/>
      <c r="U187" s="105" t="s">
        <v>1285</v>
      </c>
      <c r="V187" s="84" t="s">
        <v>2</v>
      </c>
      <c r="W187" s="84"/>
      <c r="X187" s="84" t="s">
        <v>2</v>
      </c>
      <c r="Y187" s="108" t="s">
        <v>543</v>
      </c>
      <c r="Z187" s="101" t="s">
        <v>1239</v>
      </c>
      <c r="AA187" s="288"/>
      <c r="AB187" s="162"/>
      <c r="AC187" s="288"/>
    </row>
    <row r="188" spans="1:29" ht="102.75" hidden="1" customHeight="1" x14ac:dyDescent="0.4">
      <c r="A188" s="84">
        <f t="shared" si="2"/>
        <v>174</v>
      </c>
      <c r="B188" s="289" t="s">
        <v>1187</v>
      </c>
      <c r="C188" s="116">
        <v>118</v>
      </c>
      <c r="D188" s="84" t="s">
        <v>1028</v>
      </c>
      <c r="E188" s="84">
        <v>24</v>
      </c>
      <c r="F188" s="101" t="s">
        <v>1029</v>
      </c>
      <c r="G188" s="117" t="s">
        <v>1037</v>
      </c>
      <c r="H188" s="114" t="s">
        <v>1133</v>
      </c>
      <c r="I188" s="118">
        <v>2</v>
      </c>
      <c r="J188" s="109" t="s">
        <v>1155</v>
      </c>
      <c r="K188" s="122" t="s">
        <v>1063</v>
      </c>
      <c r="L188" s="120" t="s">
        <v>1088</v>
      </c>
      <c r="M188" s="120" t="s">
        <v>1108</v>
      </c>
      <c r="N188" s="118">
        <v>1</v>
      </c>
      <c r="O188" s="110">
        <v>43647</v>
      </c>
      <c r="P188" s="110">
        <v>43830</v>
      </c>
      <c r="Q188" s="84">
        <v>1</v>
      </c>
      <c r="R188" s="104" t="s">
        <v>1729</v>
      </c>
      <c r="S188" s="84">
        <v>100</v>
      </c>
      <c r="T188" s="84"/>
      <c r="U188" s="140">
        <v>43769</v>
      </c>
      <c r="V188" s="84" t="s">
        <v>2</v>
      </c>
      <c r="W188" s="84"/>
      <c r="X188" s="84" t="s">
        <v>2</v>
      </c>
      <c r="Y188" s="108" t="s">
        <v>543</v>
      </c>
      <c r="Z188" s="101" t="s">
        <v>1239</v>
      </c>
      <c r="AA188" s="288"/>
      <c r="AB188" s="162"/>
      <c r="AC188" s="288"/>
    </row>
    <row r="189" spans="1:29" ht="270" hidden="1" x14ac:dyDescent="0.4">
      <c r="A189" s="84">
        <f t="shared" si="2"/>
        <v>175</v>
      </c>
      <c r="B189" s="289" t="s">
        <v>1188</v>
      </c>
      <c r="C189" s="116">
        <v>118</v>
      </c>
      <c r="D189" s="84" t="s">
        <v>1028</v>
      </c>
      <c r="E189" s="84">
        <v>24</v>
      </c>
      <c r="F189" s="101" t="s">
        <v>1029</v>
      </c>
      <c r="G189" s="117" t="s">
        <v>1038</v>
      </c>
      <c r="H189" s="114" t="s">
        <v>1133</v>
      </c>
      <c r="I189" s="239">
        <v>1</v>
      </c>
      <c r="J189" s="109" t="s">
        <v>1156</v>
      </c>
      <c r="K189" s="109" t="s">
        <v>1064</v>
      </c>
      <c r="L189" s="239" t="s">
        <v>1083</v>
      </c>
      <c r="M189" s="239" t="s">
        <v>1109</v>
      </c>
      <c r="N189" s="239">
        <v>100</v>
      </c>
      <c r="O189" s="110">
        <v>43647</v>
      </c>
      <c r="P189" s="110">
        <v>43830</v>
      </c>
      <c r="Q189" s="84">
        <v>100</v>
      </c>
      <c r="R189" s="104" t="s">
        <v>1730</v>
      </c>
      <c r="S189" s="84">
        <v>100</v>
      </c>
      <c r="T189" s="84"/>
      <c r="U189" s="105" t="s">
        <v>1284</v>
      </c>
      <c r="V189" s="84" t="s">
        <v>2</v>
      </c>
      <c r="W189" s="84"/>
      <c r="X189" s="84" t="s">
        <v>2</v>
      </c>
      <c r="Y189" s="108" t="s">
        <v>543</v>
      </c>
      <c r="Z189" s="101" t="s">
        <v>1239</v>
      </c>
      <c r="AA189" s="288"/>
      <c r="AB189" s="162"/>
      <c r="AC189" s="288"/>
    </row>
    <row r="190" spans="1:29" ht="291.75" hidden="1" customHeight="1" x14ac:dyDescent="0.4">
      <c r="A190" s="84">
        <f t="shared" si="2"/>
        <v>176</v>
      </c>
      <c r="B190" s="289" t="s">
        <v>1189</v>
      </c>
      <c r="C190" s="116">
        <v>118</v>
      </c>
      <c r="D190" s="84" t="s">
        <v>1028</v>
      </c>
      <c r="E190" s="84">
        <v>24</v>
      </c>
      <c r="F190" s="101" t="s">
        <v>1029</v>
      </c>
      <c r="G190" s="117" t="s">
        <v>1039</v>
      </c>
      <c r="H190" s="114" t="s">
        <v>1134</v>
      </c>
      <c r="I190" s="239">
        <v>1</v>
      </c>
      <c r="J190" s="109" t="s">
        <v>1157</v>
      </c>
      <c r="K190" s="122" t="s">
        <v>1065</v>
      </c>
      <c r="L190" s="120" t="s">
        <v>1076</v>
      </c>
      <c r="M190" s="120" t="s">
        <v>1096</v>
      </c>
      <c r="N190" s="120">
        <v>1</v>
      </c>
      <c r="O190" s="110">
        <v>43647</v>
      </c>
      <c r="P190" s="110">
        <v>43861</v>
      </c>
      <c r="Q190" s="84">
        <v>1</v>
      </c>
      <c r="R190" s="104" t="s">
        <v>1737</v>
      </c>
      <c r="S190" s="84">
        <v>100</v>
      </c>
      <c r="T190" s="84"/>
      <c r="U190" s="105" t="s">
        <v>1284</v>
      </c>
      <c r="V190" s="84" t="s">
        <v>2</v>
      </c>
      <c r="W190" s="84"/>
      <c r="X190" s="84" t="s">
        <v>2</v>
      </c>
      <c r="Y190" s="108" t="s">
        <v>543</v>
      </c>
      <c r="Z190" s="101" t="s">
        <v>1239</v>
      </c>
      <c r="AA190" s="288"/>
      <c r="AB190" s="162"/>
      <c r="AC190" s="288"/>
    </row>
    <row r="191" spans="1:29" ht="342" hidden="1" customHeight="1" x14ac:dyDescent="0.4">
      <c r="A191" s="84">
        <f t="shared" si="2"/>
        <v>177</v>
      </c>
      <c r="B191" s="289" t="s">
        <v>1190</v>
      </c>
      <c r="C191" s="116">
        <v>118</v>
      </c>
      <c r="D191" s="84" t="s">
        <v>1028</v>
      </c>
      <c r="E191" s="84">
        <v>24</v>
      </c>
      <c r="F191" s="101" t="s">
        <v>1029</v>
      </c>
      <c r="G191" s="117" t="s">
        <v>1039</v>
      </c>
      <c r="H191" s="114" t="s">
        <v>1134</v>
      </c>
      <c r="I191" s="239">
        <v>2</v>
      </c>
      <c r="J191" s="109" t="s">
        <v>1157</v>
      </c>
      <c r="K191" s="109" t="s">
        <v>1066</v>
      </c>
      <c r="L191" s="239" t="s">
        <v>1083</v>
      </c>
      <c r="M191" s="239" t="s">
        <v>1109</v>
      </c>
      <c r="N191" s="239">
        <v>100</v>
      </c>
      <c r="O191" s="110">
        <v>43647</v>
      </c>
      <c r="P191" s="110">
        <v>43861</v>
      </c>
      <c r="Q191" s="84">
        <v>100</v>
      </c>
      <c r="R191" s="104" t="s">
        <v>1738</v>
      </c>
      <c r="S191" s="84">
        <v>100</v>
      </c>
      <c r="T191" s="84"/>
      <c r="U191" s="105" t="s">
        <v>1300</v>
      </c>
      <c r="V191" s="84" t="s">
        <v>2</v>
      </c>
      <c r="W191" s="84"/>
      <c r="X191" s="84" t="s">
        <v>2</v>
      </c>
      <c r="Y191" s="108" t="s">
        <v>543</v>
      </c>
      <c r="Z191" s="101" t="s">
        <v>1239</v>
      </c>
      <c r="AA191" s="288"/>
      <c r="AB191" s="162"/>
      <c r="AC191" s="288"/>
    </row>
    <row r="192" spans="1:29" ht="115.5" hidden="1" customHeight="1" x14ac:dyDescent="0.4">
      <c r="A192" s="84">
        <f t="shared" si="2"/>
        <v>178</v>
      </c>
      <c r="B192" s="289" t="s">
        <v>1191</v>
      </c>
      <c r="C192" s="116">
        <v>118</v>
      </c>
      <c r="D192" s="84" t="s">
        <v>1028</v>
      </c>
      <c r="E192" s="84">
        <v>24</v>
      </c>
      <c r="F192" s="101" t="s">
        <v>1029</v>
      </c>
      <c r="G192" s="117" t="s">
        <v>1040</v>
      </c>
      <c r="H192" s="114" t="s">
        <v>1135</v>
      </c>
      <c r="I192" s="117">
        <v>1</v>
      </c>
      <c r="J192" s="109" t="s">
        <v>1158</v>
      </c>
      <c r="K192" s="109" t="s">
        <v>1067</v>
      </c>
      <c r="L192" s="239" t="s">
        <v>1089</v>
      </c>
      <c r="M192" s="239" t="s">
        <v>1109</v>
      </c>
      <c r="N192" s="239">
        <v>100</v>
      </c>
      <c r="O192" s="110">
        <v>43648</v>
      </c>
      <c r="P192" s="110">
        <v>43889</v>
      </c>
      <c r="Q192" s="84">
        <v>100</v>
      </c>
      <c r="R192" s="104" t="s">
        <v>1818</v>
      </c>
      <c r="S192" s="84">
        <v>100</v>
      </c>
      <c r="T192" s="84"/>
      <c r="U192" s="140">
        <v>43769</v>
      </c>
      <c r="V192" s="84" t="s">
        <v>2</v>
      </c>
      <c r="W192" s="84"/>
      <c r="X192" s="84" t="s">
        <v>2</v>
      </c>
      <c r="Y192" s="108" t="s">
        <v>543</v>
      </c>
      <c r="Z192" s="114" t="s">
        <v>1239</v>
      </c>
      <c r="AA192" s="288" t="s">
        <v>1788</v>
      </c>
      <c r="AB192" s="162"/>
      <c r="AC192" s="288"/>
    </row>
    <row r="193" spans="1:29" ht="363.75" hidden="1" customHeight="1" x14ac:dyDescent="0.4">
      <c r="A193" s="84">
        <f t="shared" si="2"/>
        <v>179</v>
      </c>
      <c r="B193" s="289" t="s">
        <v>1192</v>
      </c>
      <c r="C193" s="116">
        <v>118</v>
      </c>
      <c r="D193" s="84" t="s">
        <v>1028</v>
      </c>
      <c r="E193" s="84">
        <v>24</v>
      </c>
      <c r="F193" s="101" t="s">
        <v>1029</v>
      </c>
      <c r="G193" s="117" t="s">
        <v>1040</v>
      </c>
      <c r="H193" s="114" t="s">
        <v>1135</v>
      </c>
      <c r="I193" s="117">
        <v>2</v>
      </c>
      <c r="J193" s="109" t="s">
        <v>1158</v>
      </c>
      <c r="K193" s="109" t="s">
        <v>1068</v>
      </c>
      <c r="L193" s="239" t="s">
        <v>1090</v>
      </c>
      <c r="M193" s="239" t="s">
        <v>1110</v>
      </c>
      <c r="N193" s="117">
        <v>100</v>
      </c>
      <c r="O193" s="110">
        <v>43648</v>
      </c>
      <c r="P193" s="110">
        <v>43830</v>
      </c>
      <c r="Q193" s="84">
        <v>100</v>
      </c>
      <c r="R193" s="104" t="s">
        <v>1731</v>
      </c>
      <c r="S193" s="84">
        <v>100</v>
      </c>
      <c r="T193" s="84"/>
      <c r="U193" s="105" t="s">
        <v>1284</v>
      </c>
      <c r="V193" s="84" t="s">
        <v>2</v>
      </c>
      <c r="W193" s="84"/>
      <c r="X193" s="84" t="s">
        <v>2</v>
      </c>
      <c r="Y193" s="108" t="s">
        <v>543</v>
      </c>
      <c r="Z193" s="101" t="s">
        <v>1239</v>
      </c>
      <c r="AA193" s="288"/>
      <c r="AB193" s="162"/>
      <c r="AC193" s="288"/>
    </row>
    <row r="194" spans="1:29" ht="216" hidden="1" customHeight="1" x14ac:dyDescent="0.4">
      <c r="A194" s="84">
        <f t="shared" si="2"/>
        <v>180</v>
      </c>
      <c r="B194" s="289" t="s">
        <v>1193</v>
      </c>
      <c r="C194" s="116">
        <v>118</v>
      </c>
      <c r="D194" s="84" t="s">
        <v>1028</v>
      </c>
      <c r="E194" s="84">
        <v>24</v>
      </c>
      <c r="F194" s="101" t="s">
        <v>1029</v>
      </c>
      <c r="G194" s="117" t="s">
        <v>1041</v>
      </c>
      <c r="H194" s="114" t="s">
        <v>1135</v>
      </c>
      <c r="I194" s="237">
        <v>1</v>
      </c>
      <c r="J194" s="109" t="s">
        <v>1159</v>
      </c>
      <c r="K194" s="253" t="s">
        <v>1069</v>
      </c>
      <c r="L194" s="120" t="s">
        <v>1091</v>
      </c>
      <c r="M194" s="39" t="s">
        <v>1109</v>
      </c>
      <c r="N194" s="235">
        <v>100</v>
      </c>
      <c r="O194" s="110">
        <v>43642</v>
      </c>
      <c r="P194" s="110">
        <v>43830</v>
      </c>
      <c r="Q194" s="84">
        <v>100</v>
      </c>
      <c r="R194" s="104" t="s">
        <v>1732</v>
      </c>
      <c r="S194" s="84">
        <v>100</v>
      </c>
      <c r="T194" s="84" t="s">
        <v>2</v>
      </c>
      <c r="U194" s="105" t="s">
        <v>1284</v>
      </c>
      <c r="V194" s="84" t="s">
        <v>2</v>
      </c>
      <c r="W194" s="84"/>
      <c r="X194" s="84" t="s">
        <v>2</v>
      </c>
      <c r="Y194" s="108" t="s">
        <v>543</v>
      </c>
      <c r="Z194" s="101" t="s">
        <v>1239</v>
      </c>
      <c r="AA194" s="288"/>
      <c r="AB194" s="162"/>
      <c r="AC194" s="288"/>
    </row>
    <row r="195" spans="1:29" s="98" customFormat="1" ht="102.75" hidden="1" customHeight="1" x14ac:dyDescent="0.4">
      <c r="A195" s="84">
        <f t="shared" si="2"/>
        <v>181</v>
      </c>
      <c r="B195" s="289" t="s">
        <v>1194</v>
      </c>
      <c r="C195" s="116">
        <v>118</v>
      </c>
      <c r="D195" s="84" t="s">
        <v>1028</v>
      </c>
      <c r="E195" s="84">
        <v>24</v>
      </c>
      <c r="F195" s="101" t="s">
        <v>1029</v>
      </c>
      <c r="G195" s="117" t="s">
        <v>310</v>
      </c>
      <c r="H195" s="114" t="s">
        <v>1136</v>
      </c>
      <c r="I195" s="117">
        <v>1</v>
      </c>
      <c r="J195" s="109" t="s">
        <v>1160</v>
      </c>
      <c r="K195" s="254" t="s">
        <v>1070</v>
      </c>
      <c r="L195" s="239" t="s">
        <v>1092</v>
      </c>
      <c r="M195" s="239" t="s">
        <v>1111</v>
      </c>
      <c r="N195" s="117">
        <v>1</v>
      </c>
      <c r="O195" s="110">
        <v>43634</v>
      </c>
      <c r="P195" s="110">
        <v>43889</v>
      </c>
      <c r="Q195" s="84">
        <v>1</v>
      </c>
      <c r="R195" s="104" t="s">
        <v>1819</v>
      </c>
      <c r="S195" s="84">
        <v>100</v>
      </c>
      <c r="T195" s="84"/>
      <c r="U195" s="140">
        <v>43769</v>
      </c>
      <c r="V195" s="84" t="s">
        <v>2</v>
      </c>
      <c r="W195" s="84"/>
      <c r="X195" s="84" t="s">
        <v>2</v>
      </c>
      <c r="Y195" s="108" t="s">
        <v>543</v>
      </c>
      <c r="Z195" s="114" t="s">
        <v>1239</v>
      </c>
      <c r="AA195" s="288" t="s">
        <v>1788</v>
      </c>
      <c r="AB195" s="162"/>
      <c r="AC195" s="288"/>
    </row>
    <row r="196" spans="1:29" ht="198.75" hidden="1" customHeight="1" x14ac:dyDescent="0.4">
      <c r="A196" s="84">
        <f t="shared" si="2"/>
        <v>182</v>
      </c>
      <c r="B196" s="289" t="s">
        <v>1195</v>
      </c>
      <c r="C196" s="116">
        <v>118</v>
      </c>
      <c r="D196" s="84" t="s">
        <v>1028</v>
      </c>
      <c r="E196" s="84">
        <v>24</v>
      </c>
      <c r="F196" s="101" t="s">
        <v>1029</v>
      </c>
      <c r="G196" s="117" t="s">
        <v>1042</v>
      </c>
      <c r="H196" s="114" t="s">
        <v>1137</v>
      </c>
      <c r="I196" s="117">
        <v>1</v>
      </c>
      <c r="J196" s="109" t="s">
        <v>1161</v>
      </c>
      <c r="K196" s="109" t="s">
        <v>1071</v>
      </c>
      <c r="L196" s="237" t="s">
        <v>1092</v>
      </c>
      <c r="M196" s="239" t="s">
        <v>1112</v>
      </c>
      <c r="N196" s="117">
        <v>1</v>
      </c>
      <c r="O196" s="110">
        <v>43647</v>
      </c>
      <c r="P196" s="110">
        <v>43878</v>
      </c>
      <c r="Q196" s="84">
        <v>1</v>
      </c>
      <c r="R196" s="104" t="s">
        <v>1820</v>
      </c>
      <c r="S196" s="84">
        <v>100</v>
      </c>
      <c r="T196" s="84"/>
      <c r="U196" s="105" t="s">
        <v>1240</v>
      </c>
      <c r="V196" s="84" t="s">
        <v>2</v>
      </c>
      <c r="W196" s="84"/>
      <c r="X196" s="84" t="s">
        <v>2</v>
      </c>
      <c r="Y196" s="108" t="s">
        <v>543</v>
      </c>
      <c r="Z196" s="114" t="s">
        <v>1239</v>
      </c>
      <c r="AA196" s="288" t="s">
        <v>1788</v>
      </c>
      <c r="AB196" s="162"/>
      <c r="AC196" s="288"/>
    </row>
    <row r="197" spans="1:29" ht="260.25" hidden="1" customHeight="1" x14ac:dyDescent="0.4">
      <c r="A197" s="84">
        <f t="shared" si="2"/>
        <v>183</v>
      </c>
      <c r="B197" s="289" t="s">
        <v>1196</v>
      </c>
      <c r="C197" s="116">
        <v>118</v>
      </c>
      <c r="D197" s="84" t="s">
        <v>1028</v>
      </c>
      <c r="E197" s="84">
        <v>24</v>
      </c>
      <c r="F197" s="101" t="s">
        <v>1029</v>
      </c>
      <c r="G197" s="117" t="s">
        <v>357</v>
      </c>
      <c r="H197" s="114" t="s">
        <v>4</v>
      </c>
      <c r="I197" s="117">
        <v>1</v>
      </c>
      <c r="J197" s="109" t="s">
        <v>1162</v>
      </c>
      <c r="K197" s="109" t="s">
        <v>1072</v>
      </c>
      <c r="L197" s="239" t="s">
        <v>1093</v>
      </c>
      <c r="M197" s="239" t="s">
        <v>1113</v>
      </c>
      <c r="N197" s="117">
        <v>1</v>
      </c>
      <c r="O197" s="110">
        <v>43647</v>
      </c>
      <c r="P197" s="110">
        <v>43830</v>
      </c>
      <c r="Q197" s="84">
        <v>1</v>
      </c>
      <c r="R197" s="104" t="s">
        <v>1733</v>
      </c>
      <c r="S197" s="84">
        <v>100</v>
      </c>
      <c r="T197" s="84"/>
      <c r="U197" s="105" t="s">
        <v>1284</v>
      </c>
      <c r="V197" s="84" t="s">
        <v>2</v>
      </c>
      <c r="W197" s="84"/>
      <c r="X197" s="84" t="s">
        <v>2</v>
      </c>
      <c r="Y197" s="108" t="s">
        <v>543</v>
      </c>
      <c r="Z197" s="101" t="s">
        <v>1239</v>
      </c>
      <c r="AA197" s="288"/>
      <c r="AB197" s="162"/>
      <c r="AC197" s="288"/>
    </row>
    <row r="198" spans="1:29" ht="375.75" hidden="1" customHeight="1" x14ac:dyDescent="0.4">
      <c r="A198" s="84">
        <f t="shared" si="2"/>
        <v>184</v>
      </c>
      <c r="B198" s="289" t="s">
        <v>1201</v>
      </c>
      <c r="C198" s="116">
        <v>118</v>
      </c>
      <c r="D198" s="84" t="s">
        <v>1028</v>
      </c>
      <c r="E198" s="84">
        <v>31</v>
      </c>
      <c r="F198" s="101" t="s">
        <v>1205</v>
      </c>
      <c r="G198" s="101" t="s">
        <v>1206</v>
      </c>
      <c r="H198" s="114" t="s">
        <v>1210</v>
      </c>
      <c r="I198" s="84">
        <v>1</v>
      </c>
      <c r="J198" s="102" t="s">
        <v>1214</v>
      </c>
      <c r="K198" s="102" t="s">
        <v>1218</v>
      </c>
      <c r="L198" s="84" t="s">
        <v>1219</v>
      </c>
      <c r="M198" s="102" t="s">
        <v>1220</v>
      </c>
      <c r="N198" s="84">
        <v>1</v>
      </c>
      <c r="O198" s="106">
        <v>43862</v>
      </c>
      <c r="P198" s="106">
        <v>44043</v>
      </c>
      <c r="Q198" s="84">
        <v>1</v>
      </c>
      <c r="R198" s="104" t="s">
        <v>1734</v>
      </c>
      <c r="S198" s="84">
        <v>100</v>
      </c>
      <c r="T198" s="98"/>
      <c r="U198" s="105" t="s">
        <v>1301</v>
      </c>
      <c r="V198" s="84"/>
      <c r="W198" s="84"/>
      <c r="X198" s="140">
        <v>43981</v>
      </c>
      <c r="Y198" s="108" t="s">
        <v>543</v>
      </c>
      <c r="Z198" s="101" t="s">
        <v>1239</v>
      </c>
      <c r="AA198" s="288"/>
      <c r="AB198" s="162"/>
      <c r="AC198" s="288"/>
    </row>
    <row r="199" spans="1:29" ht="188.25" hidden="1" customHeight="1" x14ac:dyDescent="0.4">
      <c r="A199" s="84">
        <f t="shared" si="2"/>
        <v>185</v>
      </c>
      <c r="B199" s="289" t="s">
        <v>1202</v>
      </c>
      <c r="C199" s="116">
        <v>118</v>
      </c>
      <c r="D199" s="84" t="s">
        <v>1028</v>
      </c>
      <c r="E199" s="84">
        <v>31</v>
      </c>
      <c r="F199" s="101" t="s">
        <v>1205</v>
      </c>
      <c r="G199" s="101" t="s">
        <v>1206</v>
      </c>
      <c r="H199" s="114" t="s">
        <v>1210</v>
      </c>
      <c r="I199" s="84">
        <v>2</v>
      </c>
      <c r="J199" s="102" t="s">
        <v>1214</v>
      </c>
      <c r="K199" s="102" t="s">
        <v>1221</v>
      </c>
      <c r="L199" s="84" t="s">
        <v>1222</v>
      </c>
      <c r="M199" s="102" t="s">
        <v>1223</v>
      </c>
      <c r="N199" s="84">
        <v>1</v>
      </c>
      <c r="O199" s="106">
        <v>43739</v>
      </c>
      <c r="P199" s="106">
        <v>43830</v>
      </c>
      <c r="Q199" s="84">
        <v>1</v>
      </c>
      <c r="R199" s="104" t="s">
        <v>1735</v>
      </c>
      <c r="S199" s="84">
        <v>100</v>
      </c>
      <c r="T199" s="98"/>
      <c r="U199" s="105" t="s">
        <v>1284</v>
      </c>
      <c r="V199" s="84"/>
      <c r="W199" s="84"/>
      <c r="X199" s="84"/>
      <c r="Y199" s="108" t="s">
        <v>543</v>
      </c>
      <c r="Z199" s="101" t="s">
        <v>1239</v>
      </c>
      <c r="AA199" s="288"/>
      <c r="AB199" s="162"/>
      <c r="AC199" s="288"/>
    </row>
    <row r="200" spans="1:29" ht="409.5" hidden="1" customHeight="1" x14ac:dyDescent="0.4">
      <c r="A200" s="84">
        <f t="shared" si="2"/>
        <v>186</v>
      </c>
      <c r="B200" s="191" t="s">
        <v>1203</v>
      </c>
      <c r="C200" s="216">
        <v>118</v>
      </c>
      <c r="D200" s="190" t="s">
        <v>1028</v>
      </c>
      <c r="E200" s="190">
        <v>31</v>
      </c>
      <c r="F200" s="194" t="s">
        <v>1205</v>
      </c>
      <c r="G200" s="194" t="s">
        <v>1207</v>
      </c>
      <c r="H200" s="196" t="s">
        <v>1211</v>
      </c>
      <c r="I200" s="190">
        <v>1</v>
      </c>
      <c r="J200" s="255" t="s">
        <v>1215</v>
      </c>
      <c r="K200" s="255" t="s">
        <v>1224</v>
      </c>
      <c r="L200" s="190" t="s">
        <v>1225</v>
      </c>
      <c r="M200" s="255" t="s">
        <v>1226</v>
      </c>
      <c r="N200" s="190">
        <v>1</v>
      </c>
      <c r="O200" s="256">
        <v>43739</v>
      </c>
      <c r="P200" s="256">
        <v>43921</v>
      </c>
      <c r="Q200" s="190">
        <v>1</v>
      </c>
      <c r="R200" s="257" t="s">
        <v>1736</v>
      </c>
      <c r="S200" s="190">
        <v>100</v>
      </c>
      <c r="T200" s="202"/>
      <c r="U200" s="203" t="s">
        <v>1284</v>
      </c>
      <c r="V200" s="190"/>
      <c r="W200" s="190"/>
      <c r="X200" s="190"/>
      <c r="Y200" s="108" t="s">
        <v>543</v>
      </c>
      <c r="Z200" s="196" t="s">
        <v>1239</v>
      </c>
      <c r="AA200" s="288"/>
      <c r="AB200" s="162"/>
      <c r="AC200" s="288"/>
    </row>
    <row r="201" spans="1:29" ht="342" hidden="1" x14ac:dyDescent="0.4">
      <c r="A201" s="84">
        <f t="shared" si="2"/>
        <v>187</v>
      </c>
      <c r="B201" s="289" t="s">
        <v>1204</v>
      </c>
      <c r="C201" s="116">
        <v>118</v>
      </c>
      <c r="D201" s="84" t="s">
        <v>1028</v>
      </c>
      <c r="E201" s="84">
        <v>31</v>
      </c>
      <c r="F201" s="101" t="s">
        <v>1205</v>
      </c>
      <c r="G201" s="101" t="s">
        <v>1208</v>
      </c>
      <c r="H201" s="114" t="s">
        <v>1212</v>
      </c>
      <c r="I201" s="84">
        <v>1</v>
      </c>
      <c r="J201" s="102" t="s">
        <v>1216</v>
      </c>
      <c r="K201" s="102" t="s">
        <v>1227</v>
      </c>
      <c r="L201" s="84" t="s">
        <v>1228</v>
      </c>
      <c r="M201" s="102" t="s">
        <v>1229</v>
      </c>
      <c r="N201" s="84">
        <v>100</v>
      </c>
      <c r="O201" s="106">
        <v>43728</v>
      </c>
      <c r="P201" s="106">
        <v>44093</v>
      </c>
      <c r="Q201" s="84">
        <v>10</v>
      </c>
      <c r="R201" s="104" t="s">
        <v>1821</v>
      </c>
      <c r="S201" s="84">
        <v>100</v>
      </c>
      <c r="T201" s="98"/>
      <c r="U201" s="105" t="s">
        <v>1787</v>
      </c>
      <c r="V201" s="84"/>
      <c r="W201" s="84"/>
      <c r="X201" s="140">
        <v>43981</v>
      </c>
      <c r="Y201" s="108" t="s">
        <v>543</v>
      </c>
      <c r="Z201" s="101" t="s">
        <v>1239</v>
      </c>
      <c r="AA201" s="84">
        <v>1</v>
      </c>
      <c r="AB201" s="114" t="s">
        <v>1795</v>
      </c>
      <c r="AC201" s="84" t="s">
        <v>1795</v>
      </c>
    </row>
    <row r="202" spans="1:29" ht="341" hidden="1" x14ac:dyDescent="0.4">
      <c r="A202" s="84">
        <f t="shared" si="2"/>
        <v>188</v>
      </c>
      <c r="B202" s="289" t="s">
        <v>1247</v>
      </c>
      <c r="C202" s="116">
        <v>118</v>
      </c>
      <c r="D202" s="84" t="s">
        <v>1028</v>
      </c>
      <c r="E202" s="84">
        <v>31</v>
      </c>
      <c r="F202" s="101" t="s">
        <v>1205</v>
      </c>
      <c r="G202" s="101" t="s">
        <v>1208</v>
      </c>
      <c r="H202" s="114" t="s">
        <v>1213</v>
      </c>
      <c r="I202" s="84">
        <v>2</v>
      </c>
      <c r="J202" s="102" t="s">
        <v>1216</v>
      </c>
      <c r="K202" s="102" t="s">
        <v>1230</v>
      </c>
      <c r="L202" s="84" t="s">
        <v>1231</v>
      </c>
      <c r="M202" s="102" t="s">
        <v>1232</v>
      </c>
      <c r="N202" s="84">
        <v>100</v>
      </c>
      <c r="O202" s="106">
        <v>43728</v>
      </c>
      <c r="P202" s="123">
        <v>44093</v>
      </c>
      <c r="Q202" s="108">
        <v>100</v>
      </c>
      <c r="R202" s="124" t="s">
        <v>1822</v>
      </c>
      <c r="S202" s="84">
        <v>100</v>
      </c>
      <c r="T202" s="141"/>
      <c r="U202" s="125" t="s">
        <v>1786</v>
      </c>
      <c r="V202" s="108"/>
      <c r="W202" s="108"/>
      <c r="X202" s="108"/>
      <c r="Y202" s="108" t="s">
        <v>543</v>
      </c>
      <c r="Z202" s="114" t="s">
        <v>1239</v>
      </c>
      <c r="AA202" s="84">
        <v>1</v>
      </c>
      <c r="AB202" s="114" t="s">
        <v>1801</v>
      </c>
      <c r="AC202" s="101" t="s">
        <v>1796</v>
      </c>
    </row>
    <row r="203" spans="1:29" ht="409.5" hidden="1" x14ac:dyDescent="0.4">
      <c r="A203" s="84">
        <f t="shared" si="2"/>
        <v>189</v>
      </c>
      <c r="B203" s="289" t="s">
        <v>1248</v>
      </c>
      <c r="C203" s="116">
        <v>118</v>
      </c>
      <c r="D203" s="84" t="s">
        <v>1028</v>
      </c>
      <c r="E203" s="84">
        <v>31</v>
      </c>
      <c r="F203" s="101" t="s">
        <v>1205</v>
      </c>
      <c r="G203" s="101" t="s">
        <v>1209</v>
      </c>
      <c r="H203" s="114" t="s">
        <v>914</v>
      </c>
      <c r="I203" s="84">
        <v>1</v>
      </c>
      <c r="J203" s="102" t="s">
        <v>1217</v>
      </c>
      <c r="K203" s="102" t="s">
        <v>1233</v>
      </c>
      <c r="L203" s="84" t="s">
        <v>1234</v>
      </c>
      <c r="M203" s="102" t="s">
        <v>1234</v>
      </c>
      <c r="N203" s="84">
        <v>3</v>
      </c>
      <c r="O203" s="106">
        <v>43728</v>
      </c>
      <c r="P203" s="106">
        <v>44093</v>
      </c>
      <c r="Q203" s="84">
        <v>3</v>
      </c>
      <c r="R203" s="104" t="s">
        <v>1739</v>
      </c>
      <c r="S203" s="84">
        <v>100</v>
      </c>
      <c r="T203" s="98"/>
      <c r="U203" s="105" t="s">
        <v>1547</v>
      </c>
      <c r="V203" s="84"/>
      <c r="W203" s="84"/>
      <c r="X203" s="84"/>
      <c r="Y203" s="108" t="s">
        <v>543</v>
      </c>
      <c r="Z203" s="101" t="s">
        <v>1239</v>
      </c>
      <c r="AA203" s="288"/>
      <c r="AB203" s="114"/>
      <c r="AC203" s="101"/>
    </row>
    <row r="204" spans="1:29" ht="182.25" hidden="1" customHeight="1" x14ac:dyDescent="0.4">
      <c r="A204" s="84">
        <f t="shared" si="2"/>
        <v>190</v>
      </c>
      <c r="B204" s="269" t="s">
        <v>1249</v>
      </c>
      <c r="C204" s="258">
        <v>118</v>
      </c>
      <c r="D204" s="232" t="s">
        <v>1028</v>
      </c>
      <c r="E204" s="232">
        <v>36</v>
      </c>
      <c r="F204" s="259" t="s">
        <v>1250</v>
      </c>
      <c r="G204" s="260" t="s">
        <v>1251</v>
      </c>
      <c r="H204" s="233" t="s">
        <v>6</v>
      </c>
      <c r="I204" s="261">
        <v>1</v>
      </c>
      <c r="J204" s="262" t="s">
        <v>1269</v>
      </c>
      <c r="K204" s="262" t="s">
        <v>1256</v>
      </c>
      <c r="L204" s="261" t="s">
        <v>1261</v>
      </c>
      <c r="M204" s="263" t="s">
        <v>1265</v>
      </c>
      <c r="N204" s="261">
        <v>1</v>
      </c>
      <c r="O204" s="264">
        <v>43831</v>
      </c>
      <c r="P204" s="264">
        <v>43860</v>
      </c>
      <c r="Q204" s="232">
        <v>1</v>
      </c>
      <c r="R204" s="265" t="s">
        <v>1823</v>
      </c>
      <c r="S204" s="84">
        <v>100</v>
      </c>
      <c r="T204" s="234"/>
      <c r="U204" s="266">
        <v>43981</v>
      </c>
      <c r="V204" s="232"/>
      <c r="W204" s="232"/>
      <c r="X204" s="232"/>
      <c r="Y204" s="108" t="s">
        <v>543</v>
      </c>
      <c r="Z204" s="114" t="s">
        <v>1239</v>
      </c>
      <c r="AA204" s="288" t="s">
        <v>1788</v>
      </c>
      <c r="AB204" s="233"/>
      <c r="AC204" s="101"/>
    </row>
    <row r="205" spans="1:29" ht="409.6" hidden="1" customHeight="1" x14ac:dyDescent="0.4">
      <c r="A205" s="84">
        <f t="shared" ref="A205:A268" si="3">+A204+1</f>
        <v>191</v>
      </c>
      <c r="B205" s="289" t="s">
        <v>1274</v>
      </c>
      <c r="C205" s="57">
        <v>118</v>
      </c>
      <c r="D205" s="84" t="s">
        <v>1028</v>
      </c>
      <c r="E205" s="84">
        <v>36</v>
      </c>
      <c r="F205" s="101" t="s">
        <v>1250</v>
      </c>
      <c r="G205" s="94" t="s">
        <v>1251</v>
      </c>
      <c r="H205" s="114" t="s">
        <v>1</v>
      </c>
      <c r="I205" s="95">
        <v>2</v>
      </c>
      <c r="J205" s="96" t="s">
        <v>1269</v>
      </c>
      <c r="K205" s="96" t="s">
        <v>1257</v>
      </c>
      <c r="L205" s="95" t="s">
        <v>1262</v>
      </c>
      <c r="M205" s="126" t="s">
        <v>1266</v>
      </c>
      <c r="N205" s="142">
        <v>3</v>
      </c>
      <c r="O205" s="112">
        <v>43845</v>
      </c>
      <c r="P205" s="112">
        <v>44181</v>
      </c>
      <c r="Q205" s="84">
        <v>2</v>
      </c>
      <c r="R205" s="121" t="s">
        <v>1824</v>
      </c>
      <c r="S205" s="84">
        <v>100</v>
      </c>
      <c r="T205" s="98"/>
      <c r="U205" s="105" t="s">
        <v>1782</v>
      </c>
      <c r="V205" s="84"/>
      <c r="W205" s="84"/>
      <c r="X205" s="84"/>
      <c r="Y205" s="108" t="s">
        <v>543</v>
      </c>
      <c r="Z205" s="101" t="s">
        <v>1239</v>
      </c>
      <c r="AA205" s="84">
        <v>1</v>
      </c>
      <c r="AB205" s="114" t="s">
        <v>1</v>
      </c>
      <c r="AC205" s="101" t="s">
        <v>1794</v>
      </c>
    </row>
    <row r="206" spans="1:29" ht="409.5" x14ac:dyDescent="0.4">
      <c r="A206" s="84">
        <f t="shared" si="3"/>
        <v>192</v>
      </c>
      <c r="B206" s="289" t="s">
        <v>1275</v>
      </c>
      <c r="C206" s="57">
        <v>118</v>
      </c>
      <c r="D206" s="84" t="s">
        <v>1028</v>
      </c>
      <c r="E206" s="84">
        <v>36</v>
      </c>
      <c r="F206" s="101" t="s">
        <v>1250</v>
      </c>
      <c r="G206" s="94" t="s">
        <v>1251</v>
      </c>
      <c r="H206" s="114" t="s">
        <v>1293</v>
      </c>
      <c r="I206" s="95">
        <v>3</v>
      </c>
      <c r="J206" s="96" t="s">
        <v>1269</v>
      </c>
      <c r="K206" s="96" t="s">
        <v>1291</v>
      </c>
      <c r="L206" s="95" t="s">
        <v>1263</v>
      </c>
      <c r="M206" s="126" t="s">
        <v>1292</v>
      </c>
      <c r="N206" s="95">
        <v>5</v>
      </c>
      <c r="O206" s="112">
        <v>43845</v>
      </c>
      <c r="P206" s="112">
        <v>44316</v>
      </c>
      <c r="Q206" s="127">
        <v>5</v>
      </c>
      <c r="R206" s="121" t="s">
        <v>2000</v>
      </c>
      <c r="S206" s="84">
        <v>100</v>
      </c>
      <c r="T206" s="98"/>
      <c r="U206" s="105" t="s">
        <v>1845</v>
      </c>
      <c r="V206" s="84"/>
      <c r="W206" s="84" t="s">
        <v>1305</v>
      </c>
      <c r="X206" s="84"/>
      <c r="Y206" s="108" t="s">
        <v>543</v>
      </c>
      <c r="Z206" s="101" t="s">
        <v>1846</v>
      </c>
      <c r="AA206" s="84">
        <v>1</v>
      </c>
      <c r="AB206" s="114" t="s">
        <v>1802</v>
      </c>
      <c r="AC206" s="101" t="s">
        <v>1797</v>
      </c>
    </row>
    <row r="207" spans="1:29" ht="168.75" hidden="1" customHeight="1" x14ac:dyDescent="0.4">
      <c r="A207" s="84">
        <f t="shared" si="3"/>
        <v>193</v>
      </c>
      <c r="B207" s="269" t="s">
        <v>1276</v>
      </c>
      <c r="C207" s="258">
        <v>118</v>
      </c>
      <c r="D207" s="232" t="s">
        <v>1028</v>
      </c>
      <c r="E207" s="232">
        <v>36</v>
      </c>
      <c r="F207" s="259" t="s">
        <v>1250</v>
      </c>
      <c r="G207" s="260" t="s">
        <v>1252</v>
      </c>
      <c r="H207" s="233" t="s">
        <v>6</v>
      </c>
      <c r="I207" s="261">
        <v>1</v>
      </c>
      <c r="J207" s="262" t="s">
        <v>1270</v>
      </c>
      <c r="K207" s="262" t="s">
        <v>1256</v>
      </c>
      <c r="L207" s="261" t="s">
        <v>1261</v>
      </c>
      <c r="M207" s="263" t="s">
        <v>1265</v>
      </c>
      <c r="N207" s="261">
        <v>1</v>
      </c>
      <c r="O207" s="264">
        <v>43831</v>
      </c>
      <c r="P207" s="264">
        <v>43860</v>
      </c>
      <c r="Q207" s="232">
        <v>1</v>
      </c>
      <c r="R207" s="265" t="s">
        <v>1825</v>
      </c>
      <c r="S207" s="84">
        <v>100</v>
      </c>
      <c r="T207" s="234"/>
      <c r="U207" s="266">
        <v>43981</v>
      </c>
      <c r="V207" s="232"/>
      <c r="W207" s="232"/>
      <c r="X207" s="232"/>
      <c r="Y207" s="108" t="s">
        <v>543</v>
      </c>
      <c r="Z207" s="114" t="s">
        <v>1239</v>
      </c>
      <c r="AA207" s="288" t="s">
        <v>1788</v>
      </c>
      <c r="AB207" s="233"/>
      <c r="AC207" s="101"/>
    </row>
    <row r="208" spans="1:29" ht="373.5" hidden="1" customHeight="1" x14ac:dyDescent="0.4">
      <c r="A208" s="84">
        <f t="shared" si="3"/>
        <v>194</v>
      </c>
      <c r="B208" s="289" t="s">
        <v>1277</v>
      </c>
      <c r="C208" s="57">
        <v>118</v>
      </c>
      <c r="D208" s="84" t="s">
        <v>1028</v>
      </c>
      <c r="E208" s="84">
        <v>36</v>
      </c>
      <c r="F208" s="101" t="s">
        <v>1250</v>
      </c>
      <c r="G208" s="94" t="s">
        <v>1252</v>
      </c>
      <c r="H208" s="114" t="s">
        <v>1</v>
      </c>
      <c r="I208" s="95">
        <v>2</v>
      </c>
      <c r="J208" s="96" t="s">
        <v>1270</v>
      </c>
      <c r="K208" s="96" t="s">
        <v>1257</v>
      </c>
      <c r="L208" s="95" t="s">
        <v>1262</v>
      </c>
      <c r="M208" s="126" t="s">
        <v>1266</v>
      </c>
      <c r="N208" s="142">
        <v>3</v>
      </c>
      <c r="O208" s="112">
        <v>43845</v>
      </c>
      <c r="P208" s="112">
        <v>44181</v>
      </c>
      <c r="Q208" s="84">
        <v>2</v>
      </c>
      <c r="R208" s="121" t="s">
        <v>1826</v>
      </c>
      <c r="S208" s="84">
        <v>100</v>
      </c>
      <c r="T208" s="98"/>
      <c r="U208" s="105" t="s">
        <v>1782</v>
      </c>
      <c r="V208" s="84"/>
      <c r="W208" s="84"/>
      <c r="X208" s="84"/>
      <c r="Y208" s="108" t="s">
        <v>543</v>
      </c>
      <c r="Z208" s="101" t="s">
        <v>1239</v>
      </c>
      <c r="AA208" s="84">
        <v>1</v>
      </c>
      <c r="AB208" s="114" t="s">
        <v>1</v>
      </c>
      <c r="AC208" s="101" t="s">
        <v>1794</v>
      </c>
    </row>
    <row r="209" spans="1:29" ht="408.75" customHeight="1" x14ac:dyDescent="0.4">
      <c r="A209" s="84">
        <f t="shared" si="3"/>
        <v>195</v>
      </c>
      <c r="B209" s="289" t="s">
        <v>1278</v>
      </c>
      <c r="C209" s="86">
        <v>118</v>
      </c>
      <c r="D209" s="84" t="s">
        <v>1028</v>
      </c>
      <c r="E209" s="84">
        <v>36</v>
      </c>
      <c r="F209" s="101" t="s">
        <v>1250</v>
      </c>
      <c r="G209" s="101" t="s">
        <v>1252</v>
      </c>
      <c r="H209" s="114" t="s">
        <v>1294</v>
      </c>
      <c r="I209" s="84">
        <v>3</v>
      </c>
      <c r="J209" s="26" t="s">
        <v>1270</v>
      </c>
      <c r="K209" s="26" t="s">
        <v>1297</v>
      </c>
      <c r="L209" s="84" t="s">
        <v>1263</v>
      </c>
      <c r="M209" s="102" t="s">
        <v>1292</v>
      </c>
      <c r="N209" s="84">
        <v>5</v>
      </c>
      <c r="O209" s="106">
        <v>43845</v>
      </c>
      <c r="P209" s="106">
        <v>44316</v>
      </c>
      <c r="Q209" s="127">
        <v>5</v>
      </c>
      <c r="R209" s="129" t="s">
        <v>2001</v>
      </c>
      <c r="S209" s="84">
        <v>100</v>
      </c>
      <c r="T209" s="98"/>
      <c r="U209" s="105" t="s">
        <v>1845</v>
      </c>
      <c r="V209" s="84"/>
      <c r="W209" s="84" t="s">
        <v>1305</v>
      </c>
      <c r="X209" s="84"/>
      <c r="Y209" s="108" t="s">
        <v>543</v>
      </c>
      <c r="Z209" s="101" t="s">
        <v>1846</v>
      </c>
      <c r="AA209" s="80"/>
      <c r="AB209" s="114" t="s">
        <v>1802</v>
      </c>
      <c r="AC209" s="101" t="s">
        <v>1797</v>
      </c>
    </row>
    <row r="210" spans="1:29" ht="409.5" customHeight="1" x14ac:dyDescent="0.4">
      <c r="A210" s="84">
        <f t="shared" si="3"/>
        <v>196</v>
      </c>
      <c r="B210" s="289" t="s">
        <v>1279</v>
      </c>
      <c r="C210" s="57">
        <v>118</v>
      </c>
      <c r="D210" s="84" t="s">
        <v>1028</v>
      </c>
      <c r="E210" s="84">
        <v>36</v>
      </c>
      <c r="F210" s="101" t="s">
        <v>1250</v>
      </c>
      <c r="G210" s="94" t="s">
        <v>1253</v>
      </c>
      <c r="H210" s="114" t="s">
        <v>1294</v>
      </c>
      <c r="I210" s="95">
        <v>1</v>
      </c>
      <c r="J210" s="96" t="s">
        <v>1271</v>
      </c>
      <c r="K210" s="96" t="s">
        <v>1295</v>
      </c>
      <c r="L210" s="95" t="s">
        <v>1263</v>
      </c>
      <c r="M210" s="126" t="s">
        <v>1292</v>
      </c>
      <c r="N210" s="95">
        <v>5</v>
      </c>
      <c r="O210" s="112">
        <v>43845</v>
      </c>
      <c r="P210" s="112">
        <v>44316</v>
      </c>
      <c r="Q210" s="127">
        <v>5</v>
      </c>
      <c r="R210" s="121" t="s">
        <v>2002</v>
      </c>
      <c r="S210" s="84">
        <v>100</v>
      </c>
      <c r="T210" s="98"/>
      <c r="U210" s="105" t="s">
        <v>1845</v>
      </c>
      <c r="V210" s="84"/>
      <c r="W210" s="84" t="s">
        <v>1305</v>
      </c>
      <c r="X210" s="84"/>
      <c r="Y210" s="108" t="s">
        <v>543</v>
      </c>
      <c r="Z210" s="101" t="s">
        <v>1846</v>
      </c>
      <c r="AA210" s="80"/>
      <c r="AB210" s="114" t="s">
        <v>1802</v>
      </c>
      <c r="AC210" s="101" t="s">
        <v>1797</v>
      </c>
    </row>
    <row r="211" spans="1:29" ht="409.5" x14ac:dyDescent="0.4">
      <c r="A211" s="84">
        <f t="shared" si="3"/>
        <v>197</v>
      </c>
      <c r="B211" s="289" t="s">
        <v>1280</v>
      </c>
      <c r="C211" s="57">
        <v>118</v>
      </c>
      <c r="D211" s="84" t="s">
        <v>1028</v>
      </c>
      <c r="E211" s="84">
        <v>36</v>
      </c>
      <c r="F211" s="101" t="s">
        <v>1250</v>
      </c>
      <c r="G211" s="94" t="s">
        <v>1254</v>
      </c>
      <c r="H211" s="114" t="s">
        <v>1294</v>
      </c>
      <c r="I211" s="95">
        <v>1</v>
      </c>
      <c r="J211" s="96" t="s">
        <v>1272</v>
      </c>
      <c r="K211" s="96" t="s">
        <v>1296</v>
      </c>
      <c r="L211" s="95" t="s">
        <v>1263</v>
      </c>
      <c r="M211" s="126" t="s">
        <v>1292</v>
      </c>
      <c r="N211" s="95">
        <v>5</v>
      </c>
      <c r="O211" s="112">
        <v>43845</v>
      </c>
      <c r="P211" s="112">
        <v>44316</v>
      </c>
      <c r="Q211" s="127">
        <v>5</v>
      </c>
      <c r="R211" s="121" t="s">
        <v>2003</v>
      </c>
      <c r="S211" s="84">
        <v>100</v>
      </c>
      <c r="T211" s="98"/>
      <c r="U211" s="105" t="s">
        <v>1845</v>
      </c>
      <c r="V211" s="84"/>
      <c r="W211" s="84" t="s">
        <v>1305</v>
      </c>
      <c r="X211" s="84"/>
      <c r="Y211" s="108" t="s">
        <v>543</v>
      </c>
      <c r="Z211" s="101" t="s">
        <v>1846</v>
      </c>
      <c r="AA211" s="80"/>
      <c r="AB211" s="114" t="s">
        <v>1802</v>
      </c>
      <c r="AC211" s="101" t="s">
        <v>1797</v>
      </c>
    </row>
    <row r="212" spans="1:29" ht="409.6" hidden="1" customHeight="1" x14ac:dyDescent="0.4">
      <c r="A212" s="84">
        <f t="shared" si="3"/>
        <v>198</v>
      </c>
      <c r="B212" s="289" t="s">
        <v>1281</v>
      </c>
      <c r="C212" s="128">
        <v>118</v>
      </c>
      <c r="D212" s="84" t="s">
        <v>1028</v>
      </c>
      <c r="E212" s="84">
        <v>36</v>
      </c>
      <c r="F212" s="101" t="s">
        <v>1250</v>
      </c>
      <c r="G212" s="143" t="s">
        <v>1255</v>
      </c>
      <c r="H212" s="114" t="s">
        <v>1260</v>
      </c>
      <c r="I212" s="95">
        <v>1</v>
      </c>
      <c r="J212" s="96" t="s">
        <v>1273</v>
      </c>
      <c r="K212" s="96" t="s">
        <v>1258</v>
      </c>
      <c r="L212" s="95" t="s">
        <v>1264</v>
      </c>
      <c r="M212" s="126" t="s">
        <v>1267</v>
      </c>
      <c r="N212" s="95">
        <v>6</v>
      </c>
      <c r="O212" s="112">
        <v>43845</v>
      </c>
      <c r="P212" s="112">
        <v>44181</v>
      </c>
      <c r="Q212" s="84">
        <v>1</v>
      </c>
      <c r="R212" s="129" t="s">
        <v>1827</v>
      </c>
      <c r="S212" s="84">
        <v>100</v>
      </c>
      <c r="T212" s="98"/>
      <c r="U212" s="105" t="s">
        <v>1781</v>
      </c>
      <c r="V212" s="84"/>
      <c r="W212" s="84"/>
      <c r="X212" s="84"/>
      <c r="Y212" s="108" t="s">
        <v>543</v>
      </c>
      <c r="Z212" s="101" t="s">
        <v>1239</v>
      </c>
      <c r="AA212" s="84">
        <v>1</v>
      </c>
      <c r="AB212" s="114" t="s">
        <v>1803</v>
      </c>
      <c r="AC212" s="101" t="s">
        <v>1794</v>
      </c>
    </row>
    <row r="213" spans="1:29" ht="312.75" hidden="1" customHeight="1" x14ac:dyDescent="0.4">
      <c r="A213" s="84">
        <f t="shared" si="3"/>
        <v>199</v>
      </c>
      <c r="B213" s="289" t="s">
        <v>1282</v>
      </c>
      <c r="C213" s="86">
        <v>118</v>
      </c>
      <c r="D213" s="84" t="s">
        <v>1028</v>
      </c>
      <c r="E213" s="84">
        <v>36</v>
      </c>
      <c r="F213" s="101" t="s">
        <v>1250</v>
      </c>
      <c r="G213" s="101" t="s">
        <v>1255</v>
      </c>
      <c r="H213" s="114" t="s">
        <v>1260</v>
      </c>
      <c r="I213" s="84">
        <v>2</v>
      </c>
      <c r="J213" s="26" t="s">
        <v>1273</v>
      </c>
      <c r="K213" s="26" t="s">
        <v>1259</v>
      </c>
      <c r="L213" s="84" t="s">
        <v>441</v>
      </c>
      <c r="M213" s="102" t="s">
        <v>1268</v>
      </c>
      <c r="N213" s="84">
        <v>1</v>
      </c>
      <c r="O213" s="106">
        <v>43845</v>
      </c>
      <c r="P213" s="106">
        <v>44012</v>
      </c>
      <c r="Q213" s="84">
        <v>1</v>
      </c>
      <c r="R213" s="104" t="s">
        <v>1828</v>
      </c>
      <c r="S213" s="84">
        <v>100</v>
      </c>
      <c r="T213" s="98"/>
      <c r="U213" s="105" t="s">
        <v>1782</v>
      </c>
      <c r="V213" s="84"/>
      <c r="W213" s="84"/>
      <c r="X213" s="84"/>
      <c r="Y213" s="108" t="s">
        <v>543</v>
      </c>
      <c r="Z213" s="114" t="s">
        <v>1239</v>
      </c>
      <c r="AA213" s="84">
        <v>1</v>
      </c>
      <c r="AB213" s="114" t="s">
        <v>1803</v>
      </c>
      <c r="AC213" s="101" t="s">
        <v>1794</v>
      </c>
    </row>
    <row r="214" spans="1:29" ht="273.75" customHeight="1" x14ac:dyDescent="0.4">
      <c r="A214" s="84">
        <f t="shared" si="3"/>
        <v>200</v>
      </c>
      <c r="B214" s="289" t="s">
        <v>1420</v>
      </c>
      <c r="C214" s="86">
        <v>118</v>
      </c>
      <c r="D214" s="100" t="s">
        <v>1319</v>
      </c>
      <c r="E214" s="84">
        <v>59</v>
      </c>
      <c r="F214" s="101" t="s">
        <v>1320</v>
      </c>
      <c r="G214" s="101" t="s">
        <v>611</v>
      </c>
      <c r="H214" s="114" t="s">
        <v>1321</v>
      </c>
      <c r="I214" s="84">
        <v>1</v>
      </c>
      <c r="J214" s="26" t="s">
        <v>1457</v>
      </c>
      <c r="K214" s="26" t="s">
        <v>1342</v>
      </c>
      <c r="L214" s="84" t="s">
        <v>110</v>
      </c>
      <c r="M214" s="101" t="s">
        <v>1395</v>
      </c>
      <c r="N214" s="84">
        <v>3</v>
      </c>
      <c r="O214" s="103">
        <v>44013</v>
      </c>
      <c r="P214" s="103">
        <v>44346</v>
      </c>
      <c r="Q214" s="84">
        <v>3</v>
      </c>
      <c r="R214" s="104" t="s">
        <v>2004</v>
      </c>
      <c r="S214" s="84">
        <v>100</v>
      </c>
      <c r="T214" s="98"/>
      <c r="U214" s="105" t="s">
        <v>1847</v>
      </c>
      <c r="V214" s="84"/>
      <c r="W214" s="84"/>
      <c r="X214" s="84"/>
      <c r="Y214" s="108" t="s">
        <v>543</v>
      </c>
      <c r="Z214" s="101" t="s">
        <v>1846</v>
      </c>
      <c r="AA214" s="80"/>
      <c r="AB214" s="114"/>
      <c r="AC214" s="101" t="s">
        <v>1796</v>
      </c>
    </row>
    <row r="215" spans="1:29" ht="232.5" customHeight="1" x14ac:dyDescent="0.4">
      <c r="A215" s="84">
        <f t="shared" si="3"/>
        <v>201</v>
      </c>
      <c r="B215" s="289" t="s">
        <v>1421</v>
      </c>
      <c r="C215" s="86">
        <v>118</v>
      </c>
      <c r="D215" s="100" t="s">
        <v>1319</v>
      </c>
      <c r="E215" s="84">
        <v>59</v>
      </c>
      <c r="F215" s="101" t="s">
        <v>1320</v>
      </c>
      <c r="G215" s="101" t="s">
        <v>628</v>
      </c>
      <c r="H215" s="114" t="s">
        <v>1</v>
      </c>
      <c r="I215" s="84">
        <v>1</v>
      </c>
      <c r="J215" s="26" t="s">
        <v>1458</v>
      </c>
      <c r="K215" s="26" t="s">
        <v>1343</v>
      </c>
      <c r="L215" s="84" t="s">
        <v>110</v>
      </c>
      <c r="M215" s="101" t="s">
        <v>1395</v>
      </c>
      <c r="N215" s="84">
        <v>2</v>
      </c>
      <c r="O215" s="103">
        <v>44013</v>
      </c>
      <c r="P215" s="103">
        <v>44425</v>
      </c>
      <c r="Q215" s="84">
        <v>1</v>
      </c>
      <c r="R215" s="26" t="s">
        <v>1966</v>
      </c>
      <c r="S215" s="84">
        <v>50</v>
      </c>
      <c r="T215" s="98"/>
      <c r="U215" s="105" t="s">
        <v>1847</v>
      </c>
      <c r="V215" s="84"/>
      <c r="W215" s="84" t="s">
        <v>1305</v>
      </c>
      <c r="X215" s="84"/>
      <c r="Y215" s="84" t="s">
        <v>546</v>
      </c>
      <c r="Z215" s="84" t="s">
        <v>547</v>
      </c>
      <c r="AA215" s="80"/>
      <c r="AB215" s="114" t="s">
        <v>1</v>
      </c>
      <c r="AC215" s="101" t="s">
        <v>1794</v>
      </c>
    </row>
    <row r="216" spans="1:29" ht="293.25" hidden="1" customHeight="1" x14ac:dyDescent="0.4">
      <c r="A216" s="84">
        <f t="shared" si="3"/>
        <v>202</v>
      </c>
      <c r="B216" s="289" t="s">
        <v>1422</v>
      </c>
      <c r="C216" s="86">
        <v>118</v>
      </c>
      <c r="D216" s="100" t="s">
        <v>1319</v>
      </c>
      <c r="E216" s="84">
        <v>59</v>
      </c>
      <c r="F216" s="101" t="s">
        <v>1320</v>
      </c>
      <c r="G216" s="101" t="s">
        <v>628</v>
      </c>
      <c r="H216" s="114" t="s">
        <v>1322</v>
      </c>
      <c r="I216" s="84">
        <v>2</v>
      </c>
      <c r="J216" s="26" t="s">
        <v>1458</v>
      </c>
      <c r="K216" s="107" t="s">
        <v>1344</v>
      </c>
      <c r="L216" s="101" t="s">
        <v>1369</v>
      </c>
      <c r="M216" s="101" t="s">
        <v>1396</v>
      </c>
      <c r="N216" s="84">
        <v>1</v>
      </c>
      <c r="O216" s="103">
        <v>44013</v>
      </c>
      <c r="P216" s="103">
        <v>44135</v>
      </c>
      <c r="Q216" s="84">
        <v>0.4</v>
      </c>
      <c r="R216" s="104" t="s">
        <v>1829</v>
      </c>
      <c r="S216" s="84">
        <v>100</v>
      </c>
      <c r="T216" s="98"/>
      <c r="U216" s="105" t="s">
        <v>1785</v>
      </c>
      <c r="V216" s="84"/>
      <c r="W216" s="84"/>
      <c r="X216" s="84"/>
      <c r="Y216" s="108" t="s">
        <v>543</v>
      </c>
      <c r="Z216" s="101" t="s">
        <v>1239</v>
      </c>
      <c r="AA216" s="84">
        <v>1</v>
      </c>
      <c r="AB216" s="114" t="s">
        <v>1</v>
      </c>
      <c r="AC216" s="101" t="s">
        <v>1794</v>
      </c>
    </row>
    <row r="217" spans="1:29" ht="297" customHeight="1" x14ac:dyDescent="0.4">
      <c r="A217" s="84">
        <f t="shared" si="3"/>
        <v>203</v>
      </c>
      <c r="B217" s="289" t="s">
        <v>1423</v>
      </c>
      <c r="C217" s="86">
        <v>118</v>
      </c>
      <c r="D217" s="100" t="s">
        <v>1319</v>
      </c>
      <c r="E217" s="84">
        <v>59</v>
      </c>
      <c r="F217" s="101" t="s">
        <v>1320</v>
      </c>
      <c r="G217" s="101" t="s">
        <v>628</v>
      </c>
      <c r="H217" s="114" t="s">
        <v>1323</v>
      </c>
      <c r="I217" s="84">
        <v>3</v>
      </c>
      <c r="J217" s="26" t="s">
        <v>1458</v>
      </c>
      <c r="K217" s="107" t="s">
        <v>1345</v>
      </c>
      <c r="L217" s="101" t="s">
        <v>1370</v>
      </c>
      <c r="M217" s="26" t="s">
        <v>1397</v>
      </c>
      <c r="N217" s="84">
        <v>100</v>
      </c>
      <c r="O217" s="103">
        <v>44146</v>
      </c>
      <c r="P217" s="103">
        <v>44363</v>
      </c>
      <c r="Q217" s="84">
        <v>0</v>
      </c>
      <c r="R217" s="104" t="s">
        <v>1967</v>
      </c>
      <c r="S217" s="84">
        <v>0</v>
      </c>
      <c r="T217" s="98"/>
      <c r="U217" s="105" t="s">
        <v>1847</v>
      </c>
      <c r="V217" s="84"/>
      <c r="W217" s="84"/>
      <c r="X217" s="84"/>
      <c r="Y217" s="84" t="s">
        <v>546</v>
      </c>
      <c r="Z217" s="84" t="s">
        <v>547</v>
      </c>
      <c r="AA217" s="80"/>
      <c r="AB217" s="114"/>
      <c r="AC217" s="101" t="s">
        <v>1798</v>
      </c>
    </row>
    <row r="218" spans="1:29" ht="224.25" customHeight="1" x14ac:dyDescent="0.4">
      <c r="A218" s="84">
        <f t="shared" si="3"/>
        <v>204</v>
      </c>
      <c r="B218" s="289" t="s">
        <v>1424</v>
      </c>
      <c r="C218" s="86">
        <v>118</v>
      </c>
      <c r="D218" s="100" t="s">
        <v>1319</v>
      </c>
      <c r="E218" s="84">
        <v>59</v>
      </c>
      <c r="F218" s="101" t="s">
        <v>1320</v>
      </c>
      <c r="G218" s="101" t="s">
        <v>635</v>
      </c>
      <c r="H218" s="114" t="s">
        <v>1</v>
      </c>
      <c r="I218" s="84">
        <v>1</v>
      </c>
      <c r="J218" s="26" t="s">
        <v>1459</v>
      </c>
      <c r="K218" s="26" t="s">
        <v>1343</v>
      </c>
      <c r="L218" s="84" t="s">
        <v>1371</v>
      </c>
      <c r="M218" s="101" t="s">
        <v>1395</v>
      </c>
      <c r="N218" s="84">
        <v>2</v>
      </c>
      <c r="O218" s="103">
        <v>44013</v>
      </c>
      <c r="P218" s="103">
        <v>44425</v>
      </c>
      <c r="Q218" s="84">
        <v>1</v>
      </c>
      <c r="R218" s="104" t="s">
        <v>1968</v>
      </c>
      <c r="S218" s="84">
        <v>50</v>
      </c>
      <c r="T218" s="98"/>
      <c r="U218" s="105" t="s">
        <v>1847</v>
      </c>
      <c r="V218" s="84"/>
      <c r="W218" s="84" t="s">
        <v>1305</v>
      </c>
      <c r="X218" s="84"/>
      <c r="Y218" s="84" t="s">
        <v>546</v>
      </c>
      <c r="Z218" s="84" t="s">
        <v>547</v>
      </c>
      <c r="AA218" s="80"/>
      <c r="AB218" s="114" t="s">
        <v>1</v>
      </c>
      <c r="AC218" s="101" t="s">
        <v>1794</v>
      </c>
    </row>
    <row r="219" spans="1:29" ht="261" hidden="1" customHeight="1" x14ac:dyDescent="0.4">
      <c r="A219" s="84">
        <f t="shared" si="3"/>
        <v>205</v>
      </c>
      <c r="B219" s="289" t="s">
        <v>1425</v>
      </c>
      <c r="C219" s="86">
        <v>118</v>
      </c>
      <c r="D219" s="100" t="s">
        <v>1319</v>
      </c>
      <c r="E219" s="84">
        <v>59</v>
      </c>
      <c r="F219" s="101" t="s">
        <v>1320</v>
      </c>
      <c r="G219" s="101" t="s">
        <v>635</v>
      </c>
      <c r="H219" s="114" t="s">
        <v>1322</v>
      </c>
      <c r="I219" s="84">
        <v>2</v>
      </c>
      <c r="J219" s="26" t="s">
        <v>1459</v>
      </c>
      <c r="K219" s="107" t="s">
        <v>1344</v>
      </c>
      <c r="L219" s="101" t="s">
        <v>1369</v>
      </c>
      <c r="M219" s="101" t="s">
        <v>1396</v>
      </c>
      <c r="N219" s="84">
        <v>1</v>
      </c>
      <c r="O219" s="103">
        <v>44013</v>
      </c>
      <c r="P219" s="103">
        <v>44135</v>
      </c>
      <c r="Q219" s="84">
        <v>0.4</v>
      </c>
      <c r="R219" s="104" t="s">
        <v>1830</v>
      </c>
      <c r="S219" s="84">
        <v>100</v>
      </c>
      <c r="T219" s="98"/>
      <c r="U219" s="105" t="s">
        <v>1783</v>
      </c>
      <c r="V219" s="84"/>
      <c r="W219" s="84"/>
      <c r="X219" s="84"/>
      <c r="Y219" s="108" t="s">
        <v>543</v>
      </c>
      <c r="Z219" s="101" t="s">
        <v>1239</v>
      </c>
      <c r="AA219" s="84">
        <v>1</v>
      </c>
      <c r="AB219" s="114" t="s">
        <v>1</v>
      </c>
      <c r="AC219" s="101" t="s">
        <v>1794</v>
      </c>
    </row>
    <row r="220" spans="1:29" ht="180" x14ac:dyDescent="0.4">
      <c r="A220" s="84">
        <f t="shared" si="3"/>
        <v>206</v>
      </c>
      <c r="B220" s="289" t="s">
        <v>1426</v>
      </c>
      <c r="C220" s="86">
        <v>118</v>
      </c>
      <c r="D220" s="100" t="s">
        <v>1319</v>
      </c>
      <c r="E220" s="84">
        <v>59</v>
      </c>
      <c r="F220" s="101" t="s">
        <v>1320</v>
      </c>
      <c r="G220" s="101" t="s">
        <v>635</v>
      </c>
      <c r="H220" s="114" t="s">
        <v>1323</v>
      </c>
      <c r="I220" s="84">
        <v>3</v>
      </c>
      <c r="J220" s="26" t="s">
        <v>1459</v>
      </c>
      <c r="K220" s="107" t="s">
        <v>1345</v>
      </c>
      <c r="L220" s="101" t="s">
        <v>1370</v>
      </c>
      <c r="M220" s="26" t="s">
        <v>1397</v>
      </c>
      <c r="N220" s="84">
        <v>100</v>
      </c>
      <c r="O220" s="103">
        <v>44146</v>
      </c>
      <c r="P220" s="103">
        <v>44363</v>
      </c>
      <c r="Q220" s="84">
        <v>0</v>
      </c>
      <c r="R220" s="104" t="s">
        <v>1969</v>
      </c>
      <c r="S220" s="84">
        <v>0</v>
      </c>
      <c r="T220" s="98"/>
      <c r="U220" s="105" t="s">
        <v>1847</v>
      </c>
      <c r="V220" s="84"/>
      <c r="W220" s="84"/>
      <c r="X220" s="84"/>
      <c r="Y220" s="84" t="s">
        <v>546</v>
      </c>
      <c r="Z220" s="84" t="s">
        <v>547</v>
      </c>
      <c r="AA220" s="80"/>
      <c r="AB220" s="114"/>
      <c r="AC220" s="101" t="s">
        <v>1798</v>
      </c>
    </row>
    <row r="221" spans="1:29" ht="355.5" customHeight="1" x14ac:dyDescent="0.4">
      <c r="A221" s="84">
        <f t="shared" si="3"/>
        <v>207</v>
      </c>
      <c r="B221" s="289" t="s">
        <v>1427</v>
      </c>
      <c r="C221" s="86">
        <v>118</v>
      </c>
      <c r="D221" s="100" t="s">
        <v>1319</v>
      </c>
      <c r="E221" s="84">
        <v>59</v>
      </c>
      <c r="F221" s="101" t="s">
        <v>1320</v>
      </c>
      <c r="G221" s="101" t="s">
        <v>645</v>
      </c>
      <c r="H221" s="114" t="s">
        <v>1322</v>
      </c>
      <c r="I221" s="84">
        <v>1</v>
      </c>
      <c r="J221" s="26" t="s">
        <v>1460</v>
      </c>
      <c r="K221" s="104" t="s">
        <v>1346</v>
      </c>
      <c r="L221" s="101" t="s">
        <v>1372</v>
      </c>
      <c r="M221" s="101" t="s">
        <v>1398</v>
      </c>
      <c r="N221" s="84">
        <v>100</v>
      </c>
      <c r="O221" s="103">
        <v>44013</v>
      </c>
      <c r="P221" s="103">
        <v>44253</v>
      </c>
      <c r="Q221" s="84">
        <v>10</v>
      </c>
      <c r="R221" s="104" t="s">
        <v>1970</v>
      </c>
      <c r="S221" s="84">
        <v>10</v>
      </c>
      <c r="T221" s="98"/>
      <c r="U221" s="105" t="s">
        <v>1847</v>
      </c>
      <c r="V221" s="84"/>
      <c r="W221" s="84"/>
      <c r="X221" s="84"/>
      <c r="Y221" s="84" t="s">
        <v>546</v>
      </c>
      <c r="Z221" s="84" t="s">
        <v>1848</v>
      </c>
      <c r="AA221" s="80"/>
      <c r="AB221" s="114" t="s">
        <v>1</v>
      </c>
      <c r="AC221" s="101" t="s">
        <v>1794</v>
      </c>
    </row>
    <row r="222" spans="1:29" ht="176.25" hidden="1" customHeight="1" x14ac:dyDescent="0.4">
      <c r="A222" s="84">
        <f t="shared" si="3"/>
        <v>208</v>
      </c>
      <c r="B222" s="289" t="s">
        <v>1428</v>
      </c>
      <c r="C222" s="86">
        <v>118</v>
      </c>
      <c r="D222" s="100" t="s">
        <v>1319</v>
      </c>
      <c r="E222" s="84">
        <v>59</v>
      </c>
      <c r="F222" s="101" t="s">
        <v>1320</v>
      </c>
      <c r="G222" s="101" t="s">
        <v>654</v>
      </c>
      <c r="H222" s="114" t="s">
        <v>1324</v>
      </c>
      <c r="I222" s="84">
        <v>1</v>
      </c>
      <c r="J222" s="26" t="s">
        <v>1461</v>
      </c>
      <c r="K222" s="26" t="s">
        <v>1347</v>
      </c>
      <c r="L222" s="101" t="s">
        <v>1373</v>
      </c>
      <c r="M222" s="102" t="s">
        <v>1399</v>
      </c>
      <c r="N222" s="84">
        <v>1</v>
      </c>
      <c r="O222" s="103">
        <v>44013</v>
      </c>
      <c r="P222" s="103">
        <v>44074</v>
      </c>
      <c r="Q222" s="84">
        <v>1</v>
      </c>
      <c r="R222" s="26" t="s">
        <v>1831</v>
      </c>
      <c r="S222" s="84">
        <v>100</v>
      </c>
      <c r="T222" s="98"/>
      <c r="U222" s="140">
        <v>44135</v>
      </c>
      <c r="V222" s="84"/>
      <c r="W222" s="84"/>
      <c r="X222" s="84"/>
      <c r="Y222" s="108" t="s">
        <v>543</v>
      </c>
      <c r="Z222" s="114" t="s">
        <v>1239</v>
      </c>
      <c r="AA222" s="288" t="s">
        <v>1788</v>
      </c>
      <c r="AB222" s="114"/>
      <c r="AC222" s="101"/>
    </row>
    <row r="223" spans="1:29" ht="386.25" customHeight="1" x14ac:dyDescent="0.4">
      <c r="A223" s="84">
        <f t="shared" si="3"/>
        <v>209</v>
      </c>
      <c r="B223" s="289" t="s">
        <v>1429</v>
      </c>
      <c r="C223" s="86">
        <v>118</v>
      </c>
      <c r="D223" s="100" t="s">
        <v>1319</v>
      </c>
      <c r="E223" s="84">
        <v>59</v>
      </c>
      <c r="F223" s="101" t="s">
        <v>1320</v>
      </c>
      <c r="G223" s="101" t="s">
        <v>654</v>
      </c>
      <c r="H223" s="114" t="s">
        <v>1325</v>
      </c>
      <c r="I223" s="84">
        <v>2</v>
      </c>
      <c r="J223" s="26" t="s">
        <v>1461</v>
      </c>
      <c r="K223" s="26" t="s">
        <v>1348</v>
      </c>
      <c r="L223" s="101" t="s">
        <v>1374</v>
      </c>
      <c r="M223" s="102" t="s">
        <v>1400</v>
      </c>
      <c r="N223" s="84">
        <v>1</v>
      </c>
      <c r="O223" s="103">
        <v>44075</v>
      </c>
      <c r="P223" s="103">
        <v>44363</v>
      </c>
      <c r="Q223" s="84">
        <v>1</v>
      </c>
      <c r="R223" s="104" t="s">
        <v>2005</v>
      </c>
      <c r="S223" s="84">
        <v>100</v>
      </c>
      <c r="T223" s="98"/>
      <c r="U223" s="105" t="s">
        <v>1847</v>
      </c>
      <c r="V223" s="84"/>
      <c r="W223" s="84"/>
      <c r="X223" s="84"/>
      <c r="Y223" s="108" t="s">
        <v>543</v>
      </c>
      <c r="Z223" s="101" t="s">
        <v>1846</v>
      </c>
      <c r="AA223" s="80"/>
      <c r="AB223" s="114" t="s">
        <v>1802</v>
      </c>
      <c r="AC223" s="101" t="s">
        <v>1797</v>
      </c>
    </row>
    <row r="224" spans="1:29" ht="404.25" customHeight="1" thickBot="1" x14ac:dyDescent="0.45">
      <c r="A224" s="84">
        <f t="shared" si="3"/>
        <v>210</v>
      </c>
      <c r="B224" s="289" t="s">
        <v>1430</v>
      </c>
      <c r="C224" s="86">
        <v>118</v>
      </c>
      <c r="D224" s="100" t="s">
        <v>1319</v>
      </c>
      <c r="E224" s="84">
        <v>59</v>
      </c>
      <c r="F224" s="101" t="s">
        <v>1320</v>
      </c>
      <c r="G224" s="101" t="s">
        <v>654</v>
      </c>
      <c r="H224" s="114" t="s">
        <v>1326</v>
      </c>
      <c r="I224" s="84">
        <v>3</v>
      </c>
      <c r="J224" s="26" t="s">
        <v>1461</v>
      </c>
      <c r="K224" s="26" t="s">
        <v>1349</v>
      </c>
      <c r="L224" s="101" t="s">
        <v>1375</v>
      </c>
      <c r="M224" s="102" t="s">
        <v>1401</v>
      </c>
      <c r="N224" s="84">
        <v>11</v>
      </c>
      <c r="O224" s="103">
        <v>44013</v>
      </c>
      <c r="P224" s="103">
        <v>44363</v>
      </c>
      <c r="Q224" s="84">
        <v>10</v>
      </c>
      <c r="R224" s="104" t="s">
        <v>1971</v>
      </c>
      <c r="S224" s="84">
        <v>91</v>
      </c>
      <c r="T224" s="98"/>
      <c r="U224" s="105" t="s">
        <v>1847</v>
      </c>
      <c r="V224" s="84"/>
      <c r="W224" s="84"/>
      <c r="X224" s="84"/>
      <c r="Y224" s="84" t="s">
        <v>546</v>
      </c>
      <c r="Z224" s="84" t="s">
        <v>547</v>
      </c>
      <c r="AA224" s="80"/>
      <c r="AB224" s="114" t="s">
        <v>1802</v>
      </c>
      <c r="AC224" s="101" t="s">
        <v>1797</v>
      </c>
    </row>
    <row r="225" spans="1:29" ht="90.5" hidden="1" thickBot="1" x14ac:dyDescent="0.45">
      <c r="A225" s="84">
        <f t="shared" si="3"/>
        <v>211</v>
      </c>
      <c r="B225" s="289" t="s">
        <v>1431</v>
      </c>
      <c r="C225" s="86">
        <v>118</v>
      </c>
      <c r="D225" s="100" t="s">
        <v>1319</v>
      </c>
      <c r="E225" s="84">
        <v>59</v>
      </c>
      <c r="F225" s="101" t="s">
        <v>1320</v>
      </c>
      <c r="G225" s="101" t="s">
        <v>661</v>
      </c>
      <c r="H225" s="114" t="s">
        <v>1327</v>
      </c>
      <c r="I225" s="84">
        <v>1</v>
      </c>
      <c r="J225" s="26" t="s">
        <v>1462</v>
      </c>
      <c r="K225" s="102" t="s">
        <v>1350</v>
      </c>
      <c r="L225" s="84" t="s">
        <v>1376</v>
      </c>
      <c r="M225" s="102" t="s">
        <v>1402</v>
      </c>
      <c r="N225" s="84">
        <v>1</v>
      </c>
      <c r="O225" s="103">
        <v>44013</v>
      </c>
      <c r="P225" s="103">
        <v>44074</v>
      </c>
      <c r="Q225" s="84">
        <v>1</v>
      </c>
      <c r="R225" s="104" t="s">
        <v>1832</v>
      </c>
      <c r="S225" s="84">
        <v>100</v>
      </c>
      <c r="T225" s="98"/>
      <c r="U225" s="140">
        <v>44135</v>
      </c>
      <c r="V225" s="84"/>
      <c r="W225" s="84"/>
      <c r="X225" s="84"/>
      <c r="Y225" s="108" t="s">
        <v>543</v>
      </c>
      <c r="Z225" s="114" t="s">
        <v>1239</v>
      </c>
      <c r="AA225" s="288" t="s">
        <v>1788</v>
      </c>
      <c r="AB225" s="114"/>
      <c r="AC225" s="101"/>
    </row>
    <row r="226" spans="1:29" ht="215.25" hidden="1" customHeight="1" thickBot="1" x14ac:dyDescent="0.45">
      <c r="A226" s="84">
        <f t="shared" si="3"/>
        <v>212</v>
      </c>
      <c r="B226" s="289" t="s">
        <v>1432</v>
      </c>
      <c r="C226" s="86">
        <v>118</v>
      </c>
      <c r="D226" s="100" t="s">
        <v>1319</v>
      </c>
      <c r="E226" s="84">
        <v>59</v>
      </c>
      <c r="F226" s="101" t="s">
        <v>1320</v>
      </c>
      <c r="G226" s="101" t="s">
        <v>661</v>
      </c>
      <c r="H226" s="114" t="s">
        <v>1328</v>
      </c>
      <c r="I226" s="84">
        <v>2</v>
      </c>
      <c r="J226" s="26" t="s">
        <v>1462</v>
      </c>
      <c r="K226" s="102" t="s">
        <v>1351</v>
      </c>
      <c r="L226" s="84" t="s">
        <v>1377</v>
      </c>
      <c r="M226" s="102" t="s">
        <v>1403</v>
      </c>
      <c r="N226" s="84">
        <v>1</v>
      </c>
      <c r="O226" s="97">
        <v>44013</v>
      </c>
      <c r="P226" s="97">
        <v>44196</v>
      </c>
      <c r="Q226" s="84">
        <v>1</v>
      </c>
      <c r="R226" s="104" t="s">
        <v>1833</v>
      </c>
      <c r="S226" s="84">
        <v>100</v>
      </c>
      <c r="T226" s="98"/>
      <c r="U226" s="105" t="s">
        <v>1783</v>
      </c>
      <c r="V226" s="84"/>
      <c r="W226" s="84"/>
      <c r="X226" s="84"/>
      <c r="Y226" s="108" t="s">
        <v>543</v>
      </c>
      <c r="Z226" s="114" t="s">
        <v>1239</v>
      </c>
      <c r="AA226" s="84">
        <v>1</v>
      </c>
      <c r="AB226" s="114" t="s">
        <v>1</v>
      </c>
      <c r="AC226" s="101" t="s">
        <v>1794</v>
      </c>
    </row>
    <row r="227" spans="1:29" ht="378.5" thickBot="1" x14ac:dyDescent="0.45">
      <c r="A227" s="84">
        <f t="shared" si="3"/>
        <v>213</v>
      </c>
      <c r="B227" s="289" t="s">
        <v>1433</v>
      </c>
      <c r="C227" s="86">
        <v>118</v>
      </c>
      <c r="D227" s="100" t="s">
        <v>1319</v>
      </c>
      <c r="E227" s="84">
        <v>59</v>
      </c>
      <c r="F227" s="101" t="s">
        <v>1320</v>
      </c>
      <c r="G227" s="101" t="s">
        <v>661</v>
      </c>
      <c r="H227" s="114" t="s">
        <v>1329</v>
      </c>
      <c r="I227" s="84">
        <v>3</v>
      </c>
      <c r="J227" s="26" t="s">
        <v>1462</v>
      </c>
      <c r="K227" s="26" t="s">
        <v>1352</v>
      </c>
      <c r="L227" s="84" t="s">
        <v>1378</v>
      </c>
      <c r="M227" s="102" t="s">
        <v>1404</v>
      </c>
      <c r="N227" s="84">
        <v>2</v>
      </c>
      <c r="O227" s="103">
        <v>44013</v>
      </c>
      <c r="P227" s="281">
        <v>44316</v>
      </c>
      <c r="Q227" s="84">
        <v>2</v>
      </c>
      <c r="R227" s="104" t="s">
        <v>2006</v>
      </c>
      <c r="S227" s="84">
        <v>100</v>
      </c>
      <c r="T227" s="98"/>
      <c r="U227" s="105" t="s">
        <v>1849</v>
      </c>
      <c r="V227" s="84"/>
      <c r="W227" s="84" t="s">
        <v>1305</v>
      </c>
      <c r="X227" s="84"/>
      <c r="Y227" s="108" t="s">
        <v>543</v>
      </c>
      <c r="Z227" s="101" t="s">
        <v>1846</v>
      </c>
      <c r="AA227" s="80"/>
      <c r="AB227" s="114" t="s">
        <v>1</v>
      </c>
      <c r="AC227" s="101" t="s">
        <v>1794</v>
      </c>
    </row>
    <row r="228" spans="1:29" ht="181.5" hidden="1" customHeight="1" x14ac:dyDescent="0.4">
      <c r="A228" s="84">
        <f t="shared" si="3"/>
        <v>214</v>
      </c>
      <c r="B228" s="289" t="s">
        <v>1434</v>
      </c>
      <c r="C228" s="86">
        <v>118</v>
      </c>
      <c r="D228" s="100" t="s">
        <v>1319</v>
      </c>
      <c r="E228" s="84">
        <v>59</v>
      </c>
      <c r="F228" s="101" t="s">
        <v>1320</v>
      </c>
      <c r="G228" s="101" t="s">
        <v>1309</v>
      </c>
      <c r="H228" s="114" t="s">
        <v>1330</v>
      </c>
      <c r="I228" s="84">
        <v>1</v>
      </c>
      <c r="J228" s="26" t="s">
        <v>1463</v>
      </c>
      <c r="K228" s="107" t="s">
        <v>1353</v>
      </c>
      <c r="L228" s="84" t="s">
        <v>1379</v>
      </c>
      <c r="M228" s="130" t="s">
        <v>1379</v>
      </c>
      <c r="N228" s="84">
        <v>1</v>
      </c>
      <c r="O228" s="103">
        <v>44044</v>
      </c>
      <c r="P228" s="103">
        <v>44073</v>
      </c>
      <c r="Q228" s="84">
        <v>1</v>
      </c>
      <c r="R228" s="104" t="s">
        <v>1834</v>
      </c>
      <c r="S228" s="84">
        <v>100</v>
      </c>
      <c r="T228" s="98"/>
      <c r="U228" s="140">
        <v>44135</v>
      </c>
      <c r="V228" s="84"/>
      <c r="W228" s="84"/>
      <c r="X228" s="84"/>
      <c r="Y228" s="108" t="s">
        <v>543</v>
      </c>
      <c r="Z228" s="114" t="s">
        <v>1239</v>
      </c>
      <c r="AA228" s="288" t="s">
        <v>1788</v>
      </c>
      <c r="AB228" s="114"/>
      <c r="AC228" s="101"/>
    </row>
    <row r="229" spans="1:29" ht="409.5" customHeight="1" x14ac:dyDescent="0.4">
      <c r="A229" s="84">
        <f t="shared" si="3"/>
        <v>215</v>
      </c>
      <c r="B229" s="289" t="s">
        <v>1435</v>
      </c>
      <c r="C229" s="86">
        <v>118</v>
      </c>
      <c r="D229" s="100" t="s">
        <v>1319</v>
      </c>
      <c r="E229" s="84">
        <v>59</v>
      </c>
      <c r="F229" s="101" t="s">
        <v>1320</v>
      </c>
      <c r="G229" s="101" t="s">
        <v>1309</v>
      </c>
      <c r="H229" s="114" t="s">
        <v>1330</v>
      </c>
      <c r="I229" s="84">
        <v>2</v>
      </c>
      <c r="J229" s="26" t="s">
        <v>1463</v>
      </c>
      <c r="K229" s="107" t="s">
        <v>1354</v>
      </c>
      <c r="L229" s="84" t="s">
        <v>1380</v>
      </c>
      <c r="M229" s="107" t="s">
        <v>1380</v>
      </c>
      <c r="N229" s="84">
        <v>1</v>
      </c>
      <c r="O229" s="103">
        <v>44044</v>
      </c>
      <c r="P229" s="103">
        <v>44347</v>
      </c>
      <c r="Q229" s="84">
        <v>1</v>
      </c>
      <c r="R229" s="26" t="s">
        <v>2007</v>
      </c>
      <c r="S229" s="84">
        <v>100</v>
      </c>
      <c r="T229" s="98"/>
      <c r="U229" s="105" t="s">
        <v>1847</v>
      </c>
      <c r="V229" s="84"/>
      <c r="W229" s="84"/>
      <c r="X229" s="84"/>
      <c r="Y229" s="108" t="s">
        <v>543</v>
      </c>
      <c r="Z229" s="101" t="s">
        <v>1846</v>
      </c>
      <c r="AA229" s="288"/>
      <c r="AB229" s="114"/>
      <c r="AC229" s="101" t="s">
        <v>1796</v>
      </c>
    </row>
    <row r="230" spans="1:29" ht="289.5" customHeight="1" x14ac:dyDescent="0.4">
      <c r="A230" s="84">
        <f t="shared" si="3"/>
        <v>216</v>
      </c>
      <c r="B230" s="289" t="s">
        <v>1436</v>
      </c>
      <c r="C230" s="86">
        <v>118</v>
      </c>
      <c r="D230" s="100" t="s">
        <v>1319</v>
      </c>
      <c r="E230" s="84">
        <v>59</v>
      </c>
      <c r="F230" s="101" t="s">
        <v>1320</v>
      </c>
      <c r="G230" s="101" t="s">
        <v>1310</v>
      </c>
      <c r="H230" s="114" t="s">
        <v>627</v>
      </c>
      <c r="I230" s="84">
        <v>1</v>
      </c>
      <c r="J230" s="26" t="s">
        <v>1464</v>
      </c>
      <c r="K230" s="26" t="s">
        <v>1546</v>
      </c>
      <c r="L230" s="84" t="s">
        <v>1381</v>
      </c>
      <c r="M230" s="102" t="s">
        <v>1405</v>
      </c>
      <c r="N230" s="84">
        <v>1</v>
      </c>
      <c r="O230" s="103">
        <v>44013</v>
      </c>
      <c r="P230" s="103">
        <v>44363</v>
      </c>
      <c r="Q230" s="127">
        <v>1</v>
      </c>
      <c r="R230" s="104" t="s">
        <v>1790</v>
      </c>
      <c r="S230" s="131">
        <v>100</v>
      </c>
      <c r="T230" s="98"/>
      <c r="U230" s="105" t="s">
        <v>1783</v>
      </c>
      <c r="V230" s="84"/>
      <c r="W230" s="84"/>
      <c r="X230" s="84"/>
      <c r="Y230" s="108" t="s">
        <v>543</v>
      </c>
      <c r="Z230" s="101" t="s">
        <v>1846</v>
      </c>
      <c r="AA230" s="84">
        <v>1</v>
      </c>
      <c r="AB230" s="114"/>
      <c r="AC230" s="101" t="s">
        <v>1796</v>
      </c>
    </row>
    <row r="231" spans="1:29" ht="305.25" hidden="1" customHeight="1" x14ac:dyDescent="0.4">
      <c r="A231" s="84">
        <f t="shared" si="3"/>
        <v>217</v>
      </c>
      <c r="B231" s="289" t="s">
        <v>1437</v>
      </c>
      <c r="C231" s="86">
        <v>118</v>
      </c>
      <c r="D231" s="100" t="s">
        <v>1319</v>
      </c>
      <c r="E231" s="84">
        <v>59</v>
      </c>
      <c r="F231" s="101" t="s">
        <v>1320</v>
      </c>
      <c r="G231" s="101" t="s">
        <v>1311</v>
      </c>
      <c r="H231" s="114" t="s">
        <v>1324</v>
      </c>
      <c r="I231" s="84">
        <v>1</v>
      </c>
      <c r="J231" s="26" t="s">
        <v>1465</v>
      </c>
      <c r="K231" s="107" t="s">
        <v>1347</v>
      </c>
      <c r="L231" s="101" t="s">
        <v>1373</v>
      </c>
      <c r="M231" s="102" t="s">
        <v>1399</v>
      </c>
      <c r="N231" s="84">
        <v>1</v>
      </c>
      <c r="O231" s="103">
        <v>44013</v>
      </c>
      <c r="P231" s="103">
        <v>44074</v>
      </c>
      <c r="Q231" s="84">
        <v>1</v>
      </c>
      <c r="R231" s="26" t="s">
        <v>1835</v>
      </c>
      <c r="S231" s="84">
        <v>100</v>
      </c>
      <c r="T231" s="98"/>
      <c r="U231" s="140">
        <v>44135</v>
      </c>
      <c r="V231" s="84"/>
      <c r="W231" s="84"/>
      <c r="X231" s="84"/>
      <c r="Y231" s="108" t="s">
        <v>543</v>
      </c>
      <c r="Z231" s="114" t="s">
        <v>1239</v>
      </c>
      <c r="AA231" s="288" t="s">
        <v>1788</v>
      </c>
      <c r="AB231" s="114"/>
      <c r="AC231" s="101"/>
    </row>
    <row r="232" spans="1:29" ht="404.25" customHeight="1" x14ac:dyDescent="0.4">
      <c r="A232" s="84">
        <f t="shared" si="3"/>
        <v>218</v>
      </c>
      <c r="B232" s="289" t="s">
        <v>1438</v>
      </c>
      <c r="C232" s="86">
        <v>118</v>
      </c>
      <c r="D232" s="100" t="s">
        <v>1319</v>
      </c>
      <c r="E232" s="84">
        <v>59</v>
      </c>
      <c r="F232" s="101" t="s">
        <v>1320</v>
      </c>
      <c r="G232" s="101" t="s">
        <v>1311</v>
      </c>
      <c r="H232" s="114" t="s">
        <v>1331</v>
      </c>
      <c r="I232" s="84">
        <v>2</v>
      </c>
      <c r="J232" s="26" t="s">
        <v>1465</v>
      </c>
      <c r="K232" s="26" t="s">
        <v>1348</v>
      </c>
      <c r="L232" s="101" t="s">
        <v>1374</v>
      </c>
      <c r="M232" s="102" t="s">
        <v>1400</v>
      </c>
      <c r="N232" s="84">
        <v>1</v>
      </c>
      <c r="O232" s="103">
        <v>44075</v>
      </c>
      <c r="P232" s="103">
        <v>44363</v>
      </c>
      <c r="Q232" s="84">
        <v>1</v>
      </c>
      <c r="R232" s="104" t="s">
        <v>2008</v>
      </c>
      <c r="S232" s="127">
        <v>100</v>
      </c>
      <c r="T232" s="98"/>
      <c r="U232" s="105" t="s">
        <v>1847</v>
      </c>
      <c r="V232" s="84"/>
      <c r="W232" s="84"/>
      <c r="X232" s="84"/>
      <c r="Y232" s="108" t="s">
        <v>543</v>
      </c>
      <c r="Z232" s="101" t="s">
        <v>1846</v>
      </c>
      <c r="AA232" s="80"/>
      <c r="AB232" s="114" t="s">
        <v>1802</v>
      </c>
      <c r="AC232" s="101" t="s">
        <v>1797</v>
      </c>
    </row>
    <row r="233" spans="1:29" ht="409.5" customHeight="1" x14ac:dyDescent="0.4">
      <c r="A233" s="84">
        <f t="shared" si="3"/>
        <v>219</v>
      </c>
      <c r="B233" s="289" t="s">
        <v>1439</v>
      </c>
      <c r="C233" s="86">
        <v>118</v>
      </c>
      <c r="D233" s="100" t="s">
        <v>1319</v>
      </c>
      <c r="E233" s="84">
        <v>59</v>
      </c>
      <c r="F233" s="101" t="s">
        <v>1320</v>
      </c>
      <c r="G233" s="101" t="s">
        <v>1311</v>
      </c>
      <c r="H233" s="114" t="s">
        <v>1324</v>
      </c>
      <c r="I233" s="84">
        <v>3</v>
      </c>
      <c r="J233" s="26" t="s">
        <v>1465</v>
      </c>
      <c r="K233" s="107" t="s">
        <v>1349</v>
      </c>
      <c r="L233" s="101" t="s">
        <v>1375</v>
      </c>
      <c r="M233" s="102" t="s">
        <v>1401</v>
      </c>
      <c r="N233" s="84">
        <v>11</v>
      </c>
      <c r="O233" s="103">
        <v>44013</v>
      </c>
      <c r="P233" s="103">
        <v>44363</v>
      </c>
      <c r="Q233" s="84">
        <v>10</v>
      </c>
      <c r="R233" s="121" t="s">
        <v>1972</v>
      </c>
      <c r="S233" s="131">
        <v>91</v>
      </c>
      <c r="T233" s="98"/>
      <c r="U233" s="105" t="s">
        <v>1847</v>
      </c>
      <c r="V233" s="84"/>
      <c r="W233" s="84"/>
      <c r="X233" s="84"/>
      <c r="Y233" s="84" t="s">
        <v>546</v>
      </c>
      <c r="Z233" s="84" t="s">
        <v>547</v>
      </c>
      <c r="AA233" s="80"/>
      <c r="AB233" s="114" t="s">
        <v>1802</v>
      </c>
      <c r="AC233" s="101" t="s">
        <v>1797</v>
      </c>
    </row>
    <row r="234" spans="1:29" ht="378" x14ac:dyDescent="0.4">
      <c r="A234" s="84">
        <f t="shared" si="3"/>
        <v>220</v>
      </c>
      <c r="B234" s="289" t="s">
        <v>1440</v>
      </c>
      <c r="C234" s="86">
        <v>118</v>
      </c>
      <c r="D234" s="100" t="s">
        <v>1319</v>
      </c>
      <c r="E234" s="84">
        <v>59</v>
      </c>
      <c r="F234" s="101" t="s">
        <v>1320</v>
      </c>
      <c r="G234" s="101" t="s">
        <v>1311</v>
      </c>
      <c r="H234" s="114" t="s">
        <v>1332</v>
      </c>
      <c r="I234" s="84">
        <v>4</v>
      </c>
      <c r="J234" s="26" t="s">
        <v>1465</v>
      </c>
      <c r="K234" s="107" t="s">
        <v>1355</v>
      </c>
      <c r="L234" s="101" t="s">
        <v>1382</v>
      </c>
      <c r="M234" s="102" t="s">
        <v>1406</v>
      </c>
      <c r="N234" s="84">
        <v>11</v>
      </c>
      <c r="O234" s="103">
        <v>44013</v>
      </c>
      <c r="P234" s="103">
        <v>44363</v>
      </c>
      <c r="Q234" s="84">
        <v>9</v>
      </c>
      <c r="R234" s="104" t="s">
        <v>1973</v>
      </c>
      <c r="S234" s="84">
        <v>81</v>
      </c>
      <c r="T234" s="98"/>
      <c r="U234" s="105" t="s">
        <v>1847</v>
      </c>
      <c r="V234" s="84"/>
      <c r="W234" s="84"/>
      <c r="X234" s="84"/>
      <c r="Y234" s="84" t="s">
        <v>546</v>
      </c>
      <c r="Z234" s="84" t="s">
        <v>547</v>
      </c>
      <c r="AA234" s="80"/>
      <c r="AB234" s="114" t="s">
        <v>1802</v>
      </c>
      <c r="AC234" s="101" t="s">
        <v>1797</v>
      </c>
    </row>
    <row r="235" spans="1:29" ht="309.75" customHeight="1" x14ac:dyDescent="0.4">
      <c r="A235" s="84">
        <f t="shared" si="3"/>
        <v>221</v>
      </c>
      <c r="B235" s="289" t="s">
        <v>1441</v>
      </c>
      <c r="C235" s="86">
        <v>118</v>
      </c>
      <c r="D235" s="100" t="s">
        <v>1319</v>
      </c>
      <c r="E235" s="84">
        <v>59</v>
      </c>
      <c r="F235" s="101" t="s">
        <v>1320</v>
      </c>
      <c r="G235" s="101" t="s">
        <v>1312</v>
      </c>
      <c r="H235" s="114" t="s">
        <v>1333</v>
      </c>
      <c r="I235" s="84">
        <v>1</v>
      </c>
      <c r="J235" s="26" t="s">
        <v>1466</v>
      </c>
      <c r="K235" s="26" t="s">
        <v>1356</v>
      </c>
      <c r="L235" s="101" t="s">
        <v>1383</v>
      </c>
      <c r="M235" s="101" t="s">
        <v>1407</v>
      </c>
      <c r="N235" s="144">
        <v>100</v>
      </c>
      <c r="O235" s="103">
        <v>44013</v>
      </c>
      <c r="P235" s="103">
        <v>44499</v>
      </c>
      <c r="Q235" s="84">
        <v>25</v>
      </c>
      <c r="R235" s="104" t="s">
        <v>1974</v>
      </c>
      <c r="S235" s="84">
        <v>25</v>
      </c>
      <c r="T235" s="98"/>
      <c r="U235" s="105" t="s">
        <v>1847</v>
      </c>
      <c r="V235" s="84"/>
      <c r="W235" s="84" t="s">
        <v>1305</v>
      </c>
      <c r="X235" s="84"/>
      <c r="Y235" s="84" t="s">
        <v>546</v>
      </c>
      <c r="Z235" s="84" t="s">
        <v>547</v>
      </c>
      <c r="AA235" s="288"/>
      <c r="AB235" s="114"/>
      <c r="AC235" s="101" t="s">
        <v>1795</v>
      </c>
    </row>
    <row r="236" spans="1:29" ht="271.5" hidden="1" customHeight="1" x14ac:dyDescent="0.4">
      <c r="A236" s="84">
        <f t="shared" si="3"/>
        <v>222</v>
      </c>
      <c r="B236" s="289" t="s">
        <v>1442</v>
      </c>
      <c r="C236" s="86">
        <v>118</v>
      </c>
      <c r="D236" s="100" t="s">
        <v>1319</v>
      </c>
      <c r="E236" s="84">
        <v>59</v>
      </c>
      <c r="F236" s="101" t="s">
        <v>1320</v>
      </c>
      <c r="G236" s="101" t="s">
        <v>1312</v>
      </c>
      <c r="H236" s="114" t="s">
        <v>1333</v>
      </c>
      <c r="I236" s="84">
        <v>2</v>
      </c>
      <c r="J236" s="26" t="s">
        <v>1466</v>
      </c>
      <c r="K236" s="26" t="s">
        <v>1541</v>
      </c>
      <c r="L236" s="101" t="s">
        <v>1384</v>
      </c>
      <c r="M236" s="94" t="s">
        <v>1408</v>
      </c>
      <c r="N236" s="145">
        <v>1</v>
      </c>
      <c r="O236" s="97">
        <v>44013</v>
      </c>
      <c r="P236" s="97">
        <v>44136</v>
      </c>
      <c r="Q236" s="84">
        <v>0</v>
      </c>
      <c r="R236" s="104" t="s">
        <v>1836</v>
      </c>
      <c r="S236" s="84">
        <v>100</v>
      </c>
      <c r="T236" s="98"/>
      <c r="U236" s="105" t="s">
        <v>1783</v>
      </c>
      <c r="V236" s="84"/>
      <c r="W236" s="84"/>
      <c r="X236" s="84"/>
      <c r="Y236" s="108" t="s">
        <v>543</v>
      </c>
      <c r="Z236" s="101" t="s">
        <v>1239</v>
      </c>
      <c r="AA236" s="84">
        <v>1</v>
      </c>
      <c r="AB236" s="114"/>
      <c r="AC236" s="101" t="s">
        <v>1795</v>
      </c>
    </row>
    <row r="237" spans="1:29" ht="312" customHeight="1" x14ac:dyDescent="0.4">
      <c r="A237" s="84">
        <f t="shared" si="3"/>
        <v>223</v>
      </c>
      <c r="B237" s="289" t="s">
        <v>1443</v>
      </c>
      <c r="C237" s="86">
        <v>118</v>
      </c>
      <c r="D237" s="100" t="s">
        <v>1319</v>
      </c>
      <c r="E237" s="84">
        <v>59</v>
      </c>
      <c r="F237" s="101" t="s">
        <v>1320</v>
      </c>
      <c r="G237" s="101" t="s">
        <v>1313</v>
      </c>
      <c r="H237" s="114" t="s">
        <v>1330</v>
      </c>
      <c r="I237" s="84">
        <v>1</v>
      </c>
      <c r="J237" s="26" t="s">
        <v>1467</v>
      </c>
      <c r="K237" s="26" t="s">
        <v>1357</v>
      </c>
      <c r="L237" s="84" t="s">
        <v>1385</v>
      </c>
      <c r="M237" s="101" t="s">
        <v>1409</v>
      </c>
      <c r="N237" s="84">
        <v>1</v>
      </c>
      <c r="O237" s="103">
        <v>44076</v>
      </c>
      <c r="P237" s="146">
        <v>44255</v>
      </c>
      <c r="Q237" s="108">
        <v>1</v>
      </c>
      <c r="R237" s="132" t="s">
        <v>2009</v>
      </c>
      <c r="S237" s="108">
        <v>100</v>
      </c>
      <c r="T237" s="141"/>
      <c r="U237" s="125" t="s">
        <v>1847</v>
      </c>
      <c r="V237" s="108"/>
      <c r="W237" s="108"/>
      <c r="X237" s="108"/>
      <c r="Y237" s="108" t="s">
        <v>543</v>
      </c>
      <c r="Z237" s="101" t="s">
        <v>1846</v>
      </c>
      <c r="AA237" s="80"/>
      <c r="AB237" s="80"/>
      <c r="AC237" s="80"/>
    </row>
    <row r="238" spans="1:29" ht="218.25" customHeight="1" x14ac:dyDescent="0.4">
      <c r="A238" s="84">
        <f t="shared" si="3"/>
        <v>224</v>
      </c>
      <c r="B238" s="289" t="s">
        <v>1444</v>
      </c>
      <c r="C238" s="86">
        <v>118</v>
      </c>
      <c r="D238" s="100" t="s">
        <v>1319</v>
      </c>
      <c r="E238" s="84">
        <v>59</v>
      </c>
      <c r="F238" s="101" t="s">
        <v>1320</v>
      </c>
      <c r="G238" s="101" t="s">
        <v>1314</v>
      </c>
      <c r="H238" s="114" t="s">
        <v>1778</v>
      </c>
      <c r="I238" s="84">
        <v>1</v>
      </c>
      <c r="J238" s="26" t="s">
        <v>1468</v>
      </c>
      <c r="K238" s="107" t="s">
        <v>1358</v>
      </c>
      <c r="L238" s="101" t="s">
        <v>1386</v>
      </c>
      <c r="M238" s="107" t="s">
        <v>1410</v>
      </c>
      <c r="N238" s="84">
        <v>100</v>
      </c>
      <c r="O238" s="103">
        <v>44105</v>
      </c>
      <c r="P238" s="103">
        <v>44363</v>
      </c>
      <c r="Q238" s="84">
        <v>10</v>
      </c>
      <c r="R238" s="104" t="s">
        <v>1975</v>
      </c>
      <c r="S238" s="84">
        <v>10</v>
      </c>
      <c r="T238" s="98"/>
      <c r="U238" s="105" t="s">
        <v>1847</v>
      </c>
      <c r="V238" s="84"/>
      <c r="W238" s="84"/>
      <c r="X238" s="84"/>
      <c r="Y238" s="84" t="s">
        <v>546</v>
      </c>
      <c r="Z238" s="84" t="s">
        <v>547</v>
      </c>
      <c r="AA238" s="80"/>
      <c r="AB238" s="80"/>
      <c r="AC238" s="80"/>
    </row>
    <row r="239" spans="1:29" ht="234" x14ac:dyDescent="0.4">
      <c r="A239" s="84">
        <f t="shared" si="3"/>
        <v>225</v>
      </c>
      <c r="B239" s="289" t="s">
        <v>1445</v>
      </c>
      <c r="C239" s="86">
        <v>118</v>
      </c>
      <c r="D239" s="100" t="s">
        <v>1319</v>
      </c>
      <c r="E239" s="84">
        <v>59</v>
      </c>
      <c r="F239" s="101" t="s">
        <v>1320</v>
      </c>
      <c r="G239" s="101" t="s">
        <v>323</v>
      </c>
      <c r="H239" s="114" t="s">
        <v>4</v>
      </c>
      <c r="I239" s="84">
        <v>1</v>
      </c>
      <c r="J239" s="26" t="s">
        <v>1469</v>
      </c>
      <c r="K239" s="26" t="s">
        <v>1359</v>
      </c>
      <c r="L239" s="84" t="s">
        <v>1387</v>
      </c>
      <c r="M239" s="101" t="s">
        <v>1411</v>
      </c>
      <c r="N239" s="84">
        <v>1</v>
      </c>
      <c r="O239" s="103">
        <v>44218</v>
      </c>
      <c r="P239" s="103">
        <v>44286</v>
      </c>
      <c r="Q239" s="84">
        <v>1</v>
      </c>
      <c r="R239" s="104" t="s">
        <v>2010</v>
      </c>
      <c r="S239" s="84">
        <v>100</v>
      </c>
      <c r="T239" s="98"/>
      <c r="U239" s="105" t="s">
        <v>1847</v>
      </c>
      <c r="V239" s="84"/>
      <c r="W239" s="84"/>
      <c r="X239" s="84"/>
      <c r="Y239" s="108" t="s">
        <v>543</v>
      </c>
      <c r="Z239" s="101" t="s">
        <v>1846</v>
      </c>
      <c r="AA239" s="80"/>
      <c r="AB239" s="114" t="s">
        <v>4</v>
      </c>
      <c r="AC239" s="101" t="s">
        <v>1794</v>
      </c>
    </row>
    <row r="240" spans="1:29" ht="180.5" thickBot="1" x14ac:dyDescent="0.45">
      <c r="A240" s="84">
        <f t="shared" si="3"/>
        <v>226</v>
      </c>
      <c r="B240" s="289" t="s">
        <v>1446</v>
      </c>
      <c r="C240" s="86">
        <v>118</v>
      </c>
      <c r="D240" s="100" t="s">
        <v>1319</v>
      </c>
      <c r="E240" s="84">
        <v>59</v>
      </c>
      <c r="F240" s="101" t="s">
        <v>1320</v>
      </c>
      <c r="G240" s="101" t="s">
        <v>1315</v>
      </c>
      <c r="H240" s="114" t="s">
        <v>1334</v>
      </c>
      <c r="I240" s="84">
        <v>1</v>
      </c>
      <c r="J240" s="26" t="s">
        <v>1470</v>
      </c>
      <c r="K240" s="26" t="s">
        <v>1360</v>
      </c>
      <c r="L240" s="84" t="s">
        <v>743</v>
      </c>
      <c r="M240" s="101" t="s">
        <v>1412</v>
      </c>
      <c r="N240" s="84">
        <v>6</v>
      </c>
      <c r="O240" s="103">
        <v>44044</v>
      </c>
      <c r="P240" s="103">
        <v>44226</v>
      </c>
      <c r="Q240" s="84">
        <v>6</v>
      </c>
      <c r="R240" s="104" t="s">
        <v>2011</v>
      </c>
      <c r="S240" s="292">
        <v>1</v>
      </c>
      <c r="T240" s="98"/>
      <c r="U240" s="105" t="s">
        <v>1850</v>
      </c>
      <c r="V240" s="84"/>
      <c r="W240" s="84"/>
      <c r="X240" s="84"/>
      <c r="Y240" s="108" t="s">
        <v>543</v>
      </c>
      <c r="Z240" s="101" t="s">
        <v>1846</v>
      </c>
      <c r="AA240" s="80"/>
      <c r="AB240" s="114" t="s">
        <v>4</v>
      </c>
      <c r="AC240" s="101" t="s">
        <v>1794</v>
      </c>
    </row>
    <row r="241" spans="1:75" ht="321" hidden="1" customHeight="1" x14ac:dyDescent="0.45">
      <c r="A241" s="84">
        <f t="shared" si="3"/>
        <v>227</v>
      </c>
      <c r="B241" s="289" t="s">
        <v>1447</v>
      </c>
      <c r="C241" s="86">
        <v>118</v>
      </c>
      <c r="D241" s="100" t="s">
        <v>1319</v>
      </c>
      <c r="E241" s="84">
        <v>59</v>
      </c>
      <c r="F241" s="101" t="s">
        <v>1320</v>
      </c>
      <c r="G241" s="101" t="s">
        <v>1316</v>
      </c>
      <c r="H241" s="114" t="s">
        <v>1335</v>
      </c>
      <c r="I241" s="84">
        <v>1</v>
      </c>
      <c r="J241" s="26" t="s">
        <v>1471</v>
      </c>
      <c r="K241" s="26" t="s">
        <v>1361</v>
      </c>
      <c r="L241" s="101" t="s">
        <v>1388</v>
      </c>
      <c r="M241" s="26" t="s">
        <v>1413</v>
      </c>
      <c r="N241" s="101">
        <v>5</v>
      </c>
      <c r="O241" s="97">
        <v>44044</v>
      </c>
      <c r="P241" s="97">
        <v>44196</v>
      </c>
      <c r="Q241" s="84">
        <v>5</v>
      </c>
      <c r="R241" s="104" t="s">
        <v>1837</v>
      </c>
      <c r="S241" s="84">
        <v>100</v>
      </c>
      <c r="T241" s="98"/>
      <c r="U241" s="105" t="s">
        <v>1783</v>
      </c>
      <c r="V241" s="84"/>
      <c r="W241" s="84"/>
      <c r="X241" s="84"/>
      <c r="Y241" s="108" t="s">
        <v>543</v>
      </c>
      <c r="Z241" s="114" t="s">
        <v>1239</v>
      </c>
      <c r="AA241" s="84">
        <v>1</v>
      </c>
      <c r="AB241" s="114" t="s">
        <v>1802</v>
      </c>
      <c r="AC241" s="101" t="s">
        <v>1797</v>
      </c>
    </row>
    <row r="242" spans="1:75" ht="233.25" hidden="1" customHeight="1" thickBot="1" x14ac:dyDescent="0.45">
      <c r="A242" s="84">
        <f t="shared" si="3"/>
        <v>228</v>
      </c>
      <c r="B242" s="289" t="s">
        <v>1448</v>
      </c>
      <c r="C242" s="86">
        <v>118</v>
      </c>
      <c r="D242" s="100" t="s">
        <v>1319</v>
      </c>
      <c r="E242" s="84">
        <v>59</v>
      </c>
      <c r="F242" s="101" t="s">
        <v>1320</v>
      </c>
      <c r="G242" s="101" t="s">
        <v>1316</v>
      </c>
      <c r="H242" s="114" t="s">
        <v>1322</v>
      </c>
      <c r="I242" s="84">
        <v>2</v>
      </c>
      <c r="J242" s="26" t="s">
        <v>1471</v>
      </c>
      <c r="K242" s="26" t="s">
        <v>1362</v>
      </c>
      <c r="L242" s="101" t="s">
        <v>1389</v>
      </c>
      <c r="M242" s="94" t="s">
        <v>1414</v>
      </c>
      <c r="N242" s="95">
        <v>100</v>
      </c>
      <c r="O242" s="97">
        <v>44013</v>
      </c>
      <c r="P242" s="97">
        <v>44196</v>
      </c>
      <c r="Q242" s="84">
        <v>0</v>
      </c>
      <c r="R242" s="104" t="s">
        <v>1844</v>
      </c>
      <c r="S242" s="84">
        <v>100</v>
      </c>
      <c r="T242" s="98"/>
      <c r="U242" s="105" t="s">
        <v>1783</v>
      </c>
      <c r="V242" s="84"/>
      <c r="W242" s="84"/>
      <c r="X242" s="84"/>
      <c r="Y242" s="108" t="s">
        <v>543</v>
      </c>
      <c r="Z242" s="101" t="s">
        <v>1239</v>
      </c>
      <c r="AA242" s="84">
        <v>1</v>
      </c>
      <c r="AB242" s="114" t="s">
        <v>1</v>
      </c>
      <c r="AC242" s="101" t="s">
        <v>1794</v>
      </c>
    </row>
    <row r="243" spans="1:75" ht="169.5" customHeight="1" thickBot="1" x14ac:dyDescent="0.45">
      <c r="A243" s="84">
        <f t="shared" si="3"/>
        <v>229</v>
      </c>
      <c r="B243" s="289" t="s">
        <v>1449</v>
      </c>
      <c r="C243" s="86">
        <v>118</v>
      </c>
      <c r="D243" s="100" t="s">
        <v>1319</v>
      </c>
      <c r="E243" s="84">
        <v>59</v>
      </c>
      <c r="F243" s="101" t="s">
        <v>1320</v>
      </c>
      <c r="G243" s="101" t="s">
        <v>1316</v>
      </c>
      <c r="H243" s="114" t="s">
        <v>1336</v>
      </c>
      <c r="I243" s="84">
        <v>3</v>
      </c>
      <c r="J243" s="26" t="s">
        <v>1471</v>
      </c>
      <c r="K243" s="26" t="s">
        <v>1539</v>
      </c>
      <c r="L243" s="280" t="s">
        <v>1540</v>
      </c>
      <c r="M243" s="102" t="s">
        <v>1403</v>
      </c>
      <c r="N243" s="84">
        <v>2</v>
      </c>
      <c r="O243" s="103">
        <v>44013</v>
      </c>
      <c r="P243" s="281">
        <v>44255</v>
      </c>
      <c r="Q243" s="84">
        <v>0</v>
      </c>
      <c r="R243" s="104" t="s">
        <v>1976</v>
      </c>
      <c r="S243" s="84">
        <v>0</v>
      </c>
      <c r="T243" s="98"/>
      <c r="U243" s="105" t="s">
        <v>1847</v>
      </c>
      <c r="V243" s="84"/>
      <c r="W243" s="84" t="s">
        <v>1305</v>
      </c>
      <c r="X243" s="84"/>
      <c r="Y243" s="84" t="s">
        <v>546</v>
      </c>
      <c r="Z243" s="84" t="s">
        <v>1848</v>
      </c>
      <c r="AA243" s="80"/>
      <c r="AB243" s="114" t="s">
        <v>1803</v>
      </c>
      <c r="AC243" s="101" t="s">
        <v>1794</v>
      </c>
    </row>
    <row r="244" spans="1:75" ht="190.5" hidden="1" customHeight="1" x14ac:dyDescent="0.4">
      <c r="A244" s="84">
        <f t="shared" si="3"/>
        <v>230</v>
      </c>
      <c r="B244" s="289" t="s">
        <v>1450</v>
      </c>
      <c r="C244" s="86">
        <v>118</v>
      </c>
      <c r="D244" s="100" t="s">
        <v>1319</v>
      </c>
      <c r="E244" s="84">
        <v>59</v>
      </c>
      <c r="F244" s="101" t="s">
        <v>1320</v>
      </c>
      <c r="G244" s="101" t="s">
        <v>1317</v>
      </c>
      <c r="H244" s="114" t="s">
        <v>4</v>
      </c>
      <c r="I244" s="84">
        <v>1</v>
      </c>
      <c r="J244" s="26" t="s">
        <v>1472</v>
      </c>
      <c r="K244" s="26" t="s">
        <v>1363</v>
      </c>
      <c r="L244" s="101" t="s">
        <v>1390</v>
      </c>
      <c r="M244" s="94" t="s">
        <v>1415</v>
      </c>
      <c r="N244" s="95">
        <v>1</v>
      </c>
      <c r="O244" s="97">
        <v>44013</v>
      </c>
      <c r="P244" s="97">
        <v>44196</v>
      </c>
      <c r="Q244" s="84">
        <v>0</v>
      </c>
      <c r="R244" s="104" t="s">
        <v>1838</v>
      </c>
      <c r="S244" s="84">
        <v>100</v>
      </c>
      <c r="T244" s="98"/>
      <c r="U244" s="105" t="s">
        <v>1783</v>
      </c>
      <c r="V244" s="84"/>
      <c r="W244" s="84"/>
      <c r="X244" s="84"/>
      <c r="Y244" s="108" t="s">
        <v>543</v>
      </c>
      <c r="Z244" s="101" t="s">
        <v>1239</v>
      </c>
      <c r="AA244" s="84">
        <v>1</v>
      </c>
      <c r="AB244" s="114" t="s">
        <v>4</v>
      </c>
      <c r="AC244" s="101" t="s">
        <v>1794</v>
      </c>
    </row>
    <row r="245" spans="1:75" ht="409.5" hidden="1" x14ac:dyDescent="0.4">
      <c r="A245" s="84">
        <f t="shared" si="3"/>
        <v>231</v>
      </c>
      <c r="B245" s="289" t="s">
        <v>1451</v>
      </c>
      <c r="C245" s="86">
        <v>118</v>
      </c>
      <c r="D245" s="100" t="s">
        <v>1319</v>
      </c>
      <c r="E245" s="84">
        <v>59</v>
      </c>
      <c r="F245" s="101" t="s">
        <v>1320</v>
      </c>
      <c r="G245" s="101" t="s">
        <v>1317</v>
      </c>
      <c r="H245" s="114" t="s">
        <v>1337</v>
      </c>
      <c r="I245" s="84">
        <v>2</v>
      </c>
      <c r="J245" s="26" t="s">
        <v>1472</v>
      </c>
      <c r="K245" s="26" t="s">
        <v>1364</v>
      </c>
      <c r="L245" s="84" t="s">
        <v>1084</v>
      </c>
      <c r="M245" s="94" t="s">
        <v>715</v>
      </c>
      <c r="N245" s="95">
        <v>7</v>
      </c>
      <c r="O245" s="97">
        <v>44013</v>
      </c>
      <c r="P245" s="97">
        <v>44196</v>
      </c>
      <c r="Q245" s="84">
        <v>7</v>
      </c>
      <c r="R245" s="73" t="s">
        <v>1839</v>
      </c>
      <c r="S245" s="84">
        <v>100</v>
      </c>
      <c r="T245" s="98"/>
      <c r="U245" s="105" t="s">
        <v>1783</v>
      </c>
      <c r="V245" s="84"/>
      <c r="W245" s="84"/>
      <c r="X245" s="84"/>
      <c r="Y245" s="108" t="s">
        <v>543</v>
      </c>
      <c r="Z245" s="114" t="s">
        <v>1239</v>
      </c>
      <c r="AA245" s="84">
        <v>1</v>
      </c>
      <c r="AB245" s="114" t="s">
        <v>4</v>
      </c>
      <c r="AC245" s="101" t="s">
        <v>1794</v>
      </c>
    </row>
    <row r="246" spans="1:75" ht="409.5" x14ac:dyDescent="0.4">
      <c r="A246" s="84">
        <f t="shared" si="3"/>
        <v>232</v>
      </c>
      <c r="B246" s="289" t="s">
        <v>1452</v>
      </c>
      <c r="C246" s="86">
        <v>118</v>
      </c>
      <c r="D246" s="100" t="s">
        <v>1319</v>
      </c>
      <c r="E246" s="84">
        <v>59</v>
      </c>
      <c r="F246" s="101" t="s">
        <v>1320</v>
      </c>
      <c r="G246" s="101" t="s">
        <v>1317</v>
      </c>
      <c r="H246" s="114" t="s">
        <v>1338</v>
      </c>
      <c r="I246" s="84">
        <v>3</v>
      </c>
      <c r="J246" s="26" t="s">
        <v>1472</v>
      </c>
      <c r="K246" s="107" t="s">
        <v>1365</v>
      </c>
      <c r="L246" s="101" t="s">
        <v>1391</v>
      </c>
      <c r="M246" s="107" t="s">
        <v>1416</v>
      </c>
      <c r="N246" s="84">
        <v>4</v>
      </c>
      <c r="O246" s="103">
        <v>44044</v>
      </c>
      <c r="P246" s="103">
        <v>44363</v>
      </c>
      <c r="Q246" s="84">
        <v>3</v>
      </c>
      <c r="R246" s="104" t="s">
        <v>1977</v>
      </c>
      <c r="S246" s="84">
        <v>75</v>
      </c>
      <c r="T246" s="98"/>
      <c r="U246" s="105" t="s">
        <v>1847</v>
      </c>
      <c r="V246" s="84"/>
      <c r="W246" s="84"/>
      <c r="X246" s="84"/>
      <c r="Y246" s="84" t="s">
        <v>546</v>
      </c>
      <c r="Z246" s="84" t="s">
        <v>547</v>
      </c>
      <c r="AA246" s="80"/>
      <c r="AB246" s="114" t="s">
        <v>4</v>
      </c>
      <c r="AC246" s="101" t="s">
        <v>1794</v>
      </c>
    </row>
    <row r="247" spans="1:75" s="314" customFormat="1" ht="188.25" customHeight="1" x14ac:dyDescent="0.4">
      <c r="A247" s="323">
        <f t="shared" si="3"/>
        <v>233</v>
      </c>
      <c r="B247" s="324" t="s">
        <v>1453</v>
      </c>
      <c r="C247" s="325">
        <v>118</v>
      </c>
      <c r="D247" s="326" t="s">
        <v>1319</v>
      </c>
      <c r="E247" s="323">
        <v>59</v>
      </c>
      <c r="F247" s="327" t="s">
        <v>1320</v>
      </c>
      <c r="G247" s="327" t="s">
        <v>1318</v>
      </c>
      <c r="H247" s="328" t="s">
        <v>1341</v>
      </c>
      <c r="I247" s="327">
        <v>1</v>
      </c>
      <c r="J247" s="329" t="s">
        <v>1473</v>
      </c>
      <c r="K247" s="329" t="s">
        <v>1366</v>
      </c>
      <c r="L247" s="327" t="s">
        <v>1392</v>
      </c>
      <c r="M247" s="330" t="s">
        <v>1417</v>
      </c>
      <c r="N247" s="331">
        <v>1</v>
      </c>
      <c r="O247" s="332">
        <v>44013</v>
      </c>
      <c r="P247" s="332">
        <v>44363</v>
      </c>
      <c r="Q247" s="323">
        <v>1</v>
      </c>
      <c r="R247" s="333" t="s">
        <v>2028</v>
      </c>
      <c r="S247" s="323">
        <v>100</v>
      </c>
      <c r="T247" s="334"/>
      <c r="U247" s="335">
        <v>44135</v>
      </c>
      <c r="V247" s="323"/>
      <c r="W247" s="323"/>
      <c r="X247" s="335"/>
      <c r="Y247" s="336" t="s">
        <v>543</v>
      </c>
      <c r="Z247" s="327" t="s">
        <v>1239</v>
      </c>
      <c r="AA247" s="288" t="s">
        <v>1788</v>
      </c>
      <c r="AB247" s="114"/>
      <c r="AC247" s="101"/>
      <c r="AD247" s="338"/>
      <c r="AE247" s="338"/>
      <c r="AF247" s="338"/>
      <c r="AG247" s="338"/>
      <c r="AH247" s="338"/>
      <c r="AI247" s="338"/>
      <c r="AJ247" s="338"/>
      <c r="AK247" s="338"/>
      <c r="AL247" s="338"/>
      <c r="AM247" s="338"/>
      <c r="AN247" s="338"/>
      <c r="AO247" s="338"/>
      <c r="AP247" s="338"/>
      <c r="AQ247" s="338"/>
      <c r="AR247" s="338"/>
      <c r="AS247" s="338"/>
      <c r="AT247" s="338"/>
      <c r="AU247" s="338"/>
      <c r="AV247" s="338"/>
      <c r="AW247" s="338"/>
      <c r="AX247" s="338"/>
      <c r="AY247" s="338"/>
      <c r="AZ247" s="338"/>
      <c r="BA247" s="338"/>
      <c r="BB247" s="338"/>
      <c r="BC247" s="338"/>
      <c r="BD247" s="338"/>
      <c r="BE247" s="338"/>
      <c r="BF247" s="338"/>
      <c r="BG247" s="338"/>
      <c r="BH247" s="338"/>
      <c r="BI247" s="338"/>
      <c r="BJ247" s="338"/>
      <c r="BK247" s="338"/>
      <c r="BL247" s="338"/>
      <c r="BM247" s="338"/>
      <c r="BN247" s="338"/>
      <c r="BO247" s="338"/>
      <c r="BP247" s="338"/>
      <c r="BQ247" s="338"/>
      <c r="BR247" s="338"/>
      <c r="BS247" s="338"/>
      <c r="BT247" s="338"/>
      <c r="BU247" s="338"/>
      <c r="BV247" s="338"/>
      <c r="BW247" s="338"/>
    </row>
    <row r="248" spans="1:75" s="314" customFormat="1" ht="318" customHeight="1" x14ac:dyDescent="0.4">
      <c r="A248" s="323">
        <f t="shared" si="3"/>
        <v>234</v>
      </c>
      <c r="B248" s="324" t="s">
        <v>1454</v>
      </c>
      <c r="C248" s="325">
        <v>118</v>
      </c>
      <c r="D248" s="326" t="s">
        <v>1319</v>
      </c>
      <c r="E248" s="323">
        <v>59</v>
      </c>
      <c r="F248" s="327" t="s">
        <v>1320</v>
      </c>
      <c r="G248" s="327" t="s">
        <v>1318</v>
      </c>
      <c r="H248" s="328" t="s">
        <v>1341</v>
      </c>
      <c r="I248" s="327">
        <v>2</v>
      </c>
      <c r="J248" s="329" t="s">
        <v>1473</v>
      </c>
      <c r="K248" s="329" t="s">
        <v>1367</v>
      </c>
      <c r="L248" s="327" t="s">
        <v>1393</v>
      </c>
      <c r="M248" s="330" t="s">
        <v>1418</v>
      </c>
      <c r="N248" s="331">
        <v>2</v>
      </c>
      <c r="O248" s="332">
        <v>44044</v>
      </c>
      <c r="P248" s="332">
        <v>44363</v>
      </c>
      <c r="Q248" s="323">
        <v>2</v>
      </c>
      <c r="R248" s="333" t="s">
        <v>2029</v>
      </c>
      <c r="S248" s="323">
        <v>100</v>
      </c>
      <c r="T248" s="334"/>
      <c r="U248" s="337" t="s">
        <v>1847</v>
      </c>
      <c r="V248" s="323"/>
      <c r="W248" s="323"/>
      <c r="X248" s="323"/>
      <c r="Y248" s="336" t="s">
        <v>543</v>
      </c>
      <c r="Z248" s="327" t="s">
        <v>1846</v>
      </c>
      <c r="AA248" s="80"/>
      <c r="AB248" s="114"/>
      <c r="AC248" s="101" t="s">
        <v>1799</v>
      </c>
      <c r="AD248" s="338"/>
      <c r="AE248" s="338"/>
      <c r="AF248" s="338"/>
      <c r="AG248" s="338"/>
      <c r="AH248" s="338"/>
      <c r="AI248" s="338"/>
      <c r="AJ248" s="338"/>
      <c r="AK248" s="338"/>
      <c r="AL248" s="338"/>
      <c r="AM248" s="338"/>
      <c r="AN248" s="338"/>
      <c r="AO248" s="338"/>
      <c r="AP248" s="338"/>
      <c r="AQ248" s="338"/>
      <c r="AR248" s="338"/>
      <c r="AS248" s="338"/>
      <c r="AT248" s="338"/>
      <c r="AU248" s="338"/>
      <c r="AV248" s="338"/>
      <c r="AW248" s="338"/>
      <c r="AX248" s="338"/>
      <c r="AY248" s="338"/>
      <c r="AZ248" s="338"/>
      <c r="BA248" s="338"/>
      <c r="BB248" s="338"/>
      <c r="BC248" s="338"/>
      <c r="BD248" s="338"/>
      <c r="BE248" s="338"/>
      <c r="BF248" s="338"/>
      <c r="BG248" s="338"/>
      <c r="BH248" s="338"/>
      <c r="BI248" s="338"/>
      <c r="BJ248" s="338"/>
      <c r="BK248" s="338"/>
      <c r="BL248" s="338"/>
      <c r="BM248" s="338"/>
      <c r="BN248" s="338"/>
      <c r="BO248" s="338"/>
      <c r="BP248" s="338"/>
      <c r="BQ248" s="338"/>
      <c r="BR248" s="338"/>
      <c r="BS248" s="338"/>
      <c r="BT248" s="338"/>
      <c r="BU248" s="338"/>
      <c r="BV248" s="338"/>
      <c r="BW248" s="338"/>
    </row>
    <row r="249" spans="1:75" s="314" customFormat="1" ht="374.25" customHeight="1" x14ac:dyDescent="0.4">
      <c r="A249" s="323">
        <f t="shared" si="3"/>
        <v>235</v>
      </c>
      <c r="B249" s="324" t="s">
        <v>1455</v>
      </c>
      <c r="C249" s="325">
        <v>118</v>
      </c>
      <c r="D249" s="326" t="s">
        <v>1319</v>
      </c>
      <c r="E249" s="323">
        <v>59</v>
      </c>
      <c r="F249" s="327" t="s">
        <v>1320</v>
      </c>
      <c r="G249" s="327" t="s">
        <v>1318</v>
      </c>
      <c r="H249" s="328" t="s">
        <v>1339</v>
      </c>
      <c r="I249" s="327">
        <v>3</v>
      </c>
      <c r="J249" s="329" t="s">
        <v>1473</v>
      </c>
      <c r="K249" s="329" t="s">
        <v>1538</v>
      </c>
      <c r="L249" s="327" t="s">
        <v>1394</v>
      </c>
      <c r="M249" s="330" t="s">
        <v>1419</v>
      </c>
      <c r="N249" s="331">
        <v>100</v>
      </c>
      <c r="O249" s="332">
        <v>44044</v>
      </c>
      <c r="P249" s="332">
        <v>44363</v>
      </c>
      <c r="Q249" s="323">
        <v>82</v>
      </c>
      <c r="R249" s="333" t="s">
        <v>2030</v>
      </c>
      <c r="S249" s="323">
        <v>82</v>
      </c>
      <c r="T249" s="334"/>
      <c r="U249" s="337" t="s">
        <v>1847</v>
      </c>
      <c r="V249" s="323"/>
      <c r="W249" s="323"/>
      <c r="X249" s="323"/>
      <c r="Y249" s="323" t="s">
        <v>543</v>
      </c>
      <c r="Z249" s="327" t="s">
        <v>1239</v>
      </c>
      <c r="AA249" s="80"/>
      <c r="AB249" s="114"/>
      <c r="AC249" s="101" t="s">
        <v>1799</v>
      </c>
      <c r="AD249" s="338"/>
      <c r="AE249" s="338"/>
      <c r="AF249" s="338"/>
      <c r="AG249" s="338"/>
      <c r="AH249" s="338"/>
      <c r="AI249" s="338"/>
      <c r="AJ249" s="338"/>
      <c r="AK249" s="338"/>
      <c r="AL249" s="338"/>
      <c r="AM249" s="338"/>
      <c r="AN249" s="338"/>
      <c r="AO249" s="338"/>
      <c r="AP249" s="338"/>
      <c r="AQ249" s="338"/>
      <c r="AR249" s="338"/>
      <c r="AS249" s="338"/>
      <c r="AT249" s="338"/>
      <c r="AU249" s="338"/>
      <c r="AV249" s="338"/>
      <c r="AW249" s="338"/>
      <c r="AX249" s="338"/>
      <c r="AY249" s="338"/>
      <c r="AZ249" s="338"/>
      <c r="BA249" s="338"/>
      <c r="BB249" s="338"/>
      <c r="BC249" s="338"/>
      <c r="BD249" s="338"/>
      <c r="BE249" s="338"/>
      <c r="BF249" s="338"/>
      <c r="BG249" s="338"/>
      <c r="BH249" s="338"/>
      <c r="BI249" s="338"/>
      <c r="BJ249" s="338"/>
      <c r="BK249" s="338"/>
      <c r="BL249" s="338"/>
      <c r="BM249" s="338"/>
      <c r="BN249" s="338"/>
      <c r="BO249" s="338"/>
      <c r="BP249" s="338"/>
      <c r="BQ249" s="338"/>
      <c r="BR249" s="338"/>
      <c r="BS249" s="338"/>
      <c r="BT249" s="338"/>
      <c r="BU249" s="338"/>
      <c r="BV249" s="338"/>
      <c r="BW249" s="338"/>
    </row>
    <row r="250" spans="1:75" s="314" customFormat="1" ht="378" customHeight="1" x14ac:dyDescent="0.4">
      <c r="A250" s="323">
        <f t="shared" si="3"/>
        <v>236</v>
      </c>
      <c r="B250" s="324" t="s">
        <v>1456</v>
      </c>
      <c r="C250" s="325">
        <v>118</v>
      </c>
      <c r="D250" s="326" t="s">
        <v>1319</v>
      </c>
      <c r="E250" s="323">
        <v>59</v>
      </c>
      <c r="F250" s="327" t="s">
        <v>1320</v>
      </c>
      <c r="G250" s="327" t="s">
        <v>1318</v>
      </c>
      <c r="H250" s="328" t="s">
        <v>1340</v>
      </c>
      <c r="I250" s="327">
        <v>4</v>
      </c>
      <c r="J250" s="329" t="s">
        <v>1473</v>
      </c>
      <c r="K250" s="329" t="s">
        <v>1368</v>
      </c>
      <c r="L250" s="327" t="s">
        <v>1550</v>
      </c>
      <c r="M250" s="330" t="s">
        <v>1549</v>
      </c>
      <c r="N250" s="331">
        <v>100</v>
      </c>
      <c r="O250" s="332">
        <v>44044</v>
      </c>
      <c r="P250" s="332">
        <v>44363</v>
      </c>
      <c r="Q250" s="323">
        <v>100</v>
      </c>
      <c r="R250" s="333" t="s">
        <v>2031</v>
      </c>
      <c r="S250" s="323">
        <v>100</v>
      </c>
      <c r="T250" s="334"/>
      <c r="U250" s="337" t="s">
        <v>1851</v>
      </c>
      <c r="V250" s="323"/>
      <c r="W250" s="323"/>
      <c r="X250" s="323"/>
      <c r="Y250" s="336" t="s">
        <v>543</v>
      </c>
      <c r="Z250" s="327" t="s">
        <v>1239</v>
      </c>
      <c r="AA250" s="80"/>
      <c r="AB250" s="114"/>
      <c r="AC250" s="101" t="s">
        <v>1799</v>
      </c>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8"/>
      <c r="AY250" s="338"/>
      <c r="AZ250" s="338"/>
      <c r="BA250" s="338"/>
      <c r="BB250" s="338"/>
      <c r="BC250" s="338"/>
      <c r="BD250" s="338"/>
      <c r="BE250" s="338"/>
      <c r="BF250" s="338"/>
      <c r="BG250" s="338"/>
      <c r="BH250" s="338"/>
      <c r="BI250" s="338"/>
      <c r="BJ250" s="338"/>
      <c r="BK250" s="338"/>
      <c r="BL250" s="338"/>
      <c r="BM250" s="338"/>
      <c r="BN250" s="338"/>
      <c r="BO250" s="338"/>
      <c r="BP250" s="338"/>
      <c r="BQ250" s="338"/>
      <c r="BR250" s="338"/>
      <c r="BS250" s="338"/>
      <c r="BT250" s="338"/>
      <c r="BU250" s="338"/>
      <c r="BV250" s="338"/>
      <c r="BW250" s="338"/>
    </row>
    <row r="251" spans="1:75" ht="130.5" customHeight="1" x14ac:dyDescent="0.4">
      <c r="A251" s="84">
        <f t="shared" si="3"/>
        <v>237</v>
      </c>
      <c r="B251" s="289" t="s">
        <v>1475</v>
      </c>
      <c r="C251" s="86">
        <v>118</v>
      </c>
      <c r="D251" s="100" t="s">
        <v>1319</v>
      </c>
      <c r="E251" s="100">
        <v>68</v>
      </c>
      <c r="F251" s="101" t="s">
        <v>1490</v>
      </c>
      <c r="G251" s="101" t="s">
        <v>1251</v>
      </c>
      <c r="H251" s="101" t="s">
        <v>1495</v>
      </c>
      <c r="I251" s="84">
        <v>1</v>
      </c>
      <c r="J251" s="26" t="s">
        <v>1530</v>
      </c>
      <c r="K251" s="101" t="s">
        <v>1499</v>
      </c>
      <c r="L251" s="101" t="s">
        <v>657</v>
      </c>
      <c r="M251" s="101" t="s">
        <v>1520</v>
      </c>
      <c r="N251" s="84">
        <v>1</v>
      </c>
      <c r="O251" s="103">
        <v>44097</v>
      </c>
      <c r="P251" s="103">
        <v>44461</v>
      </c>
      <c r="Q251" s="84">
        <v>0.5</v>
      </c>
      <c r="R251" s="104" t="s">
        <v>1978</v>
      </c>
      <c r="S251" s="84">
        <v>0.5</v>
      </c>
      <c r="T251" s="98"/>
      <c r="U251" s="105" t="s">
        <v>1847</v>
      </c>
      <c r="V251" s="84"/>
      <c r="W251" s="84"/>
      <c r="X251" s="84"/>
      <c r="Y251" s="84" t="s">
        <v>546</v>
      </c>
      <c r="Z251" s="84" t="s">
        <v>547</v>
      </c>
      <c r="AA251" s="80"/>
      <c r="AB251" s="101"/>
      <c r="AC251" s="101" t="s">
        <v>1800</v>
      </c>
    </row>
    <row r="252" spans="1:75" ht="198" x14ac:dyDescent="0.4">
      <c r="A252" s="84">
        <f t="shared" si="3"/>
        <v>238</v>
      </c>
      <c r="B252" s="289" t="s">
        <v>1476</v>
      </c>
      <c r="C252" s="86">
        <v>118</v>
      </c>
      <c r="D252" s="100" t="s">
        <v>1319</v>
      </c>
      <c r="E252" s="100">
        <v>68</v>
      </c>
      <c r="F252" s="101" t="s">
        <v>1490</v>
      </c>
      <c r="G252" s="101" t="s">
        <v>1251</v>
      </c>
      <c r="H252" s="101" t="s">
        <v>5</v>
      </c>
      <c r="I252" s="84">
        <v>2</v>
      </c>
      <c r="J252" s="26" t="s">
        <v>1530</v>
      </c>
      <c r="K252" s="26" t="s">
        <v>1500</v>
      </c>
      <c r="L252" s="101" t="s">
        <v>1512</v>
      </c>
      <c r="M252" s="101" t="s">
        <v>1521</v>
      </c>
      <c r="N252" s="84">
        <v>100</v>
      </c>
      <c r="O252" s="103">
        <v>44097</v>
      </c>
      <c r="P252" s="103">
        <v>44461</v>
      </c>
      <c r="Q252" s="84">
        <v>75</v>
      </c>
      <c r="R252" s="104" t="s">
        <v>1979</v>
      </c>
      <c r="S252" s="84">
        <v>75</v>
      </c>
      <c r="T252" s="98"/>
      <c r="U252" s="105" t="s">
        <v>1847</v>
      </c>
      <c r="V252" s="84"/>
      <c r="W252" s="84"/>
      <c r="X252" s="84"/>
      <c r="Y252" s="84" t="s">
        <v>546</v>
      </c>
      <c r="Z252" s="84" t="s">
        <v>547</v>
      </c>
      <c r="AA252" s="80"/>
      <c r="AB252" s="101"/>
      <c r="AC252" s="101" t="s">
        <v>1795</v>
      </c>
    </row>
    <row r="253" spans="1:75" ht="162" x14ac:dyDescent="0.4">
      <c r="A253" s="84">
        <f t="shared" si="3"/>
        <v>239</v>
      </c>
      <c r="B253" s="289" t="s">
        <v>1477</v>
      </c>
      <c r="C253" s="86">
        <v>118</v>
      </c>
      <c r="D253" s="100" t="s">
        <v>1319</v>
      </c>
      <c r="E253" s="100">
        <v>68</v>
      </c>
      <c r="F253" s="101" t="s">
        <v>1490</v>
      </c>
      <c r="G253" s="101" t="s">
        <v>1491</v>
      </c>
      <c r="H253" s="101" t="s">
        <v>1</v>
      </c>
      <c r="I253" s="84">
        <v>1</v>
      </c>
      <c r="J253" s="26" t="s">
        <v>1531</v>
      </c>
      <c r="K253" s="26" t="s">
        <v>1501</v>
      </c>
      <c r="L253" s="84" t="s">
        <v>1513</v>
      </c>
      <c r="M253" s="101" t="s">
        <v>1266</v>
      </c>
      <c r="N253" s="84">
        <v>1</v>
      </c>
      <c r="O253" s="103">
        <v>44109</v>
      </c>
      <c r="P253" s="103">
        <v>44407</v>
      </c>
      <c r="Q253" s="84">
        <v>0</v>
      </c>
      <c r="R253" s="104" t="s">
        <v>1980</v>
      </c>
      <c r="S253" s="84">
        <v>0</v>
      </c>
      <c r="T253" s="98"/>
      <c r="U253" s="105" t="s">
        <v>1847</v>
      </c>
      <c r="V253" s="84"/>
      <c r="W253" s="84" t="s">
        <v>1305</v>
      </c>
      <c r="X253" s="84"/>
      <c r="Y253" s="84" t="s">
        <v>546</v>
      </c>
      <c r="Z253" s="84" t="s">
        <v>547</v>
      </c>
      <c r="AA253" s="80"/>
      <c r="AB253" s="101" t="s">
        <v>1</v>
      </c>
      <c r="AC253" s="101" t="s">
        <v>1794</v>
      </c>
    </row>
    <row r="254" spans="1:75" ht="126" hidden="1" x14ac:dyDescent="0.4">
      <c r="A254" s="84">
        <f t="shared" si="3"/>
        <v>240</v>
      </c>
      <c r="B254" s="289" t="s">
        <v>1478</v>
      </c>
      <c r="C254" s="57">
        <v>118</v>
      </c>
      <c r="D254" s="100" t="s">
        <v>1319</v>
      </c>
      <c r="E254" s="93">
        <v>68</v>
      </c>
      <c r="F254" s="101" t="s">
        <v>1490</v>
      </c>
      <c r="G254" s="94" t="s">
        <v>1491</v>
      </c>
      <c r="H254" s="94" t="s">
        <v>1</v>
      </c>
      <c r="I254" s="95">
        <v>2</v>
      </c>
      <c r="J254" s="96" t="s">
        <v>1531</v>
      </c>
      <c r="K254" s="96" t="s">
        <v>1502</v>
      </c>
      <c r="L254" s="95" t="s">
        <v>630</v>
      </c>
      <c r="M254" s="94" t="s">
        <v>1522</v>
      </c>
      <c r="N254" s="95">
        <v>1</v>
      </c>
      <c r="O254" s="97">
        <v>44109</v>
      </c>
      <c r="P254" s="97">
        <v>44196</v>
      </c>
      <c r="Q254" s="84">
        <v>1</v>
      </c>
      <c r="R254" s="104" t="s">
        <v>1840</v>
      </c>
      <c r="S254" s="84">
        <v>100</v>
      </c>
      <c r="T254" s="98"/>
      <c r="U254" s="140">
        <v>44135</v>
      </c>
      <c r="V254" s="84"/>
      <c r="W254" s="84"/>
      <c r="X254" s="84"/>
      <c r="Y254" s="108" t="s">
        <v>543</v>
      </c>
      <c r="Z254" s="114" t="s">
        <v>1239</v>
      </c>
      <c r="AA254" s="288" t="s">
        <v>1788</v>
      </c>
      <c r="AB254" s="94"/>
      <c r="AC254" s="101"/>
    </row>
    <row r="255" spans="1:75" ht="409.5" x14ac:dyDescent="0.4">
      <c r="A255" s="84">
        <f t="shared" si="3"/>
        <v>241</v>
      </c>
      <c r="B255" s="289" t="s">
        <v>1479</v>
      </c>
      <c r="C255" s="86">
        <v>118</v>
      </c>
      <c r="D255" s="100" t="s">
        <v>1319</v>
      </c>
      <c r="E255" s="100">
        <v>68</v>
      </c>
      <c r="F255" s="101" t="s">
        <v>1490</v>
      </c>
      <c r="G255" s="101" t="s">
        <v>709</v>
      </c>
      <c r="H255" s="101" t="s">
        <v>1496</v>
      </c>
      <c r="I255" s="84">
        <v>1</v>
      </c>
      <c r="J255" s="26" t="s">
        <v>1532</v>
      </c>
      <c r="K255" s="26" t="s">
        <v>1503</v>
      </c>
      <c r="L255" s="101" t="s">
        <v>1514</v>
      </c>
      <c r="M255" s="101" t="s">
        <v>1981</v>
      </c>
      <c r="N255" s="127">
        <v>100</v>
      </c>
      <c r="O255" s="103">
        <v>44105</v>
      </c>
      <c r="P255" s="103">
        <v>44461</v>
      </c>
      <c r="Q255" s="84">
        <v>33</v>
      </c>
      <c r="R255" s="121" t="s">
        <v>1982</v>
      </c>
      <c r="S255" s="84">
        <v>33</v>
      </c>
      <c r="T255" s="98"/>
      <c r="U255" s="105" t="s">
        <v>1847</v>
      </c>
      <c r="V255" s="84"/>
      <c r="W255" s="84"/>
      <c r="X255" s="84"/>
      <c r="Y255" s="84" t="s">
        <v>546</v>
      </c>
      <c r="Z255" s="84" t="s">
        <v>547</v>
      </c>
      <c r="AA255" s="80"/>
      <c r="AB255" s="101"/>
      <c r="AC255" s="101" t="s">
        <v>1796</v>
      </c>
    </row>
    <row r="256" spans="1:75" ht="252" x14ac:dyDescent="0.4">
      <c r="A256" s="84">
        <f t="shared" si="3"/>
        <v>242</v>
      </c>
      <c r="B256" s="289" t="s">
        <v>1480</v>
      </c>
      <c r="C256" s="86">
        <v>118</v>
      </c>
      <c r="D256" s="100" t="s">
        <v>1319</v>
      </c>
      <c r="E256" s="100">
        <v>68</v>
      </c>
      <c r="F256" s="101" t="s">
        <v>1490</v>
      </c>
      <c r="G256" s="101" t="s">
        <v>709</v>
      </c>
      <c r="H256" s="101" t="s">
        <v>1496</v>
      </c>
      <c r="I256" s="84">
        <v>2</v>
      </c>
      <c r="J256" s="26" t="s">
        <v>1532</v>
      </c>
      <c r="K256" s="26" t="s">
        <v>1504</v>
      </c>
      <c r="L256" s="101" t="s">
        <v>1515</v>
      </c>
      <c r="M256" s="101" t="s">
        <v>1523</v>
      </c>
      <c r="N256" s="127">
        <v>100</v>
      </c>
      <c r="O256" s="103">
        <v>44105</v>
      </c>
      <c r="P256" s="103">
        <v>44285</v>
      </c>
      <c r="Q256" s="84">
        <v>33</v>
      </c>
      <c r="R256" s="104" t="s">
        <v>1983</v>
      </c>
      <c r="S256" s="84">
        <v>33</v>
      </c>
      <c r="T256" s="98"/>
      <c r="U256" s="105" t="s">
        <v>1847</v>
      </c>
      <c r="V256" s="84"/>
      <c r="W256" s="84"/>
      <c r="X256" s="84"/>
      <c r="Y256" s="84" t="s">
        <v>546</v>
      </c>
      <c r="Z256" s="84" t="s">
        <v>1848</v>
      </c>
      <c r="AA256" s="80"/>
      <c r="AB256" s="101"/>
      <c r="AC256" s="101" t="s">
        <v>1796</v>
      </c>
    </row>
    <row r="257" spans="1:29" ht="108" x14ac:dyDescent="0.4">
      <c r="A257" s="84">
        <f t="shared" si="3"/>
        <v>243</v>
      </c>
      <c r="B257" s="289" t="s">
        <v>1481</v>
      </c>
      <c r="C257" s="86">
        <v>118</v>
      </c>
      <c r="D257" s="100" t="s">
        <v>1319</v>
      </c>
      <c r="E257" s="100">
        <v>68</v>
      </c>
      <c r="F257" s="101" t="s">
        <v>1490</v>
      </c>
      <c r="G257" s="101" t="s">
        <v>709</v>
      </c>
      <c r="H257" s="101" t="s">
        <v>1496</v>
      </c>
      <c r="I257" s="84">
        <v>3</v>
      </c>
      <c r="J257" s="26" t="s">
        <v>1532</v>
      </c>
      <c r="K257" s="26" t="s">
        <v>1505</v>
      </c>
      <c r="L257" s="101" t="s">
        <v>1515</v>
      </c>
      <c r="M257" s="101" t="s">
        <v>1524</v>
      </c>
      <c r="N257" s="127">
        <v>100</v>
      </c>
      <c r="O257" s="103">
        <v>44377</v>
      </c>
      <c r="P257" s="103">
        <v>44461</v>
      </c>
      <c r="Q257" s="84">
        <v>0</v>
      </c>
      <c r="R257" s="104" t="s">
        <v>1984</v>
      </c>
      <c r="S257" s="84">
        <v>0</v>
      </c>
      <c r="T257" s="98"/>
      <c r="U257" s="105" t="s">
        <v>1847</v>
      </c>
      <c r="V257" s="84"/>
      <c r="W257" s="84"/>
      <c r="X257" s="84"/>
      <c r="Y257" s="84" t="s">
        <v>546</v>
      </c>
      <c r="Z257" s="84" t="s">
        <v>1542</v>
      </c>
      <c r="AA257" s="80"/>
      <c r="AB257" s="101"/>
      <c r="AC257" s="101" t="s">
        <v>1796</v>
      </c>
    </row>
    <row r="258" spans="1:29" ht="126" hidden="1" x14ac:dyDescent="0.4">
      <c r="A258" s="84">
        <f t="shared" si="3"/>
        <v>244</v>
      </c>
      <c r="B258" s="289" t="s">
        <v>1482</v>
      </c>
      <c r="C258" s="57">
        <v>118</v>
      </c>
      <c r="D258" s="100" t="s">
        <v>1319</v>
      </c>
      <c r="E258" s="93">
        <v>68</v>
      </c>
      <c r="F258" s="101" t="s">
        <v>1490</v>
      </c>
      <c r="G258" s="94" t="s">
        <v>1492</v>
      </c>
      <c r="H258" s="94" t="s">
        <v>1497</v>
      </c>
      <c r="I258" s="95">
        <v>1</v>
      </c>
      <c r="J258" s="96" t="s">
        <v>1533</v>
      </c>
      <c r="K258" s="96" t="s">
        <v>1506</v>
      </c>
      <c r="L258" s="94" t="s">
        <v>1516</v>
      </c>
      <c r="M258" s="94" t="s">
        <v>1525</v>
      </c>
      <c r="N258" s="94">
        <v>1</v>
      </c>
      <c r="O258" s="97">
        <v>44104</v>
      </c>
      <c r="P258" s="97">
        <v>44151</v>
      </c>
      <c r="Q258" s="84">
        <v>1</v>
      </c>
      <c r="R258" s="104" t="s">
        <v>1841</v>
      </c>
      <c r="S258" s="84">
        <v>100</v>
      </c>
      <c r="T258" s="98"/>
      <c r="U258" s="105" t="s">
        <v>1783</v>
      </c>
      <c r="V258" s="84"/>
      <c r="W258" s="84"/>
      <c r="X258" s="84"/>
      <c r="Y258" s="108" t="s">
        <v>543</v>
      </c>
      <c r="Z258" s="114" t="s">
        <v>1239</v>
      </c>
      <c r="AA258" s="84">
        <v>1</v>
      </c>
      <c r="AB258" s="94"/>
      <c r="AC258" s="101" t="s">
        <v>1795</v>
      </c>
    </row>
    <row r="259" spans="1:29" ht="225" customHeight="1" x14ac:dyDescent="0.4">
      <c r="A259" s="84">
        <f t="shared" si="3"/>
        <v>245</v>
      </c>
      <c r="B259" s="289" t="s">
        <v>1483</v>
      </c>
      <c r="C259" s="86">
        <v>118</v>
      </c>
      <c r="D259" s="100" t="s">
        <v>1319</v>
      </c>
      <c r="E259" s="100">
        <v>68</v>
      </c>
      <c r="F259" s="101" t="s">
        <v>1490</v>
      </c>
      <c r="G259" s="101" t="s">
        <v>1492</v>
      </c>
      <c r="H259" s="101" t="s">
        <v>5</v>
      </c>
      <c r="I259" s="84">
        <v>2</v>
      </c>
      <c r="J259" s="26" t="s">
        <v>1533</v>
      </c>
      <c r="K259" s="26" t="s">
        <v>1507</v>
      </c>
      <c r="L259" s="101" t="s">
        <v>1517</v>
      </c>
      <c r="M259" s="101" t="s">
        <v>1526</v>
      </c>
      <c r="N259" s="101">
        <v>1</v>
      </c>
      <c r="O259" s="103">
        <v>44152</v>
      </c>
      <c r="P259" s="103">
        <v>44461</v>
      </c>
      <c r="Q259" s="84" t="s">
        <v>1852</v>
      </c>
      <c r="R259" s="104" t="s">
        <v>1985</v>
      </c>
      <c r="S259" s="84">
        <v>60</v>
      </c>
      <c r="T259" s="98"/>
      <c r="U259" s="105" t="s">
        <v>1847</v>
      </c>
      <c r="V259" s="84"/>
      <c r="W259" s="84"/>
      <c r="X259" s="84"/>
      <c r="Y259" s="84" t="s">
        <v>546</v>
      </c>
      <c r="Z259" s="84" t="s">
        <v>547</v>
      </c>
      <c r="AA259" s="80"/>
      <c r="AB259" s="101"/>
      <c r="AC259" s="101" t="s">
        <v>1795</v>
      </c>
    </row>
    <row r="260" spans="1:29" ht="249" customHeight="1" x14ac:dyDescent="0.4">
      <c r="A260" s="84">
        <f t="shared" si="3"/>
        <v>246</v>
      </c>
      <c r="B260" s="289" t="s">
        <v>1484</v>
      </c>
      <c r="C260" s="86">
        <v>118</v>
      </c>
      <c r="D260" s="100" t="s">
        <v>1319</v>
      </c>
      <c r="E260" s="100">
        <v>68</v>
      </c>
      <c r="F260" s="101" t="s">
        <v>1490</v>
      </c>
      <c r="G260" s="101" t="s">
        <v>1493</v>
      </c>
      <c r="H260" s="101" t="s">
        <v>5</v>
      </c>
      <c r="I260" s="84">
        <v>1</v>
      </c>
      <c r="J260" s="26" t="s">
        <v>1534</v>
      </c>
      <c r="K260" s="26" t="s">
        <v>1508</v>
      </c>
      <c r="L260" s="101" t="s">
        <v>1518</v>
      </c>
      <c r="M260" s="101" t="s">
        <v>1527</v>
      </c>
      <c r="N260" s="84">
        <v>100</v>
      </c>
      <c r="O260" s="103">
        <v>44097</v>
      </c>
      <c r="P260" s="103">
        <v>44461</v>
      </c>
      <c r="Q260" s="84">
        <v>67</v>
      </c>
      <c r="R260" s="104" t="s">
        <v>1986</v>
      </c>
      <c r="S260" s="84">
        <v>67</v>
      </c>
      <c r="T260" s="98"/>
      <c r="U260" s="105" t="s">
        <v>1847</v>
      </c>
      <c r="V260" s="84"/>
      <c r="W260" s="84"/>
      <c r="X260" s="279"/>
      <c r="Y260" s="279" t="s">
        <v>546</v>
      </c>
      <c r="Z260" s="84" t="s">
        <v>547</v>
      </c>
      <c r="AA260" s="80"/>
      <c r="AB260" s="101"/>
      <c r="AC260" s="101" t="s">
        <v>1795</v>
      </c>
    </row>
    <row r="261" spans="1:29" ht="196.5" customHeight="1" x14ac:dyDescent="0.4">
      <c r="A261" s="84">
        <f t="shared" si="3"/>
        <v>247</v>
      </c>
      <c r="B261" s="289" t="s">
        <v>1485</v>
      </c>
      <c r="C261" s="86">
        <v>118</v>
      </c>
      <c r="D261" s="100" t="s">
        <v>1319</v>
      </c>
      <c r="E261" s="100">
        <v>68</v>
      </c>
      <c r="F261" s="101" t="s">
        <v>1490</v>
      </c>
      <c r="G261" s="101" t="s">
        <v>1493</v>
      </c>
      <c r="H261" s="101" t="s">
        <v>5</v>
      </c>
      <c r="I261" s="84">
        <v>2</v>
      </c>
      <c r="J261" s="26" t="s">
        <v>1534</v>
      </c>
      <c r="K261" s="26" t="s">
        <v>1509</v>
      </c>
      <c r="L261" s="101" t="s">
        <v>1519</v>
      </c>
      <c r="M261" s="101" t="s">
        <v>1528</v>
      </c>
      <c r="N261" s="84">
        <v>100</v>
      </c>
      <c r="O261" s="103">
        <v>44097</v>
      </c>
      <c r="P261" s="103">
        <v>44461</v>
      </c>
      <c r="Q261" s="84">
        <v>82</v>
      </c>
      <c r="R261" s="104" t="s">
        <v>1987</v>
      </c>
      <c r="S261" s="84">
        <v>82</v>
      </c>
      <c r="T261" s="98"/>
      <c r="U261" s="105" t="s">
        <v>1847</v>
      </c>
      <c r="V261" s="84"/>
      <c r="W261" s="84"/>
      <c r="X261" s="84"/>
      <c r="Y261" s="84" t="s">
        <v>546</v>
      </c>
      <c r="Z261" s="84" t="s">
        <v>547</v>
      </c>
      <c r="AA261" s="80"/>
      <c r="AB261" s="101"/>
      <c r="AC261" s="101" t="s">
        <v>1795</v>
      </c>
    </row>
    <row r="262" spans="1:29" ht="202.5" customHeight="1" x14ac:dyDescent="0.4">
      <c r="A262" s="84">
        <f t="shared" si="3"/>
        <v>248</v>
      </c>
      <c r="B262" s="289" t="s">
        <v>1486</v>
      </c>
      <c r="C262" s="86">
        <v>118</v>
      </c>
      <c r="D262" s="100" t="s">
        <v>1319</v>
      </c>
      <c r="E262" s="100">
        <v>68</v>
      </c>
      <c r="F262" s="101" t="s">
        <v>1490</v>
      </c>
      <c r="G262" s="101" t="s">
        <v>336</v>
      </c>
      <c r="H262" s="101" t="s">
        <v>1498</v>
      </c>
      <c r="I262" s="84">
        <v>1</v>
      </c>
      <c r="J262" s="26" t="s">
        <v>1535</v>
      </c>
      <c r="K262" s="26" t="s">
        <v>1510</v>
      </c>
      <c r="L262" s="84" t="s">
        <v>1513</v>
      </c>
      <c r="M262" s="101" t="s">
        <v>1266</v>
      </c>
      <c r="N262" s="84">
        <v>1</v>
      </c>
      <c r="O262" s="103">
        <v>44109</v>
      </c>
      <c r="P262" s="103">
        <v>44407</v>
      </c>
      <c r="Q262" s="84">
        <v>0</v>
      </c>
      <c r="R262" s="104" t="s">
        <v>1988</v>
      </c>
      <c r="S262" s="84">
        <v>0</v>
      </c>
      <c r="T262" s="98"/>
      <c r="U262" s="105" t="s">
        <v>1847</v>
      </c>
      <c r="V262" s="84"/>
      <c r="W262" s="84" t="s">
        <v>1305</v>
      </c>
      <c r="X262" s="84"/>
      <c r="Y262" s="84" t="s">
        <v>546</v>
      </c>
      <c r="Z262" s="84" t="s">
        <v>547</v>
      </c>
      <c r="AA262" s="80"/>
      <c r="AB262" s="101" t="s">
        <v>1498</v>
      </c>
      <c r="AC262" s="101" t="s">
        <v>1794</v>
      </c>
    </row>
    <row r="263" spans="1:29" ht="126" hidden="1" x14ac:dyDescent="0.4">
      <c r="A263" s="84">
        <f t="shared" si="3"/>
        <v>249</v>
      </c>
      <c r="B263" s="289" t="s">
        <v>1487</v>
      </c>
      <c r="C263" s="57">
        <v>118</v>
      </c>
      <c r="D263" s="100" t="s">
        <v>1319</v>
      </c>
      <c r="E263" s="93">
        <v>68</v>
      </c>
      <c r="F263" s="101" t="s">
        <v>1490</v>
      </c>
      <c r="G263" s="94" t="s">
        <v>336</v>
      </c>
      <c r="H263" s="94" t="s">
        <v>1498</v>
      </c>
      <c r="I263" s="95">
        <v>2</v>
      </c>
      <c r="J263" s="96" t="s">
        <v>1535</v>
      </c>
      <c r="K263" s="96" t="s">
        <v>1502</v>
      </c>
      <c r="L263" s="95" t="s">
        <v>630</v>
      </c>
      <c r="M263" s="94" t="s">
        <v>1522</v>
      </c>
      <c r="N263" s="95">
        <v>1</v>
      </c>
      <c r="O263" s="97">
        <v>44109</v>
      </c>
      <c r="P263" s="97">
        <v>44196</v>
      </c>
      <c r="Q263" s="84">
        <v>1</v>
      </c>
      <c r="R263" s="104" t="s">
        <v>1842</v>
      </c>
      <c r="S263" s="84">
        <v>100</v>
      </c>
      <c r="T263" s="98"/>
      <c r="U263" s="140">
        <v>44135</v>
      </c>
      <c r="V263" s="84"/>
      <c r="W263" s="84"/>
      <c r="X263" s="84"/>
      <c r="Y263" s="108" t="s">
        <v>543</v>
      </c>
      <c r="Z263" s="114" t="s">
        <v>1239</v>
      </c>
      <c r="AA263" s="288" t="s">
        <v>1788</v>
      </c>
      <c r="AB263" s="94"/>
      <c r="AC263" s="101"/>
    </row>
    <row r="264" spans="1:29" ht="247.5" hidden="1" customHeight="1" x14ac:dyDescent="0.4">
      <c r="A264" s="84">
        <f t="shared" si="3"/>
        <v>250</v>
      </c>
      <c r="B264" s="289" t="s">
        <v>1488</v>
      </c>
      <c r="C264" s="57">
        <v>118</v>
      </c>
      <c r="D264" s="100" t="s">
        <v>1319</v>
      </c>
      <c r="E264" s="93">
        <v>68</v>
      </c>
      <c r="F264" s="101" t="s">
        <v>1490</v>
      </c>
      <c r="G264" s="94" t="s">
        <v>344</v>
      </c>
      <c r="H264" s="94" t="s">
        <v>1498</v>
      </c>
      <c r="I264" s="95">
        <v>1</v>
      </c>
      <c r="J264" s="96" t="s">
        <v>1536</v>
      </c>
      <c r="K264" s="96" t="s">
        <v>1511</v>
      </c>
      <c r="L264" s="94" t="s">
        <v>441</v>
      </c>
      <c r="M264" s="94" t="s">
        <v>1529</v>
      </c>
      <c r="N264" s="94">
        <v>1</v>
      </c>
      <c r="O264" s="97">
        <v>44109</v>
      </c>
      <c r="P264" s="97">
        <v>44196</v>
      </c>
      <c r="Q264" s="84">
        <v>0.4</v>
      </c>
      <c r="R264" s="104" t="s">
        <v>1843</v>
      </c>
      <c r="S264" s="84">
        <v>100</v>
      </c>
      <c r="T264" s="98"/>
      <c r="U264" s="105" t="s">
        <v>1783</v>
      </c>
      <c r="V264" s="84"/>
      <c r="W264" s="84"/>
      <c r="X264" s="84"/>
      <c r="Y264" s="108" t="s">
        <v>543</v>
      </c>
      <c r="Z264" s="101" t="s">
        <v>1239</v>
      </c>
      <c r="AA264" s="133">
        <v>1</v>
      </c>
      <c r="AB264" s="101" t="s">
        <v>1498</v>
      </c>
      <c r="AC264" s="101" t="s">
        <v>1794</v>
      </c>
    </row>
    <row r="265" spans="1:29" ht="255" customHeight="1" x14ac:dyDescent="0.4">
      <c r="A265" s="84">
        <f t="shared" si="3"/>
        <v>251</v>
      </c>
      <c r="B265" s="289" t="s">
        <v>1489</v>
      </c>
      <c r="C265" s="86">
        <v>118</v>
      </c>
      <c r="D265" s="100" t="s">
        <v>1319</v>
      </c>
      <c r="E265" s="100">
        <v>68</v>
      </c>
      <c r="F265" s="101" t="s">
        <v>1490</v>
      </c>
      <c r="G265" s="101" t="s">
        <v>1494</v>
      </c>
      <c r="H265" s="101" t="s">
        <v>1498</v>
      </c>
      <c r="I265" s="84">
        <v>1</v>
      </c>
      <c r="J265" s="26" t="s">
        <v>1537</v>
      </c>
      <c r="K265" s="26" t="s">
        <v>1544</v>
      </c>
      <c r="L265" s="84" t="s">
        <v>1513</v>
      </c>
      <c r="M265" s="101" t="s">
        <v>1266</v>
      </c>
      <c r="N265" s="84">
        <v>1</v>
      </c>
      <c r="O265" s="103">
        <v>44109</v>
      </c>
      <c r="P265" s="103">
        <v>44255</v>
      </c>
      <c r="Q265" s="84">
        <v>0</v>
      </c>
      <c r="R265" s="104" t="s">
        <v>1989</v>
      </c>
      <c r="S265" s="84">
        <v>0</v>
      </c>
      <c r="T265" s="98"/>
      <c r="U265" s="105" t="s">
        <v>1847</v>
      </c>
      <c r="V265" s="84"/>
      <c r="W265" s="84"/>
      <c r="X265" s="84"/>
      <c r="Y265" s="84" t="s">
        <v>546</v>
      </c>
      <c r="Z265" s="84" t="s">
        <v>1848</v>
      </c>
      <c r="AA265" s="80"/>
      <c r="AB265" s="101" t="s">
        <v>1498</v>
      </c>
      <c r="AC265" s="101" t="s">
        <v>1794</v>
      </c>
    </row>
    <row r="266" spans="1:29" ht="207" customHeight="1" x14ac:dyDescent="0.4">
      <c r="A266" s="84">
        <f t="shared" si="3"/>
        <v>252</v>
      </c>
      <c r="B266" s="289" t="s">
        <v>1769</v>
      </c>
      <c r="C266" s="57">
        <v>118</v>
      </c>
      <c r="D266" s="93" t="s">
        <v>1319</v>
      </c>
      <c r="E266" s="93">
        <v>75</v>
      </c>
      <c r="F266" s="94" t="s">
        <v>1791</v>
      </c>
      <c r="G266" s="94" t="s">
        <v>1251</v>
      </c>
      <c r="H266" s="94" t="s">
        <v>1741</v>
      </c>
      <c r="I266" s="95">
        <v>1</v>
      </c>
      <c r="J266" s="96" t="s">
        <v>1760</v>
      </c>
      <c r="K266" s="26" t="s">
        <v>1740</v>
      </c>
      <c r="L266" s="94" t="s">
        <v>1084</v>
      </c>
      <c r="M266" s="94" t="s">
        <v>613</v>
      </c>
      <c r="N266" s="282">
        <v>3</v>
      </c>
      <c r="O266" s="97">
        <v>44186</v>
      </c>
      <c r="P266" s="97">
        <v>44377</v>
      </c>
      <c r="Q266" s="84">
        <v>2</v>
      </c>
      <c r="R266" s="107" t="s">
        <v>1990</v>
      </c>
      <c r="S266" s="84">
        <v>67</v>
      </c>
      <c r="T266" s="98"/>
      <c r="U266" s="140">
        <v>44347</v>
      </c>
      <c r="V266" s="84"/>
      <c r="W266" s="84"/>
      <c r="X266" s="84"/>
      <c r="Y266" s="84" t="s">
        <v>546</v>
      </c>
      <c r="Z266" s="84" t="s">
        <v>547</v>
      </c>
      <c r="AA266" s="80"/>
      <c r="AB266" s="135"/>
      <c r="AC266" s="133"/>
    </row>
    <row r="267" spans="1:29" ht="156" customHeight="1" x14ac:dyDescent="0.4">
      <c r="A267" s="84">
        <f t="shared" si="3"/>
        <v>253</v>
      </c>
      <c r="B267" s="289" t="s">
        <v>1770</v>
      </c>
      <c r="C267" s="57">
        <v>118</v>
      </c>
      <c r="D267" s="93" t="s">
        <v>1319</v>
      </c>
      <c r="E267" s="93">
        <v>75</v>
      </c>
      <c r="F267" s="94" t="s">
        <v>1791</v>
      </c>
      <c r="G267" s="94" t="s">
        <v>1491</v>
      </c>
      <c r="H267" s="94" t="s">
        <v>1745</v>
      </c>
      <c r="I267" s="95">
        <v>1</v>
      </c>
      <c r="J267" s="96" t="s">
        <v>1761</v>
      </c>
      <c r="K267" s="26" t="s">
        <v>1742</v>
      </c>
      <c r="L267" s="94" t="s">
        <v>1743</v>
      </c>
      <c r="M267" s="94" t="s">
        <v>1744</v>
      </c>
      <c r="N267" s="282">
        <v>2</v>
      </c>
      <c r="O267" s="97">
        <v>44201</v>
      </c>
      <c r="P267" s="97">
        <v>44377</v>
      </c>
      <c r="Q267" s="84">
        <v>0</v>
      </c>
      <c r="R267" s="107" t="s">
        <v>1991</v>
      </c>
      <c r="S267" s="84">
        <v>0</v>
      </c>
      <c r="T267" s="98"/>
      <c r="U267" s="140">
        <v>44347</v>
      </c>
      <c r="V267" s="84"/>
      <c r="W267" s="84"/>
      <c r="X267" s="84"/>
      <c r="Y267" s="84" t="s">
        <v>546</v>
      </c>
      <c r="Z267" s="84" t="s">
        <v>547</v>
      </c>
      <c r="AA267" s="80"/>
      <c r="AB267" s="136"/>
      <c r="AC267" s="134"/>
    </row>
    <row r="268" spans="1:29" ht="148.5" customHeight="1" x14ac:dyDescent="0.4">
      <c r="A268" s="84">
        <f t="shared" si="3"/>
        <v>254</v>
      </c>
      <c r="B268" s="289" t="s">
        <v>1771</v>
      </c>
      <c r="C268" s="57">
        <v>118</v>
      </c>
      <c r="D268" s="93" t="s">
        <v>1319</v>
      </c>
      <c r="E268" s="93">
        <v>75</v>
      </c>
      <c r="F268" s="94" t="s">
        <v>1791</v>
      </c>
      <c r="G268" s="94" t="s">
        <v>709</v>
      </c>
      <c r="H268" s="94" t="s">
        <v>1741</v>
      </c>
      <c r="I268" s="94">
        <v>1</v>
      </c>
      <c r="J268" s="96" t="s">
        <v>1762</v>
      </c>
      <c r="K268" s="26" t="s">
        <v>1746</v>
      </c>
      <c r="L268" s="95" t="s">
        <v>1747</v>
      </c>
      <c r="M268" s="94" t="s">
        <v>1748</v>
      </c>
      <c r="N268" s="282">
        <v>2</v>
      </c>
      <c r="O268" s="97">
        <v>44186</v>
      </c>
      <c r="P268" s="97">
        <v>44550</v>
      </c>
      <c r="Q268" s="84">
        <v>0</v>
      </c>
      <c r="R268" s="107" t="s">
        <v>1992</v>
      </c>
      <c r="S268" s="84">
        <v>0</v>
      </c>
      <c r="T268" s="98"/>
      <c r="U268" s="140">
        <v>44347</v>
      </c>
      <c r="V268" s="84"/>
      <c r="W268" s="84"/>
      <c r="X268" s="84"/>
      <c r="Y268" s="84" t="s">
        <v>546</v>
      </c>
      <c r="Z268" s="84" t="s">
        <v>547</v>
      </c>
      <c r="AA268" s="80"/>
      <c r="AB268" s="135"/>
      <c r="AC268" s="133"/>
    </row>
    <row r="269" spans="1:29" ht="126" x14ac:dyDescent="0.4">
      <c r="A269" s="84">
        <f t="shared" ref="A269:A299" si="4">+A268+1</f>
        <v>255</v>
      </c>
      <c r="B269" s="289" t="s">
        <v>1772</v>
      </c>
      <c r="C269" s="57">
        <v>118</v>
      </c>
      <c r="D269" s="93" t="s">
        <v>1319</v>
      </c>
      <c r="E269" s="93">
        <v>75</v>
      </c>
      <c r="F269" s="94" t="s">
        <v>1791</v>
      </c>
      <c r="G269" s="94" t="s">
        <v>1492</v>
      </c>
      <c r="H269" s="94" t="s">
        <v>1741</v>
      </c>
      <c r="I269" s="95">
        <v>1</v>
      </c>
      <c r="J269" s="96" t="s">
        <v>1763</v>
      </c>
      <c r="K269" s="26" t="s">
        <v>1749</v>
      </c>
      <c r="L269" s="94" t="s">
        <v>743</v>
      </c>
      <c r="M269" s="94" t="s">
        <v>1750</v>
      </c>
      <c r="N269" s="283">
        <v>12</v>
      </c>
      <c r="O269" s="97">
        <v>44186</v>
      </c>
      <c r="P269" s="97">
        <v>44550</v>
      </c>
      <c r="Q269" s="84">
        <v>4</v>
      </c>
      <c r="R269" s="107" t="s">
        <v>1993</v>
      </c>
      <c r="S269" s="292">
        <f>4/12</f>
        <v>0.33333333333333331</v>
      </c>
      <c r="T269" s="98"/>
      <c r="U269" s="105" t="s">
        <v>1853</v>
      </c>
      <c r="V269" s="84"/>
      <c r="W269" s="84"/>
      <c r="X269" s="84"/>
      <c r="Y269" s="84" t="s">
        <v>546</v>
      </c>
      <c r="Z269" s="84" t="s">
        <v>547</v>
      </c>
      <c r="AA269" s="80"/>
      <c r="AB269" s="135"/>
      <c r="AC269" s="133"/>
    </row>
    <row r="270" spans="1:29" ht="126" x14ac:dyDescent="0.4">
      <c r="A270" s="84">
        <f t="shared" si="4"/>
        <v>256</v>
      </c>
      <c r="B270" s="289" t="s">
        <v>1773</v>
      </c>
      <c r="C270" s="57">
        <v>118</v>
      </c>
      <c r="D270" s="93" t="s">
        <v>1319</v>
      </c>
      <c r="E270" s="93">
        <v>75</v>
      </c>
      <c r="F270" s="94" t="s">
        <v>1791</v>
      </c>
      <c r="G270" s="94" t="s">
        <v>1493</v>
      </c>
      <c r="H270" s="94" t="s">
        <v>1741</v>
      </c>
      <c r="I270" s="95">
        <v>1</v>
      </c>
      <c r="J270" s="96" t="s">
        <v>1764</v>
      </c>
      <c r="K270" s="26" t="s">
        <v>1751</v>
      </c>
      <c r="L270" s="94" t="s">
        <v>743</v>
      </c>
      <c r="M270" s="94" t="s">
        <v>1750</v>
      </c>
      <c r="N270" s="282">
        <v>12</v>
      </c>
      <c r="O270" s="97">
        <v>44186</v>
      </c>
      <c r="P270" s="97">
        <v>44550</v>
      </c>
      <c r="Q270" s="84">
        <v>4</v>
      </c>
      <c r="R270" s="107" t="s">
        <v>1994</v>
      </c>
      <c r="S270" s="293">
        <v>33</v>
      </c>
      <c r="T270" s="98"/>
      <c r="U270" s="140">
        <v>44347</v>
      </c>
      <c r="V270" s="84"/>
      <c r="W270" s="84"/>
      <c r="X270" s="84"/>
      <c r="Y270" s="84" t="s">
        <v>546</v>
      </c>
      <c r="Z270" s="84" t="s">
        <v>547</v>
      </c>
      <c r="AA270" s="80"/>
      <c r="AB270" s="135"/>
      <c r="AC270" s="133"/>
    </row>
    <row r="271" spans="1:29" ht="156.75" customHeight="1" x14ac:dyDescent="0.4">
      <c r="A271" s="84">
        <f t="shared" si="4"/>
        <v>257</v>
      </c>
      <c r="B271" s="289" t="s">
        <v>1774</v>
      </c>
      <c r="C271" s="57">
        <v>118</v>
      </c>
      <c r="D271" s="93" t="s">
        <v>1319</v>
      </c>
      <c r="E271" s="93">
        <v>75</v>
      </c>
      <c r="F271" s="94" t="s">
        <v>1791</v>
      </c>
      <c r="G271" s="94" t="s">
        <v>336</v>
      </c>
      <c r="H271" s="94" t="s">
        <v>1741</v>
      </c>
      <c r="I271" s="95">
        <v>1</v>
      </c>
      <c r="J271" s="96" t="s">
        <v>1765</v>
      </c>
      <c r="K271" s="26" t="s">
        <v>1740</v>
      </c>
      <c r="L271" s="94" t="s">
        <v>1084</v>
      </c>
      <c r="M271" s="94" t="s">
        <v>613</v>
      </c>
      <c r="N271" s="282">
        <v>3</v>
      </c>
      <c r="O271" s="97">
        <v>44186</v>
      </c>
      <c r="P271" s="97">
        <v>44377</v>
      </c>
      <c r="Q271" s="84">
        <v>2</v>
      </c>
      <c r="R271" s="107" t="s">
        <v>1995</v>
      </c>
      <c r="S271" s="84">
        <v>67</v>
      </c>
      <c r="T271" s="98"/>
      <c r="U271" s="140">
        <v>44347</v>
      </c>
      <c r="V271" s="84"/>
      <c r="W271" s="84"/>
      <c r="X271" s="84"/>
      <c r="Y271" s="84" t="s">
        <v>546</v>
      </c>
      <c r="Z271" s="84" t="s">
        <v>547</v>
      </c>
      <c r="AA271" s="80"/>
      <c r="AB271" s="135"/>
      <c r="AC271" s="133"/>
    </row>
    <row r="272" spans="1:29" ht="176.25" customHeight="1" x14ac:dyDescent="0.4">
      <c r="A272" s="84">
        <f t="shared" si="4"/>
        <v>258</v>
      </c>
      <c r="B272" s="289" t="s">
        <v>1775</v>
      </c>
      <c r="C272" s="57">
        <v>118</v>
      </c>
      <c r="D272" s="93" t="s">
        <v>1319</v>
      </c>
      <c r="E272" s="93">
        <v>75</v>
      </c>
      <c r="F272" s="94" t="s">
        <v>1791</v>
      </c>
      <c r="G272" s="94" t="s">
        <v>341</v>
      </c>
      <c r="H272" s="94" t="s">
        <v>1745</v>
      </c>
      <c r="I272" s="95">
        <v>1</v>
      </c>
      <c r="J272" s="96" t="s">
        <v>1766</v>
      </c>
      <c r="K272" s="26" t="s">
        <v>1742</v>
      </c>
      <c r="L272" s="94" t="s">
        <v>1743</v>
      </c>
      <c r="M272" s="94" t="s">
        <v>1744</v>
      </c>
      <c r="N272" s="282">
        <v>2</v>
      </c>
      <c r="O272" s="97">
        <v>44201</v>
      </c>
      <c r="P272" s="97">
        <v>44377</v>
      </c>
      <c r="Q272" s="84">
        <v>0</v>
      </c>
      <c r="R272" s="107" t="s">
        <v>1996</v>
      </c>
      <c r="S272" s="84">
        <v>0</v>
      </c>
      <c r="T272" s="98"/>
      <c r="U272" s="140">
        <v>44347</v>
      </c>
      <c r="V272" s="84"/>
      <c r="W272" s="84"/>
      <c r="X272" s="84"/>
      <c r="Y272" s="84" t="s">
        <v>546</v>
      </c>
      <c r="Z272" s="84" t="s">
        <v>547</v>
      </c>
      <c r="AA272" s="80"/>
      <c r="AB272" s="136"/>
      <c r="AC272" s="134"/>
    </row>
    <row r="273" spans="1:29" ht="126" x14ac:dyDescent="0.4">
      <c r="A273" s="84">
        <f t="shared" si="4"/>
        <v>259</v>
      </c>
      <c r="B273" s="289" t="s">
        <v>1779</v>
      </c>
      <c r="C273" s="57">
        <v>118</v>
      </c>
      <c r="D273" s="93" t="s">
        <v>1319</v>
      </c>
      <c r="E273" s="93">
        <v>75</v>
      </c>
      <c r="F273" s="94" t="s">
        <v>1791</v>
      </c>
      <c r="G273" s="94" t="s">
        <v>1208</v>
      </c>
      <c r="H273" s="96" t="s">
        <v>1754</v>
      </c>
      <c r="I273" s="95">
        <v>1</v>
      </c>
      <c r="J273" s="96" t="s">
        <v>1767</v>
      </c>
      <c r="K273" s="26" t="s">
        <v>1538</v>
      </c>
      <c r="L273" s="94" t="s">
        <v>1752</v>
      </c>
      <c r="M273" s="94" t="s">
        <v>1753</v>
      </c>
      <c r="N273" s="94">
        <v>100</v>
      </c>
      <c r="O273" s="97">
        <v>44186</v>
      </c>
      <c r="P273" s="97">
        <v>44550</v>
      </c>
      <c r="Q273" s="84">
        <v>50</v>
      </c>
      <c r="R273" s="107" t="s">
        <v>1997</v>
      </c>
      <c r="S273" s="84">
        <v>50</v>
      </c>
      <c r="T273" s="98"/>
      <c r="U273" s="140">
        <v>44347</v>
      </c>
      <c r="V273" s="84"/>
      <c r="W273" s="84"/>
      <c r="X273" s="84"/>
      <c r="Y273" s="84" t="s">
        <v>546</v>
      </c>
      <c r="Z273" s="84" t="s">
        <v>547</v>
      </c>
      <c r="AA273" s="80"/>
      <c r="AB273" s="267"/>
      <c r="AC273" s="133"/>
    </row>
    <row r="274" spans="1:29" ht="108" x14ac:dyDescent="0.4">
      <c r="A274" s="84">
        <f t="shared" si="4"/>
        <v>260</v>
      </c>
      <c r="B274" s="289" t="s">
        <v>1776</v>
      </c>
      <c r="C274" s="57">
        <v>118</v>
      </c>
      <c r="D274" s="93" t="s">
        <v>1319</v>
      </c>
      <c r="E274" s="93">
        <v>75</v>
      </c>
      <c r="F274" s="94" t="s">
        <v>1791</v>
      </c>
      <c r="G274" s="94" t="s">
        <v>1208</v>
      </c>
      <c r="H274" s="96" t="s">
        <v>1754</v>
      </c>
      <c r="I274" s="95">
        <v>2</v>
      </c>
      <c r="J274" s="96" t="s">
        <v>1767</v>
      </c>
      <c r="K274" s="26" t="s">
        <v>1755</v>
      </c>
      <c r="L274" s="94" t="s">
        <v>1756</v>
      </c>
      <c r="M274" s="94" t="s">
        <v>1757</v>
      </c>
      <c r="N274" s="94">
        <v>100</v>
      </c>
      <c r="O274" s="97">
        <v>44186</v>
      </c>
      <c r="P274" s="97">
        <v>44550</v>
      </c>
      <c r="Q274" s="84">
        <v>50</v>
      </c>
      <c r="R274" s="107" t="s">
        <v>1998</v>
      </c>
      <c r="S274" s="84">
        <v>50</v>
      </c>
      <c r="T274" s="98"/>
      <c r="U274" s="140">
        <v>44347</v>
      </c>
      <c r="V274" s="84"/>
      <c r="W274" s="84"/>
      <c r="X274" s="84"/>
      <c r="Y274" s="84" t="s">
        <v>546</v>
      </c>
      <c r="Z274" s="84" t="s">
        <v>547</v>
      </c>
      <c r="AA274" s="80"/>
      <c r="AB274" s="267"/>
      <c r="AC274" s="133"/>
    </row>
    <row r="275" spans="1:29" ht="108" x14ac:dyDescent="0.4">
      <c r="A275" s="84">
        <f t="shared" si="4"/>
        <v>261</v>
      </c>
      <c r="B275" s="289" t="s">
        <v>1777</v>
      </c>
      <c r="C275" s="57">
        <v>118</v>
      </c>
      <c r="D275" s="93" t="s">
        <v>1319</v>
      </c>
      <c r="E275" s="93">
        <v>75</v>
      </c>
      <c r="F275" s="94" t="s">
        <v>1791</v>
      </c>
      <c r="G275" s="94" t="s">
        <v>1209</v>
      </c>
      <c r="H275" s="94" t="s">
        <v>1741</v>
      </c>
      <c r="I275" s="95">
        <v>1</v>
      </c>
      <c r="J275" s="96" t="s">
        <v>1768</v>
      </c>
      <c r="K275" s="26" t="s">
        <v>1758</v>
      </c>
      <c r="L275" s="94" t="s">
        <v>828</v>
      </c>
      <c r="M275" s="94" t="s">
        <v>1759</v>
      </c>
      <c r="N275" s="283">
        <v>4</v>
      </c>
      <c r="O275" s="97">
        <v>44186</v>
      </c>
      <c r="P275" s="97">
        <v>44550</v>
      </c>
      <c r="Q275" s="84">
        <v>1</v>
      </c>
      <c r="R275" s="107" t="s">
        <v>1999</v>
      </c>
      <c r="S275" s="84">
        <v>25</v>
      </c>
      <c r="T275" s="98"/>
      <c r="U275" s="140">
        <v>44347</v>
      </c>
      <c r="V275" s="84"/>
      <c r="W275" s="84"/>
      <c r="X275" s="84"/>
      <c r="Y275" s="84" t="s">
        <v>546</v>
      </c>
      <c r="Z275" s="84" t="s">
        <v>547</v>
      </c>
      <c r="AA275" s="80"/>
      <c r="AB275" s="135"/>
      <c r="AC275" s="133"/>
    </row>
    <row r="276" spans="1:29" ht="55.5" hidden="1" x14ac:dyDescent="0.4">
      <c r="A276" s="84">
        <f t="shared" si="4"/>
        <v>262</v>
      </c>
      <c r="B276" s="289" t="s">
        <v>1894</v>
      </c>
      <c r="C276" s="128">
        <v>118</v>
      </c>
      <c r="D276" s="93" t="s">
        <v>1854</v>
      </c>
      <c r="E276" s="93">
        <v>52</v>
      </c>
      <c r="F276" s="101" t="s">
        <v>1855</v>
      </c>
      <c r="G276" s="93" t="s">
        <v>611</v>
      </c>
      <c r="H276" s="284" t="s">
        <v>1858</v>
      </c>
      <c r="I276" s="93">
        <v>1</v>
      </c>
      <c r="J276" s="285" t="s">
        <v>1906</v>
      </c>
      <c r="K276" s="285" t="s">
        <v>1867</v>
      </c>
      <c r="L276" s="284" t="s">
        <v>1868</v>
      </c>
      <c r="M276" s="284" t="s">
        <v>1885</v>
      </c>
      <c r="N276" s="93">
        <v>100</v>
      </c>
      <c r="O276" s="112">
        <v>44348</v>
      </c>
      <c r="P276" s="112">
        <v>44699</v>
      </c>
      <c r="Q276" s="84">
        <v>0</v>
      </c>
      <c r="R276" s="130" t="s">
        <v>1893</v>
      </c>
      <c r="S276" s="84">
        <v>0</v>
      </c>
      <c r="T276" s="98"/>
      <c r="U276" s="84"/>
      <c r="V276" s="84"/>
      <c r="W276" s="84"/>
      <c r="X276" s="84"/>
      <c r="Y276" s="84" t="s">
        <v>546</v>
      </c>
      <c r="Z276" s="84" t="s">
        <v>1542</v>
      </c>
      <c r="AA276" s="288"/>
      <c r="AB276" s="288"/>
      <c r="AC276" s="288"/>
    </row>
    <row r="277" spans="1:29" ht="74" hidden="1" x14ac:dyDescent="0.4">
      <c r="A277" s="84">
        <f t="shared" si="4"/>
        <v>263</v>
      </c>
      <c r="B277" s="289" t="s">
        <v>1895</v>
      </c>
      <c r="C277" s="128">
        <v>118</v>
      </c>
      <c r="D277" s="93" t="s">
        <v>1854</v>
      </c>
      <c r="E277" s="93">
        <v>52</v>
      </c>
      <c r="F277" s="101" t="s">
        <v>1855</v>
      </c>
      <c r="G277" s="93" t="s">
        <v>611</v>
      </c>
      <c r="H277" s="284" t="s">
        <v>1859</v>
      </c>
      <c r="I277" s="93">
        <v>2</v>
      </c>
      <c r="J277" s="285" t="s">
        <v>1907</v>
      </c>
      <c r="K277" s="285" t="s">
        <v>1869</v>
      </c>
      <c r="L277" s="284" t="s">
        <v>1870</v>
      </c>
      <c r="M277" s="284" t="s">
        <v>1886</v>
      </c>
      <c r="N277" s="93">
        <v>1</v>
      </c>
      <c r="O277" s="112">
        <v>44348</v>
      </c>
      <c r="P277" s="112">
        <v>44699</v>
      </c>
      <c r="Q277" s="84">
        <v>0</v>
      </c>
      <c r="R277" s="130" t="s">
        <v>1893</v>
      </c>
      <c r="S277" s="84">
        <v>0</v>
      </c>
      <c r="T277" s="98"/>
      <c r="U277" s="84"/>
      <c r="V277" s="84"/>
      <c r="W277" s="84"/>
      <c r="X277" s="84"/>
      <c r="Y277" s="84" t="s">
        <v>546</v>
      </c>
      <c r="Z277" s="84" t="s">
        <v>1542</v>
      </c>
      <c r="AA277" s="288"/>
      <c r="AB277" s="288"/>
      <c r="AC277" s="288"/>
    </row>
    <row r="278" spans="1:29" ht="114.75" customHeight="1" x14ac:dyDescent="0.4">
      <c r="A278" s="84">
        <f t="shared" si="4"/>
        <v>264</v>
      </c>
      <c r="B278" s="289" t="s">
        <v>1896</v>
      </c>
      <c r="C278" s="128">
        <v>118</v>
      </c>
      <c r="D278" s="93" t="s">
        <v>1854</v>
      </c>
      <c r="E278" s="93">
        <v>52</v>
      </c>
      <c r="F278" s="101" t="s">
        <v>1855</v>
      </c>
      <c r="G278" s="93" t="s">
        <v>636</v>
      </c>
      <c r="H278" s="284" t="s">
        <v>1860</v>
      </c>
      <c r="I278" s="284">
        <v>1</v>
      </c>
      <c r="J278" s="285" t="s">
        <v>1908</v>
      </c>
      <c r="K278" s="285" t="s">
        <v>1871</v>
      </c>
      <c r="L278" s="284" t="s">
        <v>1872</v>
      </c>
      <c r="M278" s="284" t="s">
        <v>1887</v>
      </c>
      <c r="N278" s="284">
        <v>1</v>
      </c>
      <c r="O278" s="286">
        <v>44501</v>
      </c>
      <c r="P278" s="286">
        <v>44561</v>
      </c>
      <c r="Q278" s="84">
        <v>0</v>
      </c>
      <c r="R278" s="130" t="s">
        <v>1893</v>
      </c>
      <c r="S278" s="84">
        <v>0</v>
      </c>
      <c r="T278" s="98"/>
      <c r="U278" s="84"/>
      <c r="V278" s="84"/>
      <c r="W278" s="84"/>
      <c r="X278" s="84"/>
      <c r="Y278" s="84" t="s">
        <v>546</v>
      </c>
      <c r="Z278" s="84" t="s">
        <v>1542</v>
      </c>
      <c r="AA278" s="288"/>
      <c r="AB278" s="288"/>
      <c r="AC278" s="288"/>
    </row>
    <row r="279" spans="1:29" ht="55.5" hidden="1" x14ac:dyDescent="0.4">
      <c r="A279" s="84">
        <f t="shared" si="4"/>
        <v>265</v>
      </c>
      <c r="B279" s="289" t="s">
        <v>1897</v>
      </c>
      <c r="C279" s="128">
        <v>118</v>
      </c>
      <c r="D279" s="93" t="s">
        <v>1854</v>
      </c>
      <c r="E279" s="93">
        <v>52</v>
      </c>
      <c r="F279" s="101" t="s">
        <v>1855</v>
      </c>
      <c r="G279" s="93" t="s">
        <v>1309</v>
      </c>
      <c r="H279" s="284" t="s">
        <v>1861</v>
      </c>
      <c r="I279" s="93">
        <v>1</v>
      </c>
      <c r="J279" s="285" t="s">
        <v>1909</v>
      </c>
      <c r="K279" s="285" t="s">
        <v>1873</v>
      </c>
      <c r="L279" s="284" t="s">
        <v>1379</v>
      </c>
      <c r="M279" s="287" t="s">
        <v>1888</v>
      </c>
      <c r="N279" s="93">
        <v>1</v>
      </c>
      <c r="O279" s="112">
        <v>44562</v>
      </c>
      <c r="P279" s="112">
        <v>44699</v>
      </c>
      <c r="Q279" s="84">
        <v>0</v>
      </c>
      <c r="R279" s="130" t="s">
        <v>1893</v>
      </c>
      <c r="S279" s="84">
        <v>0</v>
      </c>
      <c r="T279" s="98"/>
      <c r="U279" s="84"/>
      <c r="V279" s="84"/>
      <c r="W279" s="84"/>
      <c r="X279" s="84"/>
      <c r="Y279" s="84" t="s">
        <v>546</v>
      </c>
      <c r="Z279" s="84" t="s">
        <v>1542</v>
      </c>
      <c r="AA279" s="288"/>
      <c r="AB279" s="288"/>
      <c r="AC279" s="288"/>
    </row>
    <row r="280" spans="1:29" ht="55.5" hidden="1" x14ac:dyDescent="0.4">
      <c r="A280" s="84">
        <f t="shared" si="4"/>
        <v>266</v>
      </c>
      <c r="B280" s="289" t="s">
        <v>1898</v>
      </c>
      <c r="C280" s="128">
        <v>118</v>
      </c>
      <c r="D280" s="93" t="s">
        <v>1854</v>
      </c>
      <c r="E280" s="93">
        <v>52</v>
      </c>
      <c r="F280" s="101" t="s">
        <v>1855</v>
      </c>
      <c r="G280" s="93" t="s">
        <v>1310</v>
      </c>
      <c r="H280" s="284" t="s">
        <v>1862</v>
      </c>
      <c r="I280" s="93">
        <v>1</v>
      </c>
      <c r="J280" s="285" t="s">
        <v>1910</v>
      </c>
      <c r="K280" s="285" t="s">
        <v>1874</v>
      </c>
      <c r="L280" s="284" t="s">
        <v>1875</v>
      </c>
      <c r="M280" s="287" t="s">
        <v>1889</v>
      </c>
      <c r="N280" s="93">
        <v>1</v>
      </c>
      <c r="O280" s="112">
        <v>44378</v>
      </c>
      <c r="P280" s="112">
        <v>44592</v>
      </c>
      <c r="Q280" s="84">
        <v>0</v>
      </c>
      <c r="R280" s="130" t="s">
        <v>1893</v>
      </c>
      <c r="S280" s="84">
        <v>0</v>
      </c>
      <c r="T280" s="98"/>
      <c r="U280" s="84"/>
      <c r="V280" s="84"/>
      <c r="W280" s="84"/>
      <c r="X280" s="84"/>
      <c r="Y280" s="84" t="s">
        <v>546</v>
      </c>
      <c r="Z280" s="84" t="s">
        <v>1542</v>
      </c>
      <c r="AA280" s="288"/>
      <c r="AB280" s="288"/>
      <c r="AC280" s="288"/>
    </row>
    <row r="281" spans="1:29" ht="74" hidden="1" x14ac:dyDescent="0.4">
      <c r="A281" s="84">
        <f t="shared" si="4"/>
        <v>267</v>
      </c>
      <c r="B281" s="289" t="s">
        <v>1899</v>
      </c>
      <c r="C281" s="128">
        <v>118</v>
      </c>
      <c r="D281" s="93" t="s">
        <v>1854</v>
      </c>
      <c r="E281" s="93">
        <v>52</v>
      </c>
      <c r="F281" s="101" t="s">
        <v>1855</v>
      </c>
      <c r="G281" s="93" t="s">
        <v>1856</v>
      </c>
      <c r="H281" s="284" t="s">
        <v>1861</v>
      </c>
      <c r="I281" s="93">
        <v>1</v>
      </c>
      <c r="J281" s="285" t="s">
        <v>1911</v>
      </c>
      <c r="K281" s="285" t="s">
        <v>1876</v>
      </c>
      <c r="L281" s="284" t="s">
        <v>1379</v>
      </c>
      <c r="M281" s="287" t="s">
        <v>1888</v>
      </c>
      <c r="N281" s="93">
        <v>1</v>
      </c>
      <c r="O281" s="112">
        <v>44562</v>
      </c>
      <c r="P281" s="112">
        <v>44699</v>
      </c>
      <c r="Q281" s="84">
        <v>0</v>
      </c>
      <c r="R281" s="130" t="s">
        <v>1893</v>
      </c>
      <c r="S281" s="84">
        <v>0</v>
      </c>
      <c r="T281" s="98"/>
      <c r="U281" s="84"/>
      <c r="V281" s="84"/>
      <c r="W281" s="84"/>
      <c r="X281" s="84"/>
      <c r="Y281" s="84" t="s">
        <v>546</v>
      </c>
      <c r="Z281" s="84" t="s">
        <v>1542</v>
      </c>
      <c r="AA281" s="288"/>
      <c r="AB281" s="288"/>
      <c r="AC281" s="288"/>
    </row>
    <row r="282" spans="1:29" ht="55.5" hidden="1" x14ac:dyDescent="0.4">
      <c r="A282" s="84">
        <f t="shared" si="4"/>
        <v>268</v>
      </c>
      <c r="B282" s="289" t="s">
        <v>1900</v>
      </c>
      <c r="C282" s="128">
        <v>118</v>
      </c>
      <c r="D282" s="93" t="s">
        <v>1854</v>
      </c>
      <c r="E282" s="93">
        <v>52</v>
      </c>
      <c r="F282" s="101" t="s">
        <v>1855</v>
      </c>
      <c r="G282" s="93" t="s">
        <v>323</v>
      </c>
      <c r="H282" s="284" t="s">
        <v>1863</v>
      </c>
      <c r="I282" s="93">
        <v>1</v>
      </c>
      <c r="J282" s="285" t="s">
        <v>1912</v>
      </c>
      <c r="K282" s="285" t="s">
        <v>1874</v>
      </c>
      <c r="L282" s="284" t="s">
        <v>1875</v>
      </c>
      <c r="M282" s="287" t="s">
        <v>1889</v>
      </c>
      <c r="N282" s="93">
        <v>1</v>
      </c>
      <c r="O282" s="112">
        <v>44378</v>
      </c>
      <c r="P282" s="112">
        <v>44592</v>
      </c>
      <c r="Q282" s="84">
        <v>0</v>
      </c>
      <c r="R282" s="130" t="s">
        <v>1893</v>
      </c>
      <c r="S282" s="84">
        <v>0</v>
      </c>
      <c r="T282" s="98"/>
      <c r="U282" s="84"/>
      <c r="V282" s="84"/>
      <c r="W282" s="84"/>
      <c r="X282" s="84"/>
      <c r="Y282" s="84" t="s">
        <v>546</v>
      </c>
      <c r="Z282" s="84" t="s">
        <v>1542</v>
      </c>
      <c r="AA282" s="288"/>
      <c r="AB282" s="288"/>
      <c r="AC282" s="288"/>
    </row>
    <row r="283" spans="1:29" ht="74" hidden="1" x14ac:dyDescent="0.4">
      <c r="A283" s="84">
        <f t="shared" si="4"/>
        <v>269</v>
      </c>
      <c r="B283" s="289" t="s">
        <v>1901</v>
      </c>
      <c r="C283" s="128">
        <v>118</v>
      </c>
      <c r="D283" s="93" t="s">
        <v>1854</v>
      </c>
      <c r="E283" s="93">
        <v>52</v>
      </c>
      <c r="F283" s="101" t="s">
        <v>1855</v>
      </c>
      <c r="G283" s="93" t="s">
        <v>331</v>
      </c>
      <c r="H283" s="284" t="s">
        <v>1864</v>
      </c>
      <c r="I283" s="93">
        <v>1</v>
      </c>
      <c r="J283" s="285" t="s">
        <v>1913</v>
      </c>
      <c r="K283" s="285" t="s">
        <v>1877</v>
      </c>
      <c r="L283" s="284" t="s">
        <v>1878</v>
      </c>
      <c r="M283" s="284" t="s">
        <v>1890</v>
      </c>
      <c r="N283" s="93">
        <v>1</v>
      </c>
      <c r="O283" s="112">
        <v>44348</v>
      </c>
      <c r="P283" s="112">
        <v>44651</v>
      </c>
      <c r="Q283" s="84">
        <v>0</v>
      </c>
      <c r="R283" s="130" t="s">
        <v>1893</v>
      </c>
      <c r="S283" s="84">
        <v>0</v>
      </c>
      <c r="T283" s="98"/>
      <c r="U283" s="84"/>
      <c r="V283" s="84"/>
      <c r="W283" s="84"/>
      <c r="X283" s="84"/>
      <c r="Y283" s="84" t="s">
        <v>546</v>
      </c>
      <c r="Z283" s="84" t="s">
        <v>1542</v>
      </c>
      <c r="AA283" s="288"/>
      <c r="AB283" s="288"/>
      <c r="AC283" s="288"/>
    </row>
    <row r="284" spans="1:29" s="311" customFormat="1" ht="89.25" hidden="1" customHeight="1" x14ac:dyDescent="0.4">
      <c r="A284" s="302">
        <f t="shared" si="4"/>
        <v>270</v>
      </c>
      <c r="B284" s="303" t="s">
        <v>1902</v>
      </c>
      <c r="C284" s="304">
        <v>118</v>
      </c>
      <c r="D284" s="305" t="s">
        <v>1854</v>
      </c>
      <c r="E284" s="305">
        <v>52</v>
      </c>
      <c r="F284" s="306" t="s">
        <v>1855</v>
      </c>
      <c r="G284" s="305" t="s">
        <v>1857</v>
      </c>
      <c r="H284" s="301" t="s">
        <v>1865</v>
      </c>
      <c r="I284" s="305">
        <v>1</v>
      </c>
      <c r="J284" s="307" t="s">
        <v>1914</v>
      </c>
      <c r="K284" s="300" t="s">
        <v>2023</v>
      </c>
      <c r="L284" s="301" t="s">
        <v>2024</v>
      </c>
      <c r="M284" s="301" t="s">
        <v>2025</v>
      </c>
      <c r="N284" s="305">
        <v>1</v>
      </c>
      <c r="O284" s="308">
        <v>44348</v>
      </c>
      <c r="P284" s="308">
        <v>44651</v>
      </c>
      <c r="Q284" s="302">
        <v>0</v>
      </c>
      <c r="R284" s="309" t="s">
        <v>2026</v>
      </c>
      <c r="S284" s="302">
        <v>0</v>
      </c>
      <c r="T284" s="310"/>
      <c r="U284" s="302"/>
      <c r="V284" s="302"/>
      <c r="W284" s="302" t="s">
        <v>1305</v>
      </c>
      <c r="X284" s="302"/>
      <c r="Y284" s="302" t="s">
        <v>546</v>
      </c>
      <c r="Z284" s="302" t="s">
        <v>1542</v>
      </c>
      <c r="AA284" s="288"/>
      <c r="AB284" s="288"/>
      <c r="AC284" s="288"/>
    </row>
    <row r="285" spans="1:29" s="311" customFormat="1" ht="64.5" hidden="1" customHeight="1" x14ac:dyDescent="0.4">
      <c r="A285" s="302">
        <f t="shared" si="4"/>
        <v>271</v>
      </c>
      <c r="B285" s="303" t="s">
        <v>1903</v>
      </c>
      <c r="C285" s="304">
        <v>118</v>
      </c>
      <c r="D285" s="305" t="s">
        <v>1854</v>
      </c>
      <c r="E285" s="305">
        <v>52</v>
      </c>
      <c r="F285" s="306" t="s">
        <v>1855</v>
      </c>
      <c r="G285" s="305" t="s">
        <v>1857</v>
      </c>
      <c r="H285" s="301" t="s">
        <v>4</v>
      </c>
      <c r="I285" s="305">
        <v>2</v>
      </c>
      <c r="J285" s="307" t="s">
        <v>1914</v>
      </c>
      <c r="K285" s="307" t="s">
        <v>1879</v>
      </c>
      <c r="L285" s="301" t="s">
        <v>1880</v>
      </c>
      <c r="M285" s="312" t="s">
        <v>1891</v>
      </c>
      <c r="N285" s="305">
        <v>1</v>
      </c>
      <c r="O285" s="308">
        <v>44348</v>
      </c>
      <c r="P285" s="308">
        <v>44650</v>
      </c>
      <c r="Q285" s="302">
        <v>0</v>
      </c>
      <c r="R285" s="309" t="s">
        <v>2027</v>
      </c>
      <c r="S285" s="302">
        <v>0</v>
      </c>
      <c r="T285" s="310"/>
      <c r="U285" s="302"/>
      <c r="V285" s="302"/>
      <c r="W285" s="302" t="s">
        <v>1305</v>
      </c>
      <c r="X285" s="302"/>
      <c r="Y285" s="302" t="s">
        <v>546</v>
      </c>
      <c r="Z285" s="302" t="s">
        <v>1542</v>
      </c>
      <c r="AA285" s="288"/>
      <c r="AB285" s="288"/>
      <c r="AC285" s="288"/>
    </row>
    <row r="286" spans="1:29" s="311" customFormat="1" ht="76.5" hidden="1" customHeight="1" x14ac:dyDescent="0.4">
      <c r="A286" s="302">
        <f t="shared" si="4"/>
        <v>272</v>
      </c>
      <c r="B286" s="303" t="s">
        <v>1904</v>
      </c>
      <c r="C286" s="304">
        <v>118</v>
      </c>
      <c r="D286" s="305" t="s">
        <v>1854</v>
      </c>
      <c r="E286" s="305">
        <v>52</v>
      </c>
      <c r="F286" s="306" t="s">
        <v>1855</v>
      </c>
      <c r="G286" s="305" t="s">
        <v>1857</v>
      </c>
      <c r="H286" s="301" t="s">
        <v>4</v>
      </c>
      <c r="I286" s="305">
        <v>3</v>
      </c>
      <c r="J286" s="307" t="s">
        <v>1914</v>
      </c>
      <c r="K286" s="307" t="s">
        <v>1881</v>
      </c>
      <c r="L286" s="301" t="s">
        <v>1882</v>
      </c>
      <c r="M286" s="313" t="s">
        <v>1892</v>
      </c>
      <c r="N286" s="305">
        <v>1</v>
      </c>
      <c r="O286" s="308">
        <v>44348</v>
      </c>
      <c r="P286" s="308">
        <v>44651</v>
      </c>
      <c r="Q286" s="302">
        <v>0</v>
      </c>
      <c r="R286" s="309" t="s">
        <v>2027</v>
      </c>
      <c r="S286" s="302">
        <v>0</v>
      </c>
      <c r="T286" s="310"/>
      <c r="U286" s="302"/>
      <c r="V286" s="302"/>
      <c r="W286" s="302" t="s">
        <v>1305</v>
      </c>
      <c r="X286" s="302"/>
      <c r="Y286" s="302" t="s">
        <v>546</v>
      </c>
      <c r="Z286" s="302" t="s">
        <v>1542</v>
      </c>
      <c r="AA286" s="288"/>
      <c r="AB286" s="288"/>
      <c r="AC286" s="288"/>
    </row>
    <row r="287" spans="1:29" ht="83.25" customHeight="1" x14ac:dyDescent="0.4">
      <c r="A287" s="84">
        <f t="shared" si="4"/>
        <v>273</v>
      </c>
      <c r="B287" s="289" t="s">
        <v>1905</v>
      </c>
      <c r="C287" s="128">
        <v>118</v>
      </c>
      <c r="D287" s="93" t="s">
        <v>1854</v>
      </c>
      <c r="E287" s="93">
        <v>52</v>
      </c>
      <c r="F287" s="101" t="s">
        <v>1855</v>
      </c>
      <c r="G287" s="93" t="s">
        <v>761</v>
      </c>
      <c r="H287" s="284" t="s">
        <v>1866</v>
      </c>
      <c r="I287" s="284">
        <v>1</v>
      </c>
      <c r="J287" s="285" t="s">
        <v>1915</v>
      </c>
      <c r="K287" s="285" t="s">
        <v>1883</v>
      </c>
      <c r="L287" s="284" t="s">
        <v>1884</v>
      </c>
      <c r="M287" s="284" t="s">
        <v>1415</v>
      </c>
      <c r="N287" s="284">
        <v>1</v>
      </c>
      <c r="O287" s="286">
        <v>44348</v>
      </c>
      <c r="P287" s="286">
        <v>44530</v>
      </c>
      <c r="Q287" s="84">
        <v>0</v>
      </c>
      <c r="R287" s="130" t="s">
        <v>1893</v>
      </c>
      <c r="S287" s="84">
        <v>0</v>
      </c>
      <c r="T287" s="98"/>
      <c r="U287" s="84"/>
      <c r="V287" s="84"/>
      <c r="W287" s="84"/>
      <c r="X287" s="84"/>
      <c r="Y287" s="84" t="s">
        <v>546</v>
      </c>
      <c r="Z287" s="84" t="s">
        <v>1542</v>
      </c>
      <c r="AA287" s="288"/>
      <c r="AB287" s="288"/>
      <c r="AC287" s="288"/>
    </row>
    <row r="288" spans="1:29" ht="144.75" hidden="1" customHeight="1" x14ac:dyDescent="0.4">
      <c r="A288" s="84">
        <f t="shared" si="4"/>
        <v>274</v>
      </c>
      <c r="B288" s="289" t="s">
        <v>1955</v>
      </c>
      <c r="C288" s="271">
        <v>118</v>
      </c>
      <c r="D288" s="272" t="s">
        <v>1854</v>
      </c>
      <c r="E288" s="272">
        <v>57</v>
      </c>
      <c r="F288" s="101" t="s">
        <v>1944</v>
      </c>
      <c r="G288" s="272" t="s">
        <v>308</v>
      </c>
      <c r="H288" s="274" t="s">
        <v>1939</v>
      </c>
      <c r="I288" s="272">
        <v>1</v>
      </c>
      <c r="J288" s="273" t="s">
        <v>1945</v>
      </c>
      <c r="K288" s="273" t="s">
        <v>1921</v>
      </c>
      <c r="L288" s="275" t="s">
        <v>1928</v>
      </c>
      <c r="M288" s="275" t="s">
        <v>1933</v>
      </c>
      <c r="N288" s="276">
        <v>1</v>
      </c>
      <c r="O288" s="278">
        <v>44470</v>
      </c>
      <c r="P288" s="278">
        <v>44772</v>
      </c>
      <c r="Q288" s="84">
        <v>0</v>
      </c>
      <c r="R288" s="130" t="s">
        <v>1965</v>
      </c>
      <c r="S288" s="84"/>
      <c r="T288" s="98"/>
      <c r="U288" s="84"/>
      <c r="V288" s="84"/>
      <c r="W288" s="84"/>
      <c r="X288" s="84"/>
      <c r="Y288" s="84" t="s">
        <v>546</v>
      </c>
      <c r="Z288" s="84" t="s">
        <v>1542</v>
      </c>
      <c r="AA288" s="288"/>
      <c r="AB288" s="288"/>
      <c r="AC288" s="288"/>
    </row>
    <row r="289" spans="1:29" ht="144.75" hidden="1" customHeight="1" x14ac:dyDescent="0.4">
      <c r="A289" s="84">
        <f t="shared" si="4"/>
        <v>275</v>
      </c>
      <c r="B289" s="289" t="s">
        <v>1956</v>
      </c>
      <c r="C289" s="271">
        <v>118</v>
      </c>
      <c r="D289" s="272" t="s">
        <v>1854</v>
      </c>
      <c r="E289" s="272">
        <v>57</v>
      </c>
      <c r="F289" s="101" t="s">
        <v>1944</v>
      </c>
      <c r="G289" s="272" t="s">
        <v>1252</v>
      </c>
      <c r="H289" s="274" t="s">
        <v>1940</v>
      </c>
      <c r="I289" s="272">
        <v>1</v>
      </c>
      <c r="J289" s="273" t="s">
        <v>1946</v>
      </c>
      <c r="K289" s="273" t="s">
        <v>1921</v>
      </c>
      <c r="L289" s="275" t="s">
        <v>1928</v>
      </c>
      <c r="M289" s="275" t="s">
        <v>1933</v>
      </c>
      <c r="N289" s="272">
        <v>1</v>
      </c>
      <c r="O289" s="278">
        <v>44470</v>
      </c>
      <c r="P289" s="278">
        <v>44772</v>
      </c>
      <c r="Q289" s="84">
        <v>0</v>
      </c>
      <c r="R289" s="130" t="s">
        <v>1965</v>
      </c>
      <c r="S289" s="84"/>
      <c r="T289" s="98"/>
      <c r="U289" s="84"/>
      <c r="V289" s="84"/>
      <c r="W289" s="84"/>
      <c r="X289" s="84"/>
      <c r="Y289" s="84" t="s">
        <v>546</v>
      </c>
      <c r="Z289" s="84" t="s">
        <v>1542</v>
      </c>
      <c r="AA289" s="288"/>
      <c r="AB289" s="288"/>
      <c r="AC289" s="288"/>
    </row>
    <row r="290" spans="1:29" ht="144.75" hidden="1" customHeight="1" x14ac:dyDescent="0.4">
      <c r="A290" s="84">
        <f t="shared" si="4"/>
        <v>276</v>
      </c>
      <c r="B290" s="289" t="s">
        <v>1957</v>
      </c>
      <c r="C290" s="271">
        <v>118</v>
      </c>
      <c r="D290" s="272" t="s">
        <v>1854</v>
      </c>
      <c r="E290" s="272">
        <v>57</v>
      </c>
      <c r="F290" s="101" t="s">
        <v>1944</v>
      </c>
      <c r="G290" s="272" t="s">
        <v>1253</v>
      </c>
      <c r="H290" s="274" t="s">
        <v>1940</v>
      </c>
      <c r="I290" s="272">
        <v>1</v>
      </c>
      <c r="J290" s="273" t="s">
        <v>1947</v>
      </c>
      <c r="K290" s="273" t="s">
        <v>1922</v>
      </c>
      <c r="L290" s="275" t="s">
        <v>1928</v>
      </c>
      <c r="M290" s="275" t="s">
        <v>1933</v>
      </c>
      <c r="N290" s="272">
        <v>1</v>
      </c>
      <c r="O290" s="278">
        <v>44470</v>
      </c>
      <c r="P290" s="278">
        <v>44772</v>
      </c>
      <c r="Q290" s="84">
        <v>0</v>
      </c>
      <c r="R290" s="130" t="s">
        <v>1965</v>
      </c>
      <c r="S290" s="84"/>
      <c r="T290" s="98"/>
      <c r="U290" s="84"/>
      <c r="V290" s="84"/>
      <c r="W290" s="84"/>
      <c r="X290" s="84"/>
      <c r="Y290" s="84" t="s">
        <v>546</v>
      </c>
      <c r="Z290" s="84" t="s">
        <v>1542</v>
      </c>
      <c r="AA290" s="288"/>
      <c r="AB290" s="288"/>
      <c r="AC290" s="288"/>
    </row>
    <row r="291" spans="1:29" ht="144.75" hidden="1" customHeight="1" x14ac:dyDescent="0.4">
      <c r="A291" s="84">
        <f t="shared" si="4"/>
        <v>277</v>
      </c>
      <c r="B291" s="289" t="s">
        <v>1958</v>
      </c>
      <c r="C291" s="271">
        <v>118</v>
      </c>
      <c r="D291" s="272" t="s">
        <v>1854</v>
      </c>
      <c r="E291" s="272">
        <v>57</v>
      </c>
      <c r="F291" s="101" t="s">
        <v>1944</v>
      </c>
      <c r="G291" s="272" t="s">
        <v>1254</v>
      </c>
      <c r="H291" s="274" t="s">
        <v>1941</v>
      </c>
      <c r="I291" s="272">
        <v>1</v>
      </c>
      <c r="J291" s="273" t="s">
        <v>1948</v>
      </c>
      <c r="K291" s="273" t="s">
        <v>1923</v>
      </c>
      <c r="L291" s="275" t="s">
        <v>1929</v>
      </c>
      <c r="M291" s="275" t="s">
        <v>1934</v>
      </c>
      <c r="N291" s="272">
        <v>1</v>
      </c>
      <c r="O291" s="278">
        <v>44470</v>
      </c>
      <c r="P291" s="278">
        <v>44772</v>
      </c>
      <c r="Q291" s="84">
        <v>0</v>
      </c>
      <c r="R291" s="130" t="s">
        <v>1965</v>
      </c>
      <c r="S291" s="84"/>
      <c r="T291" s="98"/>
      <c r="U291" s="84"/>
      <c r="V291" s="84"/>
      <c r="W291" s="84"/>
      <c r="X291" s="84"/>
      <c r="Y291" s="84" t="s">
        <v>546</v>
      </c>
      <c r="Z291" s="84" t="s">
        <v>1542</v>
      </c>
      <c r="AA291" s="288"/>
      <c r="AB291" s="288"/>
      <c r="AC291" s="288"/>
    </row>
    <row r="292" spans="1:29" ht="144.75" hidden="1" customHeight="1" x14ac:dyDescent="0.4">
      <c r="A292" s="84">
        <f t="shared" si="4"/>
        <v>278</v>
      </c>
      <c r="B292" s="289" t="s">
        <v>1959</v>
      </c>
      <c r="C292" s="271">
        <v>118</v>
      </c>
      <c r="D292" s="272" t="s">
        <v>1854</v>
      </c>
      <c r="E292" s="272">
        <v>57</v>
      </c>
      <c r="F292" s="101" t="s">
        <v>1944</v>
      </c>
      <c r="G292" s="272" t="s">
        <v>1255</v>
      </c>
      <c r="H292" s="274" t="s">
        <v>1941</v>
      </c>
      <c r="I292" s="272">
        <v>1</v>
      </c>
      <c r="J292" s="273" t="s">
        <v>1949</v>
      </c>
      <c r="K292" s="273" t="s">
        <v>1923</v>
      </c>
      <c r="L292" s="275" t="s">
        <v>1929</v>
      </c>
      <c r="M292" s="275" t="s">
        <v>1934</v>
      </c>
      <c r="N292" s="272">
        <v>1</v>
      </c>
      <c r="O292" s="278">
        <v>44470</v>
      </c>
      <c r="P292" s="278">
        <v>44772</v>
      </c>
      <c r="Q292" s="84">
        <v>0</v>
      </c>
      <c r="R292" s="130" t="s">
        <v>1965</v>
      </c>
      <c r="S292" s="84"/>
      <c r="T292" s="98"/>
      <c r="U292" s="84"/>
      <c r="V292" s="84"/>
      <c r="W292" s="84"/>
      <c r="X292" s="84"/>
      <c r="Y292" s="84" t="s">
        <v>546</v>
      </c>
      <c r="Z292" s="84" t="s">
        <v>1542</v>
      </c>
      <c r="AA292" s="288"/>
      <c r="AB292" s="288"/>
      <c r="AC292" s="288"/>
    </row>
    <row r="293" spans="1:29" ht="144.75" hidden="1" customHeight="1" x14ac:dyDescent="0.4">
      <c r="A293" s="84">
        <f t="shared" si="4"/>
        <v>279</v>
      </c>
      <c r="B293" s="289" t="s">
        <v>1960</v>
      </c>
      <c r="C293" s="271">
        <v>118</v>
      </c>
      <c r="D293" s="272" t="s">
        <v>1854</v>
      </c>
      <c r="E293" s="272">
        <v>57</v>
      </c>
      <c r="F293" s="101" t="s">
        <v>1944</v>
      </c>
      <c r="G293" s="272" t="s">
        <v>1916</v>
      </c>
      <c r="H293" s="274" t="s">
        <v>1939</v>
      </c>
      <c r="I293" s="272">
        <v>1</v>
      </c>
      <c r="J293" s="273" t="s">
        <v>1950</v>
      </c>
      <c r="K293" s="273" t="s">
        <v>1921</v>
      </c>
      <c r="L293" s="275" t="s">
        <v>1928</v>
      </c>
      <c r="M293" s="275" t="s">
        <v>1933</v>
      </c>
      <c r="N293" s="276">
        <v>1</v>
      </c>
      <c r="O293" s="278">
        <v>44470</v>
      </c>
      <c r="P293" s="278">
        <v>44772</v>
      </c>
      <c r="Q293" s="84">
        <v>0</v>
      </c>
      <c r="R293" s="130" t="s">
        <v>1965</v>
      </c>
      <c r="S293" s="84"/>
      <c r="T293" s="98"/>
      <c r="U293" s="84"/>
      <c r="V293" s="84"/>
      <c r="W293" s="84"/>
      <c r="X293" s="84"/>
      <c r="Y293" s="84" t="s">
        <v>546</v>
      </c>
      <c r="Z293" s="84" t="s">
        <v>1542</v>
      </c>
      <c r="AA293" s="288"/>
      <c r="AB293" s="288"/>
      <c r="AC293" s="288"/>
    </row>
    <row r="294" spans="1:29" ht="144.75" hidden="1" customHeight="1" x14ac:dyDescent="0.4">
      <c r="A294" s="84">
        <f t="shared" si="4"/>
        <v>280</v>
      </c>
      <c r="B294" s="289" t="s">
        <v>1961</v>
      </c>
      <c r="C294" s="271">
        <v>118</v>
      </c>
      <c r="D294" s="272" t="s">
        <v>1854</v>
      </c>
      <c r="E294" s="272">
        <v>57</v>
      </c>
      <c r="F294" s="101" t="s">
        <v>1944</v>
      </c>
      <c r="G294" s="272" t="s">
        <v>1917</v>
      </c>
      <c r="H294" s="277" t="s">
        <v>1</v>
      </c>
      <c r="I294" s="272">
        <v>1</v>
      </c>
      <c r="J294" s="273" t="s">
        <v>1951</v>
      </c>
      <c r="K294" s="273" t="s">
        <v>1924</v>
      </c>
      <c r="L294" s="275" t="s">
        <v>1929</v>
      </c>
      <c r="M294" s="275" t="s">
        <v>1935</v>
      </c>
      <c r="N294" s="272">
        <v>1</v>
      </c>
      <c r="O294" s="278">
        <v>44470</v>
      </c>
      <c r="P294" s="278">
        <v>44772</v>
      </c>
      <c r="Q294" s="84">
        <v>0</v>
      </c>
      <c r="R294" s="130" t="s">
        <v>1965</v>
      </c>
      <c r="S294" s="84"/>
      <c r="T294" s="98"/>
      <c r="U294" s="84"/>
      <c r="V294" s="84"/>
      <c r="W294" s="84"/>
      <c r="X294" s="84"/>
      <c r="Y294" s="84" t="s">
        <v>546</v>
      </c>
      <c r="Z294" s="84" t="s">
        <v>1542</v>
      </c>
      <c r="AA294" s="288"/>
      <c r="AB294" s="288"/>
      <c r="AC294" s="288"/>
    </row>
    <row r="295" spans="1:29" ht="144.75" hidden="1" customHeight="1" x14ac:dyDescent="0.4">
      <c r="A295" s="84">
        <f t="shared" si="4"/>
        <v>281</v>
      </c>
      <c r="B295" s="289" t="s">
        <v>1962</v>
      </c>
      <c r="C295" s="271">
        <v>118</v>
      </c>
      <c r="D295" s="272" t="s">
        <v>1854</v>
      </c>
      <c r="E295" s="272">
        <v>57</v>
      </c>
      <c r="F295" s="101" t="s">
        <v>1944</v>
      </c>
      <c r="G295" s="272" t="s">
        <v>1918</v>
      </c>
      <c r="H295" s="275" t="s">
        <v>1942</v>
      </c>
      <c r="I295" s="272">
        <v>1</v>
      </c>
      <c r="J295" s="273" t="s">
        <v>1952</v>
      </c>
      <c r="K295" s="273" t="s">
        <v>1925</v>
      </c>
      <c r="L295" s="275" t="s">
        <v>1930</v>
      </c>
      <c r="M295" s="275" t="s">
        <v>1936</v>
      </c>
      <c r="N295" s="272">
        <v>2</v>
      </c>
      <c r="O295" s="278">
        <v>44440</v>
      </c>
      <c r="P295" s="278">
        <v>44772</v>
      </c>
      <c r="Q295" s="84">
        <v>0</v>
      </c>
      <c r="R295" s="130" t="s">
        <v>1965</v>
      </c>
      <c r="S295" s="84"/>
      <c r="T295" s="98"/>
      <c r="U295" s="84"/>
      <c r="V295" s="84"/>
      <c r="W295" s="84"/>
      <c r="X295" s="84"/>
      <c r="Y295" s="84" t="s">
        <v>546</v>
      </c>
      <c r="Z295" s="84" t="s">
        <v>1542</v>
      </c>
      <c r="AA295" s="288"/>
      <c r="AB295" s="288"/>
      <c r="AC295" s="288"/>
    </row>
    <row r="296" spans="1:29" ht="144.75" hidden="1" customHeight="1" x14ac:dyDescent="0.4">
      <c r="A296" s="84">
        <f t="shared" si="4"/>
        <v>282</v>
      </c>
      <c r="B296" s="289" t="s">
        <v>1963</v>
      </c>
      <c r="C296" s="271">
        <v>118</v>
      </c>
      <c r="D296" s="272" t="s">
        <v>1854</v>
      </c>
      <c r="E296" s="272">
        <v>57</v>
      </c>
      <c r="F296" s="101" t="s">
        <v>1944</v>
      </c>
      <c r="G296" s="272" t="s">
        <v>1919</v>
      </c>
      <c r="H296" s="275" t="s">
        <v>1943</v>
      </c>
      <c r="I296" s="272">
        <v>1</v>
      </c>
      <c r="J296" s="273" t="s">
        <v>1953</v>
      </c>
      <c r="K296" s="273" t="s">
        <v>1926</v>
      </c>
      <c r="L296" s="275" t="s">
        <v>1931</v>
      </c>
      <c r="M296" s="275" t="s">
        <v>1937</v>
      </c>
      <c r="N296" s="272">
        <v>1</v>
      </c>
      <c r="O296" s="278">
        <v>44470</v>
      </c>
      <c r="P296" s="278">
        <v>44591</v>
      </c>
      <c r="Q296" s="84">
        <v>0</v>
      </c>
      <c r="R296" s="130" t="s">
        <v>1965</v>
      </c>
      <c r="S296" s="84"/>
      <c r="T296" s="98"/>
      <c r="U296" s="84"/>
      <c r="V296" s="84"/>
      <c r="W296" s="84"/>
      <c r="X296" s="84"/>
      <c r="Y296" s="84" t="s">
        <v>546</v>
      </c>
      <c r="Z296" s="84" t="s">
        <v>1542</v>
      </c>
      <c r="AA296" s="288"/>
      <c r="AB296" s="288"/>
      <c r="AC296" s="288"/>
    </row>
    <row r="297" spans="1:29" ht="144.75" customHeight="1" x14ac:dyDescent="0.4">
      <c r="A297" s="84">
        <f t="shared" si="4"/>
        <v>283</v>
      </c>
      <c r="B297" s="289" t="s">
        <v>1964</v>
      </c>
      <c r="C297" s="271">
        <v>118</v>
      </c>
      <c r="D297" s="272" t="s">
        <v>1854</v>
      </c>
      <c r="E297" s="272">
        <v>57</v>
      </c>
      <c r="F297" s="101" t="s">
        <v>1944</v>
      </c>
      <c r="G297" s="272" t="s">
        <v>1920</v>
      </c>
      <c r="H297" s="275" t="s">
        <v>1127</v>
      </c>
      <c r="I297" s="272">
        <v>1</v>
      </c>
      <c r="J297" s="273" t="s">
        <v>1954</v>
      </c>
      <c r="K297" s="273" t="s">
        <v>1927</v>
      </c>
      <c r="L297" s="275" t="s">
        <v>1932</v>
      </c>
      <c r="M297" s="275" t="s">
        <v>1938</v>
      </c>
      <c r="N297" s="275">
        <v>1</v>
      </c>
      <c r="O297" s="278">
        <v>44440</v>
      </c>
      <c r="P297" s="278">
        <v>44561</v>
      </c>
      <c r="Q297" s="84">
        <v>0</v>
      </c>
      <c r="R297" s="130" t="s">
        <v>1965</v>
      </c>
      <c r="S297" s="84"/>
      <c r="T297" s="98"/>
      <c r="U297" s="84"/>
      <c r="V297" s="84"/>
      <c r="W297" s="84"/>
      <c r="X297" s="84"/>
      <c r="Y297" s="84" t="s">
        <v>546</v>
      </c>
      <c r="Z297" s="84" t="s">
        <v>1542</v>
      </c>
      <c r="AA297" s="288"/>
      <c r="AB297" s="288"/>
      <c r="AC297" s="288"/>
    </row>
    <row r="298" spans="1:29" ht="141" hidden="1" customHeight="1" x14ac:dyDescent="0.4">
      <c r="A298" s="84">
        <f t="shared" si="4"/>
        <v>284</v>
      </c>
      <c r="B298" s="291" t="s">
        <v>2018</v>
      </c>
      <c r="C298" s="271">
        <v>118</v>
      </c>
      <c r="D298" s="272" t="s">
        <v>1854</v>
      </c>
      <c r="E298" s="272">
        <v>60</v>
      </c>
      <c r="F298" s="101" t="s">
        <v>2017</v>
      </c>
      <c r="G298" s="272" t="s">
        <v>1315</v>
      </c>
      <c r="H298" s="275" t="s">
        <v>2014</v>
      </c>
      <c r="I298" s="272">
        <v>1</v>
      </c>
      <c r="J298" s="273" t="s">
        <v>2020</v>
      </c>
      <c r="K298" s="273" t="s">
        <v>2012</v>
      </c>
      <c r="L298" s="275" t="s">
        <v>2013</v>
      </c>
      <c r="M298" s="275" t="s">
        <v>2013</v>
      </c>
      <c r="N298" s="272">
        <v>4</v>
      </c>
      <c r="O298" s="295">
        <v>44491</v>
      </c>
      <c r="P298" s="278">
        <v>44757</v>
      </c>
      <c r="Q298" s="84">
        <v>0</v>
      </c>
      <c r="R298" s="130" t="s">
        <v>2022</v>
      </c>
      <c r="S298" s="84"/>
      <c r="T298" s="98"/>
      <c r="U298" s="84"/>
      <c r="V298" s="84"/>
      <c r="W298" s="84"/>
      <c r="X298" s="84"/>
      <c r="Y298" s="84" t="s">
        <v>546</v>
      </c>
      <c r="Z298" s="84" t="s">
        <v>1542</v>
      </c>
      <c r="AA298" s="290"/>
      <c r="AB298" s="290"/>
      <c r="AC298" s="290"/>
    </row>
    <row r="299" spans="1:29" ht="156.75" customHeight="1" x14ac:dyDescent="0.4">
      <c r="A299" s="84">
        <f t="shared" si="4"/>
        <v>285</v>
      </c>
      <c r="B299" s="291" t="s">
        <v>2019</v>
      </c>
      <c r="C299" s="296">
        <v>118</v>
      </c>
      <c r="D299" s="294" t="s">
        <v>1854</v>
      </c>
      <c r="E299" s="294">
        <v>60</v>
      </c>
      <c r="F299" s="101" t="s">
        <v>2017</v>
      </c>
      <c r="G299" s="294" t="s">
        <v>1857</v>
      </c>
      <c r="H299" s="297" t="s">
        <v>2014</v>
      </c>
      <c r="I299" s="294">
        <v>1</v>
      </c>
      <c r="J299" s="273" t="s">
        <v>2021</v>
      </c>
      <c r="K299" s="298" t="s">
        <v>2015</v>
      </c>
      <c r="L299" s="297" t="s">
        <v>2016</v>
      </c>
      <c r="M299" s="297" t="s">
        <v>2016</v>
      </c>
      <c r="N299" s="299">
        <v>1</v>
      </c>
      <c r="O299" s="295">
        <v>44491</v>
      </c>
      <c r="P299" s="295">
        <v>44561</v>
      </c>
      <c r="Q299" s="84">
        <v>0</v>
      </c>
      <c r="R299" s="130" t="s">
        <v>2022</v>
      </c>
      <c r="S299" s="84"/>
      <c r="T299" s="98"/>
      <c r="U299" s="84"/>
      <c r="V299" s="84"/>
      <c r="W299" s="84"/>
      <c r="X299" s="84"/>
      <c r="Y299" s="84" t="s">
        <v>546</v>
      </c>
      <c r="Z299" s="84" t="s">
        <v>1542</v>
      </c>
      <c r="AA299" s="288"/>
      <c r="AB299" s="288"/>
      <c r="AC299" s="288"/>
    </row>
    <row r="300" spans="1:29" x14ac:dyDescent="0.5">
      <c r="B300" s="88"/>
    </row>
    <row r="301" spans="1:29" x14ac:dyDescent="0.5">
      <c r="B301" s="88"/>
    </row>
    <row r="302" spans="1:29" x14ac:dyDescent="0.5">
      <c r="B302" s="88"/>
    </row>
    <row r="303" spans="1:29" x14ac:dyDescent="0.5">
      <c r="B303" s="88"/>
    </row>
    <row r="304" spans="1:29" x14ac:dyDescent="0.5">
      <c r="B304" s="88"/>
    </row>
    <row r="305" spans="2:2" x14ac:dyDescent="0.5">
      <c r="B305" s="88"/>
    </row>
    <row r="306" spans="2:2" x14ac:dyDescent="0.5">
      <c r="B306" s="88"/>
    </row>
    <row r="307" spans="2:2" x14ac:dyDescent="0.5">
      <c r="B307" s="88"/>
    </row>
    <row r="308" spans="2:2" x14ac:dyDescent="0.5">
      <c r="B308" s="88"/>
    </row>
    <row r="309" spans="2:2" x14ac:dyDescent="0.5">
      <c r="B309" s="88"/>
    </row>
    <row r="310" spans="2:2" x14ac:dyDescent="0.5">
      <c r="B310" s="88"/>
    </row>
    <row r="311" spans="2:2" x14ac:dyDescent="0.5">
      <c r="B311" s="88"/>
    </row>
    <row r="312" spans="2:2" x14ac:dyDescent="0.5">
      <c r="B312" s="88"/>
    </row>
    <row r="313" spans="2:2" x14ac:dyDescent="0.5">
      <c r="B313" s="88"/>
    </row>
    <row r="314" spans="2:2" x14ac:dyDescent="0.5">
      <c r="B314" s="88"/>
    </row>
    <row r="315" spans="2:2" x14ac:dyDescent="0.5">
      <c r="B315" s="88"/>
    </row>
    <row r="316" spans="2:2" x14ac:dyDescent="0.5">
      <c r="B316" s="88"/>
    </row>
    <row r="317" spans="2:2" x14ac:dyDescent="0.5">
      <c r="B317" s="88"/>
    </row>
    <row r="318" spans="2:2" x14ac:dyDescent="0.5">
      <c r="B318" s="88"/>
    </row>
    <row r="319" spans="2:2" x14ac:dyDescent="0.5">
      <c r="B319" s="88"/>
    </row>
    <row r="320" spans="2:2" x14ac:dyDescent="0.5">
      <c r="B320" s="88"/>
    </row>
    <row r="321" spans="2:2" x14ac:dyDescent="0.5">
      <c r="B321" s="88"/>
    </row>
    <row r="322" spans="2:2" x14ac:dyDescent="0.5">
      <c r="B322" s="88"/>
    </row>
    <row r="323" spans="2:2" x14ac:dyDescent="0.5">
      <c r="B323" s="88"/>
    </row>
    <row r="324" spans="2:2" x14ac:dyDescent="0.5">
      <c r="B324" s="88"/>
    </row>
    <row r="325" spans="2:2" x14ac:dyDescent="0.5">
      <c r="B325" s="88"/>
    </row>
    <row r="326" spans="2:2" x14ac:dyDescent="0.5">
      <c r="B326" s="88"/>
    </row>
    <row r="327" spans="2:2" x14ac:dyDescent="0.5">
      <c r="B327" s="88"/>
    </row>
    <row r="328" spans="2:2" x14ac:dyDescent="0.5">
      <c r="B328" s="88"/>
    </row>
    <row r="329" spans="2:2" x14ac:dyDescent="0.5">
      <c r="B329" s="88"/>
    </row>
    <row r="330" spans="2:2" x14ac:dyDescent="0.5">
      <c r="B330" s="88"/>
    </row>
    <row r="331" spans="2:2" x14ac:dyDescent="0.5">
      <c r="B331" s="88"/>
    </row>
    <row r="332" spans="2:2" x14ac:dyDescent="0.5">
      <c r="B332" s="88"/>
    </row>
    <row r="333" spans="2:2" x14ac:dyDescent="0.5">
      <c r="B333" s="88"/>
    </row>
    <row r="334" spans="2:2" x14ac:dyDescent="0.5">
      <c r="B334" s="88"/>
    </row>
    <row r="335" spans="2:2" x14ac:dyDescent="0.5">
      <c r="B335" s="88"/>
    </row>
    <row r="336" spans="2:2" x14ac:dyDescent="0.5">
      <c r="B336" s="88"/>
    </row>
    <row r="337" spans="2:2" x14ac:dyDescent="0.5">
      <c r="B337" s="88"/>
    </row>
    <row r="338" spans="2:2" x14ac:dyDescent="0.5">
      <c r="B338" s="88"/>
    </row>
    <row r="339" spans="2:2" x14ac:dyDescent="0.5">
      <c r="B339" s="88"/>
    </row>
    <row r="340" spans="2:2" x14ac:dyDescent="0.5">
      <c r="B340" s="88"/>
    </row>
    <row r="341" spans="2:2" x14ac:dyDescent="0.5">
      <c r="B341" s="88"/>
    </row>
    <row r="342" spans="2:2" x14ac:dyDescent="0.5">
      <c r="B342" s="88"/>
    </row>
    <row r="343" spans="2:2" x14ac:dyDescent="0.5">
      <c r="B343" s="88"/>
    </row>
    <row r="344" spans="2:2" x14ac:dyDescent="0.5">
      <c r="B344" s="88"/>
    </row>
    <row r="345" spans="2:2" x14ac:dyDescent="0.5">
      <c r="B345" s="88"/>
    </row>
    <row r="346" spans="2:2" x14ac:dyDescent="0.5">
      <c r="B346" s="88"/>
    </row>
    <row r="347" spans="2:2" x14ac:dyDescent="0.5">
      <c r="B347" s="88"/>
    </row>
    <row r="348" spans="2:2" x14ac:dyDescent="0.5">
      <c r="B348" s="88"/>
    </row>
    <row r="349" spans="2:2" x14ac:dyDescent="0.5">
      <c r="B349" s="88"/>
    </row>
    <row r="350" spans="2:2" x14ac:dyDescent="0.5">
      <c r="B350" s="88"/>
    </row>
    <row r="351" spans="2:2" x14ac:dyDescent="0.5">
      <c r="B351" s="88"/>
    </row>
    <row r="352" spans="2:2" x14ac:dyDescent="0.5">
      <c r="B352" s="88"/>
    </row>
    <row r="353" spans="2:2" x14ac:dyDescent="0.5">
      <c r="B353" s="88"/>
    </row>
    <row r="354" spans="2:2" x14ac:dyDescent="0.5">
      <c r="B354" s="88"/>
    </row>
    <row r="355" spans="2:2" x14ac:dyDescent="0.5">
      <c r="B355" s="88"/>
    </row>
    <row r="356" spans="2:2" x14ac:dyDescent="0.5">
      <c r="B356" s="88"/>
    </row>
    <row r="357" spans="2:2" x14ac:dyDescent="0.5">
      <c r="B357" s="88"/>
    </row>
    <row r="358" spans="2:2" x14ac:dyDescent="0.5">
      <c r="B358" s="88"/>
    </row>
    <row r="359" spans="2:2" x14ac:dyDescent="0.5">
      <c r="B359" s="88"/>
    </row>
    <row r="360" spans="2:2" x14ac:dyDescent="0.5">
      <c r="B360" s="88"/>
    </row>
    <row r="361" spans="2:2" x14ac:dyDescent="0.5">
      <c r="B361" s="88"/>
    </row>
    <row r="362" spans="2:2" x14ac:dyDescent="0.5">
      <c r="B362" s="88"/>
    </row>
    <row r="363" spans="2:2" x14ac:dyDescent="0.5">
      <c r="B363" s="88"/>
    </row>
    <row r="350476" spans="1:2" x14ac:dyDescent="0.5">
      <c r="A350476" s="79" t="s">
        <v>366</v>
      </c>
      <c r="B350476" s="85" t="s">
        <v>391</v>
      </c>
    </row>
    <row r="350477" spans="1:2" x14ac:dyDescent="0.5">
      <c r="A350477" s="79" t="s">
        <v>367</v>
      </c>
      <c r="B350477" s="85" t="s">
        <v>533</v>
      </c>
    </row>
    <row r="350478" spans="1:2" x14ac:dyDescent="0.5">
      <c r="A350478" s="79" t="s">
        <v>368</v>
      </c>
    </row>
    <row r="350479" spans="1:2" x14ac:dyDescent="0.5">
      <c r="A350479" s="79" t="s">
        <v>369</v>
      </c>
    </row>
    <row r="350480" spans="1:2" x14ac:dyDescent="0.5">
      <c r="A350480" s="79" t="s">
        <v>370</v>
      </c>
    </row>
    <row r="350481" spans="1:1" x14ac:dyDescent="0.5">
      <c r="A350481" s="79" t="s">
        <v>371</v>
      </c>
    </row>
    <row r="350482" spans="1:1" x14ac:dyDescent="0.5">
      <c r="A350482" s="79" t="s">
        <v>372</v>
      </c>
    </row>
    <row r="350483" spans="1:1" x14ac:dyDescent="0.5">
      <c r="A350483" s="79" t="s">
        <v>373</v>
      </c>
    </row>
    <row r="350484" spans="1:1" x14ac:dyDescent="0.5">
      <c r="A350484" s="79" t="s">
        <v>374</v>
      </c>
    </row>
    <row r="350485" spans="1:1" x14ac:dyDescent="0.5">
      <c r="A350485" s="79" t="s">
        <v>375</v>
      </c>
    </row>
    <row r="350486" spans="1:1" x14ac:dyDescent="0.5">
      <c r="A350486" s="79" t="s">
        <v>28</v>
      </c>
    </row>
    <row r="350487" spans="1:1" x14ac:dyDescent="0.5">
      <c r="A350487" s="79" t="s">
        <v>322</v>
      </c>
    </row>
  </sheetData>
  <autoFilter ref="A10:XBS299" xr:uid="{E31C4489-0311-4D30-9862-D444F5CA1B32}">
    <filterColumn colId="15">
      <filters>
        <dateGroupItem year="2021" dateTimeGrouping="year"/>
      </filters>
    </filterColumn>
  </autoFilter>
  <mergeCells count="2">
    <mergeCell ref="B8:X8"/>
    <mergeCell ref="Y9:Z9"/>
  </mergeCells>
  <dataValidations count="33">
    <dataValidation allowBlank="1" showInputMessage="1" showErrorMessage="1" errorTitle="Entrada no válida" error="Escriba un texto  Maximo 20 Caracteres" promptTitle="Cualquier contenido Maximo 20 Caracteres" sqref="G75:G78" xr:uid="{A96AAC32-3408-4074-BA69-2F8456E5D432}"/>
    <dataValidation type="list" allowBlank="1" showInputMessage="1" showErrorMessage="1" errorTitle="Entrada no válida" error="Por favor seleccione un elemento de la lista" promptTitle="Seleccione un elemento de la lista" sqref="D75:D78" xr:uid="{6467240D-1E67-4B38-8EEA-547A8649B893}">
      <formula1>$A$350403:$A$350415</formula1>
    </dataValidation>
    <dataValidation type="list" allowBlank="1" showInputMessage="1" showErrorMessage="1" errorTitle="Entrada no válida" error="Por favor seleccione un elemento de la lista" promptTitle="Seleccione un elemento de la lista" sqref="D68:D74" xr:uid="{61AE4679-D408-4C43-ABBD-DB9961665712}">
      <formula1>$A$350404:$A$350416</formula1>
    </dataValidation>
    <dataValidation type="textLength" allowBlank="1" showInputMessage="1" showErrorMessage="1" errorTitle="Entrada no válida" error="Escriba un texto  Maximo 500 Caracteres" promptTitle="Cualquier contenido Maximo 500 Caracteres" sqref="M11 M75 J34:J35 K68:K72 K140:K141 K35:K37 K39:K40 K42 K49:K51 K27:K29 K53:K56 K44 K47 K11:K14 K112 J37:J64 K31:K32 K17:K25 J11:J31 K75:K78 J212:J213 K182 K212 K198:K205 J204:J205 J206:K211 K243 K276:K277"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M54 L28:M28 L43:M43 H68:H78 L143 L14:M14 L11:L13 M63 L35:L37 L39:L40 L41:M41 L42 L49:L51 H11:H15 M17:M18 L17:L19 L29 L27 L53:L56 L44 L47 L20:M20 L21:L25 L62:L64 H86 H101:H103 L92 L75:L78 M76 L31:L32 H17:H64 L15 H143 H90:H97 L140:L141 M199 M204 AB68:AB78 L209:M212 AB198:AB211 AB90:AB97 AB143 AB17:AB64 AB101:AB103 AB86 AB11:AB15 L206:M206 L198:L205 M207 L207:L208 H198:H213 L243 H280 H276:H277 H282 L276:L277 H293 H288:H290 H298:H299"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M77:M78 M29 M53 L68:L73 M64 M12:M13 M35:M37 M39:M40 M42 M49:M51 M31:M32 M27 M55:M56 M44 M47 M19:M25 M62 M92 M140:M141 M143 M15 M198 M200:M203 M205 M208 M243 M276:M277 M296"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S11:S15 I75:I76 I68:I72 S77:S78 I41:I64 I140:I141 I11:I39 T22:T23 S20:T20 T26 S17:S19 S57:S62 I86 S21:S55 I198:I212 I276:I277"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D66 D11:D64" xr:uid="{9D6A337F-15B7-4355-BC98-C0DB4F77CE02}">
      <formula1>$A$350479:$A$350491</formula1>
    </dataValidation>
    <dataValidation type="decimal" allowBlank="1" showInputMessage="1" showErrorMessage="1" errorTitle="Entrada no válida" error="Por favor escriba un número" promptTitle="Escriba un número en esta casilla" sqref="E11:E64 E68:E149 E251:E275 E288:E299"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X11 O68:P78 U74:U76 O86 O101:O103 O90:O97 O129:O130 O11:P64 P112 U11:U48 U50:U65 U68:U70 O198:P213 P243 O276:P277 P279 P281 O288:P290 O293:P293 P291:P292 P294 O298:P299" xr:uid="{D6E62F66-8DCE-4834-A50C-5A0A6B55E8B0}">
      <formula1>1900/1/1</formula1>
      <formula2>3000/1/1</formula2>
    </dataValidation>
    <dataValidation type="textLength" allowBlank="1" showInputMessage="1" error="Escriba un texto  Maximo 100 Caracteres" promptTitle="Cualquier contenido Maximo 100 Caracteres" sqref="L30 L38 L16 L45 L33:L34 L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T49:T57 T59:T64 T47 T11:T13 T19 T21 T24:T25 T27 T29 T32:T44" xr:uid="{19D8755E-AA3D-404F-8DED-88EF4EE2329C}">
      <formula1>$B$350475:$B$350477</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V11:W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N68:N73 Q31 N11:N15 Q43 Q49:Q50 N75:N78 N29 N35:N37 N49:N51 N17 N31:N32 N27 N53:N56 N47 N19:N25 N62:N64 N86 Q40:Q41 N39:N44 N130 Q94:Q95 N140:N141 N99:N103 N111:N112 N120 N123 N125 N90:N96 Q71:Q73 Q146 N143:N148 Q77:Q78 N186 N182 Q19 Q21 Q27 Q29 N212 N198:N209 N276:N277 N288:N290 N293 N298:N299"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G68:G72 J68:J72 G86:G130 G21:G64 G11:G19 G140:G149 G241:G243 G198:G213 G246 G276:G277 G288:G289 G298:G299"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D79:D108 D110:D130" xr:uid="{B2C7B0BE-DF7F-464F-8229-F4661A2448AD}">
      <formula1>$A$350670:$A$350683</formula1>
    </dataValidation>
    <dataValidation type="list" allowBlank="1" showInputMessage="1" showErrorMessage="1" errorTitle="Entrada no válida" error="Por favor seleccione un elemento de la lista" promptTitle="Seleccione un elemento de la lista" sqref="D140 D133 D145 D147:D148 D150:D155 D158" xr:uid="{1523F30A-FD9E-41EF-9617-949F4F64F089}">
      <formula1>$A$350921:$A$350934</formula1>
    </dataValidation>
    <dataValidation type="list" allowBlank="1" showInputMessage="1" showErrorMessage="1" errorTitle="Entrada no válida" error="Por favor seleccione un elemento de la lista" promptTitle="Seleccione un elemento de la lista" sqref="D143" xr:uid="{637CAED4-D9F4-43F6-B565-1C978BAA8FB5}">
      <formula1>$A$350924:$A$350937</formula1>
    </dataValidation>
    <dataValidation type="list" allowBlank="1" showInputMessage="1" showErrorMessage="1" errorTitle="Entrada no válida" error="Por favor seleccione un elemento de la lista" promptTitle="Seleccione un elemento de la lista" sqref="D131:D132" xr:uid="{6C533C86-7301-4A26-A508-E6125D8CF195}">
      <formula1>$A$350900:$A$350913</formula1>
    </dataValidation>
    <dataValidation type="list" allowBlank="1" showInputMessage="1" showErrorMessage="1" errorTitle="Entrada no válida" error="Por favor seleccione un elemento de la lista" promptTitle="Seleccione un elemento de la lista" sqref="D134" xr:uid="{150D44B2-0945-432B-B844-19535561997A}">
      <formula1>$A$350905:$A$350918</formula1>
    </dataValidation>
    <dataValidation allowBlank="1" showInputMessage="1" showErrorMessage="1" errorTitle="Entrada no válida" error="Por favor seleccione un elemento de la lista" promptTitle="Seleccione un elemento de la lista" sqref="T14 T17:T18 T28" xr:uid="{910ED978-F035-4568-8E61-8F496DBA11F0}"/>
    <dataValidation type="textLength" allowBlank="1" showInputMessage="1" showErrorMessage="1" errorTitle="Entrada no válida" error="Escriba un texto  Maximo 9 Caracteres" promptTitle="Cualquier contenido Maximo 9 Caracteres" sqref="C11:C78 C204:C277 C288:C289 C298:C299" xr:uid="{C8531180-2922-4A87-8337-2BEAE9630A71}">
      <formula1>0</formula1>
      <formula2>9</formula2>
    </dataValidation>
    <dataValidation type="list" allowBlank="1" showInputMessage="1" showErrorMessage="1" errorTitle="Entrada no válida" error="Por favor seleccione un elemento de la lista" promptTitle="Seleccione un elemento de la lista" sqref="D109" xr:uid="{7A4A2E35-FE31-43CE-A831-FE2EDF31F6BE}">
      <formula1>$A$350493:$A$350506</formula1>
    </dataValidation>
    <dataValidation type="list" allowBlank="1" showInputMessage="1" showErrorMessage="1" errorTitle="Entrada no válida" error="Por favor seleccione un elemento de la lista" promptTitle="Seleccione un elemento de la lista" sqref="D135:D139 D141:D142 D144 D146 D149 D156:D157" xr:uid="{C5BE01DD-1B67-430B-81A2-850802007402}">
      <formula1>$A$350744:$A$350757</formula1>
    </dataValidation>
    <dataValidation type="list" allowBlank="1" showInputMessage="1" showErrorMessage="1" errorTitle="Entrada no válida" error="Por favor seleccione un elemento de la lista" promptTitle="Seleccione un elemento de la lista" sqref="D216 D219 D222 D225:D226 D228 D230:D231 D236 D241:D242 D244:D245 D247 D254 D258 D263:D264" xr:uid="{01E84AF0-ED82-485D-B494-B930972D8F2A}">
      <formula1>$A$350977:$A$350992</formula1>
    </dataValidation>
    <dataValidation type="list" allowBlank="1" showInputMessage="1" showErrorMessage="1" errorTitle="Entrada no válida" error="Por favor seleccione un elemento de la lista" promptTitle="Seleccione un elemento de la lista" sqref="D214:D215 D217:D218 D220:D221 D223:D224 D227 D229 D232:D235" xr:uid="{6571456F-CED0-4596-BA30-B5C3CC2ADFA0}">
      <formula1>$A$350760:$A$350775</formula1>
    </dataValidation>
    <dataValidation type="list" allowBlank="1" showInputMessage="1" showErrorMessage="1" errorTitle="Entrada no válida" error="Por favor seleccione un elemento de la lista" promptTitle="Seleccione un elemento de la lista" sqref="D237:D240 D243 D246 D248:D253 D255:D257 D259:D262 D265" xr:uid="{1A9B6E0E-E459-4EB2-8F9B-973E5CDA9C89}">
      <formula1>$A$350761:$A$350776</formula1>
    </dataValidation>
    <dataValidation type="list" allowBlank="1" showInputMessage="1" showErrorMessage="1" errorTitle="Entrada no válida" error="Por favor seleccione un elemento de la lista" promptTitle="Seleccione un elemento de la lista" sqref="D266" xr:uid="{59A706BA-32DD-4D7A-A087-196BC7AD4B3E}">
      <formula1>$A$350641:$A$350656</formula1>
    </dataValidation>
    <dataValidation type="list" allowBlank="1" showInputMessage="1" showErrorMessage="1" errorTitle="Entrada no válida" error="Por favor seleccione un elemento de la lista" promptTitle="Seleccione un elemento de la lista" sqref="D267:D269 D273:D275" xr:uid="{5736FE04-CAF6-4BF4-B0CA-3DBC3CBC86BE}">
      <formula1>$A$350655:$A$350670</formula1>
    </dataValidation>
    <dataValidation type="list" allowBlank="1" showInputMessage="1" showErrorMessage="1" errorTitle="Entrada no válida" error="Por favor seleccione un elemento de la lista" promptTitle="Seleccione un elemento de la lista" sqref="D270:D272" xr:uid="{E2A07189-1D39-438A-9799-36E9A52038FF}">
      <formula1>$A$350768:$A$350783</formula1>
    </dataValidation>
    <dataValidation type="list" allowBlank="1" showInputMessage="1" showErrorMessage="1" errorTitle="Entrada no válida" error="Por favor seleccione un elemento de la lista" promptTitle="Seleccione un elemento de la lista" sqref="D276:D287" xr:uid="{4EEE61B2-8856-4850-A8BB-38BA8CDDA3E0}">
      <formula1>$A$351002:$A$351018</formula1>
    </dataValidation>
    <dataValidation type="list" allowBlank="1" showInputMessage="1" showErrorMessage="1" errorTitle="Entrada no válida" error="Por favor seleccione un elemento de la lista" promptTitle="Seleccione un elemento de la lista" sqref="D288:D297" xr:uid="{4470E076-377B-48DC-AC51-CEA864B78DAC}">
      <formula1>$A$351000:$A$351016</formula1>
    </dataValidation>
    <dataValidation type="list" allowBlank="1" showInputMessage="1" showErrorMessage="1" errorTitle="Entrada no válida" error="Por favor seleccione un elemento de la lista" promptTitle="Seleccione un elemento de la lista" sqref="D298:D299" xr:uid="{64D9B150-D27A-4669-A1B6-F64B22C02479}">
      <formula1>$A$350985:$A$351001</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796875" defaultRowHeight="15.5" x14ac:dyDescent="0.35"/>
  <cols>
    <col min="1" max="1" width="9.54296875" style="1" customWidth="1"/>
    <col min="2" max="2" width="16.453125" style="5" customWidth="1"/>
    <col min="3" max="3" width="31.7265625" style="3" customWidth="1"/>
    <col min="4" max="4" width="18.7265625" style="3" customWidth="1"/>
    <col min="5" max="5" width="21.1796875" style="3" customWidth="1"/>
    <col min="6" max="6" width="22.1796875" style="1" customWidth="1"/>
    <col min="7" max="7" width="19" style="1" customWidth="1"/>
    <col min="8" max="8" width="53.81640625" style="4" customWidth="1"/>
    <col min="9" max="9" width="17.453125" style="5" customWidth="1"/>
    <col min="10" max="10" width="167.7265625" style="1" customWidth="1"/>
    <col min="11" max="11" width="35.1796875" style="6" customWidth="1"/>
    <col min="12" max="12" width="17.81640625" style="4" customWidth="1"/>
    <col min="13" max="13" width="19.7265625" style="7" customWidth="1"/>
    <col min="14" max="14" width="20.26953125" style="7" customWidth="1"/>
    <col min="15" max="15" width="19.453125" style="7" customWidth="1"/>
    <col min="16" max="16384" width="9.1796875" style="1"/>
  </cols>
  <sheetData>
    <row r="1" spans="1:15" x14ac:dyDescent="0.35">
      <c r="B1" s="63" t="s">
        <v>11</v>
      </c>
      <c r="C1" s="64">
        <v>71</v>
      </c>
      <c r="D1" s="64" t="s">
        <v>376</v>
      </c>
    </row>
    <row r="2" spans="1:15" x14ac:dyDescent="0.35">
      <c r="B2" s="63" t="s">
        <v>12</v>
      </c>
      <c r="C2" s="64">
        <v>14253</v>
      </c>
      <c r="D2" s="64" t="s">
        <v>377</v>
      </c>
    </row>
    <row r="3" spans="1:15" x14ac:dyDescent="0.35">
      <c r="B3" s="63" t="s">
        <v>13</v>
      </c>
      <c r="C3" s="64">
        <v>1</v>
      </c>
    </row>
    <row r="4" spans="1:15" x14ac:dyDescent="0.35">
      <c r="B4" s="63" t="s">
        <v>14</v>
      </c>
      <c r="C4" s="64">
        <v>118</v>
      </c>
    </row>
    <row r="5" spans="1:15" ht="53.25" customHeight="1" x14ac:dyDescent="0.35">
      <c r="B5" s="63" t="s">
        <v>15</v>
      </c>
      <c r="C5" s="65">
        <v>43220</v>
      </c>
    </row>
    <row r="6" spans="1:15" x14ac:dyDescent="0.35">
      <c r="B6" s="63" t="s">
        <v>16</v>
      </c>
      <c r="C6" s="64">
        <v>12</v>
      </c>
      <c r="D6" s="64" t="s">
        <v>378</v>
      </c>
    </row>
    <row r="7" spans="1:15" customFormat="1" ht="14.5" x14ac:dyDescent="0.35">
      <c r="L7" s="2"/>
    </row>
    <row r="8" spans="1:15" customFormat="1" ht="57.75" customHeight="1" x14ac:dyDescent="0.35">
      <c r="A8" s="61" t="s">
        <v>17</v>
      </c>
      <c r="B8" s="321" t="s">
        <v>379</v>
      </c>
      <c r="C8" s="322"/>
      <c r="D8" s="322"/>
      <c r="E8" s="322"/>
      <c r="F8" s="322"/>
      <c r="G8" s="322"/>
      <c r="H8" s="322"/>
      <c r="I8" s="322"/>
      <c r="J8" s="322"/>
      <c r="K8" s="322"/>
      <c r="L8" s="322"/>
      <c r="M8" s="322"/>
      <c r="N8" s="322"/>
      <c r="O8" s="322"/>
    </row>
    <row r="9" spans="1:15" ht="48" customHeight="1" x14ac:dyDescent="0.35">
      <c r="C9" s="61">
        <v>4</v>
      </c>
      <c r="D9" s="61">
        <v>8</v>
      </c>
      <c r="E9" s="61">
        <v>12</v>
      </c>
      <c r="F9" s="61">
        <v>16</v>
      </c>
      <c r="G9" s="61">
        <v>20</v>
      </c>
      <c r="H9" s="61">
        <v>28</v>
      </c>
      <c r="I9" s="61">
        <v>32</v>
      </c>
      <c r="J9" s="61">
        <v>36</v>
      </c>
      <c r="K9" s="61">
        <v>40</v>
      </c>
      <c r="L9" s="61">
        <v>44</v>
      </c>
      <c r="M9" s="61">
        <v>48</v>
      </c>
      <c r="N9" s="66">
        <v>52</v>
      </c>
      <c r="O9" s="66">
        <v>56</v>
      </c>
    </row>
    <row r="10" spans="1:15" s="9" customFormat="1" ht="82.5" customHeight="1" x14ac:dyDescent="0.45">
      <c r="A10" s="62"/>
      <c r="B10" s="62"/>
      <c r="C10" s="62" t="s">
        <v>18</v>
      </c>
      <c r="D10" s="62" t="s">
        <v>19</v>
      </c>
      <c r="E10" s="62" t="s">
        <v>20</v>
      </c>
      <c r="F10" s="62" t="s">
        <v>21</v>
      </c>
      <c r="G10" s="62" t="s">
        <v>380</v>
      </c>
      <c r="H10" s="62" t="s">
        <v>381</v>
      </c>
      <c r="I10" s="62" t="s">
        <v>382</v>
      </c>
      <c r="J10" s="62" t="s">
        <v>383</v>
      </c>
      <c r="K10" s="62" t="s">
        <v>384</v>
      </c>
      <c r="L10" s="62" t="s">
        <v>385</v>
      </c>
      <c r="M10" s="67" t="s">
        <v>386</v>
      </c>
      <c r="N10" s="8" t="s">
        <v>387</v>
      </c>
      <c r="O10" s="8" t="s">
        <v>388</v>
      </c>
    </row>
    <row r="11" spans="1:15" s="16" customFormat="1" ht="138" customHeight="1" x14ac:dyDescent="0.4">
      <c r="A11" s="61">
        <v>1</v>
      </c>
      <c r="B11" s="10" t="s">
        <v>27</v>
      </c>
      <c r="C11" s="10">
        <v>118</v>
      </c>
      <c r="D11" s="11" t="s">
        <v>28</v>
      </c>
      <c r="E11" s="11">
        <v>49</v>
      </c>
      <c r="F11" s="12" t="s">
        <v>29</v>
      </c>
      <c r="G11" s="12">
        <v>1</v>
      </c>
      <c r="H11" s="12" t="s">
        <v>389</v>
      </c>
      <c r="I11" s="13">
        <v>1</v>
      </c>
      <c r="J11" s="14" t="s">
        <v>390</v>
      </c>
      <c r="K11" s="11">
        <v>100</v>
      </c>
      <c r="L11" s="11" t="s">
        <v>391</v>
      </c>
      <c r="M11" s="68">
        <v>43100</v>
      </c>
      <c r="N11" s="15"/>
      <c r="O11" s="15"/>
    </row>
    <row r="12" spans="1:15" s="16" customFormat="1" ht="151.5" customHeight="1" x14ac:dyDescent="0.4">
      <c r="A12" s="61">
        <v>2</v>
      </c>
      <c r="B12" s="10" t="s">
        <v>31</v>
      </c>
      <c r="C12" s="10">
        <v>118</v>
      </c>
      <c r="D12" s="11" t="s">
        <v>28</v>
      </c>
      <c r="E12" s="11">
        <v>49</v>
      </c>
      <c r="F12" s="12" t="s">
        <v>29</v>
      </c>
      <c r="G12" s="12">
        <v>2</v>
      </c>
      <c r="H12" s="12" t="s">
        <v>34</v>
      </c>
      <c r="I12" s="13">
        <v>1</v>
      </c>
      <c r="J12" s="14" t="s">
        <v>390</v>
      </c>
      <c r="K12" s="11">
        <v>100</v>
      </c>
      <c r="L12" s="11" t="s">
        <v>391</v>
      </c>
      <c r="M12" s="68">
        <v>43100</v>
      </c>
      <c r="N12" s="15"/>
      <c r="O12" s="15"/>
    </row>
    <row r="13" spans="1:15" s="16" customFormat="1" ht="252.75" customHeight="1" x14ac:dyDescent="0.4">
      <c r="A13" s="61">
        <v>3</v>
      </c>
      <c r="B13" s="10" t="s">
        <v>36</v>
      </c>
      <c r="C13" s="10">
        <v>118</v>
      </c>
      <c r="D13" s="11" t="s">
        <v>28</v>
      </c>
      <c r="E13" s="11">
        <v>49</v>
      </c>
      <c r="F13" s="12" t="s">
        <v>37</v>
      </c>
      <c r="G13" s="12">
        <v>1</v>
      </c>
      <c r="H13" s="12" t="s">
        <v>40</v>
      </c>
      <c r="I13" s="13">
        <v>1</v>
      </c>
      <c r="J13" s="17" t="s">
        <v>392</v>
      </c>
      <c r="K13" s="11">
        <v>100</v>
      </c>
      <c r="L13" s="11" t="s">
        <v>391</v>
      </c>
      <c r="M13" s="68">
        <v>43100</v>
      </c>
      <c r="N13" s="15"/>
      <c r="O13" s="15"/>
    </row>
    <row r="14" spans="1:15" s="16" customFormat="1" ht="134.25" customHeight="1" x14ac:dyDescent="0.4">
      <c r="A14" s="61">
        <v>4</v>
      </c>
      <c r="B14" s="10" t="s">
        <v>41</v>
      </c>
      <c r="C14" s="10">
        <v>118</v>
      </c>
      <c r="D14" s="11" t="s">
        <v>28</v>
      </c>
      <c r="E14" s="11">
        <v>49</v>
      </c>
      <c r="F14" s="12" t="s">
        <v>42</v>
      </c>
      <c r="G14" s="12">
        <v>1</v>
      </c>
      <c r="H14" s="12" t="s">
        <v>393</v>
      </c>
      <c r="I14" s="13">
        <v>0.1</v>
      </c>
      <c r="J14" s="18" t="s">
        <v>394</v>
      </c>
      <c r="K14" s="11">
        <v>10</v>
      </c>
      <c r="L14" s="11" t="s">
        <v>391</v>
      </c>
      <c r="M14" s="68">
        <v>43100</v>
      </c>
      <c r="N14" s="15"/>
      <c r="O14" s="15"/>
    </row>
    <row r="15" spans="1:15" s="16" customFormat="1" ht="72" x14ac:dyDescent="0.4">
      <c r="A15" s="61">
        <v>5</v>
      </c>
      <c r="B15" s="10" t="s">
        <v>46</v>
      </c>
      <c r="C15" s="10">
        <v>118</v>
      </c>
      <c r="D15" s="11" t="s">
        <v>28</v>
      </c>
      <c r="E15" s="11">
        <v>49</v>
      </c>
      <c r="F15" s="12" t="s">
        <v>47</v>
      </c>
      <c r="G15" s="12">
        <v>1</v>
      </c>
      <c r="H15" s="12" t="s">
        <v>395</v>
      </c>
      <c r="I15" s="13">
        <v>0.5</v>
      </c>
      <c r="J15" s="18" t="s">
        <v>396</v>
      </c>
      <c r="K15" s="11">
        <v>50</v>
      </c>
      <c r="L15" s="11" t="s">
        <v>391</v>
      </c>
      <c r="M15" s="68">
        <v>43100</v>
      </c>
      <c r="N15" s="15"/>
      <c r="O15" s="15"/>
    </row>
    <row r="16" spans="1:15" s="16" customFormat="1" ht="72" x14ac:dyDescent="0.4">
      <c r="A16" s="61">
        <v>6</v>
      </c>
      <c r="B16" s="10" t="s">
        <v>51</v>
      </c>
      <c r="C16" s="10">
        <v>118</v>
      </c>
      <c r="D16" s="11" t="s">
        <v>28</v>
      </c>
      <c r="E16" s="11">
        <v>49</v>
      </c>
      <c r="F16" s="12" t="s">
        <v>52</v>
      </c>
      <c r="G16" s="12">
        <v>1</v>
      </c>
      <c r="H16" s="12" t="s">
        <v>53</v>
      </c>
      <c r="I16" s="19">
        <v>1</v>
      </c>
      <c r="J16" s="14" t="s">
        <v>397</v>
      </c>
      <c r="K16" s="11">
        <v>100</v>
      </c>
      <c r="L16" s="11" t="s">
        <v>391</v>
      </c>
      <c r="M16" s="68">
        <v>43100</v>
      </c>
      <c r="N16" s="15"/>
      <c r="O16" s="15"/>
    </row>
    <row r="17" spans="1:15" s="16" customFormat="1" ht="141" customHeight="1" x14ac:dyDescent="0.4">
      <c r="A17" s="61">
        <v>7</v>
      </c>
      <c r="B17" s="10" t="s">
        <v>54</v>
      </c>
      <c r="C17" s="10">
        <v>118</v>
      </c>
      <c r="D17" s="11" t="s">
        <v>28</v>
      </c>
      <c r="E17" s="11">
        <v>49</v>
      </c>
      <c r="F17" s="12" t="s">
        <v>55</v>
      </c>
      <c r="G17" s="12">
        <v>1</v>
      </c>
      <c r="H17" s="12" t="s">
        <v>398</v>
      </c>
      <c r="I17" s="19">
        <v>1</v>
      </c>
      <c r="J17" s="20" t="s">
        <v>399</v>
      </c>
      <c r="K17" s="11">
        <v>33</v>
      </c>
      <c r="L17" s="11" t="s">
        <v>391</v>
      </c>
      <c r="M17" s="68">
        <v>43100</v>
      </c>
      <c r="N17" s="15"/>
      <c r="O17" s="15"/>
    </row>
    <row r="18" spans="1:15" s="16" customFormat="1" ht="132" customHeight="1" x14ac:dyDescent="0.4">
      <c r="A18" s="61">
        <v>8</v>
      </c>
      <c r="B18" s="10" t="s">
        <v>58</v>
      </c>
      <c r="C18" s="10">
        <v>118</v>
      </c>
      <c r="D18" s="11" t="s">
        <v>28</v>
      </c>
      <c r="E18" s="11">
        <v>49</v>
      </c>
      <c r="F18" s="12" t="s">
        <v>59</v>
      </c>
      <c r="G18" s="12">
        <v>1</v>
      </c>
      <c r="H18" s="12" t="s">
        <v>393</v>
      </c>
      <c r="I18" s="13">
        <v>0.1</v>
      </c>
      <c r="J18" s="18" t="s">
        <v>400</v>
      </c>
      <c r="K18" s="11">
        <v>10</v>
      </c>
      <c r="L18" s="11" t="s">
        <v>391</v>
      </c>
      <c r="M18" s="68">
        <v>43100</v>
      </c>
      <c r="N18" s="15"/>
      <c r="O18" s="15"/>
    </row>
    <row r="19" spans="1:15" s="16" customFormat="1" ht="77.5" x14ac:dyDescent="0.4">
      <c r="A19" s="61">
        <v>9</v>
      </c>
      <c r="B19" s="10" t="s">
        <v>60</v>
      </c>
      <c r="C19" s="10">
        <v>118</v>
      </c>
      <c r="D19" s="11" t="s">
        <v>28</v>
      </c>
      <c r="E19" s="11">
        <v>49</v>
      </c>
      <c r="F19" s="12" t="s">
        <v>61</v>
      </c>
      <c r="G19" s="12">
        <v>1</v>
      </c>
      <c r="H19" s="12" t="s">
        <v>62</v>
      </c>
      <c r="I19" s="13">
        <v>0.66</v>
      </c>
      <c r="J19" s="21" t="s">
        <v>401</v>
      </c>
      <c r="K19" s="11">
        <v>66</v>
      </c>
      <c r="L19" s="11" t="s">
        <v>391</v>
      </c>
      <c r="M19" s="68">
        <v>43100</v>
      </c>
      <c r="N19" s="15"/>
      <c r="O19" s="15"/>
    </row>
    <row r="20" spans="1:15" s="16" customFormat="1" ht="139.5" customHeight="1" x14ac:dyDescent="0.4">
      <c r="A20" s="61">
        <v>10</v>
      </c>
      <c r="B20" s="10" t="s">
        <v>63</v>
      </c>
      <c r="C20" s="10">
        <v>118</v>
      </c>
      <c r="D20" s="11" t="s">
        <v>28</v>
      </c>
      <c r="E20" s="11">
        <v>49</v>
      </c>
      <c r="F20" s="12" t="s">
        <v>64</v>
      </c>
      <c r="G20" s="12">
        <v>1</v>
      </c>
      <c r="H20" s="12" t="s">
        <v>393</v>
      </c>
      <c r="I20" s="13">
        <v>0.1</v>
      </c>
      <c r="J20" s="18" t="s">
        <v>400</v>
      </c>
      <c r="K20" s="11">
        <v>10</v>
      </c>
      <c r="L20" s="11" t="s">
        <v>391</v>
      </c>
      <c r="M20" s="68">
        <v>43100</v>
      </c>
      <c r="N20" s="15"/>
      <c r="O20" s="15"/>
    </row>
    <row r="21" spans="1:15" s="16" customFormat="1" ht="296.25" customHeight="1" x14ac:dyDescent="0.4">
      <c r="A21" s="61">
        <v>11</v>
      </c>
      <c r="B21" s="10" t="s">
        <v>65</v>
      </c>
      <c r="C21" s="10">
        <v>118</v>
      </c>
      <c r="D21" s="11" t="s">
        <v>28</v>
      </c>
      <c r="E21" s="11">
        <v>49</v>
      </c>
      <c r="F21" s="12" t="s">
        <v>66</v>
      </c>
      <c r="G21" s="12">
        <v>1</v>
      </c>
      <c r="H21" s="12" t="s">
        <v>402</v>
      </c>
      <c r="I21" s="13">
        <v>0</v>
      </c>
      <c r="J21" s="14" t="s">
        <v>403</v>
      </c>
      <c r="K21" s="11">
        <v>0</v>
      </c>
      <c r="L21" s="11" t="s">
        <v>391</v>
      </c>
      <c r="M21" s="68">
        <v>43100</v>
      </c>
      <c r="N21" s="15"/>
      <c r="O21" s="15"/>
    </row>
    <row r="22" spans="1:15" s="16" customFormat="1" ht="272.25" customHeight="1" x14ac:dyDescent="0.4">
      <c r="A22" s="61">
        <v>12</v>
      </c>
      <c r="B22" s="10" t="s">
        <v>69</v>
      </c>
      <c r="C22" s="10">
        <v>118</v>
      </c>
      <c r="D22" s="11" t="s">
        <v>28</v>
      </c>
      <c r="E22" s="11">
        <v>49</v>
      </c>
      <c r="F22" s="12" t="s">
        <v>70</v>
      </c>
      <c r="G22" s="12">
        <v>1</v>
      </c>
      <c r="H22" s="12" t="s">
        <v>404</v>
      </c>
      <c r="I22" s="13">
        <v>0.5</v>
      </c>
      <c r="J22" s="18" t="s">
        <v>405</v>
      </c>
      <c r="K22" s="11">
        <v>50</v>
      </c>
      <c r="L22" s="11" t="s">
        <v>391</v>
      </c>
      <c r="M22" s="68">
        <v>43100</v>
      </c>
      <c r="N22" s="15"/>
      <c r="O22" s="15"/>
    </row>
    <row r="23" spans="1:15" s="16" customFormat="1" ht="261.75" customHeight="1" x14ac:dyDescent="0.4">
      <c r="A23" s="61">
        <v>13</v>
      </c>
      <c r="B23" s="10" t="s">
        <v>73</v>
      </c>
      <c r="C23" s="10">
        <v>118</v>
      </c>
      <c r="D23" s="11" t="s">
        <v>28</v>
      </c>
      <c r="E23" s="11">
        <v>49</v>
      </c>
      <c r="F23" s="12" t="s">
        <v>74</v>
      </c>
      <c r="G23" s="12">
        <v>1</v>
      </c>
      <c r="H23" s="12" t="s">
        <v>402</v>
      </c>
      <c r="I23" s="13">
        <v>0</v>
      </c>
      <c r="J23" s="14" t="s">
        <v>406</v>
      </c>
      <c r="K23" s="11">
        <v>0</v>
      </c>
      <c r="L23" s="11" t="s">
        <v>391</v>
      </c>
      <c r="M23" s="68">
        <v>43100</v>
      </c>
      <c r="N23" s="15"/>
      <c r="O23" s="15"/>
    </row>
    <row r="24" spans="1:15" s="16" customFormat="1" ht="321.75" customHeight="1" x14ac:dyDescent="0.4">
      <c r="A24" s="61">
        <v>14</v>
      </c>
      <c r="B24" s="10" t="s">
        <v>75</v>
      </c>
      <c r="C24" s="10">
        <v>118</v>
      </c>
      <c r="D24" s="11" t="s">
        <v>28</v>
      </c>
      <c r="E24" s="11">
        <v>49</v>
      </c>
      <c r="F24" s="12" t="s">
        <v>76</v>
      </c>
      <c r="G24" s="12">
        <v>1</v>
      </c>
      <c r="H24" s="12" t="s">
        <v>404</v>
      </c>
      <c r="I24" s="13">
        <v>0.5</v>
      </c>
      <c r="J24" s="18" t="s">
        <v>407</v>
      </c>
      <c r="K24" s="11">
        <v>50</v>
      </c>
      <c r="L24" s="11" t="s">
        <v>391</v>
      </c>
      <c r="M24" s="68">
        <v>43100</v>
      </c>
      <c r="N24" s="15"/>
      <c r="O24" s="15"/>
    </row>
    <row r="25" spans="1:15" s="16" customFormat="1" ht="164.25" customHeight="1" x14ac:dyDescent="0.4">
      <c r="A25" s="61">
        <v>15</v>
      </c>
      <c r="B25" s="10" t="s">
        <v>78</v>
      </c>
      <c r="C25" s="10">
        <v>118</v>
      </c>
      <c r="D25" s="11" t="s">
        <v>28</v>
      </c>
      <c r="E25" s="11">
        <v>49</v>
      </c>
      <c r="F25" s="12" t="s">
        <v>79</v>
      </c>
      <c r="G25" s="12">
        <v>1</v>
      </c>
      <c r="H25" s="12" t="s">
        <v>404</v>
      </c>
      <c r="I25" s="13">
        <v>0.5</v>
      </c>
      <c r="J25" s="18" t="s">
        <v>408</v>
      </c>
      <c r="K25" s="11">
        <v>50</v>
      </c>
      <c r="L25" s="11" t="s">
        <v>391</v>
      </c>
      <c r="M25" s="68">
        <v>43100</v>
      </c>
      <c r="N25" s="15"/>
      <c r="O25" s="15"/>
    </row>
    <row r="26" spans="1:15" s="16" customFormat="1" ht="225.75" customHeight="1" x14ac:dyDescent="0.4">
      <c r="A26" s="61">
        <v>16</v>
      </c>
      <c r="B26" s="10" t="s">
        <v>80</v>
      </c>
      <c r="C26" s="10">
        <v>118</v>
      </c>
      <c r="D26" s="11" t="s">
        <v>28</v>
      </c>
      <c r="E26" s="11">
        <v>49</v>
      </c>
      <c r="F26" s="12" t="s">
        <v>81</v>
      </c>
      <c r="G26" s="12">
        <v>1</v>
      </c>
      <c r="H26" s="12" t="s">
        <v>34</v>
      </c>
      <c r="I26" s="22">
        <v>1</v>
      </c>
      <c r="J26" s="14" t="s">
        <v>409</v>
      </c>
      <c r="K26" s="11">
        <v>100</v>
      </c>
      <c r="L26" s="11" t="s">
        <v>391</v>
      </c>
      <c r="M26" s="68">
        <v>43100</v>
      </c>
      <c r="N26" s="15"/>
      <c r="O26" s="15"/>
    </row>
    <row r="27" spans="1:15" s="16" customFormat="1" ht="391.5" customHeight="1" x14ac:dyDescent="0.4">
      <c r="A27" s="61">
        <v>17</v>
      </c>
      <c r="B27" s="10" t="s">
        <v>83</v>
      </c>
      <c r="C27" s="10">
        <v>118</v>
      </c>
      <c r="D27" s="11" t="s">
        <v>28</v>
      </c>
      <c r="E27" s="11">
        <v>49</v>
      </c>
      <c r="F27" s="12" t="s">
        <v>84</v>
      </c>
      <c r="G27" s="12">
        <v>1</v>
      </c>
      <c r="H27" s="12" t="s">
        <v>410</v>
      </c>
      <c r="I27" s="13">
        <v>1</v>
      </c>
      <c r="J27" s="18" t="s">
        <v>411</v>
      </c>
      <c r="K27" s="11">
        <v>100</v>
      </c>
      <c r="L27" s="11" t="s">
        <v>391</v>
      </c>
      <c r="M27" s="68">
        <v>43100</v>
      </c>
      <c r="N27" s="15"/>
      <c r="O27" s="15"/>
    </row>
    <row r="28" spans="1:15" s="16" customFormat="1" ht="54" x14ac:dyDescent="0.4">
      <c r="A28" s="61">
        <v>18</v>
      </c>
      <c r="B28" s="10" t="s">
        <v>85</v>
      </c>
      <c r="C28" s="10">
        <v>118</v>
      </c>
      <c r="D28" s="11" t="s">
        <v>28</v>
      </c>
      <c r="E28" s="23">
        <v>49</v>
      </c>
      <c r="F28" s="23" t="s">
        <v>86</v>
      </c>
      <c r="G28" s="12">
        <v>1</v>
      </c>
      <c r="H28" s="12" t="s">
        <v>88</v>
      </c>
      <c r="I28" s="13">
        <v>0.5</v>
      </c>
      <c r="J28" s="18" t="s">
        <v>412</v>
      </c>
      <c r="K28" s="11">
        <v>50</v>
      </c>
      <c r="L28" s="11" t="s">
        <v>391</v>
      </c>
      <c r="M28" s="68">
        <v>43100</v>
      </c>
      <c r="N28" s="15"/>
      <c r="O28" s="15"/>
    </row>
    <row r="29" spans="1:15" s="16" customFormat="1" ht="159" customHeight="1" x14ac:dyDescent="0.4">
      <c r="A29" s="61">
        <v>19</v>
      </c>
      <c r="B29" s="10" t="s">
        <v>89</v>
      </c>
      <c r="C29" s="10">
        <v>118</v>
      </c>
      <c r="D29" s="11" t="s">
        <v>28</v>
      </c>
      <c r="E29" s="23">
        <v>49</v>
      </c>
      <c r="F29" s="23" t="s">
        <v>86</v>
      </c>
      <c r="G29" s="10">
        <v>2</v>
      </c>
      <c r="H29" s="12" t="s">
        <v>9</v>
      </c>
      <c r="I29" s="13">
        <v>1</v>
      </c>
      <c r="J29" s="14" t="s">
        <v>413</v>
      </c>
      <c r="K29" s="11">
        <v>100</v>
      </c>
      <c r="L29" s="11" t="s">
        <v>391</v>
      </c>
      <c r="M29" s="68">
        <v>43100</v>
      </c>
      <c r="N29" s="15"/>
      <c r="O29" s="15"/>
    </row>
    <row r="30" spans="1:15" s="16" customFormat="1" ht="152.25" customHeight="1" x14ac:dyDescent="0.4">
      <c r="A30" s="61">
        <v>20</v>
      </c>
      <c r="B30" s="10" t="s">
        <v>92</v>
      </c>
      <c r="C30" s="10">
        <v>118</v>
      </c>
      <c r="D30" s="11" t="s">
        <v>28</v>
      </c>
      <c r="E30" s="11">
        <v>49</v>
      </c>
      <c r="F30" s="12" t="s">
        <v>93</v>
      </c>
      <c r="G30" s="12">
        <v>1</v>
      </c>
      <c r="H30" s="12" t="s">
        <v>393</v>
      </c>
      <c r="I30" s="13">
        <v>0.1</v>
      </c>
      <c r="J30" s="18" t="s">
        <v>414</v>
      </c>
      <c r="K30" s="11">
        <v>10</v>
      </c>
      <c r="L30" s="11" t="s">
        <v>391</v>
      </c>
      <c r="M30" s="68">
        <v>43100</v>
      </c>
      <c r="N30" s="15"/>
      <c r="O30" s="15"/>
    </row>
    <row r="31" spans="1:15" s="16" customFormat="1" ht="378.75" customHeight="1" x14ac:dyDescent="0.4">
      <c r="A31" s="61">
        <v>21</v>
      </c>
      <c r="B31" s="10" t="s">
        <v>94</v>
      </c>
      <c r="C31" s="10">
        <v>118</v>
      </c>
      <c r="D31" s="11" t="s">
        <v>28</v>
      </c>
      <c r="E31" s="11">
        <v>49</v>
      </c>
      <c r="F31" s="12" t="s">
        <v>95</v>
      </c>
      <c r="G31" s="12">
        <v>1</v>
      </c>
      <c r="H31" s="12" t="s">
        <v>98</v>
      </c>
      <c r="I31" s="13">
        <v>0</v>
      </c>
      <c r="J31" s="18" t="s">
        <v>415</v>
      </c>
      <c r="K31" s="11">
        <v>0</v>
      </c>
      <c r="L31" s="11" t="s">
        <v>391</v>
      </c>
      <c r="M31" s="68">
        <v>43100</v>
      </c>
      <c r="N31" s="15"/>
      <c r="O31" s="15"/>
    </row>
    <row r="32" spans="1:15" s="16" customFormat="1" ht="156.75" customHeight="1" x14ac:dyDescent="0.4">
      <c r="A32" s="61">
        <v>22</v>
      </c>
      <c r="B32" s="10" t="s">
        <v>99</v>
      </c>
      <c r="C32" s="10">
        <v>118</v>
      </c>
      <c r="D32" s="11" t="s">
        <v>28</v>
      </c>
      <c r="E32" s="11">
        <v>49</v>
      </c>
      <c r="F32" s="12" t="s">
        <v>100</v>
      </c>
      <c r="G32" s="12">
        <v>1</v>
      </c>
      <c r="H32" s="12" t="s">
        <v>416</v>
      </c>
      <c r="I32" s="13">
        <v>0</v>
      </c>
      <c r="J32" s="14" t="s">
        <v>417</v>
      </c>
      <c r="K32" s="11">
        <v>0</v>
      </c>
      <c r="L32" s="11" t="s">
        <v>391</v>
      </c>
      <c r="M32" s="68">
        <v>43100</v>
      </c>
      <c r="N32" s="15"/>
      <c r="O32" s="15"/>
    </row>
    <row r="33" spans="1:15" s="16" customFormat="1" ht="186.75" customHeight="1" x14ac:dyDescent="0.4">
      <c r="A33" s="61">
        <v>23</v>
      </c>
      <c r="B33" s="10" t="s">
        <v>105</v>
      </c>
      <c r="C33" s="10">
        <v>118</v>
      </c>
      <c r="D33" s="11" t="s">
        <v>28</v>
      </c>
      <c r="E33" s="11">
        <v>49</v>
      </c>
      <c r="F33" s="12" t="s">
        <v>106</v>
      </c>
      <c r="G33" s="12">
        <v>1</v>
      </c>
      <c r="H33" s="12" t="s">
        <v>53</v>
      </c>
      <c r="I33" s="13">
        <v>1</v>
      </c>
      <c r="J33" s="14" t="s">
        <v>418</v>
      </c>
      <c r="K33" s="11">
        <v>100</v>
      </c>
      <c r="L33" s="11" t="s">
        <v>391</v>
      </c>
      <c r="M33" s="68">
        <v>43100</v>
      </c>
      <c r="N33" s="15"/>
      <c r="O33" s="15"/>
    </row>
    <row r="34" spans="1:15" s="16" customFormat="1" ht="291" customHeight="1" x14ac:dyDescent="0.4">
      <c r="A34" s="61">
        <v>24</v>
      </c>
      <c r="B34" s="10" t="s">
        <v>107</v>
      </c>
      <c r="C34" s="10">
        <v>118</v>
      </c>
      <c r="D34" s="11" t="s">
        <v>28</v>
      </c>
      <c r="E34" s="11">
        <v>49</v>
      </c>
      <c r="F34" s="12" t="s">
        <v>108</v>
      </c>
      <c r="G34" s="12">
        <v>1</v>
      </c>
      <c r="H34" s="12" t="s">
        <v>111</v>
      </c>
      <c r="I34" s="19">
        <v>0</v>
      </c>
      <c r="J34" s="14" t="s">
        <v>419</v>
      </c>
      <c r="K34" s="11">
        <v>0</v>
      </c>
      <c r="L34" s="11" t="s">
        <v>391</v>
      </c>
      <c r="M34" s="68">
        <v>43100</v>
      </c>
      <c r="N34" s="15"/>
      <c r="O34" s="15"/>
    </row>
    <row r="35" spans="1:15" s="16" customFormat="1" ht="246.75" customHeight="1" x14ac:dyDescent="0.4">
      <c r="A35" s="61">
        <v>25</v>
      </c>
      <c r="B35" s="10" t="s">
        <v>113</v>
      </c>
      <c r="C35" s="10">
        <v>118</v>
      </c>
      <c r="D35" s="11" t="s">
        <v>28</v>
      </c>
      <c r="E35" s="11">
        <v>49</v>
      </c>
      <c r="F35" s="12" t="s">
        <v>114</v>
      </c>
      <c r="G35" s="12">
        <v>1</v>
      </c>
      <c r="H35" s="12" t="s">
        <v>111</v>
      </c>
      <c r="I35" s="19">
        <v>0</v>
      </c>
      <c r="J35" s="14" t="s">
        <v>419</v>
      </c>
      <c r="K35" s="11">
        <v>0</v>
      </c>
      <c r="L35" s="11" t="s">
        <v>391</v>
      </c>
      <c r="M35" s="68">
        <v>43100</v>
      </c>
      <c r="N35" s="15"/>
      <c r="O35" s="15"/>
    </row>
    <row r="36" spans="1:15" s="16" customFormat="1" ht="170.25" customHeight="1" x14ac:dyDescent="0.4">
      <c r="A36" s="61">
        <v>26</v>
      </c>
      <c r="B36" s="10" t="s">
        <v>115</v>
      </c>
      <c r="C36" s="10">
        <v>118</v>
      </c>
      <c r="D36" s="11" t="s">
        <v>28</v>
      </c>
      <c r="E36" s="11">
        <v>49</v>
      </c>
      <c r="F36" s="12" t="s">
        <v>114</v>
      </c>
      <c r="G36" s="12">
        <v>2</v>
      </c>
      <c r="H36" s="12" t="s">
        <v>116</v>
      </c>
      <c r="I36" s="13">
        <v>1</v>
      </c>
      <c r="J36" s="14" t="s">
        <v>420</v>
      </c>
      <c r="K36" s="11">
        <v>100</v>
      </c>
      <c r="L36" s="11" t="s">
        <v>391</v>
      </c>
      <c r="M36" s="68">
        <v>43100</v>
      </c>
      <c r="N36" s="15"/>
      <c r="O36" s="15"/>
    </row>
    <row r="37" spans="1:15" s="16" customFormat="1" ht="189.75" customHeight="1" x14ac:dyDescent="0.4">
      <c r="A37" s="61">
        <v>27</v>
      </c>
      <c r="B37" s="10" t="s">
        <v>117</v>
      </c>
      <c r="C37" s="10">
        <v>118</v>
      </c>
      <c r="D37" s="11" t="s">
        <v>28</v>
      </c>
      <c r="E37" s="11">
        <v>49</v>
      </c>
      <c r="F37" s="12" t="s">
        <v>118</v>
      </c>
      <c r="G37" s="12">
        <v>1</v>
      </c>
      <c r="H37" s="12" t="s">
        <v>120</v>
      </c>
      <c r="I37" s="13">
        <v>0</v>
      </c>
      <c r="J37" s="24" t="s">
        <v>421</v>
      </c>
      <c r="K37" s="23">
        <v>0</v>
      </c>
      <c r="L37" s="11" t="s">
        <v>391</v>
      </c>
      <c r="M37" s="68">
        <v>43100</v>
      </c>
      <c r="N37" s="15"/>
      <c r="O37" s="15"/>
    </row>
    <row r="38" spans="1:15" s="16" customFormat="1" ht="175.5" customHeight="1" thickBot="1" x14ac:dyDescent="0.45">
      <c r="A38" s="61">
        <v>28</v>
      </c>
      <c r="B38" s="10" t="s">
        <v>121</v>
      </c>
      <c r="C38" s="10">
        <v>118</v>
      </c>
      <c r="D38" s="11" t="s">
        <v>28</v>
      </c>
      <c r="E38" s="11">
        <v>49</v>
      </c>
      <c r="F38" s="12" t="s">
        <v>122</v>
      </c>
      <c r="G38" s="12">
        <v>1</v>
      </c>
      <c r="H38" s="12" t="s">
        <v>120</v>
      </c>
      <c r="I38" s="13">
        <v>0</v>
      </c>
      <c r="J38" s="24" t="s">
        <v>421</v>
      </c>
      <c r="K38" s="23">
        <v>0</v>
      </c>
      <c r="L38" s="11" t="s">
        <v>391</v>
      </c>
      <c r="M38" s="68">
        <v>43100</v>
      </c>
      <c r="N38" s="15"/>
      <c r="O38" s="15"/>
    </row>
    <row r="39" spans="1:15" s="16" customFormat="1" ht="252.75" customHeight="1" thickBot="1" x14ac:dyDescent="0.45">
      <c r="A39" s="61">
        <v>29</v>
      </c>
      <c r="B39" s="10" t="s">
        <v>123</v>
      </c>
      <c r="C39" s="10">
        <v>118</v>
      </c>
      <c r="D39" s="11" t="s">
        <v>28</v>
      </c>
      <c r="E39" s="11">
        <v>49</v>
      </c>
      <c r="F39" s="12" t="s">
        <v>124</v>
      </c>
      <c r="G39" s="25">
        <v>1</v>
      </c>
      <c r="H39" s="12" t="s">
        <v>422</v>
      </c>
      <c r="I39" s="13">
        <v>0.5</v>
      </c>
      <c r="J39" s="18" t="s">
        <v>423</v>
      </c>
      <c r="K39" s="11">
        <v>50</v>
      </c>
      <c r="L39" s="11" t="s">
        <v>391</v>
      </c>
      <c r="M39" s="68">
        <v>43100</v>
      </c>
      <c r="N39" s="15"/>
      <c r="O39" s="15"/>
    </row>
    <row r="40" spans="1:15" s="16" customFormat="1" ht="136.5" customHeight="1" x14ac:dyDescent="0.4">
      <c r="A40" s="61">
        <v>30</v>
      </c>
      <c r="B40" s="10" t="s">
        <v>125</v>
      </c>
      <c r="C40" s="10">
        <v>118</v>
      </c>
      <c r="D40" s="11" t="s">
        <v>28</v>
      </c>
      <c r="E40" s="11">
        <v>49</v>
      </c>
      <c r="F40" s="12" t="s">
        <v>126</v>
      </c>
      <c r="G40" s="12">
        <v>1</v>
      </c>
      <c r="H40" s="12" t="s">
        <v>129</v>
      </c>
      <c r="I40" s="13">
        <v>0.45</v>
      </c>
      <c r="J40" s="20" t="s">
        <v>424</v>
      </c>
      <c r="K40" s="11">
        <v>45</v>
      </c>
      <c r="L40" s="11" t="s">
        <v>391</v>
      </c>
      <c r="M40" s="68">
        <v>43100</v>
      </c>
      <c r="N40" s="15"/>
      <c r="O40" s="15"/>
    </row>
    <row r="41" spans="1:15" s="16" customFormat="1" ht="72" x14ac:dyDescent="0.4">
      <c r="A41" s="61">
        <v>31</v>
      </c>
      <c r="B41" s="10" t="s">
        <v>130</v>
      </c>
      <c r="C41" s="10">
        <v>118</v>
      </c>
      <c r="D41" s="11" t="s">
        <v>28</v>
      </c>
      <c r="E41" s="11">
        <v>49</v>
      </c>
      <c r="F41" s="12" t="s">
        <v>131</v>
      </c>
      <c r="G41" s="12">
        <v>1</v>
      </c>
      <c r="H41" s="12" t="s">
        <v>134</v>
      </c>
      <c r="I41" s="13">
        <v>0.45</v>
      </c>
      <c r="J41" s="20" t="s">
        <v>425</v>
      </c>
      <c r="K41" s="11">
        <v>45</v>
      </c>
      <c r="L41" s="11" t="s">
        <v>391</v>
      </c>
      <c r="M41" s="68">
        <v>43100</v>
      </c>
      <c r="N41" s="15"/>
      <c r="O41" s="15"/>
    </row>
    <row r="42" spans="1:15" s="16" customFormat="1" ht="180" customHeight="1" x14ac:dyDescent="0.4">
      <c r="A42" s="61">
        <v>32</v>
      </c>
      <c r="B42" s="10" t="s">
        <v>135</v>
      </c>
      <c r="C42" s="10">
        <v>118</v>
      </c>
      <c r="D42" s="11" t="s">
        <v>28</v>
      </c>
      <c r="E42" s="11">
        <v>49</v>
      </c>
      <c r="F42" s="12" t="s">
        <v>136</v>
      </c>
      <c r="G42" s="12">
        <v>1</v>
      </c>
      <c r="H42" s="12" t="s">
        <v>426</v>
      </c>
      <c r="I42" s="13">
        <v>0.35</v>
      </c>
      <c r="J42" s="69" t="s">
        <v>427</v>
      </c>
      <c r="K42" s="11">
        <v>45</v>
      </c>
      <c r="L42" s="11" t="s">
        <v>391</v>
      </c>
      <c r="M42" s="68">
        <v>43100</v>
      </c>
      <c r="N42" s="15"/>
      <c r="O42" s="15"/>
    </row>
    <row r="43" spans="1:15" s="16" customFormat="1" ht="372.75" customHeight="1" x14ac:dyDescent="0.4">
      <c r="A43" s="61">
        <v>33</v>
      </c>
      <c r="B43" s="10" t="s">
        <v>139</v>
      </c>
      <c r="C43" s="10">
        <v>118</v>
      </c>
      <c r="D43" s="11" t="s">
        <v>28</v>
      </c>
      <c r="E43" s="11">
        <v>49</v>
      </c>
      <c r="F43" s="12" t="s">
        <v>140</v>
      </c>
      <c r="G43" s="12">
        <v>1</v>
      </c>
      <c r="H43" s="12" t="s">
        <v>143</v>
      </c>
      <c r="I43" s="13">
        <v>0.5</v>
      </c>
      <c r="J43" s="26" t="s">
        <v>428</v>
      </c>
      <c r="K43" s="11">
        <v>50</v>
      </c>
      <c r="L43" s="11" t="s">
        <v>391</v>
      </c>
      <c r="M43" s="68">
        <v>43100</v>
      </c>
      <c r="N43" s="15"/>
      <c r="O43" s="15"/>
    </row>
    <row r="44" spans="1:15" s="16" customFormat="1" ht="270.75" customHeight="1" x14ac:dyDescent="0.4">
      <c r="A44" s="61">
        <v>34</v>
      </c>
      <c r="B44" s="10" t="s">
        <v>145</v>
      </c>
      <c r="C44" s="10">
        <v>118</v>
      </c>
      <c r="D44" s="11" t="s">
        <v>28</v>
      </c>
      <c r="E44" s="11">
        <v>49</v>
      </c>
      <c r="F44" s="12" t="s">
        <v>140</v>
      </c>
      <c r="G44" s="12">
        <v>2</v>
      </c>
      <c r="H44" s="12" t="s">
        <v>148</v>
      </c>
      <c r="I44" s="19">
        <v>15</v>
      </c>
      <c r="J44" s="26" t="s">
        <v>429</v>
      </c>
      <c r="K44" s="11">
        <v>75</v>
      </c>
      <c r="L44" s="11" t="s">
        <v>391</v>
      </c>
      <c r="M44" s="68">
        <v>43100</v>
      </c>
      <c r="N44" s="15"/>
      <c r="O44" s="15"/>
    </row>
    <row r="45" spans="1:15" s="16" customFormat="1" ht="211.5" customHeight="1" x14ac:dyDescent="0.4">
      <c r="A45" s="61">
        <v>35</v>
      </c>
      <c r="B45" s="10" t="s">
        <v>149</v>
      </c>
      <c r="C45" s="10">
        <v>118</v>
      </c>
      <c r="D45" s="11" t="s">
        <v>28</v>
      </c>
      <c r="E45" s="11">
        <v>49</v>
      </c>
      <c r="F45" s="12" t="s">
        <v>150</v>
      </c>
      <c r="G45" s="12">
        <v>1</v>
      </c>
      <c r="H45" s="12" t="s">
        <v>151</v>
      </c>
      <c r="I45" s="13">
        <v>1</v>
      </c>
      <c r="J45" s="14" t="s">
        <v>430</v>
      </c>
      <c r="K45" s="11">
        <v>100</v>
      </c>
      <c r="L45" s="11" t="s">
        <v>391</v>
      </c>
      <c r="M45" s="68">
        <v>43100</v>
      </c>
      <c r="N45" s="15"/>
      <c r="O45" s="15"/>
    </row>
    <row r="46" spans="1:15" s="16" customFormat="1" ht="211.5" customHeight="1" x14ac:dyDescent="0.4">
      <c r="A46" s="61">
        <v>36</v>
      </c>
      <c r="B46" s="10" t="s">
        <v>152</v>
      </c>
      <c r="C46" s="10">
        <v>118</v>
      </c>
      <c r="D46" s="11" t="s">
        <v>28</v>
      </c>
      <c r="E46" s="11">
        <v>49</v>
      </c>
      <c r="F46" s="12" t="s">
        <v>150</v>
      </c>
      <c r="G46" s="12">
        <v>2</v>
      </c>
      <c r="H46" s="12" t="s">
        <v>153</v>
      </c>
      <c r="I46" s="13">
        <v>1</v>
      </c>
      <c r="J46" s="14" t="s">
        <v>431</v>
      </c>
      <c r="K46" s="11">
        <v>100</v>
      </c>
      <c r="L46" s="11" t="s">
        <v>391</v>
      </c>
      <c r="M46" s="68">
        <v>43100</v>
      </c>
      <c r="N46" s="15"/>
      <c r="O46" s="15"/>
    </row>
    <row r="47" spans="1:15" s="16" customFormat="1" ht="222.75" customHeight="1" x14ac:dyDescent="0.4">
      <c r="A47" s="61">
        <v>37</v>
      </c>
      <c r="B47" s="10" t="s">
        <v>154</v>
      </c>
      <c r="C47" s="10">
        <v>118</v>
      </c>
      <c r="D47" s="11" t="s">
        <v>28</v>
      </c>
      <c r="E47" s="11">
        <v>49</v>
      </c>
      <c r="F47" s="12" t="s">
        <v>150</v>
      </c>
      <c r="G47" s="12">
        <v>3</v>
      </c>
      <c r="H47" s="12" t="s">
        <v>155</v>
      </c>
      <c r="I47" s="13">
        <v>1</v>
      </c>
      <c r="J47" s="14" t="s">
        <v>432</v>
      </c>
      <c r="K47" s="11">
        <v>100</v>
      </c>
      <c r="L47" s="11" t="s">
        <v>391</v>
      </c>
      <c r="M47" s="68">
        <v>43100</v>
      </c>
      <c r="N47" s="15"/>
      <c r="O47" s="15"/>
    </row>
    <row r="48" spans="1:15" s="16" customFormat="1" ht="195.75" customHeight="1" x14ac:dyDescent="0.4">
      <c r="A48" s="61">
        <v>38</v>
      </c>
      <c r="B48" s="10" t="s">
        <v>156</v>
      </c>
      <c r="C48" s="10">
        <v>118</v>
      </c>
      <c r="D48" s="11" t="s">
        <v>28</v>
      </c>
      <c r="E48" s="11">
        <v>49</v>
      </c>
      <c r="F48" s="12" t="s">
        <v>150</v>
      </c>
      <c r="G48" s="12">
        <v>4</v>
      </c>
      <c r="H48" s="12" t="s">
        <v>153</v>
      </c>
      <c r="I48" s="13">
        <v>1</v>
      </c>
      <c r="J48" s="14" t="s">
        <v>433</v>
      </c>
      <c r="K48" s="11">
        <v>100</v>
      </c>
      <c r="L48" s="11" t="s">
        <v>391</v>
      </c>
      <c r="M48" s="68">
        <v>43100</v>
      </c>
      <c r="N48" s="15"/>
      <c r="O48" s="15"/>
    </row>
    <row r="49" spans="1:15" s="16" customFormat="1" ht="204" customHeight="1" x14ac:dyDescent="0.4">
      <c r="A49" s="61">
        <v>39</v>
      </c>
      <c r="B49" s="10" t="s">
        <v>157</v>
      </c>
      <c r="C49" s="10">
        <v>118</v>
      </c>
      <c r="D49" s="11" t="s">
        <v>28</v>
      </c>
      <c r="E49" s="11">
        <v>49</v>
      </c>
      <c r="F49" s="12" t="s">
        <v>158</v>
      </c>
      <c r="G49" s="12">
        <v>1</v>
      </c>
      <c r="H49" s="12" t="s">
        <v>434</v>
      </c>
      <c r="I49" s="19">
        <v>1</v>
      </c>
      <c r="J49" s="20" t="s">
        <v>435</v>
      </c>
      <c r="K49" s="11">
        <v>25</v>
      </c>
      <c r="L49" s="11" t="s">
        <v>391</v>
      </c>
      <c r="M49" s="68">
        <v>43100</v>
      </c>
      <c r="N49" s="15"/>
      <c r="O49" s="15"/>
    </row>
    <row r="50" spans="1:15" s="16" customFormat="1" ht="253.5" customHeight="1" x14ac:dyDescent="0.4">
      <c r="A50" s="61">
        <v>40</v>
      </c>
      <c r="B50" s="10" t="s">
        <v>162</v>
      </c>
      <c r="C50" s="10">
        <v>118</v>
      </c>
      <c r="D50" s="11" t="s">
        <v>28</v>
      </c>
      <c r="E50" s="11">
        <v>49</v>
      </c>
      <c r="F50" s="12" t="s">
        <v>163</v>
      </c>
      <c r="G50" s="12">
        <v>1</v>
      </c>
      <c r="H50" s="12" t="s">
        <v>166</v>
      </c>
      <c r="I50" s="13">
        <v>0.1</v>
      </c>
      <c r="J50" s="20" t="s">
        <v>436</v>
      </c>
      <c r="K50" s="11">
        <v>10</v>
      </c>
      <c r="L50" s="11" t="s">
        <v>391</v>
      </c>
      <c r="M50" s="68">
        <v>43100</v>
      </c>
      <c r="N50" s="15"/>
      <c r="O50" s="15"/>
    </row>
    <row r="51" spans="1:15" s="16" customFormat="1" ht="406.5" customHeight="1" x14ac:dyDescent="0.4">
      <c r="A51" s="61">
        <v>41</v>
      </c>
      <c r="B51" s="10" t="s">
        <v>167</v>
      </c>
      <c r="C51" s="10">
        <v>118</v>
      </c>
      <c r="D51" s="11" t="s">
        <v>28</v>
      </c>
      <c r="E51" s="11">
        <v>49</v>
      </c>
      <c r="F51" s="12" t="s">
        <v>168</v>
      </c>
      <c r="G51" s="12">
        <v>1</v>
      </c>
      <c r="H51" s="12" t="s">
        <v>437</v>
      </c>
      <c r="I51" s="22">
        <v>0</v>
      </c>
      <c r="J51" s="14" t="s">
        <v>438</v>
      </c>
      <c r="K51" s="11">
        <v>0</v>
      </c>
      <c r="L51" s="11" t="s">
        <v>391</v>
      </c>
      <c r="M51" s="68">
        <v>43100</v>
      </c>
      <c r="N51" s="15"/>
      <c r="O51" s="15"/>
    </row>
    <row r="52" spans="1:15" s="16" customFormat="1" ht="207.75" customHeight="1" x14ac:dyDescent="0.4">
      <c r="A52" s="61">
        <v>42</v>
      </c>
      <c r="B52" s="10" t="s">
        <v>169</v>
      </c>
      <c r="C52" s="10">
        <v>118</v>
      </c>
      <c r="D52" s="11" t="s">
        <v>28</v>
      </c>
      <c r="E52" s="11">
        <v>49</v>
      </c>
      <c r="F52" s="12" t="s">
        <v>170</v>
      </c>
      <c r="G52" s="12">
        <v>1</v>
      </c>
      <c r="H52" s="12" t="s">
        <v>439</v>
      </c>
      <c r="I52" s="13">
        <v>1</v>
      </c>
      <c r="J52" s="69" t="s">
        <v>440</v>
      </c>
      <c r="K52" s="11">
        <v>100</v>
      </c>
      <c r="L52" s="11" t="s">
        <v>391</v>
      </c>
      <c r="M52" s="68">
        <v>43100</v>
      </c>
      <c r="N52" s="15"/>
      <c r="O52" s="15"/>
    </row>
    <row r="53" spans="1:15" s="16" customFormat="1" ht="183.75" customHeight="1" x14ac:dyDescent="0.4">
      <c r="A53" s="61">
        <v>43</v>
      </c>
      <c r="B53" s="10" t="s">
        <v>173</v>
      </c>
      <c r="C53" s="10">
        <v>118</v>
      </c>
      <c r="D53" s="11" t="s">
        <v>28</v>
      </c>
      <c r="E53" s="11">
        <v>49</v>
      </c>
      <c r="F53" s="12" t="s">
        <v>170</v>
      </c>
      <c r="G53" s="12">
        <v>2</v>
      </c>
      <c r="H53" s="12" t="s">
        <v>441</v>
      </c>
      <c r="I53" s="13">
        <v>0</v>
      </c>
      <c r="J53" s="70" t="s">
        <v>442</v>
      </c>
      <c r="K53" s="23">
        <v>0</v>
      </c>
      <c r="L53" s="11" t="s">
        <v>391</v>
      </c>
      <c r="M53" s="68">
        <v>43100</v>
      </c>
      <c r="N53" s="15"/>
      <c r="O53" s="15"/>
    </row>
    <row r="54" spans="1:15" s="16" customFormat="1" ht="169.5" customHeight="1" x14ac:dyDescent="0.4">
      <c r="A54" s="61">
        <v>44</v>
      </c>
      <c r="B54" s="10" t="s">
        <v>175</v>
      </c>
      <c r="C54" s="10">
        <v>118</v>
      </c>
      <c r="D54" s="11" t="s">
        <v>28</v>
      </c>
      <c r="E54" s="11">
        <v>49</v>
      </c>
      <c r="F54" s="12" t="s">
        <v>176</v>
      </c>
      <c r="G54" s="12">
        <v>1</v>
      </c>
      <c r="H54" s="12" t="s">
        <v>441</v>
      </c>
      <c r="I54" s="13">
        <v>0</v>
      </c>
      <c r="J54" s="70" t="s">
        <v>442</v>
      </c>
      <c r="K54" s="23">
        <v>0</v>
      </c>
      <c r="L54" s="11" t="s">
        <v>391</v>
      </c>
      <c r="M54" s="68">
        <v>43100</v>
      </c>
      <c r="N54" s="15"/>
      <c r="O54" s="15"/>
    </row>
    <row r="55" spans="1:15" s="16" customFormat="1" ht="351" customHeight="1" x14ac:dyDescent="0.4">
      <c r="A55" s="61">
        <v>45</v>
      </c>
      <c r="B55" s="10" t="s">
        <v>178</v>
      </c>
      <c r="C55" s="10">
        <v>118</v>
      </c>
      <c r="D55" s="11" t="s">
        <v>28</v>
      </c>
      <c r="E55" s="11">
        <v>49</v>
      </c>
      <c r="F55" s="12" t="s">
        <v>179</v>
      </c>
      <c r="G55" s="12">
        <v>1</v>
      </c>
      <c r="H55" s="12" t="s">
        <v>182</v>
      </c>
      <c r="I55" s="13">
        <v>0.5</v>
      </c>
      <c r="J55" s="70" t="s">
        <v>443</v>
      </c>
      <c r="K55" s="11">
        <v>50</v>
      </c>
      <c r="L55" s="11" t="s">
        <v>391</v>
      </c>
      <c r="M55" s="68">
        <v>43100</v>
      </c>
      <c r="N55" s="15"/>
      <c r="O55" s="15"/>
    </row>
    <row r="56" spans="1:15" s="16" customFormat="1" ht="122.25" customHeight="1" x14ac:dyDescent="0.4">
      <c r="A56" s="61">
        <v>46</v>
      </c>
      <c r="B56" s="10" t="s">
        <v>183</v>
      </c>
      <c r="C56" s="10">
        <v>118</v>
      </c>
      <c r="D56" s="11" t="s">
        <v>28</v>
      </c>
      <c r="E56" s="11">
        <v>49</v>
      </c>
      <c r="F56" s="12" t="s">
        <v>184</v>
      </c>
      <c r="G56" s="12">
        <v>1</v>
      </c>
      <c r="H56" s="12" t="s">
        <v>441</v>
      </c>
      <c r="I56" s="13">
        <v>0</v>
      </c>
      <c r="J56" s="70" t="s">
        <v>442</v>
      </c>
      <c r="K56" s="23">
        <v>0</v>
      </c>
      <c r="L56" s="11" t="s">
        <v>391</v>
      </c>
      <c r="M56" s="68">
        <v>43100</v>
      </c>
      <c r="N56" s="15"/>
      <c r="O56" s="15"/>
    </row>
    <row r="57" spans="1:15" s="16" customFormat="1" ht="372.75" customHeight="1" x14ac:dyDescent="0.4">
      <c r="A57" s="61">
        <v>47</v>
      </c>
      <c r="B57" s="10" t="s">
        <v>185</v>
      </c>
      <c r="C57" s="10">
        <v>118</v>
      </c>
      <c r="D57" s="11" t="s">
        <v>28</v>
      </c>
      <c r="E57" s="11">
        <v>49</v>
      </c>
      <c r="F57" s="12" t="s">
        <v>186</v>
      </c>
      <c r="G57" s="12">
        <v>1</v>
      </c>
      <c r="H57" s="12" t="s">
        <v>188</v>
      </c>
      <c r="I57" s="13">
        <v>1</v>
      </c>
      <c r="J57" s="14" t="s">
        <v>444</v>
      </c>
      <c r="K57" s="11">
        <v>100</v>
      </c>
      <c r="L57" s="11" t="s">
        <v>391</v>
      </c>
      <c r="M57" s="68">
        <v>43100</v>
      </c>
      <c r="N57" s="15"/>
      <c r="O57" s="15"/>
    </row>
    <row r="58" spans="1:15" s="16" customFormat="1" ht="300" customHeight="1" x14ac:dyDescent="0.4">
      <c r="A58" s="61">
        <v>48</v>
      </c>
      <c r="B58" s="10" t="s">
        <v>190</v>
      </c>
      <c r="C58" s="10">
        <v>118</v>
      </c>
      <c r="D58" s="11" t="s">
        <v>28</v>
      </c>
      <c r="E58" s="11">
        <v>49</v>
      </c>
      <c r="F58" s="12" t="s">
        <v>191</v>
      </c>
      <c r="G58" s="12">
        <v>1</v>
      </c>
      <c r="H58" s="12" t="s">
        <v>194</v>
      </c>
      <c r="I58" s="19">
        <v>1</v>
      </c>
      <c r="J58" s="69" t="s">
        <v>445</v>
      </c>
      <c r="K58" s="11">
        <v>100</v>
      </c>
      <c r="L58" s="11" t="s">
        <v>391</v>
      </c>
      <c r="M58" s="68">
        <v>43100</v>
      </c>
      <c r="N58" s="15"/>
      <c r="O58" s="15"/>
    </row>
    <row r="59" spans="1:15" s="16" customFormat="1" ht="163.5" customHeight="1" x14ac:dyDescent="0.4">
      <c r="A59" s="61">
        <v>49</v>
      </c>
      <c r="B59" s="10" t="s">
        <v>195</v>
      </c>
      <c r="C59" s="10">
        <v>118</v>
      </c>
      <c r="D59" s="11" t="s">
        <v>28</v>
      </c>
      <c r="E59" s="11">
        <v>49</v>
      </c>
      <c r="F59" s="12" t="s">
        <v>196</v>
      </c>
      <c r="G59" s="12">
        <v>1</v>
      </c>
      <c r="H59" s="12" t="s">
        <v>199</v>
      </c>
      <c r="I59" s="13">
        <v>1</v>
      </c>
      <c r="J59" s="14" t="s">
        <v>446</v>
      </c>
      <c r="K59" s="11">
        <v>100</v>
      </c>
      <c r="L59" s="11" t="s">
        <v>391</v>
      </c>
      <c r="M59" s="68">
        <v>43100</v>
      </c>
      <c r="N59" s="15"/>
      <c r="O59" s="15"/>
    </row>
    <row r="60" spans="1:15" s="16" customFormat="1" ht="320.25" customHeight="1" x14ac:dyDescent="0.4">
      <c r="A60" s="61">
        <v>50</v>
      </c>
      <c r="B60" s="10" t="s">
        <v>200</v>
      </c>
      <c r="C60" s="10">
        <v>118</v>
      </c>
      <c r="D60" s="11" t="s">
        <v>28</v>
      </c>
      <c r="E60" s="11">
        <v>49</v>
      </c>
      <c r="F60" s="12" t="s">
        <v>201</v>
      </c>
      <c r="G60" s="12">
        <v>1</v>
      </c>
      <c r="H60" s="12" t="s">
        <v>209</v>
      </c>
      <c r="I60" s="13">
        <v>0.75</v>
      </c>
      <c r="J60" s="69" t="s">
        <v>447</v>
      </c>
      <c r="K60" s="11">
        <v>75</v>
      </c>
      <c r="L60" s="11" t="s">
        <v>391</v>
      </c>
      <c r="M60" s="68">
        <v>43100</v>
      </c>
      <c r="N60" s="15"/>
      <c r="O60" s="15"/>
    </row>
    <row r="61" spans="1:15" s="16" customFormat="1" ht="207" customHeight="1" x14ac:dyDescent="0.4">
      <c r="A61" s="61">
        <v>51</v>
      </c>
      <c r="B61" s="10" t="s">
        <v>205</v>
      </c>
      <c r="C61" s="10">
        <v>118</v>
      </c>
      <c r="D61" s="11" t="s">
        <v>28</v>
      </c>
      <c r="E61" s="11">
        <v>49</v>
      </c>
      <c r="F61" s="12" t="s">
        <v>206</v>
      </c>
      <c r="G61" s="12">
        <v>1</v>
      </c>
      <c r="H61" s="12" t="s">
        <v>209</v>
      </c>
      <c r="I61" s="13">
        <v>1</v>
      </c>
      <c r="J61" s="14" t="s">
        <v>448</v>
      </c>
      <c r="K61" s="11">
        <v>100</v>
      </c>
      <c r="L61" s="11" t="s">
        <v>391</v>
      </c>
      <c r="M61" s="68">
        <v>43100</v>
      </c>
      <c r="N61" s="15"/>
      <c r="O61" s="15"/>
    </row>
    <row r="62" spans="1:15" s="16" customFormat="1" ht="409.5" customHeight="1" x14ac:dyDescent="0.4">
      <c r="A62" s="61">
        <v>52</v>
      </c>
      <c r="B62" s="10" t="s">
        <v>210</v>
      </c>
      <c r="C62" s="10">
        <v>118</v>
      </c>
      <c r="D62" s="11" t="s">
        <v>28</v>
      </c>
      <c r="E62" s="11">
        <v>49</v>
      </c>
      <c r="F62" s="12" t="s">
        <v>206</v>
      </c>
      <c r="G62" s="12">
        <v>2</v>
      </c>
      <c r="H62" s="12" t="s">
        <v>213</v>
      </c>
      <c r="I62" s="13">
        <v>0.45</v>
      </c>
      <c r="J62" s="70" t="s">
        <v>449</v>
      </c>
      <c r="K62" s="11">
        <v>45</v>
      </c>
      <c r="L62" s="11" t="s">
        <v>391</v>
      </c>
      <c r="M62" s="68">
        <v>43100</v>
      </c>
      <c r="N62" s="15"/>
      <c r="O62" s="15"/>
    </row>
    <row r="63" spans="1:15" s="16" customFormat="1" ht="279" customHeight="1" x14ac:dyDescent="0.4">
      <c r="A63" s="61">
        <v>53</v>
      </c>
      <c r="B63" s="10" t="s">
        <v>214</v>
      </c>
      <c r="C63" s="10">
        <v>118</v>
      </c>
      <c r="D63" s="11" t="s">
        <v>28</v>
      </c>
      <c r="E63" s="11">
        <v>49</v>
      </c>
      <c r="F63" s="12" t="s">
        <v>215</v>
      </c>
      <c r="G63" s="12">
        <v>1</v>
      </c>
      <c r="H63" s="12" t="s">
        <v>209</v>
      </c>
      <c r="I63" s="13">
        <v>1</v>
      </c>
      <c r="J63" s="14" t="s">
        <v>450</v>
      </c>
      <c r="K63" s="11">
        <v>100</v>
      </c>
      <c r="L63" s="11" t="s">
        <v>391</v>
      </c>
      <c r="M63" s="68">
        <v>43100</v>
      </c>
      <c r="N63" s="15"/>
      <c r="O63" s="15"/>
    </row>
    <row r="64" spans="1:15" s="16" customFormat="1" ht="343.5" customHeight="1" x14ac:dyDescent="0.4">
      <c r="A64" s="61">
        <v>54</v>
      </c>
      <c r="B64" s="10" t="s">
        <v>218</v>
      </c>
      <c r="C64" s="10">
        <v>118</v>
      </c>
      <c r="D64" s="11" t="s">
        <v>28</v>
      </c>
      <c r="E64" s="11">
        <v>49</v>
      </c>
      <c r="F64" s="12" t="s">
        <v>219</v>
      </c>
      <c r="G64" s="12">
        <v>1</v>
      </c>
      <c r="H64" s="12" t="s">
        <v>222</v>
      </c>
      <c r="I64" s="13">
        <v>0.45</v>
      </c>
      <c r="J64" s="69" t="s">
        <v>451</v>
      </c>
      <c r="K64" s="11">
        <v>45</v>
      </c>
      <c r="L64" s="11" t="s">
        <v>391</v>
      </c>
      <c r="M64" s="68">
        <v>43100</v>
      </c>
      <c r="N64" s="15"/>
      <c r="O64" s="15"/>
    </row>
    <row r="65" spans="1:15" s="16" customFormat="1" ht="224.25" customHeight="1" x14ac:dyDescent="0.4">
      <c r="A65" s="61">
        <v>55</v>
      </c>
      <c r="B65" s="10" t="s">
        <v>223</v>
      </c>
      <c r="C65" s="10">
        <v>118</v>
      </c>
      <c r="D65" s="11" t="s">
        <v>28</v>
      </c>
      <c r="E65" s="11">
        <v>49</v>
      </c>
      <c r="F65" s="12" t="s">
        <v>224</v>
      </c>
      <c r="G65" s="12">
        <v>1</v>
      </c>
      <c r="H65" s="12" t="s">
        <v>452</v>
      </c>
      <c r="I65" s="13">
        <v>0</v>
      </c>
      <c r="J65" s="14" t="s">
        <v>453</v>
      </c>
      <c r="K65" s="11">
        <v>0</v>
      </c>
      <c r="L65" s="11" t="s">
        <v>391</v>
      </c>
      <c r="M65" s="68">
        <v>43100</v>
      </c>
      <c r="N65" s="15"/>
      <c r="O65" s="15"/>
    </row>
    <row r="66" spans="1:15" s="16" customFormat="1" ht="222.75" customHeight="1" x14ac:dyDescent="0.4">
      <c r="A66" s="61">
        <v>56</v>
      </c>
      <c r="B66" s="10" t="s">
        <v>228</v>
      </c>
      <c r="C66" s="10">
        <v>118</v>
      </c>
      <c r="D66" s="11" t="s">
        <v>28</v>
      </c>
      <c r="E66" s="11">
        <v>49</v>
      </c>
      <c r="F66" s="12" t="s">
        <v>229</v>
      </c>
      <c r="G66" s="12">
        <v>1</v>
      </c>
      <c r="H66" s="12" t="s">
        <v>120</v>
      </c>
      <c r="I66" s="13">
        <v>0</v>
      </c>
      <c r="J66" s="24" t="s">
        <v>421</v>
      </c>
      <c r="K66" s="23">
        <v>0</v>
      </c>
      <c r="L66" s="11" t="s">
        <v>391</v>
      </c>
      <c r="M66" s="68">
        <v>43100</v>
      </c>
      <c r="N66" s="15"/>
      <c r="O66" s="15"/>
    </row>
    <row r="67" spans="1:15" s="16" customFormat="1" ht="306" customHeight="1" x14ac:dyDescent="0.4">
      <c r="A67" s="61">
        <v>57</v>
      </c>
      <c r="B67" s="10" t="s">
        <v>231</v>
      </c>
      <c r="C67" s="10">
        <v>118</v>
      </c>
      <c r="D67" s="11" t="s">
        <v>28</v>
      </c>
      <c r="E67" s="11">
        <v>49</v>
      </c>
      <c r="F67" s="12" t="s">
        <v>232</v>
      </c>
      <c r="G67" s="12">
        <v>1</v>
      </c>
      <c r="H67" s="12" t="s">
        <v>209</v>
      </c>
      <c r="I67" s="13">
        <v>0</v>
      </c>
      <c r="J67" s="69" t="s">
        <v>454</v>
      </c>
      <c r="K67" s="11">
        <v>0</v>
      </c>
      <c r="L67" s="11" t="s">
        <v>391</v>
      </c>
      <c r="M67" s="68">
        <v>43100</v>
      </c>
      <c r="N67" s="15"/>
      <c r="O67" s="15"/>
    </row>
    <row r="68" spans="1:15" s="16" customFormat="1" ht="409.5" customHeight="1" x14ac:dyDescent="0.4">
      <c r="A68" s="61">
        <v>58</v>
      </c>
      <c r="B68" s="10" t="s">
        <v>235</v>
      </c>
      <c r="C68" s="10">
        <v>118</v>
      </c>
      <c r="D68" s="11" t="s">
        <v>28</v>
      </c>
      <c r="E68" s="11">
        <v>49</v>
      </c>
      <c r="F68" s="12" t="s">
        <v>236</v>
      </c>
      <c r="G68" s="12">
        <v>1</v>
      </c>
      <c r="H68" s="12" t="s">
        <v>213</v>
      </c>
      <c r="I68" s="13">
        <v>0.45</v>
      </c>
      <c r="J68" s="70" t="s">
        <v>449</v>
      </c>
      <c r="K68" s="11">
        <v>45</v>
      </c>
      <c r="L68" s="11" t="s">
        <v>391</v>
      </c>
      <c r="M68" s="68">
        <v>43100</v>
      </c>
      <c r="N68" s="15"/>
      <c r="O68" s="15"/>
    </row>
    <row r="69" spans="1:15" s="16" customFormat="1" ht="384" customHeight="1" x14ac:dyDescent="0.4">
      <c r="A69" s="61">
        <v>59</v>
      </c>
      <c r="B69" s="10" t="s">
        <v>240</v>
      </c>
      <c r="C69" s="10">
        <v>118</v>
      </c>
      <c r="D69" s="11" t="s">
        <v>28</v>
      </c>
      <c r="E69" s="11">
        <v>49</v>
      </c>
      <c r="F69" s="12" t="s">
        <v>241</v>
      </c>
      <c r="G69" s="12">
        <v>1</v>
      </c>
      <c r="H69" s="12" t="s">
        <v>244</v>
      </c>
      <c r="I69" s="13">
        <v>0.45</v>
      </c>
      <c r="J69" s="70" t="s">
        <v>455</v>
      </c>
      <c r="K69" s="11">
        <v>45</v>
      </c>
      <c r="L69" s="11" t="s">
        <v>391</v>
      </c>
      <c r="M69" s="68">
        <v>43100</v>
      </c>
      <c r="N69" s="15"/>
      <c r="O69" s="15"/>
    </row>
    <row r="70" spans="1:15" s="16" customFormat="1" ht="240.75" customHeight="1" x14ac:dyDescent="0.4">
      <c r="A70" s="61">
        <v>60</v>
      </c>
      <c r="B70" s="10" t="s">
        <v>245</v>
      </c>
      <c r="C70" s="10">
        <v>118</v>
      </c>
      <c r="D70" s="11" t="s">
        <v>28</v>
      </c>
      <c r="E70" s="11">
        <v>49</v>
      </c>
      <c r="F70" s="12" t="s">
        <v>246</v>
      </c>
      <c r="G70" s="12">
        <v>1</v>
      </c>
      <c r="H70" s="12" t="s">
        <v>456</v>
      </c>
      <c r="I70" s="13">
        <v>0</v>
      </c>
      <c r="J70" s="14" t="s">
        <v>457</v>
      </c>
      <c r="K70" s="11">
        <v>0</v>
      </c>
      <c r="L70" s="11" t="s">
        <v>391</v>
      </c>
      <c r="M70" s="68">
        <v>43100</v>
      </c>
      <c r="N70" s="15"/>
      <c r="O70" s="15"/>
    </row>
    <row r="71" spans="1:15" s="16" customFormat="1" ht="201" customHeight="1" x14ac:dyDescent="0.4">
      <c r="A71" s="61">
        <v>61</v>
      </c>
      <c r="B71" s="10" t="s">
        <v>250</v>
      </c>
      <c r="C71" s="10">
        <v>118</v>
      </c>
      <c r="D71" s="11" t="s">
        <v>28</v>
      </c>
      <c r="E71" s="11">
        <v>49</v>
      </c>
      <c r="F71" s="12" t="s">
        <v>251</v>
      </c>
      <c r="G71" s="12">
        <v>1</v>
      </c>
      <c r="H71" s="12">
        <v>1</v>
      </c>
      <c r="I71" s="13">
        <v>0.2</v>
      </c>
      <c r="J71" s="14" t="s">
        <v>458</v>
      </c>
      <c r="K71" s="11">
        <v>20</v>
      </c>
      <c r="L71" s="11" t="s">
        <v>391</v>
      </c>
      <c r="M71" s="68">
        <v>43100</v>
      </c>
      <c r="N71" s="15"/>
      <c r="O71" s="15"/>
    </row>
    <row r="72" spans="1:15" s="16" customFormat="1" ht="195.75" customHeight="1" x14ac:dyDescent="0.4">
      <c r="A72" s="61">
        <v>62</v>
      </c>
      <c r="B72" s="10" t="s">
        <v>256</v>
      </c>
      <c r="C72" s="10">
        <v>118</v>
      </c>
      <c r="D72" s="11" t="s">
        <v>28</v>
      </c>
      <c r="E72" s="11">
        <v>49</v>
      </c>
      <c r="F72" s="12" t="s">
        <v>251</v>
      </c>
      <c r="G72" s="12">
        <v>2</v>
      </c>
      <c r="H72" s="12" t="s">
        <v>459</v>
      </c>
      <c r="I72" s="13">
        <v>0.2</v>
      </c>
      <c r="J72" s="14" t="s">
        <v>460</v>
      </c>
      <c r="K72" s="11">
        <v>20</v>
      </c>
      <c r="L72" s="11" t="s">
        <v>391</v>
      </c>
      <c r="M72" s="68">
        <v>43100</v>
      </c>
      <c r="N72" s="15"/>
      <c r="O72" s="15"/>
    </row>
    <row r="73" spans="1:15" s="16" customFormat="1" ht="409.5" customHeight="1" x14ac:dyDescent="0.4">
      <c r="A73" s="61">
        <v>63</v>
      </c>
      <c r="B73" s="10" t="s">
        <v>461</v>
      </c>
      <c r="C73" s="10">
        <v>118</v>
      </c>
      <c r="D73" s="11" t="s">
        <v>28</v>
      </c>
      <c r="E73" s="23">
        <v>66</v>
      </c>
      <c r="F73" s="27" t="s">
        <v>260</v>
      </c>
      <c r="G73" s="27">
        <v>1</v>
      </c>
      <c r="H73" s="12" t="s">
        <v>261</v>
      </c>
      <c r="I73" s="28">
        <v>0.8</v>
      </c>
      <c r="J73" s="29" t="s">
        <v>462</v>
      </c>
      <c r="K73" s="30">
        <v>80</v>
      </c>
      <c r="L73" s="11" t="s">
        <v>391</v>
      </c>
      <c r="M73" s="68">
        <v>43100</v>
      </c>
      <c r="N73" s="15"/>
      <c r="O73" s="15"/>
    </row>
    <row r="74" spans="1:15" s="16" customFormat="1" ht="300.75" customHeight="1" x14ac:dyDescent="0.4">
      <c r="A74" s="61">
        <v>64</v>
      </c>
      <c r="B74" s="10" t="s">
        <v>463</v>
      </c>
      <c r="C74" s="10">
        <v>118</v>
      </c>
      <c r="D74" s="11" t="s">
        <v>28</v>
      </c>
      <c r="E74" s="23">
        <v>66</v>
      </c>
      <c r="F74" s="27" t="s">
        <v>260</v>
      </c>
      <c r="G74" s="27">
        <v>2</v>
      </c>
      <c r="H74" s="12" t="s">
        <v>262</v>
      </c>
      <c r="I74" s="31">
        <v>2</v>
      </c>
      <c r="J74" s="29" t="s">
        <v>464</v>
      </c>
      <c r="K74" s="30">
        <v>100</v>
      </c>
      <c r="L74" s="11" t="s">
        <v>391</v>
      </c>
      <c r="M74" s="68">
        <v>43100</v>
      </c>
      <c r="N74" s="15"/>
      <c r="O74" s="15"/>
    </row>
    <row r="75" spans="1:15" s="16" customFormat="1" ht="123.75" customHeight="1" x14ac:dyDescent="0.4">
      <c r="A75" s="61">
        <v>65</v>
      </c>
      <c r="B75" s="10" t="s">
        <v>465</v>
      </c>
      <c r="C75" s="10">
        <v>118</v>
      </c>
      <c r="D75" s="27">
        <v>2013</v>
      </c>
      <c r="E75" s="23">
        <v>801</v>
      </c>
      <c r="F75" s="27" t="s">
        <v>264</v>
      </c>
      <c r="G75" s="27">
        <v>1</v>
      </c>
      <c r="H75" s="12" t="s">
        <v>265</v>
      </c>
      <c r="I75" s="32">
        <v>1</v>
      </c>
      <c r="J75" s="33" t="s">
        <v>466</v>
      </c>
      <c r="K75" s="30">
        <v>100</v>
      </c>
      <c r="L75" s="11" t="s">
        <v>391</v>
      </c>
      <c r="M75" s="68">
        <v>43100</v>
      </c>
      <c r="N75" s="15"/>
      <c r="O75" s="15"/>
    </row>
    <row r="76" spans="1:15" s="16" customFormat="1" ht="90" x14ac:dyDescent="0.4">
      <c r="A76" s="61">
        <v>66</v>
      </c>
      <c r="B76" s="10" t="s">
        <v>467</v>
      </c>
      <c r="C76" s="10">
        <v>118</v>
      </c>
      <c r="D76" s="27">
        <v>2013</v>
      </c>
      <c r="E76" s="23">
        <v>801</v>
      </c>
      <c r="F76" s="27" t="s">
        <v>266</v>
      </c>
      <c r="G76" s="27">
        <v>1</v>
      </c>
      <c r="H76" s="12" t="s">
        <v>267</v>
      </c>
      <c r="I76" s="28">
        <v>1</v>
      </c>
      <c r="J76" s="29" t="s">
        <v>468</v>
      </c>
      <c r="K76" s="30">
        <v>100</v>
      </c>
      <c r="L76" s="11" t="s">
        <v>391</v>
      </c>
      <c r="M76" s="68">
        <v>43100</v>
      </c>
      <c r="N76" s="15"/>
      <c r="O76" s="15"/>
    </row>
    <row r="77" spans="1:15" s="16" customFormat="1" ht="289.5" customHeight="1" x14ac:dyDescent="0.4">
      <c r="A77" s="61">
        <v>67</v>
      </c>
      <c r="B77" s="10" t="s">
        <v>469</v>
      </c>
      <c r="C77" s="10">
        <v>118</v>
      </c>
      <c r="D77" s="11" t="s">
        <v>28</v>
      </c>
      <c r="E77" s="23">
        <v>66</v>
      </c>
      <c r="F77" s="27" t="s">
        <v>273</v>
      </c>
      <c r="G77" s="27">
        <v>1</v>
      </c>
      <c r="H77" s="12" t="s">
        <v>470</v>
      </c>
      <c r="I77" s="31">
        <v>7</v>
      </c>
      <c r="J77" s="34" t="s">
        <v>471</v>
      </c>
      <c r="K77" s="30">
        <v>100</v>
      </c>
      <c r="L77" s="11" t="s">
        <v>391</v>
      </c>
      <c r="M77" s="68">
        <v>43100</v>
      </c>
      <c r="N77" s="15"/>
      <c r="O77" s="15"/>
    </row>
    <row r="78" spans="1:15" s="16" customFormat="1" ht="409.6" customHeight="1" x14ac:dyDescent="0.4">
      <c r="A78" s="61">
        <v>68</v>
      </c>
      <c r="B78" s="10" t="s">
        <v>472</v>
      </c>
      <c r="C78" s="10">
        <v>118</v>
      </c>
      <c r="D78" s="11" t="s">
        <v>28</v>
      </c>
      <c r="E78" s="23">
        <v>66</v>
      </c>
      <c r="F78" s="27" t="s">
        <v>274</v>
      </c>
      <c r="G78" s="27">
        <v>1</v>
      </c>
      <c r="H78" s="12" t="s">
        <v>473</v>
      </c>
      <c r="I78" s="13">
        <v>0.56000000000000005</v>
      </c>
      <c r="J78" s="34" t="s">
        <v>474</v>
      </c>
      <c r="K78" s="30">
        <v>56</v>
      </c>
      <c r="L78" s="11" t="s">
        <v>391</v>
      </c>
      <c r="M78" s="68">
        <v>43100</v>
      </c>
      <c r="N78" s="15"/>
      <c r="O78" s="15"/>
    </row>
    <row r="79" spans="1:15" s="16" customFormat="1" ht="252.75" customHeight="1" x14ac:dyDescent="0.4">
      <c r="A79" s="61">
        <v>69</v>
      </c>
      <c r="B79" s="10" t="s">
        <v>475</v>
      </c>
      <c r="C79" s="10">
        <v>118</v>
      </c>
      <c r="D79" s="27">
        <v>2013</v>
      </c>
      <c r="E79" s="23">
        <v>801</v>
      </c>
      <c r="F79" s="27" t="s">
        <v>280</v>
      </c>
      <c r="G79" s="27">
        <v>1</v>
      </c>
      <c r="H79" s="29" t="s">
        <v>476</v>
      </c>
      <c r="I79" s="28">
        <v>1</v>
      </c>
      <c r="J79" s="29" t="s">
        <v>477</v>
      </c>
      <c r="K79" s="30">
        <v>100</v>
      </c>
      <c r="L79" s="11" t="s">
        <v>391</v>
      </c>
      <c r="M79" s="68">
        <v>43100</v>
      </c>
      <c r="N79" s="15"/>
      <c r="O79" s="15"/>
    </row>
    <row r="80" spans="1:15" s="16" customFormat="1" ht="267" customHeight="1" x14ac:dyDescent="0.4">
      <c r="A80" s="61">
        <v>70</v>
      </c>
      <c r="B80" s="10" t="s">
        <v>478</v>
      </c>
      <c r="C80" s="23">
        <v>118</v>
      </c>
      <c r="D80" s="27">
        <v>2013</v>
      </c>
      <c r="E80" s="23">
        <v>801</v>
      </c>
      <c r="F80" s="27" t="s">
        <v>280</v>
      </c>
      <c r="G80" s="27">
        <v>3</v>
      </c>
      <c r="H80" s="29" t="s">
        <v>476</v>
      </c>
      <c r="I80" s="28">
        <v>1</v>
      </c>
      <c r="J80" s="29" t="s">
        <v>479</v>
      </c>
      <c r="K80" s="30">
        <v>100</v>
      </c>
      <c r="L80" s="11" t="s">
        <v>391</v>
      </c>
      <c r="M80" s="68">
        <v>43100</v>
      </c>
      <c r="N80" s="15"/>
      <c r="O80" s="15"/>
    </row>
    <row r="81" spans="1:15" s="16" customFormat="1" ht="392.25" customHeight="1" x14ac:dyDescent="0.4">
      <c r="A81" s="61">
        <v>71</v>
      </c>
      <c r="B81" s="10" t="s">
        <v>480</v>
      </c>
      <c r="C81" s="10">
        <v>118</v>
      </c>
      <c r="D81" s="11" t="s">
        <v>28</v>
      </c>
      <c r="E81" s="23">
        <v>66</v>
      </c>
      <c r="F81" s="27" t="s">
        <v>281</v>
      </c>
      <c r="G81" s="27">
        <v>1</v>
      </c>
      <c r="H81" s="12" t="s">
        <v>282</v>
      </c>
      <c r="I81" s="13">
        <v>1</v>
      </c>
      <c r="J81" s="35" t="s">
        <v>481</v>
      </c>
      <c r="K81" s="30">
        <v>100</v>
      </c>
      <c r="L81" s="11" t="s">
        <v>391</v>
      </c>
      <c r="M81" s="68">
        <v>43100</v>
      </c>
      <c r="N81" s="15"/>
      <c r="O81" s="15"/>
    </row>
    <row r="82" spans="1:15" s="16" customFormat="1" ht="409.5" customHeight="1" x14ac:dyDescent="0.4">
      <c r="A82" s="61">
        <v>72</v>
      </c>
      <c r="B82" s="10" t="s">
        <v>482</v>
      </c>
      <c r="C82" s="10">
        <v>118</v>
      </c>
      <c r="D82" s="11" t="s">
        <v>28</v>
      </c>
      <c r="E82" s="23">
        <v>66</v>
      </c>
      <c r="F82" s="27" t="s">
        <v>66</v>
      </c>
      <c r="G82" s="27">
        <v>1</v>
      </c>
      <c r="H82" s="12" t="s">
        <v>283</v>
      </c>
      <c r="I82" s="31">
        <v>6</v>
      </c>
      <c r="J82" s="29" t="s">
        <v>483</v>
      </c>
      <c r="K82" s="30">
        <v>100</v>
      </c>
      <c r="L82" s="11" t="s">
        <v>391</v>
      </c>
      <c r="M82" s="68">
        <v>43100</v>
      </c>
      <c r="N82" s="15"/>
      <c r="O82" s="15"/>
    </row>
    <row r="83" spans="1:15" s="16" customFormat="1" ht="307.5" customHeight="1" x14ac:dyDescent="0.4">
      <c r="A83" s="61">
        <v>73</v>
      </c>
      <c r="B83" s="10" t="s">
        <v>484</v>
      </c>
      <c r="C83" s="10">
        <v>118</v>
      </c>
      <c r="D83" s="11" t="s">
        <v>28</v>
      </c>
      <c r="E83" s="23">
        <v>66</v>
      </c>
      <c r="F83" s="27" t="s">
        <v>66</v>
      </c>
      <c r="G83" s="27">
        <v>2</v>
      </c>
      <c r="H83" s="12" t="s">
        <v>284</v>
      </c>
      <c r="I83" s="31">
        <v>4</v>
      </c>
      <c r="J83" s="29" t="s">
        <v>485</v>
      </c>
      <c r="K83" s="30">
        <v>100</v>
      </c>
      <c r="L83" s="11" t="s">
        <v>391</v>
      </c>
      <c r="M83" s="68">
        <v>43100</v>
      </c>
      <c r="N83" s="15"/>
      <c r="O83" s="15"/>
    </row>
    <row r="84" spans="1:15" s="16" customFormat="1" ht="385.5" customHeight="1" x14ac:dyDescent="0.4">
      <c r="A84" s="61">
        <v>74</v>
      </c>
      <c r="B84" s="10" t="s">
        <v>486</v>
      </c>
      <c r="C84" s="10">
        <v>118</v>
      </c>
      <c r="D84" s="11" t="s">
        <v>28</v>
      </c>
      <c r="E84" s="23">
        <v>66</v>
      </c>
      <c r="F84" s="27" t="s">
        <v>70</v>
      </c>
      <c r="G84" s="27">
        <v>2</v>
      </c>
      <c r="H84" s="12" t="s">
        <v>285</v>
      </c>
      <c r="I84" s="31">
        <v>6</v>
      </c>
      <c r="J84" s="29" t="s">
        <v>487</v>
      </c>
      <c r="K84" s="30">
        <v>100</v>
      </c>
      <c r="L84" s="11" t="s">
        <v>391</v>
      </c>
      <c r="M84" s="68">
        <v>43100</v>
      </c>
      <c r="N84" s="15"/>
      <c r="O84" s="15"/>
    </row>
    <row r="85" spans="1:15" s="16" customFormat="1" ht="303.75" customHeight="1" x14ac:dyDescent="0.4">
      <c r="A85" s="61">
        <v>75</v>
      </c>
      <c r="B85" s="10" t="s">
        <v>488</v>
      </c>
      <c r="C85" s="10">
        <v>118</v>
      </c>
      <c r="D85" s="11" t="s">
        <v>28</v>
      </c>
      <c r="E85" s="23">
        <v>66</v>
      </c>
      <c r="F85" s="27" t="s">
        <v>286</v>
      </c>
      <c r="G85" s="27">
        <v>3</v>
      </c>
      <c r="H85" s="12" t="s">
        <v>287</v>
      </c>
      <c r="I85" s="31">
        <v>4</v>
      </c>
      <c r="J85" s="29" t="s">
        <v>489</v>
      </c>
      <c r="K85" s="30">
        <v>100</v>
      </c>
      <c r="L85" s="11" t="s">
        <v>391</v>
      </c>
      <c r="M85" s="68">
        <v>43100</v>
      </c>
      <c r="N85" s="15"/>
      <c r="O85" s="15"/>
    </row>
    <row r="86" spans="1:15" s="16" customFormat="1" ht="297.75" customHeight="1" x14ac:dyDescent="0.4">
      <c r="A86" s="61">
        <v>76</v>
      </c>
      <c r="B86" s="10" t="s">
        <v>490</v>
      </c>
      <c r="C86" s="10">
        <v>118</v>
      </c>
      <c r="D86" s="11" t="s">
        <v>28</v>
      </c>
      <c r="E86" s="23">
        <v>66</v>
      </c>
      <c r="F86" s="27" t="s">
        <v>74</v>
      </c>
      <c r="G86" s="27">
        <v>1</v>
      </c>
      <c r="H86" s="12" t="s">
        <v>288</v>
      </c>
      <c r="I86" s="31">
        <v>6</v>
      </c>
      <c r="J86" s="34" t="s">
        <v>491</v>
      </c>
      <c r="K86" s="30">
        <v>100</v>
      </c>
      <c r="L86" s="11" t="s">
        <v>391</v>
      </c>
      <c r="M86" s="68">
        <v>43100</v>
      </c>
      <c r="N86" s="15"/>
      <c r="O86" s="15"/>
    </row>
    <row r="87" spans="1:15" s="16" customFormat="1" ht="390" customHeight="1" x14ac:dyDescent="0.4">
      <c r="A87" s="61">
        <v>77</v>
      </c>
      <c r="B87" s="10" t="s">
        <v>492</v>
      </c>
      <c r="C87" s="10">
        <v>118</v>
      </c>
      <c r="D87" s="11" t="s">
        <v>28</v>
      </c>
      <c r="E87" s="23">
        <v>66</v>
      </c>
      <c r="F87" s="27" t="s">
        <v>74</v>
      </c>
      <c r="G87" s="27">
        <v>2</v>
      </c>
      <c r="H87" s="12" t="s">
        <v>289</v>
      </c>
      <c r="I87" s="31">
        <v>4</v>
      </c>
      <c r="J87" s="34" t="s">
        <v>493</v>
      </c>
      <c r="K87" s="30">
        <v>100</v>
      </c>
      <c r="L87" s="11" t="s">
        <v>391</v>
      </c>
      <c r="M87" s="68">
        <v>43100</v>
      </c>
      <c r="N87" s="15"/>
      <c r="O87" s="15"/>
    </row>
    <row r="88" spans="1:15" s="16" customFormat="1" ht="309" customHeight="1" x14ac:dyDescent="0.4">
      <c r="A88" s="61">
        <v>78</v>
      </c>
      <c r="B88" s="10" t="s">
        <v>494</v>
      </c>
      <c r="C88" s="10">
        <v>118</v>
      </c>
      <c r="D88" s="11" t="s">
        <v>28</v>
      </c>
      <c r="E88" s="23">
        <v>66</v>
      </c>
      <c r="F88" s="27" t="s">
        <v>290</v>
      </c>
      <c r="G88" s="27">
        <v>1</v>
      </c>
      <c r="H88" s="12" t="s">
        <v>495</v>
      </c>
      <c r="I88" s="13">
        <v>1</v>
      </c>
      <c r="J88" s="36" t="s">
        <v>496</v>
      </c>
      <c r="K88" s="30">
        <v>100</v>
      </c>
      <c r="L88" s="11" t="s">
        <v>391</v>
      </c>
      <c r="M88" s="68">
        <v>43100</v>
      </c>
      <c r="N88" s="15"/>
      <c r="O88" s="15"/>
    </row>
    <row r="89" spans="1:15" s="16" customFormat="1" ht="405.75" customHeight="1" x14ac:dyDescent="0.4">
      <c r="A89" s="61">
        <v>79</v>
      </c>
      <c r="B89" s="10" t="s">
        <v>497</v>
      </c>
      <c r="C89" s="10">
        <v>118</v>
      </c>
      <c r="D89" s="11" t="s">
        <v>28</v>
      </c>
      <c r="E89" s="23">
        <v>66</v>
      </c>
      <c r="F89" s="27" t="s">
        <v>291</v>
      </c>
      <c r="G89" s="27">
        <v>1</v>
      </c>
      <c r="H89" s="12" t="s">
        <v>292</v>
      </c>
      <c r="I89" s="37">
        <v>1</v>
      </c>
      <c r="J89" s="34" t="s">
        <v>498</v>
      </c>
      <c r="K89" s="30">
        <v>100</v>
      </c>
      <c r="L89" s="11" t="s">
        <v>391</v>
      </c>
      <c r="M89" s="68">
        <v>43100</v>
      </c>
      <c r="N89" s="15"/>
      <c r="O89" s="15"/>
    </row>
    <row r="90" spans="1:15" s="16" customFormat="1" ht="368.25" customHeight="1" x14ac:dyDescent="0.4">
      <c r="A90" s="61">
        <v>80</v>
      </c>
      <c r="B90" s="10" t="s">
        <v>499</v>
      </c>
      <c r="C90" s="10">
        <v>118</v>
      </c>
      <c r="D90" s="11" t="s">
        <v>28</v>
      </c>
      <c r="E90" s="23">
        <v>66</v>
      </c>
      <c r="F90" s="27" t="s">
        <v>293</v>
      </c>
      <c r="G90" s="27">
        <v>1</v>
      </c>
      <c r="H90" s="12" t="s">
        <v>500</v>
      </c>
      <c r="I90" s="13">
        <v>1</v>
      </c>
      <c r="J90" s="34" t="s">
        <v>501</v>
      </c>
      <c r="K90" s="30">
        <v>100</v>
      </c>
      <c r="L90" s="11" t="s">
        <v>391</v>
      </c>
      <c r="M90" s="68">
        <v>43100</v>
      </c>
      <c r="N90" s="15"/>
      <c r="O90" s="15"/>
    </row>
    <row r="91" spans="1:15" s="16" customFormat="1" ht="348" customHeight="1" x14ac:dyDescent="0.4">
      <c r="A91" s="61">
        <v>81</v>
      </c>
      <c r="B91" s="10" t="s">
        <v>502</v>
      </c>
      <c r="C91" s="10">
        <v>118</v>
      </c>
      <c r="D91" s="11" t="s">
        <v>28</v>
      </c>
      <c r="E91" s="23">
        <v>66</v>
      </c>
      <c r="F91" s="27" t="s">
        <v>294</v>
      </c>
      <c r="G91" s="27">
        <v>1</v>
      </c>
      <c r="H91" s="12" t="s">
        <v>500</v>
      </c>
      <c r="I91" s="13">
        <v>1</v>
      </c>
      <c r="J91" s="34" t="s">
        <v>501</v>
      </c>
      <c r="K91" s="30">
        <v>100</v>
      </c>
      <c r="L91" s="11" t="s">
        <v>391</v>
      </c>
      <c r="M91" s="68">
        <v>43100</v>
      </c>
      <c r="N91" s="15"/>
      <c r="O91" s="15"/>
    </row>
    <row r="92" spans="1:15" s="16" customFormat="1" ht="360.75" customHeight="1" x14ac:dyDescent="0.4">
      <c r="A92" s="61">
        <v>82</v>
      </c>
      <c r="B92" s="10" t="s">
        <v>503</v>
      </c>
      <c r="C92" s="10">
        <v>118</v>
      </c>
      <c r="D92" s="11" t="s">
        <v>28</v>
      </c>
      <c r="E92" s="23">
        <v>66</v>
      </c>
      <c r="F92" s="27" t="s">
        <v>295</v>
      </c>
      <c r="G92" s="27">
        <v>1</v>
      </c>
      <c r="H92" s="12" t="s">
        <v>296</v>
      </c>
      <c r="I92" s="31">
        <v>1</v>
      </c>
      <c r="J92" s="35" t="s">
        <v>504</v>
      </c>
      <c r="K92" s="30">
        <v>100</v>
      </c>
      <c r="L92" s="11" t="s">
        <v>391</v>
      </c>
      <c r="M92" s="68">
        <v>43100</v>
      </c>
      <c r="N92" s="15"/>
      <c r="O92" s="15"/>
    </row>
    <row r="93" spans="1:15" s="16" customFormat="1" ht="265.5" customHeight="1" x14ac:dyDescent="0.4">
      <c r="A93" s="61">
        <v>83</v>
      </c>
      <c r="B93" s="10" t="s">
        <v>505</v>
      </c>
      <c r="C93" s="10">
        <v>118</v>
      </c>
      <c r="D93" s="11" t="s">
        <v>28</v>
      </c>
      <c r="E93" s="23">
        <v>66</v>
      </c>
      <c r="F93" s="27" t="s">
        <v>297</v>
      </c>
      <c r="G93" s="27">
        <v>1</v>
      </c>
      <c r="H93" s="27" t="s">
        <v>298</v>
      </c>
      <c r="I93" s="13">
        <v>1</v>
      </c>
      <c r="J93" s="35" t="s">
        <v>506</v>
      </c>
      <c r="K93" s="30">
        <v>100</v>
      </c>
      <c r="L93" s="11" t="s">
        <v>391</v>
      </c>
      <c r="M93" s="68">
        <v>43100</v>
      </c>
      <c r="N93" s="15"/>
      <c r="O93" s="15"/>
    </row>
    <row r="94" spans="1:15" s="16" customFormat="1" ht="409.6" customHeight="1" x14ac:dyDescent="0.4">
      <c r="A94" s="61">
        <v>84</v>
      </c>
      <c r="B94" s="10" t="s">
        <v>507</v>
      </c>
      <c r="C94" s="10">
        <v>118</v>
      </c>
      <c r="D94" s="11" t="s">
        <v>28</v>
      </c>
      <c r="E94" s="23">
        <v>66</v>
      </c>
      <c r="F94" s="27" t="s">
        <v>299</v>
      </c>
      <c r="G94" s="27">
        <v>2</v>
      </c>
      <c r="H94" s="12" t="s">
        <v>300</v>
      </c>
      <c r="I94" s="38">
        <v>1</v>
      </c>
      <c r="J94" s="39" t="s">
        <v>508</v>
      </c>
      <c r="K94" s="30">
        <v>100</v>
      </c>
      <c r="L94" s="11" t="s">
        <v>391</v>
      </c>
      <c r="M94" s="68">
        <v>43100</v>
      </c>
      <c r="N94" s="15"/>
      <c r="O94" s="15"/>
    </row>
    <row r="95" spans="1:15" s="16" customFormat="1" ht="54" x14ac:dyDescent="0.4">
      <c r="A95" s="61">
        <v>85</v>
      </c>
      <c r="B95" s="10" t="s">
        <v>509</v>
      </c>
      <c r="C95" s="10">
        <v>118</v>
      </c>
      <c r="D95" s="11" t="s">
        <v>28</v>
      </c>
      <c r="E95" s="23">
        <v>66</v>
      </c>
      <c r="F95" s="27" t="s">
        <v>196</v>
      </c>
      <c r="G95" s="27">
        <v>1</v>
      </c>
      <c r="H95" s="12" t="s">
        <v>301</v>
      </c>
      <c r="I95" s="13">
        <v>1</v>
      </c>
      <c r="J95" s="14" t="s">
        <v>510</v>
      </c>
      <c r="K95" s="30">
        <v>100</v>
      </c>
      <c r="L95" s="11" t="s">
        <v>391</v>
      </c>
      <c r="M95" s="68">
        <v>43100</v>
      </c>
      <c r="N95" s="15"/>
      <c r="O95" s="15"/>
    </row>
    <row r="96" spans="1:15" s="16" customFormat="1" ht="105.75" customHeight="1" x14ac:dyDescent="0.4">
      <c r="A96" s="61">
        <v>86</v>
      </c>
      <c r="B96" s="10" t="s">
        <v>511</v>
      </c>
      <c r="C96" s="10">
        <v>118</v>
      </c>
      <c r="D96" s="11" t="s">
        <v>28</v>
      </c>
      <c r="E96" s="23">
        <v>66</v>
      </c>
      <c r="F96" s="27" t="s">
        <v>302</v>
      </c>
      <c r="G96" s="27">
        <v>1</v>
      </c>
      <c r="H96" s="12" t="s">
        <v>303</v>
      </c>
      <c r="I96" s="13">
        <v>1</v>
      </c>
      <c r="J96" s="69" t="s">
        <v>512</v>
      </c>
      <c r="K96" s="11">
        <v>100</v>
      </c>
      <c r="L96" s="11" t="s">
        <v>391</v>
      </c>
      <c r="M96" s="68">
        <v>43100</v>
      </c>
      <c r="N96" s="15"/>
      <c r="O96" s="15"/>
    </row>
    <row r="97" spans="1:15" s="16" customFormat="1" ht="269.25" customHeight="1" x14ac:dyDescent="0.4">
      <c r="A97" s="61">
        <v>87</v>
      </c>
      <c r="B97" s="10" t="s">
        <v>513</v>
      </c>
      <c r="C97" s="10">
        <v>118</v>
      </c>
      <c r="D97" s="11" t="s">
        <v>28</v>
      </c>
      <c r="E97" s="23">
        <v>66</v>
      </c>
      <c r="F97" s="27" t="s">
        <v>304</v>
      </c>
      <c r="G97" s="27">
        <v>1</v>
      </c>
      <c r="H97" s="12" t="s">
        <v>305</v>
      </c>
      <c r="I97" s="13">
        <v>1</v>
      </c>
      <c r="J97" s="14" t="s">
        <v>514</v>
      </c>
      <c r="K97" s="11">
        <v>100</v>
      </c>
      <c r="L97" s="11" t="s">
        <v>391</v>
      </c>
      <c r="M97" s="68">
        <v>43100</v>
      </c>
      <c r="N97" s="15"/>
      <c r="O97" s="15"/>
    </row>
    <row r="98" spans="1:15" s="16" customFormat="1" ht="273" customHeight="1" thickBot="1" x14ac:dyDescent="0.45">
      <c r="A98" s="61">
        <v>88</v>
      </c>
      <c r="B98" s="10" t="s">
        <v>515</v>
      </c>
      <c r="C98" s="10">
        <v>118</v>
      </c>
      <c r="D98" s="11" t="s">
        <v>28</v>
      </c>
      <c r="E98" s="23">
        <v>66</v>
      </c>
      <c r="F98" s="27" t="s">
        <v>306</v>
      </c>
      <c r="G98" s="27">
        <v>2</v>
      </c>
      <c r="H98" s="12" t="s">
        <v>307</v>
      </c>
      <c r="I98" s="37">
        <v>1</v>
      </c>
      <c r="J98" s="20" t="s">
        <v>516</v>
      </c>
      <c r="K98" s="11">
        <v>100</v>
      </c>
      <c r="L98" s="11" t="s">
        <v>391</v>
      </c>
      <c r="M98" s="68">
        <v>43100</v>
      </c>
      <c r="N98" s="15"/>
      <c r="O98" s="15"/>
    </row>
    <row r="99" spans="1:15" s="16" customFormat="1" ht="409.5" customHeight="1" thickBot="1" x14ac:dyDescent="0.45">
      <c r="A99" s="61">
        <v>89</v>
      </c>
      <c r="B99" s="10" t="s">
        <v>517</v>
      </c>
      <c r="C99" s="10">
        <v>118</v>
      </c>
      <c r="D99" s="40" t="s">
        <v>28</v>
      </c>
      <c r="E99" s="23">
        <v>80</v>
      </c>
      <c r="F99" s="40" t="s">
        <v>308</v>
      </c>
      <c r="G99" s="40">
        <v>1</v>
      </c>
      <c r="H99" s="41" t="s">
        <v>309</v>
      </c>
      <c r="I99" s="42">
        <v>1</v>
      </c>
      <c r="J99" s="43" t="s">
        <v>518</v>
      </c>
      <c r="K99" s="11">
        <v>100</v>
      </c>
      <c r="L99" s="11" t="s">
        <v>391</v>
      </c>
      <c r="M99" s="68">
        <v>43100</v>
      </c>
      <c r="N99" s="15"/>
      <c r="O99" s="15"/>
    </row>
    <row r="100" spans="1:15" s="16" customFormat="1" ht="409.5" customHeight="1" thickBot="1" x14ac:dyDescent="0.45">
      <c r="A100" s="61">
        <v>90</v>
      </c>
      <c r="B100" s="10" t="s">
        <v>519</v>
      </c>
      <c r="C100" s="10">
        <v>118</v>
      </c>
      <c r="D100" s="40" t="s">
        <v>28</v>
      </c>
      <c r="E100" s="23">
        <v>80</v>
      </c>
      <c r="F100" s="40" t="s">
        <v>310</v>
      </c>
      <c r="G100" s="40">
        <v>1</v>
      </c>
      <c r="H100" s="41" t="s">
        <v>311</v>
      </c>
      <c r="I100" s="42">
        <v>1</v>
      </c>
      <c r="J100" s="29" t="s">
        <v>520</v>
      </c>
      <c r="K100" s="11">
        <v>100</v>
      </c>
      <c r="L100" s="11" t="s">
        <v>391</v>
      </c>
      <c r="M100" s="68">
        <v>43100</v>
      </c>
      <c r="N100" s="15"/>
      <c r="O100" s="15"/>
    </row>
    <row r="101" spans="1:15" s="16" customFormat="1" ht="408.75" customHeight="1" x14ac:dyDescent="0.4">
      <c r="A101" s="61">
        <v>91</v>
      </c>
      <c r="B101" s="10" t="s">
        <v>521</v>
      </c>
      <c r="C101" s="10">
        <v>118</v>
      </c>
      <c r="D101" s="40" t="s">
        <v>28</v>
      </c>
      <c r="E101" s="23">
        <v>80</v>
      </c>
      <c r="F101" s="23" t="s">
        <v>312</v>
      </c>
      <c r="G101" s="23">
        <v>1</v>
      </c>
      <c r="H101" s="12" t="s">
        <v>313</v>
      </c>
      <c r="I101" s="28">
        <v>0.5</v>
      </c>
      <c r="J101" s="29" t="s">
        <v>522</v>
      </c>
      <c r="K101" s="11">
        <v>50</v>
      </c>
      <c r="L101" s="11" t="s">
        <v>391</v>
      </c>
      <c r="M101" s="68">
        <v>43100</v>
      </c>
      <c r="N101" s="15"/>
      <c r="O101" s="15"/>
    </row>
    <row r="102" spans="1:15" s="16" customFormat="1" ht="408.75" customHeight="1" x14ac:dyDescent="0.4">
      <c r="A102" s="61">
        <v>92</v>
      </c>
      <c r="B102" s="44" t="s">
        <v>523</v>
      </c>
      <c r="C102" s="10">
        <v>118</v>
      </c>
      <c r="D102" s="40" t="s">
        <v>28</v>
      </c>
      <c r="E102" s="23">
        <v>80</v>
      </c>
      <c r="F102" s="40" t="s">
        <v>524</v>
      </c>
      <c r="G102" s="40">
        <v>1</v>
      </c>
      <c r="H102" s="12" t="s">
        <v>314</v>
      </c>
      <c r="I102" s="45">
        <v>0.88</v>
      </c>
      <c r="J102" s="29" t="s">
        <v>525</v>
      </c>
      <c r="K102" s="11">
        <v>88</v>
      </c>
      <c r="L102" s="11" t="s">
        <v>391</v>
      </c>
      <c r="M102" s="68">
        <v>43100</v>
      </c>
      <c r="N102" s="15"/>
      <c r="O102" s="15"/>
    </row>
    <row r="103" spans="1:15" s="16" customFormat="1" ht="409.6" customHeight="1" x14ac:dyDescent="0.4">
      <c r="A103" s="61">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4">
      <c r="A104" s="61">
        <v>94</v>
      </c>
      <c r="B104" s="44" t="s">
        <v>528</v>
      </c>
      <c r="C104" s="10">
        <v>118</v>
      </c>
      <c r="D104" s="11" t="s">
        <v>28</v>
      </c>
      <c r="E104" s="23">
        <v>66</v>
      </c>
      <c r="F104" s="27" t="s">
        <v>317</v>
      </c>
      <c r="G104" s="27">
        <v>1</v>
      </c>
      <c r="H104" s="12" t="s">
        <v>318</v>
      </c>
      <c r="I104" s="13">
        <v>0.8</v>
      </c>
      <c r="J104" s="69" t="s">
        <v>529</v>
      </c>
      <c r="K104" s="30">
        <v>80</v>
      </c>
      <c r="L104" s="11" t="s">
        <v>391</v>
      </c>
      <c r="M104" s="15">
        <v>43100</v>
      </c>
      <c r="N104" s="15"/>
      <c r="O104" s="15"/>
    </row>
    <row r="105" spans="1:15" s="16" customFormat="1" ht="150" customHeight="1" x14ac:dyDescent="0.4">
      <c r="A105" s="61">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35">
      <c r="A106" s="61">
        <f>+A105+1</f>
        <v>96</v>
      </c>
      <c r="B106" s="49" t="s">
        <v>321</v>
      </c>
      <c r="C106" s="50">
        <v>118</v>
      </c>
      <c r="D106" s="51" t="s">
        <v>322</v>
      </c>
      <c r="E106" s="51">
        <v>65</v>
      </c>
      <c r="F106" s="52" t="s">
        <v>323</v>
      </c>
      <c r="G106" s="53">
        <v>1</v>
      </c>
      <c r="H106" s="54" t="s">
        <v>325</v>
      </c>
      <c r="I106" s="46">
        <v>0</v>
      </c>
      <c r="J106" s="54" t="s">
        <v>532</v>
      </c>
      <c r="K106" s="71">
        <v>0</v>
      </c>
      <c r="L106" s="52"/>
      <c r="M106" s="72"/>
      <c r="N106" s="55"/>
      <c r="O106" s="55"/>
    </row>
    <row r="107" spans="1:15" ht="45.75" customHeight="1" x14ac:dyDescent="0.35">
      <c r="A107" s="61">
        <f t="shared" ref="A107:A116" si="0">+A106+1</f>
        <v>97</v>
      </c>
      <c r="B107" s="49" t="s">
        <v>326</v>
      </c>
      <c r="C107" s="50">
        <v>118</v>
      </c>
      <c r="D107" s="51" t="s">
        <v>322</v>
      </c>
      <c r="E107" s="51">
        <v>65</v>
      </c>
      <c r="F107" s="52" t="s">
        <v>323</v>
      </c>
      <c r="G107" s="53">
        <v>2</v>
      </c>
      <c r="H107" s="54" t="s">
        <v>329</v>
      </c>
      <c r="I107" s="46">
        <v>0</v>
      </c>
      <c r="J107" s="54" t="s">
        <v>532</v>
      </c>
      <c r="K107" s="71">
        <v>0</v>
      </c>
      <c r="L107" s="52"/>
      <c r="M107" s="72"/>
      <c r="N107" s="55"/>
      <c r="O107" s="55"/>
    </row>
    <row r="108" spans="1:15" ht="45.75" customHeight="1" x14ac:dyDescent="0.35">
      <c r="A108" s="61">
        <f t="shared" si="0"/>
        <v>98</v>
      </c>
      <c r="B108" s="49" t="s">
        <v>330</v>
      </c>
      <c r="C108" s="50">
        <v>118</v>
      </c>
      <c r="D108" s="51" t="s">
        <v>322</v>
      </c>
      <c r="E108" s="51">
        <v>65</v>
      </c>
      <c r="F108" s="52" t="s">
        <v>331</v>
      </c>
      <c r="G108" s="53">
        <v>1</v>
      </c>
      <c r="H108" s="54" t="s">
        <v>334</v>
      </c>
      <c r="I108" s="46">
        <v>0</v>
      </c>
      <c r="J108" s="54" t="s">
        <v>532</v>
      </c>
      <c r="K108" s="71">
        <v>0</v>
      </c>
      <c r="L108" s="56"/>
      <c r="M108" s="72"/>
      <c r="N108" s="55"/>
      <c r="O108" s="55"/>
    </row>
    <row r="109" spans="1:15" ht="45.75" customHeight="1" x14ac:dyDescent="0.35">
      <c r="A109" s="61">
        <f t="shared" si="0"/>
        <v>99</v>
      </c>
      <c r="B109" s="49" t="s">
        <v>335</v>
      </c>
      <c r="C109" s="50">
        <v>118</v>
      </c>
      <c r="D109" s="51" t="s">
        <v>322</v>
      </c>
      <c r="E109" s="51">
        <v>65</v>
      </c>
      <c r="F109" s="52" t="s">
        <v>336</v>
      </c>
      <c r="G109" s="53">
        <v>1</v>
      </c>
      <c r="H109" s="54" t="s">
        <v>339</v>
      </c>
      <c r="I109" s="46">
        <v>0</v>
      </c>
      <c r="J109" s="54" t="s">
        <v>532</v>
      </c>
      <c r="K109" s="71">
        <v>0</v>
      </c>
      <c r="L109" s="52"/>
      <c r="M109" s="72"/>
      <c r="N109" s="55"/>
      <c r="O109" s="55"/>
    </row>
    <row r="110" spans="1:15" ht="45.75" customHeight="1" x14ac:dyDescent="0.35">
      <c r="A110" s="61">
        <f t="shared" si="0"/>
        <v>100</v>
      </c>
      <c r="B110" s="49" t="s">
        <v>340</v>
      </c>
      <c r="C110" s="50">
        <v>118</v>
      </c>
      <c r="D110" s="51" t="s">
        <v>322</v>
      </c>
      <c r="E110" s="51">
        <v>65</v>
      </c>
      <c r="F110" s="52" t="s">
        <v>341</v>
      </c>
      <c r="G110" s="53">
        <v>1</v>
      </c>
      <c r="H110" s="54" t="s">
        <v>339</v>
      </c>
      <c r="I110" s="46">
        <v>0</v>
      </c>
      <c r="J110" s="54" t="s">
        <v>532</v>
      </c>
      <c r="K110" s="71">
        <v>0</v>
      </c>
      <c r="L110" s="52"/>
      <c r="M110" s="72"/>
      <c r="N110" s="55"/>
      <c r="O110" s="55"/>
    </row>
    <row r="111" spans="1:15" ht="45.75" customHeight="1" x14ac:dyDescent="0.35">
      <c r="A111" s="61">
        <f t="shared" si="0"/>
        <v>101</v>
      </c>
      <c r="B111" s="49" t="s">
        <v>343</v>
      </c>
      <c r="C111" s="50">
        <v>118</v>
      </c>
      <c r="D111" s="51" t="s">
        <v>322</v>
      </c>
      <c r="E111" s="51">
        <v>65</v>
      </c>
      <c r="F111" s="52" t="s">
        <v>344</v>
      </c>
      <c r="G111" s="52">
        <v>1</v>
      </c>
      <c r="H111" s="54" t="s">
        <v>347</v>
      </c>
      <c r="I111" s="46">
        <v>0</v>
      </c>
      <c r="J111" s="54" t="s">
        <v>532</v>
      </c>
      <c r="K111" s="71">
        <v>0</v>
      </c>
      <c r="L111" s="52"/>
      <c r="M111" s="72"/>
      <c r="N111" s="55"/>
      <c r="O111" s="55"/>
    </row>
    <row r="112" spans="1:15" ht="45.75" customHeight="1" x14ac:dyDescent="0.35">
      <c r="A112" s="61">
        <f t="shared" si="0"/>
        <v>102</v>
      </c>
      <c r="B112" s="49" t="s">
        <v>348</v>
      </c>
      <c r="C112" s="50">
        <v>118</v>
      </c>
      <c r="D112" s="51" t="s">
        <v>322</v>
      </c>
      <c r="E112" s="51">
        <v>65</v>
      </c>
      <c r="F112" s="52" t="s">
        <v>349</v>
      </c>
      <c r="G112" s="52">
        <v>1</v>
      </c>
      <c r="H112" s="73" t="s">
        <v>352</v>
      </c>
      <c r="I112" s="46">
        <v>0</v>
      </c>
      <c r="J112" s="54" t="s">
        <v>532</v>
      </c>
      <c r="K112" s="71">
        <v>0</v>
      </c>
      <c r="L112" s="52"/>
      <c r="M112" s="72"/>
      <c r="N112" s="55"/>
      <c r="O112" s="55"/>
    </row>
    <row r="113" spans="1:15" ht="45.75" customHeight="1" x14ac:dyDescent="0.35">
      <c r="A113" s="61">
        <f t="shared" si="0"/>
        <v>103</v>
      </c>
      <c r="B113" s="49" t="s">
        <v>353</v>
      </c>
      <c r="C113" s="50">
        <v>118</v>
      </c>
      <c r="D113" s="51" t="s">
        <v>322</v>
      </c>
      <c r="E113" s="51">
        <v>64</v>
      </c>
      <c r="F113" s="74" t="s">
        <v>310</v>
      </c>
      <c r="G113" s="58">
        <v>1</v>
      </c>
      <c r="H113" s="59" t="s">
        <v>354</v>
      </c>
      <c r="I113" s="46">
        <v>0</v>
      </c>
      <c r="J113" s="54" t="s">
        <v>532</v>
      </c>
      <c r="K113" s="71">
        <v>0</v>
      </c>
      <c r="L113" s="58"/>
      <c r="M113" s="75"/>
      <c r="N113" s="60"/>
      <c r="O113" s="55"/>
    </row>
    <row r="114" spans="1:15" ht="45.75" customHeight="1" x14ac:dyDescent="0.35">
      <c r="A114" s="61">
        <f t="shared" si="0"/>
        <v>104</v>
      </c>
      <c r="B114" s="49" t="s">
        <v>356</v>
      </c>
      <c r="C114" s="50">
        <v>118</v>
      </c>
      <c r="D114" s="51" t="s">
        <v>322</v>
      </c>
      <c r="E114" s="51">
        <v>64</v>
      </c>
      <c r="F114" s="57" t="s">
        <v>357</v>
      </c>
      <c r="G114" s="53">
        <v>1</v>
      </c>
      <c r="H114" s="53" t="s">
        <v>334</v>
      </c>
      <c r="I114" s="46">
        <v>0</v>
      </c>
      <c r="J114" s="54" t="s">
        <v>532</v>
      </c>
      <c r="K114" s="71">
        <v>0</v>
      </c>
      <c r="L114" s="53"/>
      <c r="M114" s="76"/>
      <c r="N114" s="55"/>
      <c r="O114" s="55"/>
    </row>
    <row r="115" spans="1:15" ht="45.75" customHeight="1" x14ac:dyDescent="0.35">
      <c r="A115" s="61">
        <f t="shared" si="0"/>
        <v>105</v>
      </c>
      <c r="B115" s="49" t="s">
        <v>358</v>
      </c>
      <c r="C115" s="50">
        <v>118</v>
      </c>
      <c r="D115" s="51" t="s">
        <v>322</v>
      </c>
      <c r="E115" s="51">
        <v>64</v>
      </c>
      <c r="F115" s="74" t="s">
        <v>359</v>
      </c>
      <c r="G115" s="53">
        <v>1</v>
      </c>
      <c r="H115" s="59" t="s">
        <v>361</v>
      </c>
      <c r="I115" s="46">
        <v>0</v>
      </c>
      <c r="J115" s="54" t="s">
        <v>532</v>
      </c>
      <c r="K115" s="71">
        <v>0</v>
      </c>
      <c r="L115" s="58"/>
      <c r="M115" s="75"/>
      <c r="N115" s="60"/>
      <c r="O115" s="55"/>
    </row>
    <row r="116" spans="1:15" ht="45.75" customHeight="1" x14ac:dyDescent="0.35">
      <c r="A116" s="61">
        <f t="shared" si="0"/>
        <v>106</v>
      </c>
      <c r="B116" s="49" t="s">
        <v>363</v>
      </c>
      <c r="C116" s="50">
        <v>118</v>
      </c>
      <c r="D116" s="51" t="s">
        <v>322</v>
      </c>
      <c r="E116" s="51">
        <v>64</v>
      </c>
      <c r="F116" s="74" t="s">
        <v>364</v>
      </c>
      <c r="G116" s="53">
        <v>1</v>
      </c>
      <c r="H116" s="59" t="s">
        <v>361</v>
      </c>
      <c r="I116" s="46">
        <v>0</v>
      </c>
      <c r="J116" s="54" t="s">
        <v>532</v>
      </c>
      <c r="K116" s="71">
        <v>0</v>
      </c>
      <c r="L116" s="58"/>
      <c r="M116" s="75"/>
      <c r="N116" s="60"/>
      <c r="O116" s="55"/>
    </row>
    <row r="117" spans="1:15" ht="45.75" customHeight="1" x14ac:dyDescent="0.35">
      <c r="F117" s="7"/>
      <c r="G117" s="7"/>
    </row>
    <row r="118" spans="1:15" ht="45.75" customHeight="1" x14ac:dyDescent="0.35">
      <c r="F118" s="7"/>
      <c r="G118" s="7"/>
    </row>
    <row r="119" spans="1:15" ht="45.75" customHeight="1" x14ac:dyDescent="0.35">
      <c r="G119" s="7"/>
    </row>
    <row r="120" spans="1:15" x14ac:dyDescent="0.35">
      <c r="G120" s="7"/>
    </row>
    <row r="121" spans="1:15" x14ac:dyDescent="0.35">
      <c r="G121" s="7"/>
    </row>
    <row r="122" spans="1:15" x14ac:dyDescent="0.35">
      <c r="G122" s="7"/>
    </row>
    <row r="123" spans="1:15" x14ac:dyDescent="0.35">
      <c r="G123" s="7"/>
    </row>
    <row r="350996" spans="1:2" x14ac:dyDescent="0.35">
      <c r="A350996" s="1" t="s">
        <v>366</v>
      </c>
      <c r="B350996" s="5" t="s">
        <v>391</v>
      </c>
    </row>
    <row r="350997" spans="1:2" x14ac:dyDescent="0.35">
      <c r="A350997" s="1" t="s">
        <v>367</v>
      </c>
      <c r="B350997" s="5" t="s">
        <v>533</v>
      </c>
    </row>
    <row r="350998" spans="1:2" x14ac:dyDescent="0.35">
      <c r="A350998" s="1" t="s">
        <v>368</v>
      </c>
    </row>
    <row r="350999" spans="1:2" x14ac:dyDescent="0.35">
      <c r="A350999" s="1" t="s">
        <v>369</v>
      </c>
    </row>
    <row r="351000" spans="1:2" x14ac:dyDescent="0.35">
      <c r="A351000" s="1" t="s">
        <v>370</v>
      </c>
    </row>
    <row r="351001" spans="1:2" x14ac:dyDescent="0.35">
      <c r="A351001" s="1" t="s">
        <v>371</v>
      </c>
    </row>
    <row r="351002" spans="1:2" x14ac:dyDescent="0.35">
      <c r="A351002" s="1" t="s">
        <v>372</v>
      </c>
    </row>
    <row r="351003" spans="1:2" x14ac:dyDescent="0.35">
      <c r="A351003" s="1" t="s">
        <v>373</v>
      </c>
    </row>
    <row r="351004" spans="1:2" x14ac:dyDescent="0.35">
      <c r="A351004" s="1" t="s">
        <v>374</v>
      </c>
    </row>
    <row r="351005" spans="1:2" x14ac:dyDescent="0.35">
      <c r="A351005" s="1" t="s">
        <v>375</v>
      </c>
    </row>
    <row r="351006" spans="1:2" x14ac:dyDescent="0.35">
      <c r="A351006" s="1" t="s">
        <v>28</v>
      </c>
    </row>
    <row r="351007" spans="1:2" x14ac:dyDescent="0.3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PMCB 08112021 CVP Modif</vt:lpstr>
      <vt:lpstr>CB-0402S  PM SEGUIMIENTO</vt:lpstr>
      <vt:lpstr>'PMCB 08112021 CVP Modif'!Títulos_a_imprimir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Diego Garzon</cp:lastModifiedBy>
  <cp:revision/>
  <cp:lastPrinted>2019-04-03T19:49:48Z</cp:lastPrinted>
  <dcterms:created xsi:type="dcterms:W3CDTF">2016-09-04T17:23:54Z</dcterms:created>
  <dcterms:modified xsi:type="dcterms:W3CDTF">2021-12-28T23:50:46Z</dcterms:modified>
  <cp:category/>
  <cp:contentStatus/>
</cp:coreProperties>
</file>