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vivia\Documents\SDHT\2021\planes de mejoramiento\31052021\"/>
    </mc:Choice>
  </mc:AlternateContent>
  <xr:revisionPtr revIDLastSave="0" documentId="13_ncr:1_{F7A1B6F9-B72F-453B-B3BF-B7DC725ED3F2}" xr6:coauthVersionLast="47" xr6:coauthVersionMax="47" xr10:uidLastSave="{00000000-0000-0000-0000-000000000000}"/>
  <bookViews>
    <workbookView xWindow="-120" yWindow="-120" windowWidth="20730" windowHeight="11160" tabRatio="830" xr2:uid="{00000000-000D-0000-FFFF-FFFF00000000}"/>
  </bookViews>
  <sheets>
    <sheet name="PM CB 31052021|" sheetId="20" r:id="rId1"/>
    <sheet name="CB-0402S  PM SEGUIMIENTO" sheetId="10" state="hidden" r:id="rId2"/>
  </sheets>
  <definedNames>
    <definedName name="_xlnm._FilterDatabase" localSheetId="1" hidden="1">'CB-0402S  PM SEGUIMIENTO'!$A$10:$O$116</definedName>
    <definedName name="_xlnm._FilterDatabase" localSheetId="0" hidden="1">'PM CB 31052021|'!$A$10:$XBH$58</definedName>
    <definedName name="_xlnm.Print_Titles" localSheetId="0">'PM CB 31052021|'!$10:$10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2" i="20" l="1"/>
  <c r="AA28" i="20" l="1"/>
  <c r="A12" i="20"/>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106" i="10"/>
  <c r="A107" i="10"/>
  <c r="A108" i="10"/>
  <c r="A109" i="10"/>
  <c r="A110" i="10"/>
  <c r="A111" i="10"/>
  <c r="A112" i="10"/>
  <c r="A113" i="10"/>
  <c r="A114" i="10"/>
  <c r="A115" i="10"/>
  <c r="A116" i="10"/>
  <c r="A53" i="20" l="1"/>
  <c r="A54" i="20" s="1"/>
  <c r="A55" i="20" s="1"/>
  <c r="A56" i="20" s="1"/>
  <c r="A57" i="20" s="1"/>
  <c r="A58" i="20" s="1"/>
</calcChain>
</file>

<file path=xl/sharedStrings.xml><?xml version="1.0" encoding="utf-8"?>
<sst xmlns="http://schemas.openxmlformats.org/spreadsheetml/2006/main" count="1337" uniqueCount="731">
  <si>
    <t>META</t>
  </si>
  <si>
    <t>Subdirección Administrativa</t>
  </si>
  <si>
    <t>Subdirección Financiera</t>
  </si>
  <si>
    <t>Subsecretaría de Gestión Financiera</t>
  </si>
  <si>
    <t>Comunicación radicada</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</si>
  <si>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</si>
  <si>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</si>
  <si>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</si>
  <si>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</si>
  <si>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</si>
  <si>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</si>
  <si>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</si>
  <si>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</si>
  <si>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</si>
  <si>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</si>
  <si>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</si>
  <si>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DESCRIPCIÓN ACCION</t>
  </si>
  <si>
    <t>NOMBRE DEL INDICADOR</t>
  </si>
  <si>
    <t>AREA RESPONSABLE</t>
  </si>
  <si>
    <t>FECHA DE INICIO</t>
  </si>
  <si>
    <t>FECHA DE TERMINACIÓN</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</si>
  <si>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</si>
  <si>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</si>
  <si>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</si>
  <si>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</si>
  <si>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</si>
  <si>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</si>
  <si>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</si>
  <si>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</si>
  <si>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</si>
  <si>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</si>
  <si>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</si>
  <si>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</si>
  <si>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</si>
  <si>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</si>
  <si>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</si>
  <si>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</si>
  <si>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</si>
  <si>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</si>
  <si>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</si>
  <si>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</si>
  <si>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</si>
  <si>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</si>
  <si>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</si>
  <si>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</si>
  <si>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</si>
  <si>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</si>
  <si>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</si>
  <si>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</si>
  <si>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</si>
  <si>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</si>
  <si>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</si>
  <si>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</si>
  <si>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</si>
  <si>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</si>
  <si>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</si>
  <si>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</si>
  <si>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</si>
  <si>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</si>
  <si>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</si>
  <si>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</si>
  <si>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</si>
  <si>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</si>
  <si>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</si>
  <si>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</si>
  <si>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</si>
  <si>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</si>
  <si>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</si>
  <si>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</si>
  <si>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</si>
  <si>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</si>
  <si>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</si>
  <si>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</si>
  <si>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</si>
  <si>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</si>
  <si>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</si>
  <si>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</si>
  <si>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</si>
  <si>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</si>
  <si>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</si>
  <si>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</si>
  <si>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</si>
  <si>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</si>
  <si>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</si>
  <si>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</si>
  <si>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</si>
  <si>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</si>
  <si>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</si>
  <si>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</si>
  <si>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</si>
  <si>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</si>
  <si>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</si>
  <si>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</si>
  <si>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</si>
  <si>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</si>
  <si>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</si>
  <si>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</si>
  <si>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</si>
  <si>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</si>
  <si>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</si>
  <si>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</si>
  <si>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</si>
  <si>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</si>
  <si>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</si>
  <si>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</si>
  <si>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</si>
  <si>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</si>
  <si>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</si>
  <si>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</si>
  <si>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</si>
  <si>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</si>
  <si>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</si>
  <si>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</si>
  <si>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</si>
  <si>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</si>
  <si>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</si>
  <si>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</si>
  <si>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</si>
  <si>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</si>
  <si>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</si>
  <si>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</si>
  <si>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</si>
  <si>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</si>
  <si>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</si>
  <si>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</si>
  <si>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</si>
  <si>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</si>
  <si>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</si>
  <si>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</si>
  <si>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</si>
  <si>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</si>
  <si>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</si>
  <si>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</si>
  <si>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</si>
  <si>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</si>
  <si>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</si>
  <si>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</si>
  <si>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</si>
  <si>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</si>
  <si>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</si>
  <si>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</si>
  <si>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</si>
  <si>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</si>
  <si>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</si>
  <si>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</si>
  <si>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</si>
  <si>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</si>
  <si>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</si>
  <si>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</si>
  <si>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</si>
  <si>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</si>
  <si>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</si>
  <si>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</si>
  <si>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</si>
  <si>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</si>
  <si>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</si>
  <si>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</si>
  <si>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</si>
  <si>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</si>
  <si>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</si>
  <si>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</si>
  <si>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</si>
  <si>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</si>
  <si>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</si>
  <si>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</si>
  <si>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</si>
  <si>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</si>
  <si>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</si>
  <si>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</si>
  <si>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</si>
  <si>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</si>
  <si>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</si>
  <si>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</si>
  <si>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</si>
  <si>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</si>
  <si>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</si>
  <si>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</si>
  <si>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</si>
  <si>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</si>
  <si>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</si>
  <si>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</si>
  <si>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</si>
  <si>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</si>
  <si>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</si>
  <si>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</si>
  <si>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</si>
  <si>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</si>
  <si>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</si>
  <si>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</si>
  <si>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</si>
  <si>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</si>
  <si>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</si>
  <si>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</si>
  <si>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</si>
  <si>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</si>
  <si>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</si>
  <si>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</si>
  <si>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</si>
  <si>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</si>
  <si>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</si>
  <si>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</si>
  <si>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</si>
  <si>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</si>
  <si>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</si>
  <si>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</si>
  <si>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</si>
  <si>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</si>
  <si>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</si>
  <si>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</si>
  <si>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</si>
  <si>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</si>
  <si>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</si>
  <si>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</si>
  <si>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</si>
  <si>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</si>
  <si>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</si>
  <si>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</si>
  <si>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</si>
  <si>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</si>
  <si>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</si>
  <si>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</si>
  <si>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</si>
  <si>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</si>
  <si>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</si>
  <si>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</si>
  <si>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</si>
  <si>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</si>
  <si>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</si>
  <si>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</si>
  <si>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</si>
  <si>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</si>
  <si>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</si>
  <si>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</si>
  <si>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</si>
  <si>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</si>
  <si>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</si>
  <si>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</si>
  <si>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</si>
  <si>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</si>
  <si>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</si>
  <si>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</si>
  <si>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</si>
  <si>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</si>
  <si>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</si>
  <si>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</si>
  <si>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</si>
  <si>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</si>
  <si>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</si>
  <si>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</si>
  <si>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</si>
  <si>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</si>
  <si>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</si>
  <si>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</si>
  <si>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</si>
  <si>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</si>
  <si>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</si>
  <si>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</si>
  <si>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</si>
  <si>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</si>
  <si>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</si>
  <si>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</si>
  <si>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</si>
  <si>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</si>
  <si>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</si>
  <si>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</si>
  <si>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</si>
  <si>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</si>
  <si>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</si>
  <si>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</si>
  <si>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</si>
  <si>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</si>
  <si>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</si>
  <si>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</si>
  <si>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</si>
  <si>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</si>
  <si>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</si>
  <si>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</si>
  <si>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</si>
  <si>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</si>
  <si>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</si>
  <si>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</si>
  <si>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</si>
  <si>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</si>
  <si>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</si>
  <si>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</si>
  <si>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</si>
  <si>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</si>
  <si>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</si>
  <si>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</si>
  <si>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</si>
  <si>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</si>
  <si>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</si>
  <si>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</si>
  <si>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</si>
  <si>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</si>
  <si>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</si>
  <si>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</si>
  <si>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</si>
  <si>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</si>
  <si>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</si>
  <si>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</si>
  <si>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</si>
  <si>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</si>
  <si>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</si>
  <si>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</si>
  <si>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</si>
  <si>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</si>
  <si>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</si>
  <si>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</si>
  <si>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</si>
  <si>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</si>
  <si>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</si>
  <si>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</si>
  <si>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</si>
  <si>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</si>
  <si>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</si>
  <si>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</si>
  <si>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</si>
  <si>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</si>
  <si>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</si>
  <si>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</si>
  <si>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</si>
  <si>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</si>
  <si>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</si>
  <si>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</si>
  <si>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</si>
  <si>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</si>
  <si>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</si>
  <si>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</si>
  <si>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</si>
  <si>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</si>
  <si>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</si>
  <si>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</si>
  <si>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</si>
  <si>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</si>
  <si>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</si>
  <si>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</si>
  <si>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</si>
  <si>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</si>
  <si>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</si>
  <si>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</si>
  <si>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</si>
  <si>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</si>
  <si>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</si>
  <si>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</si>
  <si>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</si>
  <si>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</si>
  <si>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</si>
  <si>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</si>
  <si>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</si>
  <si>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</si>
  <si>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</si>
  <si>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</si>
  <si>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</si>
  <si>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</si>
  <si>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</si>
  <si>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</si>
  <si>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</si>
  <si>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</si>
  <si>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</si>
  <si>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</si>
  <si>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</si>
  <si>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</si>
  <si>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</si>
  <si>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</si>
  <si>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</si>
  <si>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</si>
  <si>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</si>
  <si>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</si>
  <si>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</si>
  <si>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</si>
  <si>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</si>
  <si>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</si>
  <si>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</si>
  <si>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</si>
  <si>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</si>
  <si>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</si>
  <si>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</si>
  <si>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</si>
  <si>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</si>
  <si>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</si>
  <si>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</si>
  <si>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</si>
  <si>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</si>
  <si>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</si>
  <si>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</si>
  <si>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</si>
  <si>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</si>
  <si>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</si>
  <si>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</si>
  <si>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</si>
  <si>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</si>
  <si>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</si>
  <si>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</si>
  <si>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</si>
  <si>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</si>
  <si>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</si>
  <si>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</si>
  <si>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</si>
  <si>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</si>
  <si>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</si>
  <si>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</si>
  <si>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</si>
  <si>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</si>
  <si>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</si>
  <si>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</si>
  <si>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</si>
  <si>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</si>
  <si>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</si>
  <si>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ESTADO DE LAS ACCIONES CORRECTIVAS</t>
  </si>
  <si>
    <t>GUIA DE  SDHT</t>
  </si>
  <si>
    <t>DESCRIPCIÓN DEL HALLAZGO</t>
  </si>
  <si>
    <t xml:space="preserve">VARIABLES DEL INDICADOR </t>
  </si>
  <si>
    <t>ABIERTA O CERRADA</t>
  </si>
  <si>
    <t>ESTADO DE LAS ABIERTAS</t>
  </si>
  <si>
    <t>ABIERTA</t>
  </si>
  <si>
    <t>EN EJECUCIÓN</t>
  </si>
  <si>
    <t>3.1.1.1</t>
  </si>
  <si>
    <t xml:space="preserve">Numero de mesas de trabajo </t>
  </si>
  <si>
    <t>3.1.1.2</t>
  </si>
  <si>
    <t>3.1.3.1</t>
  </si>
  <si>
    <t>3.1.3.3</t>
  </si>
  <si>
    <t>3.1.3.4</t>
  </si>
  <si>
    <t xml:space="preserve">Circular </t>
  </si>
  <si>
    <t>3.1.3.5</t>
  </si>
  <si>
    <t>3.3.1.1.1</t>
  </si>
  <si>
    <t>Conciliaciones</t>
  </si>
  <si>
    <t>Informes de seguimiento</t>
  </si>
  <si>
    <t>VIGENCIA AUDITADA</t>
  </si>
  <si>
    <t>No.</t>
  </si>
  <si>
    <t>2019 2019</t>
  </si>
  <si>
    <t>Mesas de Trabajo</t>
  </si>
  <si>
    <t>4.1.2.1</t>
  </si>
  <si>
    <t>4.1.2.2</t>
  </si>
  <si>
    <t>Auditoria de Desempeño Contratos de Transaciòn enero de 2018 a junio 30 de 2019</t>
  </si>
  <si>
    <t>3.1.1</t>
  </si>
  <si>
    <t>3.3.2</t>
  </si>
  <si>
    <t>3.3.3</t>
  </si>
  <si>
    <t>3.3.4</t>
  </si>
  <si>
    <t>Reuniones de seguimiento a la gestión contractual</t>
  </si>
  <si>
    <t xml:space="preserve">Número de capacitaciones desarrolladas </t>
  </si>
  <si>
    <t>3.1.1 Hallazgo administrativo, por aplicación parcial e inadecuada del Procedimiento de Gestión Contractual, Versión (6) de 28-12- de 2017, proferido por la SDHT, en los contratos 484, 485, 487, 607 y 765 de 2018.</t>
  </si>
  <si>
    <t>3.3.2 Hallazgo administrativo con presunta incidencia disciplinaria por infracciones a los principios de Transparencia, Planeación, Responsabilidad, Deber de Selección Objetiva, Racionalidad de la Intervención Estatal, la Libre Concurrencia; y contratación oportuna de las interventorías contenidos en la Ley 80 de 1993, dentro de los Contratos 484, 485, 755 y 765 de 2018</t>
  </si>
  <si>
    <t>3.3.3 Hallazgo Administrativo por autorización de pago en los soportes con inconsistencias e inexactitudes presentados por el contratista en el Contrato 765 del 05 de octubre de 2018.</t>
  </si>
  <si>
    <t>3.3.4 Hallazgo administrativo con presunta incidencia disciplinaria, por presentar diferencias entre los valores de los costos directos de obra que figuran en las facturas de venta frente con las Actas de Obra Nos. 3, 4 y 5 en el Contrato de Obra N° 765 del 05 de octubre de 2018.</t>
  </si>
  <si>
    <t>FILA 238 ( Audit de Desempeño Contratos de Transaciòn  PAD 2019)</t>
  </si>
  <si>
    <t>FILA 241( Audit de Desempeño Contratos de Transaciòn  PAD 2019)</t>
  </si>
  <si>
    <t>FILA 242( Audit de Desempeño Contratos de Transaciòn  PAD 2019)</t>
  </si>
  <si>
    <t>FILA 243( Audit de Desempeño Contratos de Transaciòn  PAD 2019)</t>
  </si>
  <si>
    <t>Realizar seguimiento trimestral,  a la planeación y ejecución de los contratos a cargo de la Subdirección de Barrios.</t>
  </si>
  <si>
    <t>Número de actas  de reunión de seguimiento a la gestión contractual</t>
  </si>
  <si>
    <t xml:space="preserve">Subsecretariade Coordinacion Operativa
Subdirección de Barrios
</t>
  </si>
  <si>
    <t>Subsecretariade Coordinacion Operativa
Subdirección de Barrios</t>
  </si>
  <si>
    <t>Realizar seguimiento trimestral, a los pagos de acuerdo al cronograma de entrega de obra, a la ejecución de los contratos a cargo la Subdirección de Barrios.</t>
  </si>
  <si>
    <t>Realizar seguimiento trimestral, a los pagos de acuerdo al cronograma de entrega de obra,a la ejecución de los contratos a cargo la Subdirección de Barrios.</t>
  </si>
  <si>
    <t>Realizar seguimiento trimestral, a la planeación y ejecución de los contratos a cargo la Subdirección de Barrios.</t>
  </si>
  <si>
    <t>CON MODIFICACIONES</t>
  </si>
  <si>
    <t>SI</t>
  </si>
  <si>
    <t>3.2.1.1</t>
  </si>
  <si>
    <t>3.2.1.3</t>
  </si>
  <si>
    <t>3.2.1.5</t>
  </si>
  <si>
    <t>3.2.3.1</t>
  </si>
  <si>
    <t>3.2.4.1</t>
  </si>
  <si>
    <t>3.3.1.3</t>
  </si>
  <si>
    <t>3.3.1.4</t>
  </si>
  <si>
    <t>3.3.3.5.1</t>
  </si>
  <si>
    <t>4.2.2.1</t>
  </si>
  <si>
    <t>2020 2020</t>
  </si>
  <si>
    <t>Auditoria de Regularidad Vig 2019 PAD 2020</t>
  </si>
  <si>
    <t>Subdirección de Servicios Públicos</t>
  </si>
  <si>
    <t>Subsecretaria de Gestiòn
Corporativa y CID
Subdirección Administrativa</t>
  </si>
  <si>
    <t>Supervisores de contratos</t>
  </si>
  <si>
    <t>Subsecretaria de Coordinaciòn de Operativa</t>
  </si>
  <si>
    <t>Subsecretaria de Coordinación Operativa - Subdirección Barrios</t>
  </si>
  <si>
    <t>Subsecretaria de Coordinaciòn de Operativa - Subdirección de Barrios</t>
  </si>
  <si>
    <t xml:space="preserve">Subsecretaria de Gestión Corporativa - Subdirección Administrativa- Subdirección de Barrios. </t>
  </si>
  <si>
    <t>Subdirección de programas y proyectos</t>
  </si>
  <si>
    <t>Subdirecciones de la Subsecretaria de Coordinación Operativa</t>
  </si>
  <si>
    <t>Subsecretaria de Coordinaciòn Operativa - Subdirección Barrios</t>
  </si>
  <si>
    <t>Subsecretaria de Gestiòn Financiera</t>
  </si>
  <si>
    <t>Subdirección Administrativa
Subdirección Financiera</t>
  </si>
  <si>
    <t>Subsecretaria de Gestiòn Corporativa y CID  y todas las demas Dependencias</t>
  </si>
  <si>
    <t>Comité Directivo
Subdirección Financiera</t>
  </si>
  <si>
    <t xml:space="preserve">
Subdirección de Prevención y Seguimiento</t>
  </si>
  <si>
    <t>Subdirección de Prevención y Seguimiento</t>
  </si>
  <si>
    <t>Subdirección de Investigaciones y Control de Vivienda</t>
  </si>
  <si>
    <t xml:space="preserve">Capacitaciones a los funcionarios y contratistas de la Sudirección de Servicios Públicos,   sobre la  necesidad de la  elaboración de actas  y los respectivos  listados de asistencia  como registro de las actividades y compromisos  de  las mesas de coordinación interinstitucional y  sectorial. </t>
  </si>
  <si>
    <t>Realizar capacitación dirigida a los supervisores y apoyo a la supervisión,  donde se explique la etapa de  la elaboración de los estudios previós y la asignación de obligaciones.</t>
  </si>
  <si>
    <t xml:space="preserve">Implementaciòn  por parte de los supervisores de  una  matriz  mensual de  Seguimiento y supervisión a los contratos de prestación de Servicios.
</t>
  </si>
  <si>
    <t>Realiza revisión en la plataforma SECOP II a la totalidad de los contratos de la vigencia 2020.</t>
  </si>
  <si>
    <t>Implementar matriz de seguimiento y control para el reporte que permita cualificar la información cargada en el Sistema de Información señalado, para el reporte de las metas de la Subsecretaria.</t>
  </si>
  <si>
    <t>Realizar entre la Subsecretaría de Coordinación Operativa y la Subdirección de Barrios, reuniones mensuales para el seguimiento de las metas de los proyectos de inversión a cargo de la Subsecretaría.</t>
  </si>
  <si>
    <t>Realizar muestreos al 50% de los expedientes contractuales diferentes a los CPS de la Subdirección de Barrios.</t>
  </si>
  <si>
    <t xml:space="preserve">Implementación Punto de control   en el cual  se verifique la paridad  de la   información de la  modificación  al  proyecto de inversión  frente a  la información consignada  en la   ficha EBI-D  correspondiente  a la  modificación  en la  formulacion  al  proyecto de inversión </t>
  </si>
  <si>
    <t>Realizar seguimiento mensual, a los pagos de acuerdo al cronograma de entrega de obra, a la ejecución de los contratos a cargo la Subdirección de Barrios.</t>
  </si>
  <si>
    <t>Realizar un plan de acción con el Banco Agrario de Colombia como responsable de la ejecución de los proyectos de vivienda asociados a los subsidios asignados por la SDHT, para la ejecución, desembolso y legalización.</t>
  </si>
  <si>
    <t>Capacitación sobre la información establecida  en la  Circular Externa vigente   emitida por la Contraloría de Bogotá D.C   dirigida  a los   funcionarios  y  contratistas  encargados  de la elaboración del  informe de Balance social CBN-0021, a fin de dar  cumplimiento  a lo  establecido  por  el ente  de control.</t>
  </si>
  <si>
    <t>Identificar , relacionar  y hacer  seguimiento  trimestral    a la  bateria  de indicadores  de los  Objetivos de Desarrollo Sostenible - ODS aplicables a los proyectos de inversión de  la SDHT , conforme a la directrices o metodología de  la Secretaria  Distrital  de Planeacion.</t>
  </si>
  <si>
    <t>Realizar numeración y referenciación cruzada entre las revelaciones a los Estados Financieros y los Estados Financieros de la Secretaría Distrital del Hábitat de acuerdo con los formatos establecidos por parte de la Contaduría General de la Nación y la Dirección Distrital de Contabilidad para la vigencia fiscal 2020.</t>
  </si>
  <si>
    <t>Realizar entre la Subdirección Administrativa y Subdirección Financiera 1 conciliación de manera mensual de la información reportada por el módulo de activos fijos vs la información registrada en los estados financieros de la entidad de acuerdo con el corte objeto de conciliación.</t>
  </si>
  <si>
    <t>Realizar seguimiento mensual al avance en el cronograma de ejecución y los pagos realizados para los contratos a cargo de cada dependencia</t>
  </si>
  <si>
    <t xml:space="preserve">
Continuar con las etapas del proceso administrativo sancionatorio contenido  en el expediente 3-2018-07314-1
</t>
  </si>
  <si>
    <t>Requerir  bimestralmente a la OPV 25 de noviembre Manzana 52, las acciones en relación con la captación de recursos  que  este adelantando..</t>
  </si>
  <si>
    <t>Matriz implementada</t>
  </si>
  <si>
    <t>Capacitaciónes</t>
  </si>
  <si>
    <t>Revisión de contratos</t>
  </si>
  <si>
    <t>Implementar matriz de seguimiento y control para el reporte de las metas.</t>
  </si>
  <si>
    <t>Actas de reuniones de seguimiento a las metas de los proyectos de inversión.</t>
  </si>
  <si>
    <t xml:space="preserve">Muestreos realizados </t>
  </si>
  <si>
    <t xml:space="preserve">Punto de control   Implementado  </t>
  </si>
  <si>
    <t>Actas de reuniones de seguimiento a la gestión contractual</t>
  </si>
  <si>
    <t>Plan de Accion</t>
  </si>
  <si>
    <t>Capacitación.</t>
  </si>
  <si>
    <t>Porcentaje de avance en la identificación, relacionamiento y seguimiento  de los  indicadores ODS</t>
  </si>
  <si>
    <t>Estados Financieros</t>
  </si>
  <si>
    <t>Reportes de seguimiento al cronograma de ejecución y pagos</t>
  </si>
  <si>
    <t xml:space="preserve">
Seguimiento de las  actuaciones que se deben  adelantar dentro del expediente 
</t>
  </si>
  <si>
    <t xml:space="preserve">Seguimiento mensual  al proceso penal y actualizaciòn del mismo en la herramienta de  SIPROJ
</t>
  </si>
  <si>
    <t>Número de capacitaciones realizadas</t>
  </si>
  <si>
    <t>Número de informes de actividades recibidos y verificados en la matriz/Número de informes de actividades programados y presentados en cada mes</t>
  </si>
  <si>
    <t>No. de contratos revisados / No. total de contratos suscritos en el 2020</t>
  </si>
  <si>
    <t xml:space="preserve">Matriz de seguimiento y control implementada para el reporte de metas.  </t>
  </si>
  <si>
    <t>Número de actas reuniones de seguimiento a las metas de los proyectos de inversión.</t>
  </si>
  <si>
    <t>Número de capacitaciones en archivo y gestión documental desarrolladas.</t>
  </si>
  <si>
    <t>Muestreo de expedientes contractuales diferentes a los CPS de la Subdirección de Barrios realizados.</t>
  </si>
  <si>
    <t>Numero de actas de reunion de seguimiento a la gestiòn contractual</t>
  </si>
  <si>
    <t xml:space="preserve">Acciones ejecutadas / Acciones formuladas </t>
  </si>
  <si>
    <t>Numero de capacitaciones realizada</t>
  </si>
  <si>
    <t xml:space="preserve">Numero de actividades ejecutadas / Numero actividades programadas </t>
  </si>
  <si>
    <t>Estados Financieros referenciados</t>
  </si>
  <si>
    <t xml:space="preserve">Numero de conciliaciones realizadas </t>
  </si>
  <si>
    <t>Actas  de reunión y reporte de seguimiento al cronograma de ejecución y pagos</t>
  </si>
  <si>
    <t xml:space="preserve">
Dos seguimientos semestrales al expediente 3-2018-07314-1
</t>
  </si>
  <si>
    <t xml:space="preserve">
Nùmero de seguimientos realizados y actualizaciòn en SIPROJ/ Nùmero Once  seguimientos programados
</t>
  </si>
  <si>
    <t>FILA 246 ( Audit de Regularidad Vig 2019- PAD 2020)</t>
  </si>
  <si>
    <t>FILA 247 ( Audit de Regularidad Vig 2019- PAD 2020)</t>
  </si>
  <si>
    <t>FILA 249 ( Audit de Regularidad Vig 2019- PAD 2020)</t>
  </si>
  <si>
    <t>FILA 250 ( Audit de Regularidad Vig 2019- PAD 2020)</t>
  </si>
  <si>
    <t>FILA 252 ( Audit de Regularidad Vig 2019- PAD 2020)</t>
  </si>
  <si>
    <t>FILA 253 ( Audit de Regularidad Vig 2019- PAD 2020)</t>
  </si>
  <si>
    <t>FILA 255 ( Audit de Regularidad Vig 2019- PAD 2020)</t>
  </si>
  <si>
    <t>FILA 256 ( Audit de Regularidad Vig 2019- PAD 2020)</t>
  </si>
  <si>
    <t>FILA 259 ( Audit de Regularidad Vig 2019- PAD 2020)</t>
  </si>
  <si>
    <t>FILA 261 ( Audit de Regularidad Vig 2019- PAD 2020)</t>
  </si>
  <si>
    <t>FILA 264 ( Audit de Regularidad Vig 2019- PAD 2020)</t>
  </si>
  <si>
    <t>FILA 265 ( Audit de Regularidad Vig 2019- PAD 2020)</t>
  </si>
  <si>
    <t>FILA 266 ( Audit de Regularidad Vig 2019- PAD 2020)</t>
  </si>
  <si>
    <t>FILA 267( Audit de Regularidad Vig 2019- PAD 2020)</t>
  </si>
  <si>
    <t>FILA 269 ( Audit de Regularidad Vig 2019- PAD 2020)</t>
  </si>
  <si>
    <t>FILA 270 ( Audit de Regularidad Vig 2019- PAD 2020)</t>
  </si>
  <si>
    <t>FILA 271 ( Audit de Regularidad Vig 2019- PAD 2020)</t>
  </si>
  <si>
    <t>FILA 272 ( Audit de Regularidad Vig 2019- PAD 2020)</t>
  </si>
  <si>
    <t>FILA 275( Audit de Regularidad Vig 2019- PAD 2020)</t>
  </si>
  <si>
    <t>FILA 278 ( Audit de Regularidad Vig 2019- PAD 2020)</t>
  </si>
  <si>
    <t>FILA 280 ( Audit de Regularidad Vig 2019- PAD 2020)</t>
  </si>
  <si>
    <t>FILA 281 ( Audit de Regularidad Vig 2019- PAD 2020)</t>
  </si>
  <si>
    <t>FILA 282 ( Audit de Regularidad Vig 2019- PAD 2020)</t>
  </si>
  <si>
    <t>3.1.1.1 Hallazgo Administrativo por no elaborar actas resultantes de reuniones, que respaldan las diferentes actuaciones en la gestión de la SDHT.</t>
  </si>
  <si>
    <t>3.1.1.2 Hallazgo Administrativo, por aplicación inadecuada del Manual de Contratación Versión 11 de 2018/12/13 Código Ps02-Mm01, 2.2. Etapa Contractual,</t>
  </si>
  <si>
    <t>3.1.3.1 Hallazgo Administrativo con presunta incidencia disciplinaria por aplicación inadecuada de los principios planeación y responsabilidad, contenidos en la Ley 80 de 1993, al no asignar las obligaciones contractuales en forma adecuada, dentro de los contratos de prestación de servicios 294, 312 y 607 todos de 2019.</t>
  </si>
  <si>
    <t>3.1.3.3 Hallazgo Administrativo con presunta incidencia Disciplinaria, por omitir la publicación de las actuaciones administrativas (Informes de Actividades Mensuales, pólizas de garantías actualizadas a las modificaciones contractuales) en el sistema electrónico para la contratación pública- SECOP II, de los Contratos de Obra N° 469, 470 y 495 del año 2019.</t>
  </si>
  <si>
    <t>3.1.3.4 Hallazgo Administrativo con presunta Incidencia Disciplinaria, por la inadecuada aplicación de los principios de planeación y economía teniendo en cuenta las debilidades en la coordinación entre el tiempo determinado vs la ejecución de más de 645 unidades de vivienda y su respectiva localización en Bogotá, D.C., en desarrollo del contrato de obra de mejoramiento de vivienda 469 de 2019.</t>
  </si>
  <si>
    <t>3.1.3.5 Hallazgo Administrativo con presunta Incidencia Disciplinaria por contener información incompleta, duplicada e ilegible en los contratos de obra de mejoramiento de vivienda 469 e interventoría 495 todos de 2019.</t>
  </si>
  <si>
    <t>3.2.1.1 Hallazgo Administrativo con presunta incidencia disciplinaria, por deficiencias en la formulación de los proyectos de inversión 1151, 1153 y 417.</t>
  </si>
  <si>
    <t>3.2.1.3 Hallazgo Administrativo con presunta incidencia disciplinaria, por la falta de planeación e ineficiente gestión de los recursos de la meta “Coordinar 100% de las intervenciones para el mejoramiento integral” del “Proyecto 1153: Intervenciones integrales de mejoramiento”</t>
  </si>
  <si>
    <t>3.2.1.5 Hallazgo Administrativo, por efectuar el desembolso parcial a 57 Subsidios para la adquisición de vivienda por $523.290.780 y estos no han sido ejecutados.</t>
  </si>
  <si>
    <t>3.2.3.1 Hallazgo Administrativo por incumplimiento de los lineamientos establecidos en el instructivo CBN-0021, para la elaboración del informe de Balance social.</t>
  </si>
  <si>
    <t>3.2.4.1 Hallazgo Administrativo, por no contar con una batería de indicadores de ciudad para el seguimiento de largo plazo a las metas de ODS en Bogotá D.C.</t>
  </si>
  <si>
    <t>3.3.1.1. Hallazgo administrativo, por falta de referenciación cruzada de las Notas o Revelaciones a los Estados Financieros con el Estado de Situación Financiera y Estado de Resultados.</t>
  </si>
  <si>
    <t>3.3.1.3. Hallazgo administrativo, por presentar diferencias de saldos en la subcuenta 1670 - “Equipos de Comunicación y Computación” entre el valor reflejado en los estados financieros por $2.597.873.822 y el saldo reportado en Inventarios por $2.702.005.300 arroja una diferencia de $104.131.478</t>
  </si>
  <si>
    <t>3.3.1.4. Hallazgo administrativo, por falta de control y gestión por parte de la entidad en la legalización de los saldos de los Convenios No.152 de 2012 por valor de $5.209.498.632 y No. 219 de 2015 por $4.137.787.374.</t>
  </si>
  <si>
    <t>3.3.3.5.1 Hallazgo administrativo y presunta incidencia disciplinaria, por superar los límites del 20% del presupuesto de la vigencia anterior en la constitución de reservas presupuestales de gastos de inversión, originando una reducción presupuestal de $345.000.000 para la vigencia 2019.</t>
  </si>
  <si>
    <t>4.2.2.1 Hallazgo Administrativo con presunta incidencia disciplinaria, por omisión del deber de denuncia y de inspección, vigilancia y control, por la no utilización de mecanismos preventivos y sancionatorios pecuniarios, para la efectividad de la misión, objetivos, finalidad, funciones y estructura de la SDHT, derivada de las presuntas acciones de captación sin la debida autorización al Representante Legal de la OPV 25 de Nov, Manzana 52.</t>
  </si>
  <si>
    <t>FILA 283 ( Audit de Desempeño Subsidios Codigo 68  PAD 2020)</t>
  </si>
  <si>
    <t>FILA 284 ( Audit de Desempeño Subsidios Codigo 68  PAD 2020)</t>
  </si>
  <si>
    <t>FILA 285 ( Audit de Desempeño Subsidios Codigo 68  PAD 2020)</t>
  </si>
  <si>
    <t>FILA 287( Audit de Desempeño Subsidios Codigo 68  PAD 2020)</t>
  </si>
  <si>
    <t>FILA 288 ( Audit de Desempeño Subsidios Codigo 68  PAD 2020)</t>
  </si>
  <si>
    <t>FILA 289 ( Audit de Desempeño Subsidios Codigo 68  PAD 2020)</t>
  </si>
  <si>
    <t>FILA 291 ( Audit de Desempeño Subsidios Codigo 68  PAD 2020)</t>
  </si>
  <si>
    <t>FILA 292 ( Audit de Desempeño Subsidios Codigo 68  PAD 2020)</t>
  </si>
  <si>
    <t>FILA 293 ( Audit de Desempeño Subsidios Codigo 68  PAD 2020)</t>
  </si>
  <si>
    <t>FILA 294( Audit de Desempeño Subsidios Codigo 68  PAD 2020)</t>
  </si>
  <si>
    <t>FILA 297 ( Audit de Desempeño Subsidios Codigo 68  PAD 2020)</t>
  </si>
  <si>
    <t>Aiuditoria de Desempeño Subsidios Vig 2019-2020 PAD 2020</t>
  </si>
  <si>
    <t>3.1.2</t>
  </si>
  <si>
    <t>3.3.1.2.1</t>
  </si>
  <si>
    <t>3.3.1.3.1</t>
  </si>
  <si>
    <t>3.3.2.3.1</t>
  </si>
  <si>
    <t>Despacho
Subsecretarias
Subdireccion Programas y Proyectos</t>
  </si>
  <si>
    <t>Subsecretaria de Planeación y Política y sus Subdirecciones</t>
  </si>
  <si>
    <t>Subdireccion Administrativa</t>
  </si>
  <si>
    <t>Elaborar y divulgar documento para que establezca criterio de unificaciòn manejo de informaciòn a los entes de Control</t>
  </si>
  <si>
    <t>La Subsecretaría de Gestión Financiera informará a la Subsecretaría de Gestión Corporativa y CID, la expedición de todos los Actos Administrativos en los que se compromentan recursos, sin importar que el mismo este atado a un convenio, contrato o relación jurídica con un tercero. (transerencia de recursos, indexaciones)</t>
  </si>
  <si>
    <t>Capacitación referente a los formatos de supervisión 2021.</t>
  </si>
  <si>
    <t>Elaborar e implementar  cronograma de trabajo para la adopción de la PIGSH.</t>
  </si>
  <si>
    <t>Actualizar los documentos de la Política (DTS- Plan de Acción-Documento CONPES)</t>
  </si>
  <si>
    <t>Radicar DTS- Plan de Acción-Documento CONPES, ante SDP</t>
  </si>
  <si>
    <t xml:space="preserve">Implementar una matriz de seguimiento a las metas establecidas en los proyectos de inversión en relación a subsidios donde se refleje los soportes que valida el estado de cada meta definida. </t>
  </si>
  <si>
    <t xml:space="preserve">Realizar mesas de trabajo al interior de la Subsecretaría de Gestión Financiera para verificar y determinar el estado actual de los subsdios asignados. 
</t>
  </si>
  <si>
    <t xml:space="preserve">Legalizar los subsdios de acuerdo con los resultados de las mesas de verificación. </t>
  </si>
  <si>
    <t>Capacitación del manual de contratación referente  a la supervisión de contratos y correcto diligenciamiento de los formatos de supervisión.</t>
  </si>
  <si>
    <t>Porcentaje de resoluciones expedidas por la SGF e informadas a la SGC y CID</t>
  </si>
  <si>
    <t>Capacitación</t>
  </si>
  <si>
    <t xml:space="preserve">Cronograma de trabajo </t>
  </si>
  <si>
    <t>Documento de politica actualizada</t>
  </si>
  <si>
    <t>Matriz de Seguimiento y control implementada</t>
  </si>
  <si>
    <t xml:space="preserve">Mesas de trabajo. </t>
  </si>
  <si>
    <t>Subsdios legalizados</t>
  </si>
  <si>
    <t>Documento elaborado y divulgado</t>
  </si>
  <si>
    <t>(No. de resoluciones informadas a la SGC y CID / No. de resoluciones expedidas por la SGF) * 100</t>
  </si>
  <si>
    <t>No. de documentos actualizados para la adopción PIGSH/No. de documentos programados por actualizar para la adopción PIGSH*100</t>
  </si>
  <si>
    <t>No. de documentos radicados ante la SDP para la adopción PIGSH/No. De documentos programados para radicar ante la SDP para la adopción*100</t>
  </si>
  <si>
    <t>Número de matriz de seguimiento implementada</t>
  </si>
  <si>
    <t xml:space="preserve">(No. de mesas de trabajo realizadas / No. de mesas de trabajo programadas)  100. </t>
  </si>
  <si>
    <t xml:space="preserve"> Número de Subsdios Legalizados / número de subsdios objeto de legalización</t>
  </si>
  <si>
    <t>3.1.1 Hallazgo administrativo por inconsistencias en distintos ámbitos de información registrada y la suministrada por la SDHT.</t>
  </si>
  <si>
    <t>3.1.2 Hallazgo administrativo, por aplicación inadecuada del Manual de Contratación relacionado con las funciones administrativas de los supervisores e interventores, informes de supervisión y del adecuado diligenciamiento del formato PSO7-FO524-V1 periodicidad, dentro del Convenio Interadministrativo 415 de 2017.</t>
  </si>
  <si>
    <t>3.3.1.1.1 Hallazgo administrativo con presunta incidencia disciplinaria, por la carencia de una política que regule la gestión del suelo urbano y rural y la gestión integral del hábitat del Distrito Capital, en atención a las funciones de la SDHT.</t>
  </si>
  <si>
    <t>3.3.1.2.1 Hallazgo Administrativo con presunta incidencia disciplinaria por la carencia de evidencias que soporten la ejecución global de la meta 5: “Apoyar la gestión de 80 hectáreas útiles para la construcción de Vivienda de Interés Social - VIS, mediante la aplicación de instrumentos de financiación” del proyecto 1075.</t>
  </si>
  <si>
    <t>3.3.1.3.1 Hallazgo Administrativo por la no ejecución de 111 resoluciones para la adquisición de vivienda por $7.837.981.324 de las vigencias 2016 al 2018 las cuales fueron asignadas pero a la fecha no han sido legalizadas.</t>
  </si>
  <si>
    <t>3.3.2.1.1 Hallazgo administrativo con presunta incidencia disciplinaria por debilidades e inexactitud en los informes de supervisión en el Convenio Interadministrativo 415 de 2017.</t>
  </si>
  <si>
    <t>3.3.2.3.1 Hallazgo administrativo con presunta incidencia disciplinaria, por el no cumplimiento del artículo 2.2.1.1.1.7.1., del Decreto 1082 de 2015, al omitir la publicación en el Sistema Electrónico para la Contratación Pública- SECOP II, documentos de los contratos de prestación de servicios profesionales Nos. 479 de 2020; 482 de 2020 y 491 de 2020.</t>
  </si>
  <si>
    <t>Realizar seguimiento a  la denuncia interpuesta ante la Fiscalía  General de la Nación.</t>
  </si>
  <si>
    <t>Realizar capacitaciones con el propósito de sensibilizar a las áreas respecto de los controles y documentos idóneos que se tendrán en cuenta para efectuar la legalización de los saldos de los Convenios vigentes o que se lleguen a celebrar.</t>
  </si>
  <si>
    <t>Capacitaciones efectuadas</t>
  </si>
  <si>
    <t>SIN INICIAR</t>
  </si>
  <si>
    <t>Capacitación al Grupo de Gestion Contractual por Colombia Compra Eficiente sobre la debida publicación de los documentos que hacen parte de los procesos contractuales en SECOP II.</t>
  </si>
  <si>
    <t>Número de requerimientos realizados/ Número seis de requerimientos  programados</t>
  </si>
  <si>
    <t>Seguimiento a   requerimientos bimestral a la OPV 25 de noviembre</t>
  </si>
  <si>
    <t>Realizar mesas de trabajo con la Caja de Vivienda Popular  para gestionar  un OtroSí modificatorio  al Convenio 234 que le permita a la SDHT tener información oportuna para el manejo y control de los recursos aportados</t>
  </si>
  <si>
    <t xml:space="preserve">Subsecretaria de Gestión Financiera
Subdirección de Recursos Públicos </t>
  </si>
  <si>
    <t>Realizar muestreos del 5% de los contratos suscritos y /o vigentes</t>
  </si>
  <si>
    <t>Muestreo</t>
  </si>
  <si>
    <t xml:space="preserve">muestreos realizados </t>
  </si>
  <si>
    <t>Subsecretaria de Gestión Corporativa y CID</t>
  </si>
  <si>
    <t>Elaborar un informe semestral que permita ejercer control de los subsidios desembolsados contra las resoluciones de asignación de subsidios en cumplimiento del Convenio 499 de 2018.</t>
  </si>
  <si>
    <t xml:space="preserve">Informes Semestrales </t>
  </si>
  <si>
    <t xml:space="preserve">Numero de Informes Semestral </t>
  </si>
  <si>
    <t>Realizar control de los recursos provenientes de los rendimientos financieros del convenio 415 de 2017 a partir de la realización de una conciliación mensual de las cuentas del convenio y requerir en el momento que se presenten inconsistencias.</t>
  </si>
  <si>
    <t>Número de Conciliaciones Realizadas</t>
  </si>
  <si>
    <t>Realizar control de los recursos provenientes de indexaciones a partir de la realización de una conciliación mensual de las cuentas de los encargos fiduciarios y requerir a la fiducia en el momento que se presenten inconsistencias.</t>
  </si>
  <si>
    <t>Seguimiento mensual  al proceso penal en SPOA</t>
  </si>
  <si>
    <t>Número de seguimientos realizados / Número seguimientos programados (12)</t>
  </si>
  <si>
    <t>Subsecretaria de Inspeccion, Vigilancia y Control de Vivienda</t>
  </si>
  <si>
    <t>Requerir  bimestralmente a la OPV 25 de noviembre Manzana 52, las acciones en relación con la captación de recursos  que  este adelantando.</t>
  </si>
  <si>
    <t xml:space="preserve">
Seguimiento a   requerimientos bimestral a la OPV 25 de noviembre</t>
  </si>
  <si>
    <t>Número de requerimientos realizados/ Número de requerimientos  programados (6)</t>
  </si>
  <si>
    <t>Realizar seguimiento jurídico y social trimestral en el marco de la supervisión del convenio 206 y la competencia de vinculación y verificación de la obligatoriedad de residir por parte de los hogares  en relacion con el proyecto Porvenir OPV 25 de Noviembre.</t>
  </si>
  <si>
    <t>numero de informes de seguimiento</t>
  </si>
  <si>
    <t>3.1.1 Hallazgo administrativo por exclusión respecto a las obligaciones de debido cuidado, inspección, vigilancia y control sobre los aportes realizados, dentro del Convenio Interadministrativo 234 de 2014, celebrado entre la Secretaría Distrital del Hábitat y la Caja de la Vivienda Popular, dejando las decisiones del manejo de los recursos en cabeza de la Caja de la Vivienda Popular y el fideicomitente constructor</t>
  </si>
  <si>
    <t>3.1.2 Hallazgo Administrativo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</si>
  <si>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3.3.1.1.1 Hallazgo Administrativo con Presunta Incidencia Disciplinaria por Diferencias en las cifras del Valor de las Resoluciones Legalizadas en cumplimiento del Convenio 499 de 2018, reportadas a la Contraloría de Bogotá D.C.</t>
  </si>
  <si>
    <t>3.3.1.2.1 Hallazgo Administrativo con presunta Incidencia Disciplinaria: Por falta de Control y seguimiento oportuno a los Rendimientos Financieros generados con los Recursos del Convenio 415 del 16 de mayo de 2017 con Fondo Nacional del Ahorro</t>
  </si>
  <si>
    <t>3.3.1.3.1 Hallazgo administrativo, por falta de control y actualización del “Formato de Seguimiento a los recursos del subsidio distrital de vivienda en fideicomiso” de la Subdirección de Recursos Públicos, sin incluir el valor de las indexaciones por $479.169.600 del proyecto “Conjunto Residencial XIE”.</t>
  </si>
  <si>
    <t>3.3.2.1.1 Hallazgo administrativo con presunta incidencia disciplinaria por exclusión respecto a las obligaciones de debido cuidado, inspección, vigilancia y control sobre los aportes realizados, dentro del Convenio Interadministrativo 234 de 2014, celebrado entre la Secretaria Distrital del Hábitat y la Caja de la Vivienda Popular, dejando las decisiones del manejo de los recursos en cabeza de la Caja de la Vivienda Popular y el fideicomitente constructor.</t>
  </si>
  <si>
    <t>3.3.2.1.2 Hallazgo Administrativo con presunta incidencia Disciplinaria, por omitir la publicación de las actuaciones administrativas (certificados de disponibilidad presupuestal y certificados de registro presupuestal de las adiciones) en el sistema electrónico para la contratación pública- SECOP I, del Convenio Interadministrativo 234 de 2014, celebrado entre la Secretaria Distrital del Hábitat y la Caja de la Vivienda Popular.</t>
  </si>
  <si>
    <t>4.1.2.1 Hallazgo administrativo con incidencia disciplinaria por falta de vigilancia y control de las actuaciones de inspección, vigilancia y control por los presuntos manejos inadecuados, ejercidos desde la OPV 25 de Noviembre</t>
  </si>
  <si>
    <t>4.1.2.2 Hallazgo administrativo con incidencia disciplinaria por fallas en el seguimiento y control a la ejecución del Convenio 206 en el caso de la OPV 25 de Noviembre.</t>
  </si>
  <si>
    <t>FILA 298 (Audit de Desempeño Proyectos Asociativos Código 75 PAD 2020)</t>
  </si>
  <si>
    <t>FILA 299(Audit de Desempeño Proyectos Asociativos Código 75 PAD 2020)</t>
  </si>
  <si>
    <t>FILA 300 (Audit de Desempeño Proyectos Asociativos Código 75 PAD 2020)</t>
  </si>
  <si>
    <t>FILA 301(Audit de Desempeño Proyectos Asociativos Código 75 PAD 2020)</t>
  </si>
  <si>
    <t>FILA 302 (Audit de Desempeño Proyectos Asociativos Código 75 PAD 2020)</t>
  </si>
  <si>
    <t>FILA 303(Audit de Desempeño Proyectos Asociativos Código 75 PAD 2020)</t>
  </si>
  <si>
    <t>FILA 304 (Audit de Desempeño Proyectos Asociativos Código 75 PAD 2020)</t>
  </si>
  <si>
    <t>FILA 306(Audit de Desempeño Proyectos Asociativos Código 75 PAD 2020)</t>
  </si>
  <si>
    <t>FILA 307(Audit de Desempeño Proyectos Asociativos Código 75 PAD 2020)</t>
  </si>
  <si>
    <t>Subsecretaria de Planeaciòn y Politica- Subdirecciòn de Programas y Proyectos</t>
  </si>
  <si>
    <t>FILA 305(Audit de Desempeño Proyectos Asociativos Código 75 PAD 2020)</t>
  </si>
  <si>
    <t>Audit de Desempeño Proyectos Asociativos
 PAD 2020</t>
  </si>
  <si>
    <t>0.6</t>
  </si>
  <si>
    <t>31/10/2020
31/12/2020
31/05/2021</t>
  </si>
  <si>
    <t>INCUMPLIDA</t>
  </si>
  <si>
    <t>31/05/2020
31/10/2020
31/12/2020
31/05/2021</t>
  </si>
  <si>
    <t>CERRRADA</t>
  </si>
  <si>
    <t>PARA CIERRE DE LA CONTRALORIA</t>
  </si>
  <si>
    <t>30/05/2020
31/10/2020
31/12/2020
31/05/2021</t>
  </si>
  <si>
    <t>31/10/2020
31/12/2021
31/05/2021</t>
  </si>
  <si>
    <t>31/10/2020
31/12/2020 
31/05/2021</t>
  </si>
  <si>
    <t>31/12/2021
31/05/2021</t>
  </si>
  <si>
    <r>
      <t xml:space="preserve">El 31 de diciembre de 2019, se suscribio Plan de Mejoramiento producto de la Auditoria de Desempeño de Contratos de Transaciòn Codigo 36 PAD 2019 de la Contraloria de Bogotà.
</t>
    </r>
    <r>
      <rPr>
        <b/>
        <sz val="12"/>
        <color theme="1"/>
        <rFont val="Times New Roman"/>
        <family val="1"/>
      </rPr>
      <t>Diciembre 2019</t>
    </r>
    <r>
      <rPr>
        <sz val="12"/>
        <color theme="1"/>
        <rFont val="Times New Roman"/>
        <family val="1"/>
      </rPr>
      <t xml:space="preserve">: No se evalúa toda vez que se da inicio en el mes de enero del 2020
</t>
    </r>
    <r>
      <rPr>
        <b/>
        <sz val="12"/>
        <color theme="1"/>
        <rFont val="Times New Roman"/>
        <family val="1"/>
      </rPr>
      <t xml:space="preserve">Mayo 2020: </t>
    </r>
    <r>
      <rPr>
        <sz val="12"/>
        <color theme="1"/>
        <rFont val="Times New Roman"/>
        <family val="1"/>
      </rPr>
      <t xml:space="preserve">Se observó actas del mes de marzo, abril y mayo de 2020 en donde se realiza seguimiento a los contratos 469,495, 470, 572, 574 de 2019 y contratos 484,485 y 487 de 2018, sin embargo, es importante que a esta asesoria de Control Interno nos definan cuales son los contratos a los cuales el area debe realizar este seguimiento de acurerdo al hallazgo emitido por el Ente de Control.
</t>
    </r>
    <r>
      <rPr>
        <b/>
        <sz val="12"/>
        <color theme="1"/>
        <rFont val="Times New Roman"/>
        <family val="1"/>
      </rPr>
      <t>Soportes:</t>
    </r>
    <r>
      <rPr>
        <sz val="12"/>
        <color theme="1"/>
        <rFont val="Times New Roman"/>
        <family val="1"/>
      </rPr>
      <t xml:space="preserve"> Acta del 19 de marzo de 2020: Seguimiento contrato 469 Y 495 de 2019
Acta del 05 de marzo de 2020: Seguimiento contrato 470 de 2019
Acta del 10 de marzo d 2020: Seguimiento contratos 484,485 y 487 de 2018
Actas del 24 de abril y 26 de mayo de 2020: Contratos 572,573 y 574 de 2019
</t>
    </r>
    <r>
      <rPr>
        <b/>
        <sz val="12"/>
        <color theme="1"/>
        <rFont val="Times New Roman"/>
        <family val="1"/>
      </rPr>
      <t>Recomendación:</t>
    </r>
    <r>
      <rPr>
        <sz val="12"/>
        <color theme="1"/>
        <rFont val="Times New Roman"/>
        <family val="1"/>
      </rPr>
      <t xml:space="preserve"> Ejecutar las acciones que permitan soportar el avance de la  misma en los tiempos establecidos y definir cuales son los contratos a los cuales se les hará seguimiento contractual, con el fin de evitar retrasos y/o pronunciamientos por parte de los entes de control de acciones incumplidas
</t>
    </r>
    <r>
      <rPr>
        <b/>
        <sz val="12"/>
        <color theme="1"/>
        <rFont val="Times New Roman"/>
        <family val="1"/>
      </rPr>
      <t>Junio 2020:</t>
    </r>
    <r>
      <rPr>
        <sz val="12"/>
        <color theme="1"/>
        <rFont val="Times New Roman"/>
        <family val="1"/>
      </rPr>
      <t xml:space="preserve"> Con Radicado No. 2-2020-09590 de la Contraloria de fecha 17 de junio de 2019, auorizo modificaciònes en respuesta al Radicado de la SDHT No. 2-2020-12204 del 11 de junio de 2020.
</t>
    </r>
    <r>
      <rPr>
        <b/>
        <sz val="12"/>
        <color theme="1"/>
        <rFont val="Times New Roman"/>
        <family val="1"/>
      </rPr>
      <t>Octubre 2020:</t>
    </r>
    <r>
      <rPr>
        <sz val="12"/>
        <color theme="1"/>
        <rFont val="Times New Roman"/>
        <family val="1"/>
      </rPr>
      <t xml:space="preserve"> Una vez revisados los soportes aportados (*Carpeta denominada Julio-Agosto contentiva de: *Actas Habitando: * Acta de reunión del 01-07-2020, Acta de reunión del 05-06-2020,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no se evidencia cual es el universo de los contratos a cargo de la Subdirección de Barrios, con el fin de validar por contrato el número de actas  de reunión de seguimiento a la gestión contractual, en consecuencia se establece un avance del 20% en atención a la información reportada por el área responsable.
</t>
    </r>
    <r>
      <rPr>
        <b/>
        <sz val="12"/>
        <color theme="1"/>
        <rFont val="Times New Roman"/>
        <family val="1"/>
      </rPr>
      <t>Recomendación:</t>
    </r>
    <r>
      <rPr>
        <sz val="12"/>
        <color theme="1"/>
        <rFont val="Times New Roman"/>
        <family val="1"/>
      </rPr>
      <t xml:space="preserve">  Remitir a esta asesoría de Control Interno la relación los contratos a los cuales el área debe realizar este seguimiento de acuerdo al hallazgo emitido por el Ente de Control, como se solicito en el seguimiento anterior y contar con actas debidamente suscritas por cuanto se aportaron actas sin firmas como por ejemplo: Acta del 5 de mayo de 2020 ( Contrato 469 de 2019) , acta del 5 de junio de 2020 (Contratos 484, 485 y 487 de 2018).
</t>
    </r>
    <r>
      <rPr>
        <b/>
        <sz val="12"/>
        <color theme="1"/>
        <rFont val="Times New Roman"/>
        <family val="1"/>
      </rPr>
      <t>Diciembre 2020</t>
    </r>
    <r>
      <rPr>
        <sz val="12"/>
        <color theme="1"/>
        <rFont val="Times New Roman"/>
        <family val="1"/>
      </rPr>
      <t xml:space="preserve">: Se observó el documento denominado "Calculo del indicador" dentro del cual se relacionaron 15 contratos, los cuales corresponde al universo de la Subsecretaría de Coordinación Operativa para el respectivo seguimiento de planeación y ejecución, en donde se relacionan las actas de reunión realizadas en los meses de la vigencia 2020, para lo cual se validó lo siguiente:
1. Contrato 572 de 2019: Se tiene cuenta cuenta el acta del 29 de abril de 2020, 26 de mayo de 2020, 03 de junio de 2020, 09 de septiembre de 2020 y 18 de noviembre de 2020, las demás actas no se relaciona seguimiento de planeación ni ejecución. Total 5 actas.
2. Contrato 573 de 2019: ASe tuvo en cuenta las actas del 29 de abril de 2020, 26 de mayo de 2020, 02 de junio de 2020, 22 de octubre de 2020, 27 de noviembre de 2020 y 14 de diciembre de 2020, dado que en las demás actas no se relacionan temas de ejecución ni seguimiento a la misma. Total 5 actas
3. Contrato 574 de 2019: Se tuvo encuenta las actas de 29 de abril de 2020, 26 de mayo de 2020, 03 y 20 de noviembre de 2020 y 14 de diciembre de 2020, el acta del mes de agosto se encuentra sin firmas (Para lo cual se asigno un valor de 0,5), total de : 4,5 actas, el acta del 28 de julio no se tiene en cuenta dado que no se observó participación de la entidad únicamente de la interventoría y de el contratista.
4. Contrato 575 de 2019: Se tuvo en cuenta el acta del 29 de arbil de 2020, 26 de mayo de 2020, No se tuvo en cuenta el acta de 27 de noviembre de 2020, dado que no se relaciona nada de la ejecución y ni el acta del 14 de diciembre de 2020, dado que no se observó el contrato. Total: 2 actas
El acta del 17 d ejunio de 2020, en donde se relaciona para los 4 contratos, no se tuvo en cuenta, dado que es un acta donde se realiza solicitud de información de estado de avance, más no se presentan los resultados en dicha reunión.
5. Contratos 484 y 485 de 2019: Se tuvo en cuenta las actas de: 10 de marzo de 2020, 05 de junio de 2020, 29 de octubre (Sin firmas, se asignó un valor de 0,5), 24 de noviembre y 14 de diciembre.  Total 4,5 por contrato.
6. Contrato 487 de 2019: Se tuvo en cuenta las actas de: 10 de marzo de 2020, 01 de julio, 05 de junio , 29 de octubre (Sin firmas, se asignó valor de 0,5) y 27 de noviembre de 2020: Total 4,5 actas
7. Contrato 469 de 2019: Se tuvo en cuenta el acta del 10 de marzo de 2020, 08 de julio, 29 de julio y 27 de agosto (actas sin firmas, puntaje de 1 ) 05 de octubre, 27 de noviembre y 14 de diciembre de 2020: Total: 5, si bien se observó acta de liquidación del 30 de diciembre de 2020, se deben remitir las actas firmadas del mes de julio y agosto.
8. Contrato 470 de 2019: Se tuvo en cuenta el acta del 05 de marzo de 2020, 08 de julio, 29 de julio y 27 de agosto (actas sin firmas, puntaje de 1) 11 de septiembre, 27 de noviembre y 14 de diciembre de 2020: Total: 5, si bien se observó acta de liquidación del 30 de diciembre de 2020, se deben remitir las actas firmadas del mes de julio y agosto.
9. Contrato 495 de 2019: Se tuvo en cuenta las actas de: 10 de marzo, 24 de noviembre y 14 de diciembre de 2020. Se observó acta de liquidación del 30 de diciembre de 2020, por tal razón se finaliza el seguimiento para este contrato. Total 5, dado que se liquidó el contrato.
10. Contrato 451 y 453: Se tuvo en cuenta actas del 24 y 27 de noviembre y del 14 de diciembre de 2020. Se observó actas de liquidación del 20 y 23 de noviembre respectivamente. Para loc ual se da por finalizado el seguimiento para estos contratos, total: 5 actas para cada uno, dado que se liquidaron.
11. Contrato 670 de 2018: Se tuvo en cuenta acta del 27 de noviembre y 14 de diciembre de 2020. Total 2 actas
12. Contrato 755 de 2019: No se observaron actas, se observó acta de liqudiación del 23 de septiembre de 2020, se cierra el seguimiento a este contrato, total 5 actas: Dado que se liquidó el contrato.
13. Contrato 765 de 2018:  No se observaron actas.
Lo anterior, si bien el seguimiento e strimestral, se tuvo validez de actas mensuales, dada la gestión de la dependencia. El calculo del indicador se establecería un total de </t>
    </r>
    <r>
      <rPr>
        <b/>
        <sz val="12"/>
        <color theme="1"/>
        <rFont val="Times New Roman"/>
        <family val="1"/>
      </rPr>
      <t>75 actas, para lo cual se observaron seguimientos de 62 actas,</t>
    </r>
    <r>
      <rPr>
        <sz val="12"/>
        <color theme="1"/>
        <rFont val="Times New Roman"/>
        <family val="1"/>
      </rPr>
      <t xml:space="preserve"> dando por finalizado los seguimientos de los contratos 572,573,469 y 470 (Teniendo en cuenta que para le próximo seguimiento se remitan las actas firmadas), 495, 451, 453 y 755, para un avance del 83%
</t>
    </r>
    <r>
      <rPr>
        <b/>
        <sz val="12"/>
        <color theme="1"/>
        <rFont val="Times New Roman"/>
        <family val="1"/>
      </rPr>
      <t xml:space="preserve">Soportes: </t>
    </r>
    <r>
      <rPr>
        <sz val="12"/>
        <color theme="1"/>
        <rFont val="Times New Roman"/>
        <family val="1"/>
      </rPr>
      <t xml:space="preserve">Actas de los meses de marzo, abril, mayo, junio,julio, agosto, septiembre. Octubre, noviembre y diciembre.
Documento en excel "Calculo del indicador"
Acta de liquidación contratos 469-2019,470-2019, 495-2019, 451-2017, 453-2017, 755-2018.
</t>
    </r>
    <r>
      <rPr>
        <b/>
        <sz val="12"/>
        <color theme="1"/>
        <rFont val="Times New Roman"/>
        <family val="1"/>
      </rPr>
      <t xml:space="preserve">Recomendación: </t>
    </r>
    <r>
      <rPr>
        <sz val="12"/>
        <color theme="1"/>
        <rFont val="Times New Roman"/>
        <family val="1"/>
      </rPr>
      <t xml:space="preserve">Realizar los seguimientos de acuerdo a la periodicidad definida.Continuar con los seguimientos de aquellos contratos que no se han finalizado.
</t>
    </r>
    <r>
      <rPr>
        <b/>
        <sz val="12"/>
        <color theme="1"/>
        <rFont val="Times New Roman"/>
        <family val="1"/>
      </rPr>
      <t xml:space="preserve">Mayo 2021: </t>
    </r>
    <r>
      <rPr>
        <sz val="12"/>
        <color theme="1"/>
        <rFont val="Times New Roman"/>
        <family val="1"/>
      </rPr>
      <t xml:space="preserve">De acuerdo al seguimiento con corte a 31 de diciembre de 2020 y el documento denominado “Calculo del indicador”, se concluye lo siguiente:
1.	Contrato 572-2019: Cumplido
2.	Contrato 573 de 2019: Cumplido 
3.	Contrato 574 de 2019: Cumplido, dado que se remitió el acta del 11 de agosto con la respectiva firma.
Se observó actas para los contratos 572,573 y 574 de 2019 del 22 de febrero y 30 de abril de 2021 respecto al seguimiento para el trámite de la liquidación de los contratos.
4.	Contrato 575 de 2019: Se tuvo en cuenta el acta del 29 de abril de 2020, 26 de mayo de 2020, se observó actas del 29 de enero, 22 de febrero de 2021, 30 de abril de 2021.
5.	Contratos 484 y 485 de 2019: Cumplido, dado que se remitió acta del 29 de octubre de 2020 firmada.
6.	Contrato 487 de 2019: Cumplido, dado que se remitió acta del 29 de octubre de 2020 firmada.
7.	Contrato 469 de 2019: Cumplido, se remitieron las actas del 29 de julio y 27 de agosto de 2020 firmadas.
8.	Contrato 470 de 2019: Cumplido, se remitieron las actas del 29 de julio y 27 de agosto de 2020 firmadas.
9.	Contrato 495 de 2019: Cumplido
10.	Contratos 451 y 453: Cumplido
11.	Contrato 670 de 2018: 2 actas, se observó acta del 19 de febrero de 2021, 25 de marzo de 2021, 12 de abril de 2021, cumplido
12.	Contrato 755 de 2018: Cumplido, dado que se liquidó el contrato.
13.	Contrato 765 de 2018:  Se observó acta del 01 de octubre de 2020, 05 de enero de 2021, 19 de febrero de 2021, 25 de marzo de 2021 , 12 de abril de 2021, 
Adicionalmente, se observó informes a la Secretaria Distrital del Habitat ,dentro de los cuales se relaciona el estado de avance de gestión del proceso por presunto incumplimiento de los contratos de obra 484 y 485 de 2019; 3-2021-01486 del 24 de marzo de 2021, 3-2021-02024 del 26 de abril de 2021
Lo anterior, si bien el seguimiento es trimestral, se tuvo validez de actas mensuales, dada la gestión de la dependencia. El cálculo del indicador se establecería un total de 75 actas, para lo cual se observaron las actas de los contratos faltantes y las actas sin firmas: 574-2019, 575-2019,484 y 485 de 2019, 487-2019, 469 -2019, 470-2019,670-2018 y 765-2018 , por lo anterior la accion queda cumplida
</t>
    </r>
    <r>
      <rPr>
        <b/>
        <sz val="12"/>
        <color theme="1"/>
        <rFont val="Times New Roman"/>
        <family val="1"/>
      </rPr>
      <t>Recomendación</t>
    </r>
    <r>
      <rPr>
        <sz val="12"/>
        <color theme="1"/>
        <rFont val="Times New Roman"/>
        <family val="1"/>
      </rPr>
      <t xml:space="preserve">: Continuar con los seguimientos de aquellos contratos que no se han finalizado o se encuentran en trámite de liquidación.
</t>
    </r>
  </si>
  <si>
    <r>
      <t xml:space="preserve">El 31 de diciembre de 2019, se suscribio Plan de Mejoramiento producto de la Auditoria de Desempeño de Contratos de Transaciòn Codigo 36 PAD 2019 de la Contraloria de Bogotà.
</t>
    </r>
    <r>
      <rPr>
        <b/>
        <sz val="11"/>
        <color theme="1"/>
        <rFont val="Times New Roman"/>
        <family val="1"/>
      </rPr>
      <t>Diciembre 2019</t>
    </r>
    <r>
      <rPr>
        <sz val="11"/>
        <color theme="1"/>
        <rFont val="Times New Roman"/>
        <family val="1"/>
      </rPr>
      <t xml:space="preserve">: No se evalúa toda vez que se da inicio en el mes de enero del 2020
</t>
    </r>
    <r>
      <rPr>
        <b/>
        <sz val="11"/>
        <color theme="1"/>
        <rFont val="Times New Roman"/>
        <family val="1"/>
      </rPr>
      <t xml:space="preserve">Mayo 2020: </t>
    </r>
    <r>
      <rPr>
        <sz val="11"/>
        <color theme="1"/>
        <rFont val="Times New Roman"/>
        <family val="1"/>
      </rPr>
      <t xml:space="preserve">Se observó actas del mes de marzo, abril y mayo de 2020 en donde se realiza seguimiento a los contratos 469,495, 470, 572, 574 de 2019 y contratos 484,485 y 487 de 2018, sin embargo, es importante que a esta asesoria de Control Interno nos definan cuales son los contratos a los cuales el area debe realizar este seguimiento de acurerdo al hallazgo emitido por el Ente de Control.
</t>
    </r>
    <r>
      <rPr>
        <b/>
        <sz val="11"/>
        <color theme="1"/>
        <rFont val="Times New Roman"/>
        <family val="1"/>
      </rPr>
      <t>Soportes:</t>
    </r>
    <r>
      <rPr>
        <sz val="11"/>
        <color theme="1"/>
        <rFont val="Times New Roman"/>
        <family val="1"/>
      </rPr>
      <t xml:space="preserve"> Acta del 19 de marzo de 2020: Seguimiento contrato 469 Y 495 de 2019
Acta del 05 de marzo de 2020: Seguimiento contrato 470 de 2019
Acta del 10 de marzo d 2020: Seguimiento contratos 484,485 y 487 de 2018
Actas del 24 de abril y 26 de mayo de 2020: Contratos 572,573 y 574 de 2019
</t>
    </r>
    <r>
      <rPr>
        <b/>
        <sz val="11"/>
        <color theme="1"/>
        <rFont val="Times New Roman"/>
        <family val="1"/>
      </rPr>
      <t>Recomendación:</t>
    </r>
    <r>
      <rPr>
        <sz val="11"/>
        <color theme="1"/>
        <rFont val="Times New Roman"/>
        <family val="1"/>
      </rPr>
      <t xml:space="preserve"> Ejecutar las acciones que permitan soportar el avance de la  misma en los tiempos establecidos y definir cuales son los contratos a los cuales se les hará seguimiento contractual, con el fin de evitar retrasos y/o pronunciamientos por parte de los entes de control de acciones incumplidas
</t>
    </r>
    <r>
      <rPr>
        <b/>
        <sz val="11"/>
        <color theme="1"/>
        <rFont val="Times New Roman"/>
        <family val="1"/>
      </rPr>
      <t>Junio 2020:</t>
    </r>
    <r>
      <rPr>
        <sz val="11"/>
        <color theme="1"/>
        <rFont val="Times New Roman"/>
        <family val="1"/>
      </rPr>
      <t xml:space="preserve"> Con Radicado No. 2-2020-09590 de la Contraloria de fecha 17 de junio de 2019, auorizo modificaciònes en respuesta al Radicado de la SDHT No. 2-2020-12204 del 11 de junio de 2020.
</t>
    </r>
    <r>
      <rPr>
        <b/>
        <sz val="11"/>
        <color theme="1"/>
        <rFont val="Times New Roman"/>
        <family val="1"/>
      </rPr>
      <t>Octubre 2020:</t>
    </r>
    <r>
      <rPr>
        <sz val="11"/>
        <color theme="1"/>
        <rFont val="Times New Roman"/>
        <family val="1"/>
      </rPr>
      <t xml:space="preserve"> Una vez revisados los soportes aportados (*Carpeta denominada Julio-Agosto contentiva de: *Actas Habitando: * Acta de reunión del 01-07-2020, Acta de reunión del 05-06-2020,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no se evidencia cual es el universo de los contratos a cargo de la Subdirección de Barrios, con el fin de validar por contrato el número de actas  de reunión de seguimiento a la gestión contractual, en consecuencia se establece un avance del 20% en atención a la información reportada por el área responsable.
</t>
    </r>
    <r>
      <rPr>
        <b/>
        <sz val="11"/>
        <color theme="1"/>
        <rFont val="Times New Roman"/>
        <family val="1"/>
      </rPr>
      <t>Recomendación:</t>
    </r>
    <r>
      <rPr>
        <sz val="11"/>
        <color theme="1"/>
        <rFont val="Times New Roman"/>
        <family val="1"/>
      </rPr>
      <t xml:space="preserve">  Remitir a esta asesoría de Control Interno la relación los contratos a los cuales el área debe realizar este seguimiento de acuerdo al hallazgo emitido por el Ente de Control, como se solicito en el seguimiento anterior y contar con actas debidamente suscritas por cuanto se aportaron actas sin firmas como por ejemplo: Acta del 5 de mayo de 2020 ( Contrato 469 de 2019) , acta del 5 de junio de 2020 (Contratos 484, 485 y 487 de 2018).
</t>
    </r>
    <r>
      <rPr>
        <b/>
        <sz val="11"/>
        <color theme="1"/>
        <rFont val="Times New Roman"/>
        <family val="1"/>
      </rPr>
      <t>Diciembre 2020</t>
    </r>
    <r>
      <rPr>
        <sz val="11"/>
        <color theme="1"/>
        <rFont val="Times New Roman"/>
        <family val="1"/>
      </rPr>
      <t xml:space="preserve">: Se observó el documento denominado "Calculo del indicador" dentro del cual se relacionaron 15 contratos, los cuales corresponde al universo de la Subsecretaría de Coordinación Operativa para el respectivo seguimiento de planeación y ejecución, en donde se relacionan las actas de reunión realizadas en los meses de la vigencia 2020, para lo cual se validó lo siguiente:
1. Contrato 572 de 2019: Se tiene cuenta cuenta el acta del 29 de abril de 2020, 26 de mayo de 2020, 03 de junio de 2020, 09 de septiembre de 2020 y 18 de noviembre de 2020, las demás actas no se relaciona seguimiento de planeación ni ejecución. Total 5 actas.
2. Contrato 573 de 2019: ASe tuvo en cuenta las actas del 29 de abril de 2020, 26 de mayo de 2020, 02 de junio de 2020, 22 de octubre de 2020, 27 de noviembre de 2020 y 14 de diciembre de 2020, dado que en las demás actas no se relacionan temas de ejecución ni seguimiento a la misma. Total 5 actas
3. Contrato 574 de 2019: Se tuvo encuenta las actas de 29 de abril de 2020, 26 de mayo de 2020, 03 y 20 de noviembre de 2020 y 14 de diciembre de 2020, el acta del mes de agosto se encuentra sin firmas (Para lo cual se asigno un valor de 0,5), total de : 4,5 actas, el acta del 28 de julio no se tiene en cuenta dado que no se observó participación de la entidad únicamente de la interventoría y de el contratista.
4. Contrato 575 de 2019: Se tuvo en cuenta el acta del 29 de arbil de 2020, 26 de mayo de 2020, No se tuvo en cuenta el acta de 27 de noviembre de 2020, dado que no se relaciona nada de la ejecución y ni el acta del 14 de diciembre de 2020, dado que no se observó el contrato. Total: 2 actas
El acta del 17 d ejunio de 2020, en donde se relaciona para los 4 contratos, no se tuvo en cuenta, dado que es un acta donde se realiza solicitud de información de estado de avance, más no se presentan los resultados en dicha reunión.
5. Contratos 484 y 485 de 2019: Se tuvo en cuenta las actas de: 10 de marzo de 2020, 05 de junio de 2020, 29 de octubre (Sin firmas, se asignó un valor de 0,5), 24 de noviembre y 14 de diciembre.  Total 4,5 por contrato.
6. Contrato 487 de 2019: Se tuvo en cuenta las actas de: 10 de marzo de 2020, 01 de julio, 05 de junio , 29 de octubre (Sin firmas, se asignó valor de 0,5) y 27 de noviembre de 2020: Total 4,5 actas
7. Contrato 469 de 2019: Se tuvo en cuenta el acta del 10 de marzo de 2020, 08 de julio, 29 de julio y 27 de agosto (actas sin firmas, puntaje de 1 ) 05 de octubre, 27 de noviembre y 14 de diciembre de 2020: Total: 5, si bien se observó acta de liquidación del 30 de diciembre de 2020, se deben remitir las actas firmadas del mes de julio y agosto.
8. Contrato 470 de 2019: Se tuvo en cuenta el acta del 05 de marzo de 2020, 08 de julio, 29 de julio y 27 de agosto (actas sin firmas, puntaje de 1) 11 de septiembre, 27 de noviembre y 14 de diciembre de 2020: Total: 5, si bien se observó acta de liquidación del 30 de diciembre de 2020, se deben remitir las actas firmadas del mes de julio y agosto.
9. Contrato 495 de 2019: Se tuvo en cuenta las actas de: 10 de marzo, 24 de noviembre y 14 de diciembre de 2020. Se observó acta de liquidación del 30 de diciembre de 2020, por tal razón se finaliza el seguimiento para este contrato. Total 5, dado que se liquidó el contrato.
10. Contrato 451 y 453: Se tuvo en cuenta actas del 24 y 27 de noviembre y del 14 de diciembre de 2020. Se observó actas de liquidación del 20 y 23 de noviembre respectivamente. Para loc ual se da por finalizado el seguimiento para estos contratos, total: 5 actas para cada uno, dado que se liquidaron.
11. Contrato 670 de 2018: Se tuvo en cuenta acta del 27 de noviembre y 14 de diciembre de 2020. Total 2 actas
12. Contrato 755 de 2019: No se observaron actas, se observó acta de liqudiación del 23 de septiembre de 2020, se cierra el seguimiento a este contrato, total 5 actas: Dado que se liquidó el contrato.
13. Contrato 765 de 2018:  No se observaron actas.
Lo anterior, si bien el seguimiento e strimestral, se tuvo validez de actas mensuales, dada la gestión de la dependencia. El calculo del indicador se establecería un total de </t>
    </r>
    <r>
      <rPr>
        <b/>
        <sz val="11"/>
        <color theme="1"/>
        <rFont val="Times New Roman"/>
        <family val="1"/>
      </rPr>
      <t>75 actas, para lo cual se observaron seguimientos de 62 actas,</t>
    </r>
    <r>
      <rPr>
        <sz val="11"/>
        <color theme="1"/>
        <rFont val="Times New Roman"/>
        <family val="1"/>
      </rPr>
      <t xml:space="preserve"> dando por finalizado los seguimientos de los contratos 572,573,469 y 470 (Teniendo en cuenta que para le próximo seguimiento se remitan las actas firmadas), 495, 451, 453 y 755, para un avance del 83%
</t>
    </r>
    <r>
      <rPr>
        <b/>
        <sz val="11"/>
        <color theme="1"/>
        <rFont val="Times New Roman"/>
        <family val="1"/>
      </rPr>
      <t xml:space="preserve">Soportes: </t>
    </r>
    <r>
      <rPr>
        <sz val="11"/>
        <color theme="1"/>
        <rFont val="Times New Roman"/>
        <family val="1"/>
      </rPr>
      <t xml:space="preserve">Actas de los meses de marzo, abril, mayo, junio,julio, agosto, septiembre. Octubre, noviembre y diciembre.
Documento en excel "Calculo del indicador"
Acta de liquidación contratos 469-2019,470-2019, 495-2019, 451-2017, 453-2017, 755-2018.
</t>
    </r>
    <r>
      <rPr>
        <b/>
        <sz val="11"/>
        <color theme="1"/>
        <rFont val="Times New Roman"/>
        <family val="1"/>
      </rPr>
      <t xml:space="preserve">Recomendación: </t>
    </r>
    <r>
      <rPr>
        <sz val="11"/>
        <color theme="1"/>
        <rFont val="Times New Roman"/>
        <family val="1"/>
      </rPr>
      <t xml:space="preserve">Realizar los seguimientos de acuerdo a la periodicidad definida.Continuar con los seguimientos de aquellos contratos que no se han finalizado.
</t>
    </r>
    <r>
      <rPr>
        <b/>
        <sz val="11"/>
        <color theme="1"/>
        <rFont val="Times New Roman"/>
        <family val="1"/>
      </rPr>
      <t xml:space="preserve">Mayo 2021: </t>
    </r>
    <r>
      <rPr>
        <sz val="11"/>
        <color theme="1"/>
        <rFont val="Times New Roman"/>
        <family val="1"/>
      </rPr>
      <t xml:space="preserve">De acuerdo al seguimiento con corte a 31 de diciembre de 2020 y el documento denominado “Calculo del indicador”, se concluye lo siguiente:
1.	Contrato 572-2019: Cumplido
2.	Contrato 573 de 2019: Cumplido 
3.	Contrato 574 de 2019: Cumplido, dado que se remitió el acta del 11 de agosto con la respectiva firma.
Se observó actas para los contratos 572,573 y 574 de 2019 del 22 de febrero y 30 de abril de 2021 respecto al seguimiento para el trámite de la liquidación de los contratos.
4.	Contrato 575 de 2019: Se tuvo en cuenta el acta del 29 de abril de 2020, 26 de mayo de 2020, se observó actas del 29 de enero, 22 de febrero de 2021, 30 de abril de 2021.
5.	Contratos 484 y 485 de 2019: Cumplido, dado que se remitió acta del 29 de octubre de 2020 firmada.
6.	Contrato 487 de 2019: Cumplido, dado que se remitió acta del 29 de octubre de 2020 firmada.
7.	Contrato 469 de 2019: Cumplido, se remitieron las actas del 29 de julio y 27 de agosto de 2020 firmadas.
8.	Contrato 470 de 2019: Cumplido, se remitieron las actas del 29 de julio y 27 de agosto de 2020 firmadas.
9.	Contrato 495 de 2019: Cumplido
10.	Contratos 451 y 453: Cumplido
11.	Contrato 670 de 2018: 2 actas, se observó acta del 19 de febrero de 2021, 25 de marzo de 2021, 12 de abril de 2021, cumplido
12.	Contrato 755 de 2018: Cumplido, dado que se liquidó el contrato.
13.	Contrato 765 de 2018:  Se observó acta del 01 de octubre de 2020, 05 de enero de 2021, 19 de febrero de 2021, 25 de marzo de 2021 , 12 de abril de 2021, 
Adicionalmente, se observó informes a la Secretaria Distrital del Habitat ,dentro de los cuales se relaciona el estado de avance de gestión del proceso por presunto incumplimiento de los contratos de obra 484 y 485 de 2019; 3-2021-01486 del 24 de marzo de 2021, 3-2021-02024 del 26 de abril de 2021
Lo anterior, si bien el seguimiento es trimestral, se tuvo validez de actas mensuales, dada la gestión de la dependencia. El cálculo del indicador se establecería un total de 75 actas, para lo cual se observaron las actas de los contratos faltantes y las actas sin firmas: 574-2019, 575-2019,484 y 485 de 2019, 487-2019, 469 -2019, 470-2019,670-2018 y 765-2018 , por lo anterior se da por cumplida la acción.
</t>
    </r>
    <r>
      <rPr>
        <b/>
        <sz val="11"/>
        <color theme="1"/>
        <rFont val="Times New Roman"/>
        <family val="1"/>
      </rPr>
      <t>Recomendación:</t>
    </r>
    <r>
      <rPr>
        <sz val="11"/>
        <color theme="1"/>
        <rFont val="Times New Roman"/>
        <family val="1"/>
      </rPr>
      <t xml:space="preserve"> Continuar con los seguimientos de aquellos contratos que no se han finalizado o se encuentran en trámite de liquidación.</t>
    </r>
  </si>
  <si>
    <r>
      <t xml:space="preserve">El 31 de diciembre de 2019, se suscribio Plan de Mejoramiento producto de la Auditoria de Desempeño de Contratos de Transaciòn Codigo 36 PAD 2019 de la Contraloria de Bogotà.
</t>
    </r>
    <r>
      <rPr>
        <b/>
        <sz val="12"/>
        <color theme="1"/>
        <rFont val="Times New Roman"/>
        <family val="1"/>
      </rPr>
      <t>Diciembre 2019</t>
    </r>
    <r>
      <rPr>
        <sz val="12"/>
        <color theme="1"/>
        <rFont val="Times New Roman"/>
        <family val="1"/>
      </rPr>
      <t xml:space="preserve">: No se evalúa toda vez que se da inicio en el mes de enero del 2020
</t>
    </r>
    <r>
      <rPr>
        <b/>
        <sz val="12"/>
        <color theme="1"/>
        <rFont val="Times New Roman"/>
        <family val="1"/>
      </rPr>
      <t>Junio 2020</t>
    </r>
    <r>
      <rPr>
        <sz val="12"/>
        <color theme="1"/>
        <rFont val="Times New Roman"/>
        <family val="1"/>
      </rPr>
      <t xml:space="preserve">: Con Radicado No. 2-2020-09590 de la Contraloria de fecha 17 de junio de 2019, auorizo modificaciònes en respuesta al Radicado de la SDHT No. 2-2020-12204 del 11 de junio de 2020.
</t>
    </r>
    <r>
      <rPr>
        <b/>
        <sz val="12"/>
        <color theme="1"/>
        <rFont val="Times New Roman"/>
        <family val="1"/>
      </rPr>
      <t>Mayo 2020:</t>
    </r>
    <r>
      <rPr>
        <sz val="12"/>
        <color theme="1"/>
        <rFont val="Times New Roman"/>
        <family val="1"/>
      </rPr>
      <t xml:space="preserve"> Se verificó el acta de reunión relalizda el día 10 de marzo 2020 contratos  484 de 2018, 485 de 2018, 487 de2018; en donde se manifesto de las inconsistencias de los pagos; pero no se evidenció en la misma que se hubiese hablado de "diferencias entre los valores de los costos directos de obra que figuran en las facturas de venta frente con las Actas de Obra Nos. 3, 4 y 5 en el Contrato de Obra N° 765 del 05 de octubre de 2018."
</t>
    </r>
    <r>
      <rPr>
        <b/>
        <sz val="12"/>
        <color theme="1"/>
        <rFont val="Times New Roman"/>
        <family val="1"/>
      </rPr>
      <t>Soportes</t>
    </r>
    <r>
      <rPr>
        <sz val="12"/>
        <color theme="1"/>
        <rFont val="Times New Roman"/>
        <family val="1"/>
      </rPr>
      <t xml:space="preserve">: Acta de reunión relalizda el día 10 de marzo 2020 contratos  484 de 2018, 485 de 2018, 487 de 2018.
</t>
    </r>
    <r>
      <rPr>
        <b/>
        <sz val="12"/>
        <color theme="1"/>
        <rFont val="Times New Roman"/>
        <family val="1"/>
      </rPr>
      <t>Recomendación</t>
    </r>
    <r>
      <rPr>
        <sz val="12"/>
        <color theme="1"/>
        <rFont val="Times New Roman"/>
        <family val="1"/>
      </rPr>
      <t xml:space="preserve">: Se recomienda tener presente los hallazgos para evitar se sigan presentando estas irregularidades.
</t>
    </r>
    <r>
      <rPr>
        <b/>
        <sz val="12"/>
        <color theme="1"/>
        <rFont val="Times New Roman"/>
        <family val="1"/>
      </rPr>
      <t xml:space="preserve">Octubre 2020: </t>
    </r>
    <r>
      <rPr>
        <sz val="12"/>
        <color theme="1"/>
        <rFont val="Times New Roman"/>
        <family val="1"/>
      </rPr>
      <t xml:space="preserve">Los responsables no aportan soportes de avance en el cumplimiento de la acción.
</t>
    </r>
    <r>
      <rPr>
        <b/>
        <sz val="12"/>
        <color theme="1"/>
        <rFont val="Times New Roman"/>
        <family val="1"/>
      </rPr>
      <t xml:space="preserve">Recomendación: </t>
    </r>
    <r>
      <rPr>
        <sz val="12"/>
        <color theme="1"/>
        <rFont val="Times New Roman"/>
        <family val="1"/>
      </rPr>
      <t xml:space="preserve">Dar celeridad en el cumplimiento de la acción a fin de evitar la materializacion del riesgo de incumplimiento de la acción
</t>
    </r>
    <r>
      <rPr>
        <b/>
        <sz val="12"/>
        <color theme="1"/>
        <rFont val="Times New Roman"/>
        <family val="1"/>
      </rPr>
      <t>Diciembre 2020:</t>
    </r>
    <r>
      <rPr>
        <sz val="12"/>
        <color theme="1"/>
        <rFont val="Times New Roman"/>
        <family val="1"/>
      </rPr>
      <t xml:space="preserve"> Se observó el documento denominado "Calculo del indicador" dentro del cual se relacionaron 15 contratos, los cuales corresponde al universo de la Subsecretaría de Coordinación Operativa para el respectivo seguimiento de PAGOS, en donde se relacionan las actas de reunión realizadas en los meses de la vigencia 2020, para lo cual se validó lo siguiente:
1. Contrato 572 de 2019: Se tuvo cuenta cuenta el acta del 22 de septiembre de 2020, 28 de octubre, 27 de noviembre de 2020 y 14 de diciembre de 2020, las demás actas no se relaciona temas de pagos y/o no se encuentran en dichas actas. Total 4
2. Contrato 573 de 2019: Se tuvo en cuenta las actas del 02 de junio de 2020, 22 de septiembre, 28 de octubre, 27 de noviembre de 2020 y 14 de diciembre de 2020, las demás actas no se relaciona temas de pagos y/o no se encuentran en dichas actas. Total 5
3. Contrato 574 de 2019: Se tuvo encuenta las actas de 22 de septiembre, 28 de octubre y 27 de noviembre de 2020, as demás actas no se relaciona temas de pagos y/o no se encuentran en dichas actas. Total 3
4. Contrato 575 de 2019:  Se tuvo encuenta las actas de 22 de septiembre, 28 de octubre y 27 de noviembre de 2020, as demás actas no se relaciona temas de pagos y/o no se encuentran en dichas actas. Total 3
El acta del 17 de junio de 2020, en donde se relaciona para los 4 contratos, no se tuvo en cuenta, dado que es un acta donde se realiza solicitud de información de estado de avance, más no se presentan los resultados en dicha reunión.
5. Contratos 484 y 485 de 2019: Se tuvo en cuenta las actas de: 10 de marzo de 2020, 05 de junio de 2020, 01 de julio de 2020, 22 de septiembre, 28 de octubre, 24 y 27 de noviembre y 14 de diciembre.  Total 5 por contrato.
6. Contrato 487 de 2019:  Se tuvo en cuenta las actas de: 10 de marzo de 2020, 05 de junio de 2020, 01 de julio de 2020, 22 de septiembre, 28 de octubre, 24 y 27 de noviembre y 14 de diciembre.  Total 5
7. Contrato 469 de 2019: Se tuvo en cuenta el acta del 08 de julio, 29 de julio y 27 de agosto (actas sin firmas, puntaje de 1 ) 05 de octubre (0,5),22 de septiembre, 28 de octubre y  27 de noviembre y 14 de diciembre de 2020: Total: 3,5, si bien se observó acta de liquidación del 30 de diciembre de 2020, se deben remitir las actas firmadas del mes de julio y agosto y octubre.
8. Contrato 470 de 2019: Se tuvo en cuenta el acta del 08 de julio, 29 de julio y 27 de agosto (actas sin firmas, puntaje de 1 ) 05 de octubre y 28 de octubre (0,5),11 y 22 de septiembre y  27 de noviembre y 14 de diciembre de 2020: Total: 3,5, si bien se observó acta de liquidación del 30 de diciembre de 2020, se deben remitir las actas firmadas del mes de julio y agosto y octubre.
9. Contrato 495 de 2019: Se tuvo en cuenta las actas de: 22 de septiembre, 28 de octubre,  27 de noviembre y 14 de diciembre de 2020. Se observó acta de liquidación del 30 de diciembre de 2020, por tal razón se finaliza el seguimiento para este contrato. Total 5, dado que se liquidó el contrato.
10. Contrato 451 y 453: Se tuvo en cuenta actas del 22 de septiembre, 28 de octubre, 24 y 27 de noviembre y del 14 de diciembre de 2020. Se observó actas de liquidación del 20 y 23 de noviembre respectivamente. Para loc ual se da por finalizado el seguimiento para estos contratos, total: 5 actas para cada uno, dado que se liquidaron.
11. Contrato 670 de 2018: Se tuvo en cuenta acta del 22 de septiembre, 28 d eoctubre, 27 de noviembre y 14 de diciembre de 2020. Total 4 actas
12. Contrato 755 de 2019: Se tuvo en cuenta acta del 22 de septiembre y 28 de octubre de 2020, se observó acta de liqudiación del 23 de septiembre de 2020, se cierra el seguimiento a este contrato, total 5 actas: Dado que se liquidó el contrato.
13. Contrato 765 de 2018:  Se tuvo en cuenta el acta del 22 de septiembre y 28 de octubre de 2020, no observaron más actas de seguimiento. Total 2.
</t>
    </r>
    <r>
      <rPr>
        <b/>
        <sz val="12"/>
        <color theme="1"/>
        <rFont val="Times New Roman"/>
        <family val="1"/>
      </rPr>
      <t xml:space="preserve">Soportes: </t>
    </r>
    <r>
      <rPr>
        <sz val="12"/>
        <color theme="1"/>
        <rFont val="Times New Roman"/>
        <family val="1"/>
      </rPr>
      <t xml:space="preserve">Actas de los meses de marzo, junio, julio, agosto, septiembre, octubre, noviembre y diciembre.
Documento en excel "Calculo del indicador"
Acta de liquidación contratos 469-2019,470-2019, 495-2019, 451-2017, 453-2017, 755-2018.
Lo anterior, si bien el seguimiento es trimestral, se tuvo validez de actas mensuales, dada la gestión de la dependencia. El calculo del indicador se establecería un total de 75 actas, para lo cual se observaron seguimientos de 58 actas, dando por finalizado los seguimientos de los contratos 573,484,485,487, 469 y 470 (Teniendo en cuenta que para le próximo seguimiento se remitan las actas firmadas), 495, 451, 453 y 755,para un avance del 77%
</t>
    </r>
    <r>
      <rPr>
        <b/>
        <sz val="12"/>
        <color theme="1"/>
        <rFont val="Times New Roman"/>
        <family val="1"/>
      </rPr>
      <t xml:space="preserve">Recomendación: </t>
    </r>
    <r>
      <rPr>
        <sz val="12"/>
        <color theme="1"/>
        <rFont val="Times New Roman"/>
        <family val="1"/>
      </rPr>
      <t xml:space="preserve">Realizar los seguimientos de acuerdo a la periodicidad definida.COntinuar con los seguimientos de aquellos contratos que no se han finalizado.
</t>
    </r>
    <r>
      <rPr>
        <b/>
        <sz val="12"/>
        <color theme="1"/>
        <rFont val="Times New Roman"/>
        <family val="1"/>
      </rPr>
      <t xml:space="preserve">Mayo 2021: </t>
    </r>
    <r>
      <rPr>
        <sz val="12"/>
        <color theme="1"/>
        <rFont val="Times New Roman"/>
        <family val="1"/>
      </rPr>
      <t>De acuerdo al seguimiento con corte a 31 de diciembre de 2020 y el documento denominado “Calculo del indicador”, se concluye lo siguiente:
1. Contrato 572 de 2019: Se observó actas del 29 de enero de 2021, 22 de febrero de 2021 y 30 de abril de 2021. Cumplido
2. Contrato 573 de 2019: Cumplido
3. Contrato 574 de 2019: Se observó actas del 29 de enero de 2021, 22 de febrero de 2021 y 30 de abril de 2021. Cumplido
4. Contrato 575 de 2019:  Se observó actas del 29 de enero de 2021, 22 de febrero de 2021 y 30 de abril de 2021. Cumplido
5. Contratos 484 y 485 de 2019: Cumplido
6. Contrato 487 de 2019:  Cumplido
7. Contrato 469 de 2019: Cumplido, dado que se remitieron las actas del 29 de julio, 27 de agosto y 05 de octubre firmadas.
8. Contrato 470 de 2019: Cumplido, dado que se remitieron las actas del 29 de julio, 27 de agosto y 05 de octubre firmadas.
9. Contrato 495 de 2019: Cumplido
10. Contrato 451 y 453: Cumplido
11. Contrato 670 de 2018: Se observó del 19 de febrero y 25 de marzo de 2021, cumplido.
12. Contrato 755 de 2019: Cumplido.
13. Contrato 765 de 2018:  Se observó actas del 01 de octubre de 2020, 19 de febrero de 2021 y 25 de marzo de 2021, cumplido.
Lo anterior, si bien el seguimiento es trimestral, se tuvo validez de actas mensuales, dada la gestión de la dependencia. El calculo del indicador se establecería un total de 75 actas, para lo cual se observaron las actas restantes</t>
    </r>
    <r>
      <rPr>
        <b/>
        <sz val="12"/>
        <color theme="1"/>
        <rFont val="Times New Roman"/>
        <family val="1"/>
      </rPr>
      <t>, generando un cumplimiento del 100%</t>
    </r>
    <r>
      <rPr>
        <sz val="12"/>
        <color theme="1"/>
        <rFont val="Times New Roman"/>
        <family val="1"/>
      </rPr>
      <t xml:space="preserve">
Adicionalmente, se observó seguimiento del estado de los contratos reservas y pasivos.(12 de febrero de 2021) e informes a la Secretaria Distrital del Habitat ,dentro de los cuales se relaciona el estado de avance de gestión del proceso por presunto incumplimiento de los contratos de obra 484 y 485 de 2019;  ( Informes de avance de contratos enunciados con 3-2021-01486 del 24 de marzo de 2021, 3-2021-02024 del 26 de abril de 2021)
</t>
    </r>
    <r>
      <rPr>
        <b/>
        <sz val="12"/>
        <color theme="1"/>
        <rFont val="Times New Roman"/>
        <family val="1"/>
      </rPr>
      <t xml:space="preserve">Recomendación: </t>
    </r>
    <r>
      <rPr>
        <sz val="12"/>
        <color theme="1"/>
        <rFont val="Times New Roman"/>
        <family val="1"/>
      </rPr>
      <t>Continuar con los seguimientos de aquellos contratos que no se han finalizado y/o se encuentran en proceso de liquidación para la respectiva liberación de recursos en caso que se requiera.</t>
    </r>
  </si>
  <si>
    <r>
      <t xml:space="preserve">La accion fue formulada el 2 de julio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Se evidencia capacitación realizada el 15 de septiembre de 2020 mediante acta, listado de asistencia y presentación utilizada para el desarrollo de la misma.
</t>
    </r>
    <r>
      <rPr>
        <b/>
        <sz val="14"/>
        <color theme="1"/>
        <rFont val="Times New Roman"/>
        <family val="1"/>
      </rPr>
      <t>Recomendaciones:</t>
    </r>
    <r>
      <rPr>
        <sz val="14"/>
        <color theme="1"/>
        <rFont val="Times New Roman"/>
        <family val="1"/>
      </rPr>
      <t xml:space="preserve"> Continuar con la ejecución de la acción en los tiempos establecidos, a fin de evitar la matarialización del riesgo de incumplimiento.</t>
    </r>
    <r>
      <rPr>
        <b/>
        <sz val="14"/>
        <color theme="1"/>
        <rFont val="Times New Roman"/>
        <family val="1"/>
      </rPr>
      <t xml:space="preserve">
Diciembre 2020</t>
    </r>
    <r>
      <rPr>
        <sz val="14"/>
        <color theme="1"/>
        <rFont val="Times New Roman"/>
        <family val="1"/>
      </rPr>
      <t xml:space="preserve">: El área responsable no remitió soportes de capacitaciones realizadas en el periodo de noviembre y diciembre de 2020, continúa con el porcentaje de avance del periodo anterior , dado que a la fecha únicamente se ha realizado una capacitación en el mes de septiembre de 2020.
</t>
    </r>
    <r>
      <rPr>
        <b/>
        <sz val="14"/>
        <color theme="1"/>
        <rFont val="Times New Roman"/>
        <family val="1"/>
      </rPr>
      <t xml:space="preserve">Recomendación: </t>
    </r>
    <r>
      <rPr>
        <sz val="14"/>
        <color theme="1"/>
        <rFont val="Times New Roman"/>
        <family val="1"/>
      </rPr>
      <t xml:space="preserve">Ejecutar la acción en los tiempos establecidos a fin de evitar la materialización del riesgo por incumplimientos.
</t>
    </r>
    <r>
      <rPr>
        <b/>
        <sz val="14"/>
        <color theme="1"/>
        <rFont val="Times New Roman"/>
        <family val="1"/>
      </rPr>
      <t xml:space="preserve">Mayo 2021: </t>
    </r>
    <r>
      <rPr>
        <sz val="14"/>
        <color theme="1"/>
        <rFont val="Times New Roman"/>
        <family val="1"/>
      </rPr>
      <t xml:space="preserve">Se observó actas del 02 de marzo y 28 de abril de 2021 con asunto "Capacitación sobre la necesidad de la elaboración de actas y listados de asitencia" en la Subdirección de Servicios Públicos, con sus respectivos listados de asistencia y presentaciones en power point.
En el seguimiento con corte a 31 de diciembre de 2020 se observó acta del 15 de septiembre de 2020 y con base en lo anterior, se da por cumplida la acción, teniendo en cuenta que se tenía como meta 3 capacitaciones en la Subdirección de Servicios Públicos
</t>
    </r>
    <r>
      <rPr>
        <b/>
        <sz val="14"/>
        <color theme="1"/>
        <rFont val="Times New Roman"/>
        <family val="1"/>
      </rPr>
      <t>Recomendación</t>
    </r>
    <r>
      <rPr>
        <sz val="14"/>
        <color theme="1"/>
        <rFont val="Times New Roman"/>
        <family val="1"/>
      </rPr>
      <t>: Continuar con la ejecución de capacitaciones esporádicas, que permita a los funcionarios y contratistas recordar la necesidad de los registros en las reuniones realizadas</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</si>
  <si>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color theme="1"/>
        <rFont val="Times New Roman"/>
        <family val="1"/>
      </rPr>
      <t xml:space="preserve">Recomendación: </t>
    </r>
    <r>
      <rPr>
        <sz val="14"/>
        <color theme="1"/>
        <rFont val="Times New Roman"/>
        <family val="1"/>
      </rPr>
      <t xml:space="preserve">Contar en el proximo seguimiento con  la presentacion  qu ese realizó de las capacitación  efectuada , realizar la otra capacitación  con una participación más representativa , a fin  de evitar la materialización del riesgo de incumplimiento de la accion, del Plan de Mejoramiento vigente suscrito con la Contraloria de Bogotá  y de su efectividad .   
</t>
    </r>
    <r>
      <rPr>
        <b/>
        <sz val="14"/>
        <color theme="1"/>
        <rFont val="Times New Roman"/>
        <family val="1"/>
      </rPr>
      <t>Diciembre 2020:</t>
    </r>
    <r>
      <rPr>
        <sz val="14"/>
        <color theme="1"/>
        <rFont val="Times New Roman"/>
        <family val="1"/>
      </rPr>
      <t xml:space="preserve"> Se aporta registro de asistencia del 25 de agosto de 2020, con 31 participantes para la capacitación de los estudios previos y capacitación del 16 de octubre de 2020 para Manual de contratación, Principios de planeación y estudios previos. 
</t>
    </r>
    <r>
      <rPr>
        <b/>
        <sz val="14"/>
        <color theme="1"/>
        <rFont val="Times New Roman"/>
        <family val="1"/>
      </rPr>
      <t>Soportes</t>
    </r>
    <r>
      <rPr>
        <sz val="14"/>
        <color theme="1"/>
        <rFont val="Times New Roman"/>
        <family val="1"/>
      </rPr>
      <t xml:space="preserve">: Correo elctronico de convocatoria del 16 de octubre de 2020, registro de asistencia de caoacitaciones de fechas 25 de agosto y 16 octubre de 2020.
</t>
    </r>
    <r>
      <rPr>
        <b/>
        <sz val="14"/>
        <color theme="1"/>
        <rFont val="Times New Roman"/>
        <family val="1"/>
      </rPr>
      <t>Recomendación</t>
    </r>
    <r>
      <rPr>
        <sz val="14"/>
        <color theme="1"/>
        <rFont val="Times New Roman"/>
        <family val="1"/>
      </rPr>
      <t xml:space="preserve">: Se remiten soportes que dan cuenta del cumplimiento de la acción, correspondiente a dos (2) capacitaciones, sin embrago, se recomienda incluir las presentaciones en la cuales se evidencie el tema de la asignación de obligaciones, dirigido a los supervisores de los contratos.                        
</t>
    </r>
    <r>
      <rPr>
        <b/>
        <sz val="14"/>
        <color theme="1"/>
        <rFont val="Times New Roman"/>
        <family val="1"/>
      </rPr>
      <t>Marzo 2021</t>
    </r>
    <r>
      <rPr>
        <sz val="14"/>
        <color theme="1"/>
        <rFont val="Times New Roman"/>
        <family val="1"/>
      </rPr>
      <t xml:space="preserve">: Con radicado No. 2-2021-15772 del 17 de agosto de 2021 se solicto modifcaciòn de fecha, el cual fue aprobado con radicado CB No. 2-2021-09916 del 13 de abril de 2021.
</t>
    </r>
    <r>
      <rPr>
        <b/>
        <sz val="14"/>
        <color theme="1"/>
        <rFont val="Times New Roman"/>
        <family val="1"/>
      </rPr>
      <t xml:space="preserve">Mayo 2021: </t>
    </r>
    <r>
      <rPr>
        <sz val="14"/>
        <color theme="1"/>
        <rFont val="Times New Roman"/>
        <family val="1"/>
      </rPr>
      <t xml:space="preserve">El responsable de la acción no aporta evidencias que den cuenta de la ejecución de la acción, por consiguiente, no se modifica la calificación de eficacia.
</t>
    </r>
    <r>
      <rPr>
        <b/>
        <sz val="14"/>
        <color theme="1"/>
        <rFont val="Times New Roman"/>
        <family val="1"/>
      </rPr>
      <t>Recomendación:</t>
    </r>
    <r>
      <rPr>
        <sz val="14"/>
        <color theme="1"/>
        <rFont val="Times New Roman"/>
        <family val="1"/>
      </rPr>
      <t xml:space="preserve"> Ejecutar las acciones a que haya lugar antes de la fecha de finalización de la acción de mejora propuesta, a fin de evitar la materialización del riesgo de incumplimiento del plan de mejoramiento.</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</si>
  <si>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La fecha de inicio de la acción es 11-11-2020, razón la cual no fue tomada en el presente seguimiento con corte al 31-10-2020.
</t>
    </r>
    <r>
      <rPr>
        <b/>
        <sz val="14"/>
        <color theme="1"/>
        <rFont val="Times New Roman"/>
        <family val="1"/>
      </rPr>
      <t>Diciembre 2020</t>
    </r>
    <r>
      <rPr>
        <sz val="14"/>
        <color theme="1"/>
        <rFont val="Times New Roman"/>
        <family val="1"/>
      </rPr>
      <t xml:space="preserve">: Se aporta correo electrónico de fecha 26 de octubre de 2020, mediante el cual se solicita la actualización del procedimiento de Gestión Contractual, no obstante, la acción se encuentra programada para ejecutarse a partir del 11 de noviembre de 2020, por consiguiente no se observa avance de la acción.
</t>
    </r>
    <r>
      <rPr>
        <b/>
        <sz val="14"/>
        <color theme="1"/>
        <rFont val="Times New Roman"/>
        <family val="1"/>
      </rPr>
      <t>Soportes</t>
    </r>
    <r>
      <rPr>
        <sz val="14"/>
        <color theme="1"/>
        <rFont val="Times New Roman"/>
        <family val="1"/>
      </rPr>
      <t xml:space="preserve">: Correo electrónico de fecha 26 de octubre de 2020.
</t>
    </r>
    <r>
      <rPr>
        <b/>
        <sz val="14"/>
        <color theme="1"/>
        <rFont val="Times New Roman"/>
        <family val="1"/>
      </rPr>
      <t xml:space="preserve">Recomendación: </t>
    </r>
    <r>
      <rPr>
        <sz val="14"/>
        <color theme="1"/>
        <rFont val="Times New Roman"/>
        <family val="1"/>
      </rPr>
      <t xml:space="preserve">Tener en cuenta el periodo de ejecución de la acción de acuerdo con lo formulado en el PM de la Contraloría, así como tomar medidas efectuar la incorporación de la actividad respecto a la matriz mensual de seguimiento y supervisión a los contratos de prestación de Servicios.
</t>
    </r>
    <r>
      <rPr>
        <b/>
        <sz val="14"/>
        <color theme="1"/>
        <rFont val="Times New Roman"/>
        <family val="1"/>
      </rPr>
      <t>Mayo 2021</t>
    </r>
    <r>
      <rPr>
        <sz val="14"/>
        <color theme="1"/>
        <rFont val="Times New Roman"/>
        <family val="1"/>
      </rPr>
      <t xml:space="preserve">: El responsable de la acción no aporta evidencias que den cuenta de la ejecución de la acción, por consiguiente, no se modifica la calificación de eficacia.
</t>
    </r>
    <r>
      <rPr>
        <b/>
        <sz val="14"/>
        <color theme="1"/>
        <rFont val="Times New Roman"/>
        <family val="1"/>
      </rPr>
      <t xml:space="preserve">Recomendación: </t>
    </r>
    <r>
      <rPr>
        <sz val="14"/>
        <color theme="1"/>
        <rFont val="Times New Roman"/>
        <family val="1"/>
      </rPr>
      <t xml:space="preserve">Ejecutar las acciones a que haya lugar antes de la fecha de finalización de la acción de mejora propuesta, a fin de evitar la materialización del riesgo de incumplimiento del plan de mejoramiento.
</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</si>
  <si>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Verificada la informacion aportada (*Acta de reunión del equipo de contratación del 12 de mayo de 2020 *Correo electrónico del 10-06-2020 Plan de trabajo capacitaciones * Registro de asistencia y link de capacitación virtual de estudios previos del 25-08-2020), se evidencia que se ha realizado una capacitacion relacionada con el objeto de la acción con la participacion de 24 personas.
</t>
    </r>
    <r>
      <rPr>
        <b/>
        <sz val="14"/>
        <color theme="1"/>
        <rFont val="Times New Roman"/>
        <family val="1"/>
      </rPr>
      <t xml:space="preserve">Recomendación: </t>
    </r>
    <r>
      <rPr>
        <sz val="14"/>
        <color theme="1"/>
        <rFont val="Times New Roman"/>
        <family val="1"/>
      </rPr>
      <t xml:space="preserve">Contar en el proximo seguimiento con  la presentacion  que se realizó de las capacitación  efectuada , realizar la otra capactación  con una participación más represebtativa , a fin  de evitar la materialización del riesgo de incumplimiento de la accion, del Plan de Mejoramiento vigente suscrito con la Contraloria de Bogotá  y de su efectividad                      
</t>
    </r>
    <r>
      <rPr>
        <b/>
        <sz val="14"/>
        <color theme="1"/>
        <rFont val="Times New Roman"/>
        <family val="1"/>
      </rPr>
      <t>Diciembre 2020</t>
    </r>
    <r>
      <rPr>
        <sz val="14"/>
        <color theme="1"/>
        <rFont val="Times New Roman"/>
        <family val="1"/>
      </rPr>
      <t xml:space="preserve"> : Se aporta registro de asistencia del 25 de agosto de 2020, con 31 participantes para la capacitación de los estudios previos y capacitación del 16 de octubre de 2020 para Manual de contratación, Principios de planeación y estudios previos. 
</t>
    </r>
    <r>
      <rPr>
        <b/>
        <sz val="14"/>
        <color theme="1"/>
        <rFont val="Times New Roman"/>
        <family val="1"/>
      </rPr>
      <t>Soportes</t>
    </r>
    <r>
      <rPr>
        <sz val="14"/>
        <color theme="1"/>
        <rFont val="Times New Roman"/>
        <family val="1"/>
      </rPr>
      <t xml:space="preserve">: Correo elctronico de convocatoria del 16 de octubre de 2020, registro de asistencia de caoacitaciones de fechas 25 de agosto y 16 octubre de 2020.
</t>
    </r>
    <r>
      <rPr>
        <b/>
        <sz val="14"/>
        <color theme="1"/>
        <rFont val="Times New Roman"/>
        <family val="1"/>
      </rPr>
      <t>Recomendación</t>
    </r>
    <r>
      <rPr>
        <sz val="14"/>
        <color theme="1"/>
        <rFont val="Times New Roman"/>
        <family val="1"/>
      </rPr>
      <t xml:space="preserve">: Se remiten soportes que dan cuenta del cumplimiento de la acción, correspondiente a dos (2) capacitaciones, sin embrago, se recomienda incluir las presentaciones en la cuales se evidencie el tema de la asignación de obligaciones, dirigido a los supervisores de los contratos.    
</t>
    </r>
    <r>
      <rPr>
        <b/>
        <sz val="14"/>
        <color theme="1"/>
        <rFont val="Times New Roman"/>
        <family val="1"/>
      </rPr>
      <t>Marzo 2021</t>
    </r>
    <r>
      <rPr>
        <sz val="14"/>
        <color theme="1"/>
        <rFont val="Times New Roman"/>
        <family val="1"/>
      </rPr>
      <t xml:space="preserve">: Con radicado No. 2-2021-15772 del 17 de agosto de 2021 se solicto modifcaciòn de fecha, el cual fue aprobado con radicado CB No. 2-2021-09916 del 13 de abril de 2021.
</t>
    </r>
    <r>
      <rPr>
        <b/>
        <sz val="14"/>
        <color theme="1"/>
        <rFont val="Times New Roman"/>
        <family val="1"/>
      </rPr>
      <t>Mayo 2021</t>
    </r>
    <r>
      <rPr>
        <sz val="14"/>
        <color theme="1"/>
        <rFont val="Times New Roman"/>
        <family val="1"/>
      </rPr>
      <t xml:space="preserve">: El responsable de la acción no aporta evidencias que den cuenta de la ejecución de la acción, por consiguiente, no se modifica la calificación de eficacia.
</t>
    </r>
    <r>
      <rPr>
        <b/>
        <sz val="14"/>
        <color theme="1"/>
        <rFont val="Times New Roman"/>
        <family val="1"/>
      </rPr>
      <t>Recomendación</t>
    </r>
    <r>
      <rPr>
        <sz val="14"/>
        <color theme="1"/>
        <rFont val="Times New Roman"/>
        <family val="1"/>
      </rPr>
      <t xml:space="preserve">: Ejecutar las acciones a que haya lugar antes de la fecha de finalización de la acción de mejora propuesta, a fin de evitar la materialización del riesgo de incumplimiento del plan de mejoramiento.
              </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</si>
  <si>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La fecha de inicio de la acción es 11-11-2020, razón la cual no fue tomada en el presente seguimiento con corte al 31-10-2020.
</t>
    </r>
    <r>
      <rPr>
        <b/>
        <sz val="14"/>
        <color theme="1"/>
        <rFont val="Times New Roman"/>
        <family val="1"/>
      </rPr>
      <t>Diciembre 2020</t>
    </r>
    <r>
      <rPr>
        <sz val="14"/>
        <color theme="1"/>
        <rFont val="Times New Roman"/>
        <family val="1"/>
      </rPr>
      <t xml:space="preserve">: Se aporta correo electrónico de fecha 26 de octubre de 2020, mediante el cual se solicita la actualización del procedimiento de Gestión Contractual, no obstante, la acción se encuentra programada para ejecutarse a partir del 11 de noviembre de 2020, por consiguiente no se observa avance de la acción.
</t>
    </r>
    <r>
      <rPr>
        <b/>
        <sz val="14"/>
        <color theme="1"/>
        <rFont val="Times New Roman"/>
        <family val="1"/>
      </rPr>
      <t>Soportes</t>
    </r>
    <r>
      <rPr>
        <sz val="14"/>
        <color theme="1"/>
        <rFont val="Times New Roman"/>
        <family val="1"/>
      </rPr>
      <t xml:space="preserve">: Correo electrónico de fecha 26 de octubre de 2020.
</t>
    </r>
    <r>
      <rPr>
        <b/>
        <sz val="14"/>
        <color theme="1"/>
        <rFont val="Times New Roman"/>
        <family val="1"/>
      </rPr>
      <t xml:space="preserve">Recomendación: </t>
    </r>
    <r>
      <rPr>
        <sz val="14"/>
        <color theme="1"/>
        <rFont val="Times New Roman"/>
        <family val="1"/>
      </rPr>
      <t xml:space="preserve">Tener en cuenta el periodo de ejecución de la acción de acuerdo con lo formulado en el PM de la Contraloría, así como tomar medidas efectuar la incorporación de la actividad respecto a la matriz mensual de seguimiento y supervisión a los contratos de prestación de Servicios.
</t>
    </r>
    <r>
      <rPr>
        <b/>
        <sz val="14"/>
        <color theme="1"/>
        <rFont val="Times New Roman"/>
        <family val="1"/>
      </rPr>
      <t>Mayo 2021</t>
    </r>
    <r>
      <rPr>
        <sz val="14"/>
        <color theme="1"/>
        <rFont val="Times New Roman"/>
        <family val="1"/>
      </rPr>
      <t xml:space="preserve">: El responsable de la acción no aporta evidencias que den cuenta de la ejecución de la acción, por consiguiente, no se modifica la calificación de eficacia.
</t>
    </r>
    <r>
      <rPr>
        <b/>
        <sz val="14"/>
        <color theme="1"/>
        <rFont val="Times New Roman"/>
        <family val="1"/>
      </rPr>
      <t>Recomendación:</t>
    </r>
    <r>
      <rPr>
        <sz val="14"/>
        <color theme="1"/>
        <rFont val="Times New Roman"/>
        <family val="1"/>
      </rPr>
      <t xml:space="preserve"> Ejecutar las acciones a que haya lugar antes de la fecha de finalización de la acción de mejora propuesta, a fin de evitar la materialización del riesgo de incumplimiento del plan de mejoramiento.
</t>
    </r>
  </si>
  <si>
    <r>
      <t xml:space="preserve">La accion fue formulada el 2 de julio de 2020. Por lo que a corte del ultimo seguimiento realizado al plan de mejoramiento ( Mayo de 2020) no fue tomada
</t>
    </r>
    <r>
      <rPr>
        <b/>
        <sz val="14"/>
        <color theme="1"/>
        <rFont val="Times New Roman"/>
        <family val="1"/>
      </rPr>
      <t>Octubre 2020:  L</t>
    </r>
    <r>
      <rPr>
        <sz val="14"/>
        <color theme="1"/>
        <rFont val="Times New Roman"/>
        <family val="1"/>
      </rPr>
      <t xml:space="preserve">a Subdirección Administrativa remite una matriz en excel denominada “Revisión Julio Septiembre” donde se encuentran tres hojas denominadas “Julio, Agosto y Septiembre” respectivamente y en ellas se encuentra la relación de contratos que por las fechas de inicio corresponden a la vigencia 2020 de los mencionados meses, donde se entiende que el área responsable en cada contrato realizó” REVISION PUBLICACION ANEXOS, CRP Y APROBACION DE POLIZAS” (como se enuncia en cada hoja).
En ese orden y teniendo en cuenta que la acción está enfocada a revisar la totalidad de los contratos el área responsable informa en la matriz por mes ( sin soportes que evidencien la verificación de los contratos como son pantallazo de secop y links de acceso) que reviso en el mes julio 98 contratos corresponden a la totalidad de los reportados según la matriz, en agosto reviso 61 contratos que corresponden a la totalidad de los reportados según la matriz en septiembre se reportó un total de 25 contratos no se revisó la totalidad (Solamente se revisaron 21). 
Teniendo en cuenta que la acción está enfocada a realizar la revisión en el Secop de las actuaciones administrativas a la totalidad de la vigencia 2020  (184 contratos) se procedió a verificar de manera aleatoria; de la base enunciada; los siguientes contratos: Mes de Julio: 603,547,519,585,549 y 574, mes de agosto: 647,622,636,634,660 y 659 y mes de setiembre: 675, 662, 665, 681, 669, 643 y 640, encontrándose que los contratos 593 de julio de 2020 y 665, 669 de septiembre no se encuentran publicados los informes ejecución de los mismos, y que en septiembre no se realizo la revisión de la totalidad de los contratos por parte del área responsable. Por lo anterior y teniendo en cuenta que las evidencias no atienden en su totalidad el cumplimiento de la acción por cuanto no se contaron con soportes que evidencien la verificación de los contratos como son pantallazo de secop y links de acceso.
</t>
    </r>
    <r>
      <rPr>
        <b/>
        <sz val="14"/>
        <color theme="1"/>
        <rFont val="Times New Roman"/>
        <family val="1"/>
      </rPr>
      <t xml:space="preserve">Recomendación: </t>
    </r>
    <r>
      <rPr>
        <sz val="14"/>
        <color theme="1"/>
        <rFont val="Times New Roman"/>
        <family val="1"/>
      </rPr>
      <t xml:space="preserve">Contar en el próximo seguimiento con la verificación mensual de la publicación de todos los actos y documentos contractuales expedidos por cada proceso, junto con los respectivos links de secop y pantallazos de verificación de los contratos, con el fin de dar cumplimiento a la acción de conformidad con el hallazgo.
</t>
    </r>
    <r>
      <rPr>
        <b/>
        <sz val="14"/>
        <color theme="1"/>
        <rFont val="Times New Roman"/>
        <family val="1"/>
      </rPr>
      <t>Diciembre 2020</t>
    </r>
    <r>
      <rPr>
        <sz val="14"/>
        <color theme="1"/>
        <rFont val="Times New Roman"/>
        <family val="1"/>
      </rPr>
      <t xml:space="preserve">: Se aporta matriz de seguimiento a contratos de julio- septiembre de 2020, no obstante la acción corresponde a la revisión a la totalidad de los contratos de la vigencia 2020, de esta manera, no se observa avance de la acción con respecto al seguimiento de octubre de 2020.
</t>
    </r>
    <r>
      <rPr>
        <b/>
        <sz val="14"/>
        <color theme="1"/>
        <rFont val="Times New Roman"/>
        <family val="1"/>
      </rPr>
      <t xml:space="preserve">Soportes: </t>
    </r>
    <r>
      <rPr>
        <sz val="14"/>
        <color theme="1"/>
        <rFont val="Times New Roman"/>
        <family val="1"/>
      </rPr>
      <t xml:space="preserve">Matriz en excell " julio - septiembre 2020"
Recomendación: Incluir la matriz de todos los contratos suscritos entre el periodo julio 2020 a febrero 2021 y los soportes que den cuenta de la revisión efectuada en la plataforma SECOP II. La acción se encuentra en riesgo de incumplimiento.
</t>
    </r>
    <r>
      <rPr>
        <b/>
        <sz val="14"/>
        <color theme="1"/>
        <rFont val="Times New Roman"/>
        <family val="1"/>
      </rPr>
      <t xml:space="preserve">Mayo 2021: </t>
    </r>
    <r>
      <rPr>
        <sz val="14"/>
        <color theme="1"/>
        <rFont val="Times New Roman"/>
        <family val="1"/>
      </rPr>
      <t xml:space="preserve">El responsable de la acción no aporta evidencias que den cuenta de la ejecución de la acción, por consiguiente, no se modifica la calificación de eficacia.
</t>
    </r>
    <r>
      <rPr>
        <b/>
        <sz val="14"/>
        <color theme="1"/>
        <rFont val="Times New Roman"/>
        <family val="1"/>
      </rPr>
      <t>Recomendación</t>
    </r>
    <r>
      <rPr>
        <sz val="14"/>
        <color theme="1"/>
        <rFont val="Times New Roman"/>
        <family val="1"/>
      </rPr>
      <t xml:space="preserve">: Ejecutar las acciones a que haya lugar toda  vez que se materializò el riesgo  de incumplimiento de la acciòn y del  plan de mejoramiento.
</t>
    </r>
  </si>
  <si>
    <r>
      <t xml:space="preserve">La acción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observa la aplicación de los formatos de "Plan de actividades en formato Excel y formato de seguimiento metas proyecto" de la Subdirección de Apoyo a la Construcción, de Participación y Relaciones con la Comunidad y de Operaciones de los meses de septiembre a octubre de 2020. No se contaron con soportes de la aplicación de los formatos mencionados de la Subdirección de Barrios, teniendo en cuenta que todas las áreas de la Subsecretaria quien es la responsable del cumplimiento de la acción.
El estado de avance de esta acción se toma proporcional al periodo de seguimiento con corte a 30 de septiembre de 2020 y al tiempo de ejecución de la acción.
Se continuará con la verificación mensual de la aplicación de los formatos enunciados con las recomendaciones que a continuación se describen
</t>
    </r>
    <r>
      <rPr>
        <b/>
        <sz val="14"/>
        <color theme="1"/>
        <rFont val="Times New Roman"/>
        <family val="1"/>
      </rPr>
      <t>Recomendación:</t>
    </r>
    <r>
      <rPr>
        <sz val="14"/>
        <color theme="1"/>
        <rFont val="Times New Roman"/>
        <family val="1"/>
      </rPr>
      <t xml:space="preserve"> Contar dentro del formato diligenciado de seguimiento a metas de proyectos, con registros de validación por parte de los subdirectores responsables de cada proyecto a fin de validar la veracidad del documento. Dar claridad en dicho formato a que se refiere el ítem de " Fecha de Reporte " si corresponde a la fecha en que emitió el documento o  a la fecha de corte a que se refiere la información del proyecto.
</t>
    </r>
    <r>
      <rPr>
        <b/>
        <sz val="14"/>
        <color theme="1"/>
        <rFont val="Times New Roman"/>
        <family val="1"/>
      </rPr>
      <t>Diciembre 2020:</t>
    </r>
    <r>
      <rPr>
        <sz val="14"/>
        <color theme="1"/>
        <rFont val="Times New Roman"/>
        <family val="1"/>
      </rPr>
      <t xml:space="preserve"> Se observó documento en excel denominado "Plan de actividades" dentro del cual se tiene registrado mensualmente los soportes de las actividades de las metas de los proyectos de inversión de cada una de las Subdirecciones de la Subsecretaría de Coordinación Operativa, se observó lo relacionado al mes de septiembre y octubre de la Subdirección de Barrios y lo correspondiente a los meses de noviembre y diciembre para la Subdirección de Apoyo a la Construcción (PI 7747), Subdirección de Participación y Relaciones con la Comunidad (7590), Subdirección de Operaciones (PI 7641, 7642, 7645, 7659) y Subdirección de Barrios (7577, 7575,7582,7715), sin embargo, se recomienda que dentro de esta matriz se registre la información de la gestión realizada, dado que únicamente se registra lo relacionado con soportes, adicionalmente, se recomienda que en cada seguimiento mensual se registre lo relacionado con el avance del indicador, dado que en algunos seguimientos no se observó
El estado de avance de esta acción se toma proporcional al periodo de seguimiento con corte a 31 de diciembre de 2020 y al tiempo de ejecución de la acción.
</t>
    </r>
    <r>
      <rPr>
        <b/>
        <sz val="14"/>
        <color theme="1"/>
        <rFont val="Times New Roman"/>
        <family val="1"/>
      </rPr>
      <t>Soporte</t>
    </r>
    <r>
      <rPr>
        <sz val="14"/>
        <color theme="1"/>
        <rFont val="Times New Roman"/>
        <family val="1"/>
      </rPr>
      <t xml:space="preserve">: Subdirección de Apoyo a la Construcción: Plan de Actividades del PI 7747 (Noviembre y diciembre) Subdirección de Operaciones: Plan de Actividades del PI 7641, 7642, 7645, 7659 (Noviembre y diciembre).Subdirección de Participación y Relaciones con la Comunidad del PI 7590 (Noviembre y diciembre). Subdirección de Barrios del PI 7577, 7575,7582,7715) - Septiembre, octubre, noviembre y diciembre. 
</t>
    </r>
    <r>
      <rPr>
        <b/>
        <sz val="14"/>
        <color theme="1"/>
        <rFont val="Times New Roman"/>
        <family val="1"/>
      </rPr>
      <t>Recomendación:</t>
    </r>
    <r>
      <rPr>
        <sz val="14"/>
        <color theme="1"/>
        <rFont val="Times New Roman"/>
        <family val="1"/>
      </rPr>
      <t xml:space="preserve"> 1. Se reitera la recomendación relacionada con ontar dentro del formato diligenciado de seguimiento a metas de proyectos, con registros de validación por parte de los subdirectores responsables de cada proyecto a fin de validar la veracidad del documento. 2. Definir dentro del formato una casilla relacionada a que mes corresponde el reporte. 3. Registrar dentro de la matriz la gestión realizada y no únicamente los soportes. 4. Calcular el avance del indicador, de acuerdo a la periodicidad establecida.
</t>
    </r>
    <r>
      <rPr>
        <b/>
        <sz val="14"/>
        <color theme="1"/>
        <rFont val="Times New Roman"/>
        <family val="1"/>
      </rPr>
      <t>Mayo 2021:</t>
    </r>
    <r>
      <rPr>
        <sz val="14"/>
        <color theme="1"/>
        <rFont val="Times New Roman"/>
        <family val="1"/>
      </rPr>
      <t xml:space="preserve"> Se observó documento en excel denominado "Plan de actividades" dentro del cual se tiene registrado mensualmente los soportes de las actividades de las metas de los proyectos de inversión de cada una de las Subdirecciones de la Subsecretaría de Coordinación Operativa, se observó lo relacionado al mes de enero, febrero, marzo, abril y mayo de 2021 de las Subdirecciones de Apoyo a la Construcción (7747), Barrios (7577, 7575,7582,7715), Participación y Relaciones con la Comunidad (7590) y Operaciones (7641, 7642, 7645, 7659), adicionalmente, se observó documento en Word donde se relaciona la gestión realizada mensualmente, los soportes correspondientes y reporte de JSP7, adicionalmente, dentro del formato en Excel se observó que se incluyó lo relacionado con la ejecución presupuestal.
El estado de avance de esta acción se toma proporcional al periodo de seguimiento con corte a 31 de mayo de 2021 y al tiempo de ejecución de la acción,</t>
    </r>
    <r>
      <rPr>
        <b/>
        <sz val="14"/>
        <color theme="1"/>
        <rFont val="Times New Roman"/>
        <family val="1"/>
      </rPr>
      <t xml:space="preserve"> para lo cual se da por cumplida la acció</t>
    </r>
    <r>
      <rPr>
        <sz val="14"/>
        <color theme="1"/>
        <rFont val="Times New Roman"/>
        <family val="1"/>
      </rPr>
      <t>n, dado que en el seguimiento con corte a 31/12/2020 quedaba pendiente la implementación de enero a mayo, dado que la acción finaliza el 16/06/2021.</t>
    </r>
    <r>
      <rPr>
        <b/>
        <sz val="14"/>
        <color theme="1"/>
        <rFont val="Times New Roman"/>
        <family val="1"/>
      </rPr>
      <t xml:space="preserve">
Recomendación: </t>
    </r>
    <r>
      <rPr>
        <sz val="14"/>
        <color theme="1"/>
        <rFont val="Times New Roman"/>
        <family val="1"/>
      </rPr>
      <t>1. Se reitera la recomendación relacionada con contar dentro del formato diligenciado de seguimiento a metas de proyectos, con registros de validación por parte de los subdirectores responsables de cada proyecto a fin de validar la veracidad del documento.</t>
    </r>
  </si>
  <si>
    <r>
      <t xml:space="preserve">La acción fue formulada el 2 de julio de 2020. Por lo que a corte del ultimo seguimiento realizado al plan de mejoramiento (Mayo de 2020) no fue tomada
</t>
    </r>
    <r>
      <rPr>
        <b/>
        <sz val="14"/>
        <color theme="1"/>
        <rFont val="Times New Roman"/>
        <family val="1"/>
      </rPr>
      <t>Octubre 2020</t>
    </r>
    <r>
      <rPr>
        <sz val="14"/>
        <color theme="1"/>
        <rFont val="Times New Roman"/>
        <family val="1"/>
      </rPr>
      <t xml:space="preserve">: Se evidencia seguimiento de metas de los proyectos de Inversión de la Subsecretaria de Coordinación Operativa así: 
</t>
    </r>
    <r>
      <rPr>
        <b/>
        <sz val="14"/>
        <color theme="1"/>
        <rFont val="Times New Roman"/>
        <family val="1"/>
      </rPr>
      <t xml:space="preserve">Con corte a agosto de 2020: </t>
    </r>
    <r>
      <rPr>
        <sz val="14"/>
        <color theme="1"/>
        <rFont val="Times New Roman"/>
        <family val="1"/>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4"/>
        <color theme="1"/>
        <rFont val="Times New Roman"/>
        <family val="1"/>
      </rPr>
      <t xml:space="preserve">Corte a septiembre de 2020: </t>
    </r>
    <r>
      <rPr>
        <sz val="14"/>
        <color theme="1"/>
        <rFont val="Times New Roman"/>
        <family val="1"/>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4"/>
        <color theme="1"/>
        <rFont val="Times New Roman"/>
        <family val="1"/>
      </rPr>
      <t>Recomendación:</t>
    </r>
    <r>
      <rPr>
        <sz val="14"/>
        <color theme="1"/>
        <rFont val="Times New Roman"/>
        <family val="1"/>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r>
      <rPr>
        <b/>
        <sz val="14"/>
        <color theme="1"/>
        <rFont val="Times New Roman"/>
        <family val="1"/>
      </rPr>
      <t>Diciembre 2020</t>
    </r>
    <r>
      <rPr>
        <sz val="14"/>
        <color theme="1"/>
        <rFont val="Times New Roman"/>
        <family val="1"/>
      </rPr>
      <t xml:space="preserve">: Se observó acta del 03 de diciembre de 2020 con asunto "Seguimiento al cumplimiento de metas, indicadores y actividades definidas en el plan de acción de los proyectos de inversión a cargo de las subdirecciones de la Subsecretaría de Coordinación de Operativa" correspondiente al mes de noviembre y acta del 05 de enero de 2021 "Seguimiento al cumplimiento de metas, indicadores y actividades definidas en el plan de acción de los proyectos de inversión a cargo de las subdirecciones de la Subsecretaría de Coordinación de Operativa" correspondiene al mes de diciembre, sin embargo no se tiene en cuenta del 05 de enero de 2021, dado que es con corte a 31 de diciembre de 2020, dentro de estas actas se observó el seguimiento que se realiza a la ejecución de las metas de los proyectos de inversión de cada una de las SUbdirecciones de la Subsecretaria de Coordinacion Operativa. Se recomienda validar las actas, teniendo en cuenta que en los titulos de las tablas se encuentra registrado septiembre, y el seguimiento es con corte a noviembre y diciembre. No se observó acta correspondiente al corte del mes de octubre, adicionalmente, a fin de generar cumplimiento de la meta establecida, se recomienda remitir acta correspondiente al corte de julio de 2020.
El avance del indicador a la fecha de seguimiento corresponde al 27,27%, dado que se cuenta con 3 de las 11 actas programadas correspondientes a los cortes de agosto, septiembre y noviembre.
</t>
    </r>
    <r>
      <rPr>
        <b/>
        <sz val="14"/>
        <color theme="1"/>
        <rFont val="Times New Roman"/>
        <family val="1"/>
      </rPr>
      <t xml:space="preserve">Soporte: </t>
    </r>
    <r>
      <rPr>
        <sz val="14"/>
        <color theme="1"/>
        <rFont val="Times New Roman"/>
        <family val="1"/>
      </rPr>
      <t xml:space="preserve">Acta del 03 de diciembre de 2020 y soportes de plan de actividades- Acta del 05 de enero de 2021 y soportes de plan de actividades
</t>
    </r>
    <r>
      <rPr>
        <b/>
        <sz val="14"/>
        <color theme="1"/>
        <rFont val="Times New Roman"/>
        <family val="1"/>
      </rPr>
      <t xml:space="preserve">Recomendación; </t>
    </r>
    <r>
      <rPr>
        <sz val="14"/>
        <color theme="1"/>
        <rFont val="Times New Roman"/>
        <family val="1"/>
      </rPr>
      <t xml:space="preserve">Remitir las actas correspondientes al corte de julio y octubre de 2020 a fin de cumplir con las metas establecidas. 2. Revisar los enunciados de las tablas del acta del mes de diciembre, dado que se registró septiembre y es con corte a diciembre de 2020.
</t>
    </r>
    <r>
      <rPr>
        <b/>
        <sz val="14"/>
        <color theme="1"/>
        <rFont val="Times New Roman"/>
        <family val="1"/>
      </rPr>
      <t xml:space="preserve">Mayo 2021: </t>
    </r>
    <r>
      <rPr>
        <sz val="14"/>
        <color theme="1"/>
        <rFont val="Times New Roman"/>
        <family val="1"/>
      </rPr>
      <t xml:space="preserve">Se observó acta del 21 y 24 de julio de 2020, dentro de las cuales se realizó el respectivo seguimiento del cierre de las metas PDD de la Subsecretaría de Coordinación Operativa, Acta del 18 de noviembre de 2020 del seguimiento a metas de los proyectos de inversión con corte a octubre 2020, para el periodo de enero a mayo de 2021, se observó lo siguiente:
*Acta del 05 de enero de 2021 ““Seguimiento al cumplimiento de metas, indicadores y actividades definidas en el plan de acción de los proyectos de inversión a cargo de las subdirecciones de la Subsecretaría de Coordinación de Operativa” corte a 31 de diciembre de 2020 (No se había teniendo en cuenta en el seguimiento con corte a 31 de diciembre de 2020)
*Acta del 23 de febrero de 2021 “Seguimiento al cumplimiento de metas, indicadores y actividades definidas en el plan de acción de los proyectos de inversión a cargo de las subdirecciones de la Subsecretaría de Coordinación de Operativa” corte a 31 de enero de 2021
*Acta del 01 de marzo de 2021 “Seguimiento al cumplimiento de metas, indicadores y actividades definidas en el plan de acción de los proyectos de inversión a cargo de las subdirecciones de la Subsecretaría de Coordinación de Operativa” corte a 28 de febrero de 2021
* Acta del 05 de abril de 2021 “Seguimiento al cumplimiento de metas, indicadores y actividades definidas en el plan de acción de los proyectos de inversión a cargo de las subdirecciones de la Subsecretaría de Coordinación de Operativa” corte a 31 de marzo de 2021
*Acta del 04 de mayo de 2021 “Seguimiento al cumplimiento de metas, indicadores y actividades definidas en el plan de acción de los proyectos de inversión a cargo de las subdirecciones de la Subsecretaría de Coordinación de Operativa” corte a 30 de abril de 2021
Por lo anterior, y teniendo en cuenta el seguimiento con corte a 31 de diciembre de 2020, donde se tuvo en cuenta un total de 3 actas , al presente seguimiento corresponde a un total de 10 actas (10/11) generando un porcentaje de avance del 91%, quedando pendiente el acta del mes de junio del seguimiento con corte a mayo de 2021.
</t>
    </r>
    <r>
      <rPr>
        <b/>
        <sz val="14"/>
        <color theme="1"/>
        <rFont val="Times New Roman"/>
        <family val="1"/>
      </rPr>
      <t>Recomendación</t>
    </r>
    <r>
      <rPr>
        <sz val="14"/>
        <color theme="1"/>
        <rFont val="Times New Roman"/>
        <family val="1"/>
      </rPr>
      <t>; Remitir en el próximo seguimiento del acta del mes de junio correspondiente al seguimiento de las metas de los proyectos de inversión con corte a 31 de mayo de 2021.</t>
    </r>
  </si>
  <si>
    <r>
      <t xml:space="preserve">La accion fue formulada el 2 de julio de 2020. Por lo que a corte del ultimo seguimiento realizado al plan de mejoramiento ( Mayo de 2020) no fue tomada
</t>
    </r>
    <r>
      <rPr>
        <b/>
        <sz val="14"/>
        <color theme="1"/>
        <rFont val="Times New Roman"/>
        <family val="1"/>
      </rPr>
      <t xml:space="preserve">Ocubre 2020: </t>
    </r>
    <r>
      <rPr>
        <sz val="14"/>
        <color theme="1"/>
        <rFont val="Times New Roman"/>
        <family val="1"/>
      </rPr>
      <t xml:space="preserve">Se observa una matriz en la que se compara la información que existe entre el aplicativo SEGPLAN, SPI y JSP7 con el fin de aplicar el punto de control " "Revisar que la información registrada en el sistema sea igual a la del formato PG01- FO08"" del procedimiento PG01-PR16  Formulacion, Reformulacion y/o Actualización de los Proyectos de  Inversión"; no obstante no fue posble verificar la información que se registra en la formulación de cada proyecto de inversión, por cuanto en el registro de soportes no se contaba con dichos documentos, por lo que no es posible establecer avance de la acción para validar la aplicación del punto de control.
</t>
    </r>
    <r>
      <rPr>
        <b/>
        <sz val="14"/>
        <color theme="1"/>
        <rFont val="Times New Roman"/>
        <family val="1"/>
      </rPr>
      <t>Recomendación:</t>
    </r>
    <r>
      <rPr>
        <sz val="14"/>
        <color theme="1"/>
        <rFont val="Times New Roman"/>
        <family val="1"/>
      </rPr>
      <t xml:space="preserve"> Contar en el proximo seguimiento con los soportes que permitan evidenciar la aplicación del punto de control definido.
</t>
    </r>
    <r>
      <rPr>
        <b/>
        <sz val="14"/>
        <color theme="1"/>
        <rFont val="Times New Roman"/>
        <family val="1"/>
      </rPr>
      <t>Diciembre2020:</t>
    </r>
    <r>
      <rPr>
        <sz val="14"/>
        <color theme="1"/>
        <rFont val="Times New Roman"/>
        <family val="1"/>
      </rPr>
      <t xml:space="preserve"> Se observó matriz en excel denominadas "Seguimiento_proyectos_octubre_2020" y "Seguimiento_proyectos Dic 2020", dentro de las cuales se observó registros de los proyectos de inversión y sus respectivas metas en relación a la información de presupuesto, magnitudes e indicadores de gestión registrada en los sistemas JSP7, SEGPLAN y SPI de prespuesto, magnitudes, indicador de gestión, sin embargo, teniendo en cuenta lo que se establece en la acción "Implementación Punto de control   en el cual  se verifique la paridad  de la   información de la  modificación  al  proyecto de inversión  frente a  la información consignada  en la   ficha EBI-D  correspondiente  a la  modificación  en la  formulacion  al  proyecto de inversión" dentro de la matriz no fue posible identificar que proyectos de inversión presentaron modifcaciones en el formato de PG01-FO08Formulación de proyectos de inversión en el periodo de seguimiento por parte de la Subdirección de Programas y Proyectos, a fin de establecer que se revisa la verificación entre dicho formato y la ficha EBID, adicionalmente, dentro de la matriz no se observa las versiones de los documentos ni fechas de modificaciones a fin de establecer que las verificaciones sean correspondientes entre el documento de modificación (formulación del proyecto) y la ficha EBID y demas sistemas de la entidad, adicionalmente, no se observó soportes del formato PG01-FO08 respecto a modificaciones de los proyectos que hayan sido modificados en el periodo a fin de validar la implementación del control, dentro de la matriz únicamente se observó la comparación en lo relacionado con presupuesto de la Ficha EBID.
</t>
    </r>
    <r>
      <rPr>
        <b/>
        <sz val="14"/>
        <color theme="1"/>
        <rFont val="Times New Roman"/>
        <family val="1"/>
      </rPr>
      <t>Soportes:</t>
    </r>
    <r>
      <rPr>
        <sz val="14"/>
        <color theme="1"/>
        <rFont val="Times New Roman"/>
        <family val="1"/>
      </rPr>
      <t xml:space="preserve"> 1. Documento en excel denominado ""Seguimiento_proyectos_octubre_2020".2. Documento en excel "Seguimiento_proyectos Dic 2020".
</t>
    </r>
    <r>
      <rPr>
        <b/>
        <sz val="14"/>
        <color theme="1"/>
        <rFont val="Times New Roman"/>
        <family val="1"/>
      </rPr>
      <t>Recomendación</t>
    </r>
    <r>
      <rPr>
        <sz val="14"/>
        <color theme="1"/>
        <rFont val="Times New Roman"/>
        <family val="1"/>
      </rPr>
      <t xml:space="preserve">: 1. Identificar dentro de la matriz que proyectos presentan modificaciones en su formato PG01-FO08 y de esta manera remitir soportes de dicho documento. 2. Identificar dentro de dicha matriz las versiones de los documentos PG01-FO08 y la ficha EBID a fin de validar cuales son las verificaciones de paridad que se están realizando por parte de la Subdirección de Programas y Proyectos y generar una casilla de observaciones y/o estado a fin de establecer que la verificación de información se encuentra acorde en los sistemas y/o ficha EBID. 3. Realizar la verificación de la FICHA EBID en los demás ítems establecidos, dado que únicamente se ve su relación en el prespuesto. 4. Relacionar la matriz en los puntos de control del procedimiento PG01-PR16. 5. Realizar las acciones pertinenes a fin de evitar la materialización del riesgo por incumplimiento.
</t>
    </r>
    <r>
      <rPr>
        <b/>
        <sz val="14"/>
        <color theme="1"/>
        <rFont val="Times New Roman"/>
        <family val="1"/>
      </rPr>
      <t xml:space="preserve">Mayo 2021: </t>
    </r>
    <r>
      <rPr>
        <sz val="14"/>
        <color theme="1"/>
        <rFont val="Times New Roman"/>
        <family val="1"/>
      </rPr>
      <t xml:space="preserve">Se evidenció veinticinco (25) fichas EDIB y veinticinco (25) archivos de formulación de proyectos de inversión, junto con el formato “PG01-FO620 Lista verificación Publicaciones_V1” en donde se incluyen los proyectos de inversión de la Entidad y se determinan si la ubicación en que se publicó es adecuada, si es concordante el título con el documento publicado y si La descripción que ofrece el portal web es acorde con el documento publicado junto con sus respectivas observaciones. Realizando el análisis de las observaciones de este último formato se observó que se incluye la paridad de las modificaciones que se presentan entre las formulaciones de los proyectos y las fichas EBID así como la inclusión de las versiones entre las cuales se está realizando dicha paridad. Así se establece que se logra identificar el punto de control implementado por parte del responsable.
</t>
    </r>
    <r>
      <rPr>
        <b/>
        <sz val="14"/>
        <color theme="1"/>
        <rFont val="Times New Roman"/>
        <family val="1"/>
      </rPr>
      <t>Recomendaciones:</t>
    </r>
    <r>
      <rPr>
        <sz val="14"/>
        <color theme="1"/>
        <rFont val="Times New Roman"/>
        <family val="1"/>
      </rPr>
      <t xml:space="preserve"> Continuar con el uso del formato dada su calidad de punto de control.
</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</si>
  <si>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observa la aplicación  de los formatos de "Plan de actividades en formato Excel y formato de seguimiento metas proyecto" de la Subdireccion de Apoyo a la Construcción, de Participación y Ralaciones con la Comunidad y de Operaciones de los meses de Septiembre a octubre de 2020. No se contaron con soportes de los formatos mencionados de la Subdirección de Barrios. Se continuara con la verificación mensual de la aplicacon de los formatos enunciados con las recomendaciones que acontinuación se describen. Teniendo en cuenta la fecha de inicio se establece que la implementación de los formatos parte de evaluación de los proyectos de inversión a corte del 30 de sepiembre de 2020. El estado de avance de esta acción se toma proporcional al periodo de seguimiento con corte a 30 de octubre de 2020 y al tiempo de ejecución de la acción, en ese orden 
</t>
    </r>
    <r>
      <rPr>
        <b/>
        <sz val="14"/>
        <color theme="1"/>
        <rFont val="Times New Roman"/>
        <family val="1"/>
      </rPr>
      <t>Recomendación:</t>
    </r>
    <r>
      <rPr>
        <sz val="14"/>
        <color theme="1"/>
        <rFont val="Times New Roman"/>
        <family val="1"/>
      </rPr>
      <t xml:space="preserve"> Contar dentro del formato diligenciados de seguimiento a metas de proyectos con los avales de los Subdirectores responsables de cada proyecto a fin de validar la  veracidad del documentos, dar claridad en dicho formato a que se refiere el item de " Fecha de Reporte " si corresponde a la fecha en que emitio el documento o el la fecha de corte a que se refiere la información del proyecto. Que los formatos que se esten aplicando se incluyan en el SIG de la entidad.
</t>
    </r>
    <r>
      <rPr>
        <b/>
        <sz val="14"/>
        <color theme="1"/>
        <rFont val="Times New Roman"/>
        <family val="1"/>
      </rPr>
      <t>Diciembre 2020:</t>
    </r>
    <r>
      <rPr>
        <sz val="14"/>
        <color theme="1"/>
        <rFont val="Times New Roman"/>
        <family val="1"/>
      </rPr>
      <t xml:space="preserve"> Se observó documento en excel denominado "Plan de actividades" dentro del cual se tiene registrado mensualmente los soportes de las actividades de las metas de los proyectos de inversión de cada una de las Subdirecciones de la Subsecretaría de Coordinación Operativa, se observó lo relacionado al mes de septiembre y octubre de la Subdirección de Barrios y lo correspondiente a los meses de noviembre y diciembre para la Subdirección de Apoyo a la Construcción (PI 7747), Subdirección de Participación y Relaciones con la Comunidad (7590), Subdirección de Operaciones (PI 7641, 7642, 7645, 7659) y Subdirección de Barrios (7577, 7575,7582,7715), sin embargo, se recomienda que dentro de esta matriz se registre la información de la gestión realizada, dado que únicamente se registra lo relacionado con soportes, adicionalmente, se recomienda que en cada seguimiento mensual se registre lo relacionado con el avance del indicador, dado que en algunos seguimientos no se observó.
El estado de avance de esta acción se toma proporcional al periodo de seguimiento con corte a 31 de diciembre de 2020 y al tiempo de ejecución de la acción.
</t>
    </r>
    <r>
      <rPr>
        <b/>
        <sz val="14"/>
        <color theme="1"/>
        <rFont val="Times New Roman"/>
        <family val="1"/>
      </rPr>
      <t xml:space="preserve">Soportes: </t>
    </r>
    <r>
      <rPr>
        <sz val="14"/>
        <color theme="1"/>
        <rFont val="Times New Roman"/>
        <family val="1"/>
      </rPr>
      <t xml:space="preserve">Subdirección de Apoyo a la Construcción: Plan de Actividades del PI 7747 (Noviembre y diciembre)-Subdirección de Operaciones: Plan de Actividades del PI 7641, 7642, 7645, 7659 (Noviembre y diciembre)- Subdirección de Participación y Relaciones con la Comunidad del PI 7590 (Noviembre y diciembre)- Subdirección de Barrios del PI 7577, 7575,7582,7715) - Septiembre, octubre, noviembre y diciembre. 
</t>
    </r>
    <r>
      <rPr>
        <b/>
        <sz val="14"/>
        <color theme="1"/>
        <rFont val="Times New Roman"/>
        <family val="1"/>
      </rPr>
      <t>Recomendación:</t>
    </r>
    <r>
      <rPr>
        <sz val="14"/>
        <color theme="1"/>
        <rFont val="Times New Roman"/>
        <family val="1"/>
      </rPr>
      <t xml:space="preserve"> 1. Se reitera la recomendación relacionada con Contar dentro del formato diligenciado de seguimiento a metas de proyectos, con registros de validación por parte de los subdirectores responsables de cada proyecto a fin de validar la veracidad del documento. 2. Definir dentro del formato una casilla relacionada a que mes corresponde el reporte. 3. Registrar dentro de la matriz la gestión realizada y no únicamente los soportes. 4. Calcular el avance del indicador, de acuerdo a la periodicidad establecida.
</t>
    </r>
    <r>
      <rPr>
        <b/>
        <sz val="14"/>
        <color theme="1"/>
        <rFont val="Times New Roman"/>
        <family val="1"/>
      </rPr>
      <t xml:space="preserve">Mayo 2021: </t>
    </r>
    <r>
      <rPr>
        <sz val="14"/>
        <color theme="1"/>
        <rFont val="Times New Roman"/>
        <family val="1"/>
      </rPr>
      <t xml:space="preserve">Se observó documento en excel denominado "Plan de actividades" dentro del cual se tiene registrado mensualmente los soportes de las actividades de las metas de los proyectos de inversión de cada una de las Subdirecciones de la Subsecretaría de Coordinación Operativa, se observó lo relacionado al mes de enero, febrero, marzo, abril y mayo de 2021 de las Subdirecciones de Apoyo a la Construcción (7747), Barrios (7577, 7575,7582,7715), Participación y Relaciones con la Comunidad (7590) y Operaciones (7641, 7642, 7645, 7659), adicionalmente, se observó documento en Word donde se relaciona la gestión realizada mensualmente, los soportes correspondientes y reporte de JSP7, adicionalmente, dentro del formato en Excel se observó que se incluyó lo relacionado con la ejecución presupuestal.
El estado de avance de esta acción se toma proporcional al periodo de seguimiento con corte a 31 de mayo de 2021 y al tiempo de ejecución de la acción, </t>
    </r>
    <r>
      <rPr>
        <b/>
        <sz val="14"/>
        <color theme="1"/>
        <rFont val="Times New Roman"/>
        <family val="1"/>
      </rPr>
      <t>para lo cual se da por cumplida la acción, d</t>
    </r>
    <r>
      <rPr>
        <sz val="14"/>
        <color theme="1"/>
        <rFont val="Times New Roman"/>
        <family val="1"/>
      </rPr>
      <t xml:space="preserve">ado que en el seguimiento con corte a 31/12/2020 quedaba pendiente la implementación de enero a mayo, dado que la acción finaliza el 16/06/2021.
</t>
    </r>
    <r>
      <rPr>
        <b/>
        <sz val="14"/>
        <color theme="1"/>
        <rFont val="Times New Roman"/>
        <family val="1"/>
      </rPr>
      <t>Recomendación:</t>
    </r>
    <r>
      <rPr>
        <sz val="14"/>
        <color theme="1"/>
        <rFont val="Times New Roman"/>
        <family val="1"/>
      </rPr>
      <t xml:space="preserve"> 1. Se reitera la recomendación relacionada con contar dentro del formato diligenciado de seguimiento a metas de proyectos, con registros de validación por parte de los subdirectores responsables de cada proyecto a fin de validar la veracidad del documento.
</t>
    </r>
  </si>
  <si>
    <r>
      <t xml:space="preserve">La acción fue formulada el 2 de julio de 2020. Por lo que a corte del ultimo seguimiento realizado al plan de mejoramiento (Mayo de 2020) no fue tomada
</t>
    </r>
    <r>
      <rPr>
        <b/>
        <sz val="12"/>
        <color theme="1"/>
        <rFont val="Times New Roman"/>
        <family val="1"/>
      </rPr>
      <t>Octubre 2020</t>
    </r>
    <r>
      <rPr>
        <sz val="12"/>
        <color theme="1"/>
        <rFont val="Times New Roman"/>
        <family val="1"/>
      </rPr>
      <t xml:space="preserve">: Se evidencia seguimiento de metas de los proyectos de Inversión de la Subsecretaria de Coordinación Operativa así: 
</t>
    </r>
    <r>
      <rPr>
        <b/>
        <sz val="12"/>
        <color theme="1"/>
        <rFont val="Times New Roman"/>
        <family val="1"/>
      </rPr>
      <t xml:space="preserve">Con corte a agosto de 2020: </t>
    </r>
    <r>
      <rPr>
        <sz val="12"/>
        <color theme="1"/>
        <rFont val="Times New Roman"/>
        <family val="1"/>
      </rPr>
      <t xml:space="preserve">
1 acta del 3 de septiembre de 2020 de los proyectos de la Subdirección de Apoyo a la Construcción.
1 acta del 3 de septiembre de 2020 de los proyectos de la Subdirección de Participación.
1 acta del 2 de septiembre de 2020 de los proyectos de la Subdirección de Barrios. 
1 acta del 2 de septiembre de 2020 de los proyectos de la Subdirección de Operaciones
Presentación en PDF del estado de ejecución de los Proyectos de inversión de la Subsecretaria de Gestión Operativa Agosto 2020.
</t>
    </r>
    <r>
      <rPr>
        <b/>
        <sz val="12"/>
        <color theme="1"/>
        <rFont val="Times New Roman"/>
        <family val="1"/>
      </rPr>
      <t xml:space="preserve">Corte a septiembre de 2020: </t>
    </r>
    <r>
      <rPr>
        <sz val="12"/>
        <color theme="1"/>
        <rFont val="Times New Roman"/>
        <family val="1"/>
      </rPr>
      <t xml:space="preserve">
1 acta de seguimiento al Plan de Acción del 2 de octubre de 2020 de los proyectos de la Subsecretaria de Coordinación Operativa.
Teniendo en cuenta los documentos revisados se observa que se ha realizado seguimiento a los proyectos de la Subsecretaria de Coordinación Operativa correspondiente a los meses de agosto y septiembre de 2020 se reporta avance de 2 actas 1 por cada mes.
</t>
    </r>
    <r>
      <rPr>
        <b/>
        <sz val="12"/>
        <color theme="1"/>
        <rFont val="Times New Roman"/>
        <family val="1"/>
      </rPr>
      <t>Recomendación:</t>
    </r>
    <r>
      <rPr>
        <sz val="12"/>
        <color theme="1"/>
        <rFont val="Times New Roman"/>
        <family val="1"/>
      </rPr>
      <t xml:space="preserve"> Unificar un criterio de acta que permite evaluar armónicamente el estado de la acción, incluir el Plan de Actividades que se menciona en las actas, toda vez que no permite evaluar lo programado frente a lo ejecutado de cada una de las metas de los proyectos de inversión de la Subsecretaria de Coordinación Operativa. Adjuntar en el próximo seguimiento acta  de seguimiento de los proyectos con corte a agosto de 2020 a fin de cumplir con la meta definida 
</t>
    </r>
    <r>
      <rPr>
        <b/>
        <sz val="12"/>
        <color theme="1"/>
        <rFont val="Times New Roman"/>
        <family val="1"/>
      </rPr>
      <t>Diciembre 2020:</t>
    </r>
    <r>
      <rPr>
        <sz val="12"/>
        <color theme="1"/>
        <rFont val="Times New Roman"/>
        <family val="1"/>
      </rPr>
      <t xml:space="preserve"> Se observó acta del 03 de diciembre de 2020 con asunto "Seguimiento al cumplimiento de metas, indicadores y actividades definidas en el plan de acción de los proyectos de inversión a cargo de las subdirecciones de la Subsecretaría de Coordinación de Operativa" correspondiente al mes de noviembre y acta del 05 de enero de 2021 "Seguimiento al cumplimiento de metas, indicadores y actividades definidas en el plan de acción de los proyectos de inversión a cargo de las subdirecciones de la Subsecretaría de Coordinación de Operativa" correspondiene al mes de diciembre, sin embargo no se tiene en cuenta del 05 de enero de 2021, dado que es con corte a 31 de diciembre de 2020, dentro de estas actas se observó el seguimiento que se realiza a la ejecución de las metas de los proyectos de inversión de cada una de las SUbdirecciones de la Subsecretaria de Coordinacion Operativa. Se recomienda validar las actas, teniendo en cuenta que en los titulos de las tablas se encuentra registrado septiembre, y el seguimiento es con corte a noviembre y diciembre. No se observó acta correspondiente al corte del mes de octubre, adicionalmente, a fin de generar cumplimiento de la meta establecida, se recomienda remitir acta correspondiente al corte de julio de 2020.
El avance del indicador a la fecha de seguimiento corresponde al 27,27%, dado que se cuenta con 3 de las 11 actas programadas correspondientes a los cortes de agosto, septiembre y noviembre. 
</t>
    </r>
    <r>
      <rPr>
        <b/>
        <sz val="12"/>
        <color theme="1"/>
        <rFont val="Times New Roman"/>
        <family val="1"/>
      </rPr>
      <t>Soportes</t>
    </r>
    <r>
      <rPr>
        <sz val="12"/>
        <color theme="1"/>
        <rFont val="Times New Roman"/>
        <family val="1"/>
      </rPr>
      <t xml:space="preserve">: Acta del 03 de diciembre de 2020 y soportes de plan de actividades-Acta del 05 de enero de 2021 y soportes de plan de actividades
</t>
    </r>
    <r>
      <rPr>
        <b/>
        <sz val="12"/>
        <color theme="1"/>
        <rFont val="Times New Roman"/>
        <family val="1"/>
      </rPr>
      <t>Recomendación;</t>
    </r>
    <r>
      <rPr>
        <sz val="12"/>
        <color theme="1"/>
        <rFont val="Times New Roman"/>
        <family val="1"/>
      </rPr>
      <t xml:space="preserve"> Remitir las actas correspondientes al corte de julio y octubre de 2020 a fin de cumplir con las metas establecidas. 2. Revisar los enunciados de las tablas del acta del mes de diciembre, dado que se registró septiembre y es con corte a diciembre de 2020.
</t>
    </r>
    <r>
      <rPr>
        <b/>
        <sz val="12"/>
        <color theme="1"/>
        <rFont val="Times New Roman"/>
        <family val="1"/>
      </rPr>
      <t xml:space="preserve">Mayo 2021: </t>
    </r>
    <r>
      <rPr>
        <sz val="12"/>
        <color theme="1"/>
        <rFont val="Times New Roman"/>
        <family val="1"/>
      </rPr>
      <t xml:space="preserve">Se observó acta del 21 y 24 de julio de 2020, dentro de las cuales se realizó el respectivo seguimiento del cierre de las metas PDD de la Subsecretaría de Coordinación Operativa, Acta del 18 de noviembre de 2020 del seguimiento a metas de los proyectos de inversión con corte a octubre 2020, para el periodo de enero a mayo de 2021, se observó lo siguiente:
*Acta del 05 de enero de 2021 ““Seguimiento al cumplimiento de metas, indicadores y actividades definidas en el plan de acción de los proyectos de inversión a cargo de las subdirecciones de la Subsecretaría de Coordinación de Operativa” corte a 31 de diciembre de 2020 (No se había teniendo en cuenta en el seguimiento con corte a 31 de diciembre de 2020)
*Acta del 23 de febrero de 2021 “Seguimiento al cumplimiento de metas, indicadores y actividades definidas en el plan de acción de los proyectos de inversión a cargo de las subdirecciones de la Subsecretaría de Coordinación de Operativa” corte a 31 de enero de 2021
*Acta del 01 de marzo de 2021 “Seguimiento al cumplimiento de metas, indicadores y actividades definidas en el plan de acción de los proyectos de inversión a cargo de las subdirecciones de la Subsecretaría de Coordinación de Operativa” corte a 28 de febrero de 2021
* Acta del 05 de abril de 2021 “Seguimiento al cumplimiento de metas, indicadores y actividades definidas en el plan de acción de los proyectos de inversión a cargo de las subdirecciones de la Subsecretaría de Coordinación de Operativa” corte a 31 de marzo de 2021
*Acta del 04 de mayo de 2021 “Seguimiento al cumplimiento de metas, indicadores y actividades definidas en el plan de acción de los proyectos de inversión a cargo de las subdirecciones de la Subsecretaría de Coordinación de Operativa” corte a 30 de abril de 2021
Por lo anterior, y teniendo en cuenta el seguimiento con corte a 31 de diciembre de 2020, donde se tuvo en cuenta un total de 3 actas , al presente seguimiento corresponde a un total de 10 actas (10/11) generando un porcentaje de avance del 91%, quedando pendiente el acta del mes de junio del seguimiento con corte a mayo de 2021.
</t>
    </r>
    <r>
      <rPr>
        <b/>
        <sz val="12"/>
        <color theme="1"/>
        <rFont val="Times New Roman"/>
        <family val="1"/>
      </rPr>
      <t xml:space="preserve">Recomendación; </t>
    </r>
    <r>
      <rPr>
        <sz val="12"/>
        <color theme="1"/>
        <rFont val="Times New Roman"/>
        <family val="1"/>
      </rPr>
      <t>Remitir en el próximo seguimiento del acta del mes de junio correspondiente al seguimiento de las metas de los proyectos de inversión con corte a 31 de mayo de 2021.</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</si>
  <si>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evidencian 4 actas de reunión de revisión de estados de pagos, reservas y pasivos correspondientes a los meses de julio, agosto, septiembre y octubre de 2020 así: 
*Acta de reunión seguimiento pagos y reservas  27 de julio de 2020 (se registran 4 asistentes en acta y en la captura de imagen solo se reflejan 3, el acta no tiene firma) 
*Acta reunión seguimiento pagos y reservas 24 y 25 de agosto de 2020 (se registran 3 asistentes en acta y en la captura de imagen solo se reflejan 2, el acta no tiene firma)
* Acta de reunión seguimiento pagos y reservas 22 de septiembre de 2020 ( el acta no tiene firmas)
* Acta de reunión seguimiento pagos y reservas 28 de octubre de 2020 (el acta no tiene firmas)
</t>
    </r>
    <r>
      <rPr>
        <b/>
        <sz val="14"/>
        <color theme="1"/>
        <rFont val="Times New Roman"/>
        <family val="1"/>
      </rPr>
      <t xml:space="preserve">Recomendación: </t>
    </r>
    <r>
      <rPr>
        <sz val="14"/>
        <color theme="1"/>
        <rFont val="Times New Roman"/>
        <family val="1"/>
      </rPr>
      <t xml:space="preserve">Contar en el próximo seguimiento con la totalidad de las actas debidamente firmadas con el propósito de evitar la materialización del riesgo de incumplimiento de la acción.
Se recomienda que en el contenido de las actas se especifiquen las gestiones realizadas que permitan reflejar que la ejecución de los recursos se están realizando de manera oportuna. Con base en lo anterior se realizó un porcentaje representativo de avance del 18%.  
</t>
    </r>
    <r>
      <rPr>
        <b/>
        <sz val="14"/>
        <color theme="1"/>
        <rFont val="Times New Roman"/>
        <family val="1"/>
      </rPr>
      <t>Diciembre 2020</t>
    </r>
    <r>
      <rPr>
        <sz val="14"/>
        <color theme="1"/>
        <rFont val="Times New Roman"/>
        <family val="1"/>
      </rPr>
      <t xml:space="preserve">: Se observaron las actas del 27 de noviembre de 2020 y 14 de diciembre de 2020 con asunto "Seguimiento de estado de pagos, reservas y pasivos" dentro de la cual se relaciona el estado de los pagos de contratos con reservas presupuestales, estado de pago de contratos constituidos como pasivos exigibles y estado de pagos de contratos suscritos en la vigencia 2020. 
</t>
    </r>
    <r>
      <rPr>
        <b/>
        <sz val="14"/>
        <color theme="1"/>
        <rFont val="Times New Roman"/>
        <family val="1"/>
      </rPr>
      <t>Soportes:</t>
    </r>
    <r>
      <rPr>
        <sz val="14"/>
        <color theme="1"/>
        <rFont val="Times New Roman"/>
        <family val="1"/>
      </rPr>
      <t xml:space="preserve"> Acta del 27 de noviembre de 2020- Acta del 14 de diciembre de 2020
</t>
    </r>
    <r>
      <rPr>
        <b/>
        <sz val="14"/>
        <color theme="1"/>
        <rFont val="Times New Roman"/>
        <family val="1"/>
      </rPr>
      <t>Recomendación</t>
    </r>
    <r>
      <rPr>
        <sz val="14"/>
        <color theme="1"/>
        <rFont val="Times New Roman"/>
        <family val="1"/>
      </rPr>
      <t xml:space="preserve">: Remitir las actas de los meses de julio,a gosto, septiembre y octubre firmadas a find e dar cumplimiento a la meta establecida. Continuar ejecutando la acción a fin de evitar materialización del riesgo por incumplimeinto.
</t>
    </r>
    <r>
      <rPr>
        <b/>
        <sz val="14"/>
        <color theme="1"/>
        <rFont val="Times New Roman"/>
        <family val="1"/>
      </rPr>
      <t>Mayo 2021:</t>
    </r>
    <r>
      <rPr>
        <sz val="14"/>
        <color theme="1"/>
        <rFont val="Times New Roman"/>
        <family val="1"/>
      </rPr>
      <t xml:space="preserve"> Se observó que se remitieron a traves del memorando No. 3-2021-01284 las actas del 27 de julio de 2020, 24-25 de agosto de 2020, 22 de septiembre de 2020, 28 de octubre de 2020. Adicionalmente, se observó acta 12 de febrero de 2021 y del 26 de abril de 2021 "Seguimiento estado de los contratos reservas y pasivos". acta del 13-15 de mayo de 2021 "Comité de seguimiento Subsecretaría de Coordinación Operativa" dentro del cual en el orden del día se relacionó en el literal c del numeral 8 "Estado de procesos de liquidación cntratos de obra, interventoría y convenios (de años anteriores hasta 2021), para un total de 7 actas y del anterior seguimiento 2 actas, para un total de 9 de 11 seguimientos programados, para un porcentaje de avance del 81%.
</t>
    </r>
    <r>
      <rPr>
        <b/>
        <sz val="14"/>
        <color theme="1"/>
        <rFont val="Times New Roman"/>
        <family val="1"/>
      </rPr>
      <t>Recomendación</t>
    </r>
    <r>
      <rPr>
        <sz val="14"/>
        <color theme="1"/>
        <rFont val="Times New Roman"/>
        <family val="1"/>
      </rPr>
      <t xml:space="preserve">: Remitir las actas de seguimiento al estado de contratos reservas y pasivos de los meses de enero, marzo y junio 2021 a fin de dar cumplimiento a la acción
</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</si>
  <si>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observa acta del 10 de junio de 2020 entre La Subdirectora de Recursos Publicos de la SDHT, el Subgerente del Banco Agrario y el Supervisor entre otros en referencia a los recursos de miembros de la comunidad Embera, no obstante no se conto con soporte de cual es el Plan de Acción a ejecutar los recursos que se encuentra en el Banco Agrario en referencia a los subsidios de  los miembros de la comunidad embera, siendo este el primer insumo para dar inicio a la ejecución de la acción, por lo que no se puede determinar un avance.
</t>
    </r>
    <r>
      <rPr>
        <b/>
        <sz val="14"/>
        <color theme="1"/>
        <rFont val="Times New Roman"/>
        <family val="1"/>
      </rPr>
      <t>Recomendación:</t>
    </r>
    <r>
      <rPr>
        <sz val="14"/>
        <color theme="1"/>
        <rFont val="Times New Roman"/>
        <family val="1"/>
      </rPr>
      <t xml:space="preserve">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
</t>
    </r>
    <r>
      <rPr>
        <b/>
        <sz val="14"/>
        <color theme="1"/>
        <rFont val="Times New Roman"/>
        <family val="1"/>
      </rPr>
      <t>Diciembre 2020:</t>
    </r>
    <r>
      <rPr>
        <sz val="14"/>
        <color theme="1"/>
        <rFont val="Times New Roman"/>
        <family val="1"/>
      </rPr>
      <t xml:space="preserve"> Se observa el mismo soporte remitido a corte de seguimiento de octubre de 2020, por lo que no se evidencia avance de la acción.
</t>
    </r>
    <r>
      <rPr>
        <b/>
        <sz val="14"/>
        <color theme="1"/>
        <rFont val="Times New Roman"/>
        <family val="1"/>
      </rPr>
      <t>Soporte:</t>
    </r>
    <r>
      <rPr>
        <sz val="14"/>
        <color theme="1"/>
        <rFont val="Times New Roman"/>
        <family val="1"/>
      </rPr>
      <t xml:space="preserve"> Acta del 10 de Junio de 2020 
</t>
    </r>
    <r>
      <rPr>
        <b/>
        <sz val="14"/>
        <color theme="1"/>
        <rFont val="Times New Roman"/>
        <family val="1"/>
      </rPr>
      <t>Recomendación:</t>
    </r>
    <r>
      <rPr>
        <sz val="14"/>
        <color theme="1"/>
        <rFont val="Times New Roman"/>
        <family val="1"/>
      </rPr>
      <t xml:space="preserve"> Se reitera la recomendacion del seguimiento anterior de " Contar con  el "Plan de Acción con el Banco Agrario de Colombia como responsable de la ejecución de los proyectos de vivienda asociados a los subsidios asignados por la SDHT, para la ejecución, desembolso y legalización"y dar inicio a las actividades que se plantean, con el fin de ejecutar la acción en los tiempos establecidos por el area responsable".
</t>
    </r>
    <r>
      <rPr>
        <b/>
        <sz val="14"/>
        <color theme="1"/>
        <rFont val="Times New Roman"/>
        <family val="1"/>
      </rPr>
      <t xml:space="preserve">Abril 2021: </t>
    </r>
    <r>
      <rPr>
        <sz val="14"/>
        <color theme="1"/>
        <rFont val="Times New Roman"/>
        <family val="1"/>
      </rPr>
      <t xml:space="preserve">Con Radicado No. 2-2021-17227 del 16 de abril de 2021 se solicito autorizacion ante la Contraloria de Bogota de modificacion de fecha de terminaciòn, el cual con RadcadoCB No. 2-2021-11092 del 27 de abril de 2021 fue aprobado.
</t>
    </r>
    <r>
      <rPr>
        <b/>
        <sz val="14"/>
        <color theme="1"/>
        <rFont val="Times New Roman"/>
        <family val="1"/>
      </rPr>
      <t xml:space="preserve">Mayo 2021: </t>
    </r>
    <r>
      <rPr>
        <sz val="14"/>
        <color theme="1"/>
        <rFont val="Times New Roman"/>
        <family val="1"/>
      </rPr>
      <t xml:space="preserve">Se observa Plan de Acciòn cuyo objeto es " Realizar el seguimiento a los recursos por valor de $523.290.780 desembolsados por la SDHT, al Banco Agrario de Colombia BAC, como subsidio complementario al Subsidio Familiar de Vivienda de Interés Social Rural, para reubicación y/o retorno de 57 hogares pertenecientes a la Comunidad Emberá.".  Se observa que ; Act1 arroja 1 producto, actividad 2 arroja 7 productos, actividad 3 arroja 3 productos,  actividad 4 arroja 1 producto y actividad 5 arroja lñegalizaciones permenantes,  en ese orden se desarrollaran las siguientes actividades: Actividad 1: Elaboracion de Convenio Con el Banco Agrario No. 834 de 31 de diciembre de 2020,  entre el Banco Agrario de Colombia - BAC y la Secretaría Distrital del Hábitat - SDHT, con Certificado de Registro Presupuestal No. 1583 de 31 de diciembre de 2020, Actividad 2: Reunion de  seguimiento a la ejecución del convenio 834-2020 de 8 de abril de 2021, Actividad 3: ! informe de supervisiòn correspondiemte al periodo de enero y febrero de 2021, en ese orden de 12 productos que arroja el plan se ha realizado 3 logrando un avance del 25%
</t>
    </r>
    <r>
      <rPr>
        <b/>
        <sz val="14"/>
        <color theme="1"/>
        <rFont val="Times New Roman"/>
        <family val="1"/>
      </rPr>
      <t>Soportes:</t>
    </r>
    <r>
      <rPr>
        <sz val="14"/>
        <color theme="1"/>
        <rFont val="Times New Roman"/>
        <family val="1"/>
      </rPr>
      <t xml:space="preserve">Convenio Interadministrativo No. 834 de 31 de diciembre de 2020, Acta de reunión de seguimiento a la ejecución del convenio 834-2020 de 8 de abril de 2021 e Informe de supervisión del periodo enero-febrero de 2021.
</t>
    </r>
    <r>
      <rPr>
        <b/>
        <sz val="14"/>
        <color theme="1"/>
        <rFont val="Times New Roman"/>
        <family val="1"/>
      </rPr>
      <t>Recomendaciòn:</t>
    </r>
    <r>
      <rPr>
        <sz val="14"/>
        <color theme="1"/>
        <rFont val="Times New Roman"/>
        <family val="1"/>
      </rPr>
      <t xml:space="preserve"> Continuar con elcumplimiento del PLan de Acciòn que contribuya al cumplimiento de la generacion de subsiduos  y su legalizaciòn a la Comunidad Embera.</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</si>
  <si>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tiene programado dar inicio en enero de 2021, por lo que a este seguimiento no se reporta avance.
</t>
    </r>
    <r>
      <rPr>
        <b/>
        <sz val="14"/>
        <color theme="1"/>
        <rFont val="Times New Roman"/>
        <family val="1"/>
      </rPr>
      <t>Diciembre 2020:</t>
    </r>
    <r>
      <rPr>
        <sz val="14"/>
        <color theme="1"/>
        <rFont val="Times New Roman"/>
        <family val="1"/>
      </rPr>
      <t xml:space="preserve"> Se tiene programado dar inicio en enero del 2020, por lo que esta seguimiento no se reporta avance
</t>
    </r>
    <r>
      <rPr>
        <b/>
        <sz val="14"/>
        <color theme="1"/>
        <rFont val="Times New Roman"/>
        <family val="1"/>
      </rPr>
      <t>Mayo 2021: S</t>
    </r>
    <r>
      <rPr>
        <sz val="14"/>
        <color theme="1"/>
        <rFont val="Times New Roman"/>
        <family val="1"/>
      </rPr>
      <t>e evidencia para la acción: 
-Catorce (14) Anexos referentes a las notas a los estados estados financieros a 31 de diciembre 2020.
-Documento notas a los estados financieros vigencia 2020.
-Estados financieros con corte a 31 de diciembre 2020
Soportes: Archivos de excel:*Anexo CC_095 Reporte de Errores de períodos anteriores *Anexo N_5 - Efectivo y Equiv_al_Efectivo.* Anexo N_7 - Cuentas_por_cobrar.*Anexo N_14 - Activos intangibles Corregido.*Anexo N_16 - Otros derechos y garantias.*Anexo N_21 Cuentas_por_pagar.*Anexo N_22 - Beneficios a empleados y plan de activos.*Anexo N_23 Provisiones-*Anexo N_25 - Activos y pasivos contingentes corregido-*Anexo N_26 - Cuentas de orden (otras)-*Anexo N_27 - Patrimonio-*Anexo N_28 Ingresos-*Anexo N_29 - Gastos-*Anexo N° 10 Propiedad planta y equipo-Archivos PDF .*Notas a los estados financieros vigencia 2020 .*Estado de situacion financiera .*Estado de resultados.*Estado cambios en el patrimonio     
Verificados los soportes mencionados se evidencio que se realizó la numeración y referenciación cruzada entre las revelaciones a los Estados Financieros y los Estados Financieros de la Secretaría Distrital del Hábitat de acuerdo a la normatividad vigente establecida por parte de la Contaduría General de la Nación y la Dirección Distrital de Contabilidad.</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</si>
  <si>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evidenció dos conciliaciones realizadas entre la Subdirección Administrativa y Subdirección Financiera de la información reportada por el módulo de activos fijos vs la información registrada en los estados financieros de la entidad,correspondientes a los meses de agosto y septiembre del 2020.No se remite conciliación del mes de octubre de 2020, el proceso indica que la misma se realiza una vez se haya realizado el cierre contable.
</t>
    </r>
    <r>
      <rPr>
        <b/>
        <sz val="14"/>
        <color theme="1"/>
        <rFont val="Times New Roman"/>
        <family val="1"/>
      </rPr>
      <t>Diciembre 2020:</t>
    </r>
    <r>
      <rPr>
        <sz val="14"/>
        <color theme="1"/>
        <rFont val="Times New Roman"/>
        <family val="1"/>
      </rPr>
      <t xml:space="preserve"> Se evidenció cinco conciliaciones realizadas entre la Subdirección Administrativa y Subdirección Financiera de la información reportada por el módulo de activos fijos vs la información registrada en los estados financieros de la entidad,correspondientes a los meses de agosto, septiembre, octubre,noviembre y diciembre  del 2020.
</t>
    </r>
    <r>
      <rPr>
        <b/>
        <sz val="14"/>
        <color theme="1"/>
        <rFont val="Times New Roman"/>
        <family val="1"/>
      </rPr>
      <t>Soportes</t>
    </r>
    <r>
      <rPr>
        <sz val="14"/>
        <color theme="1"/>
        <rFont val="Times New Roman"/>
        <family val="1"/>
      </rPr>
      <t xml:space="preserve">: Documentos en pdf de " de Foramto de conciliación de almacen e inventario de los meses de agosto a diciembre de 2020
</t>
    </r>
    <r>
      <rPr>
        <b/>
        <sz val="14"/>
        <color theme="1"/>
        <rFont val="Times New Roman"/>
        <family val="1"/>
      </rPr>
      <t xml:space="preserve">Recomendacion: </t>
    </r>
    <r>
      <rPr>
        <sz val="14"/>
        <color theme="1"/>
        <rFont val="Times New Roman"/>
        <family val="1"/>
      </rPr>
      <t xml:space="preserve">Realizar las actuaciones pertinentes a fin de cumplir en los tiempos establecidos y evititar la materialización del riesgo de incumplimiento de la acción y por ende incumplimiento del Plan de Mejoramiento.
</t>
    </r>
    <r>
      <rPr>
        <b/>
        <sz val="14"/>
        <color theme="1"/>
        <rFont val="Times New Roman"/>
        <family val="1"/>
      </rPr>
      <t xml:space="preserve">Mayo 2021: </t>
    </r>
    <r>
      <rPr>
        <sz val="14"/>
        <color theme="1"/>
        <rFont val="Times New Roman"/>
        <family val="1"/>
      </rPr>
      <t xml:space="preserve">Se evidenció una conciliacion realizadas entre la Subdirección Administrativa y Subdirección Financiera de la información reportada por el módulo de activos fijos vs la información registrada en los estados financieros de la entidad,correspondientes al mes de enero del 2021. </t>
    </r>
    <r>
      <rPr>
        <b/>
        <sz val="14"/>
        <color theme="1"/>
        <rFont val="Times New Roman"/>
        <family val="1"/>
      </rPr>
      <t>Nota</t>
    </r>
    <r>
      <rPr>
        <sz val="14"/>
        <color theme="1"/>
        <rFont val="Times New Roman"/>
        <family val="1"/>
      </rPr>
      <t xml:space="preserve">: Teniendo en cuenta los soportes aportados en el anterior seguimiento se da cumplimiento a la accion.
</t>
    </r>
    <r>
      <rPr>
        <b/>
        <sz val="14"/>
        <color theme="1"/>
        <rFont val="Times New Roman"/>
        <family val="1"/>
      </rPr>
      <t xml:space="preserve">Recomendacion: </t>
    </r>
    <r>
      <rPr>
        <sz val="14"/>
        <color theme="1"/>
        <rFont val="Times New Roman"/>
        <family val="1"/>
      </rPr>
      <t>Dar continuidad a la accion planteada y verificar su efectividad periodicamente.</t>
    </r>
  </si>
  <si>
    <r>
      <t xml:space="preserve">La accion fue formulada el 2 de julio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Se evidenció para los meses de agosto, septiembre, octubre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t>
    </r>
    <r>
      <rPr>
        <b/>
        <sz val="14"/>
        <color theme="1"/>
        <rFont val="Times New Roman"/>
        <family val="1"/>
      </rPr>
      <t>Recomendación</t>
    </r>
    <r>
      <rPr>
        <sz val="14"/>
        <color theme="1"/>
        <rFont val="Times New Roman"/>
        <family val="1"/>
      </rPr>
      <t xml:space="preserve">: Modificar la meta teniendo en cuenta la fecha de inicio y terminación de la acción pasando de  4 A 10 Actas  de reunión y reporte de seguimiento al cronograma de ejecución y pagos, toda vez que la acción esta definida en seguimientos mensuales.
</t>
    </r>
    <r>
      <rPr>
        <b/>
        <sz val="14"/>
        <color theme="1"/>
        <rFont val="Times New Roman"/>
        <family val="1"/>
      </rPr>
      <t>Diciembre 2020:</t>
    </r>
    <r>
      <rPr>
        <sz val="14"/>
        <color theme="1"/>
        <rFont val="Times New Roman"/>
        <family val="1"/>
      </rPr>
      <t xml:space="preserve"> Se evidenció para los meses de agosto, septiembre, octubre, noviembre y diciembre de 2020,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011 de fecha 20 de agosto de 2020.
*Comite Directivo virtual No. 012 de fecha 03 de septiembre de 2020.
*Comite Directivo virtual No. 013 de fecha 16 de octubre de 2020.
*Comite Directivo virtual No. 014 de fecha 30 de noviembre de 2020. 
*Comite Directivo virtual No. 015 de fecha 19 de diciembre de 2020.
Teniendo en cuenta la acción se mantiene en estado de ejecución hasta que se evidencie la totalidad de los seguimientos mensuales a la fecha de finalización de la acción.
</t>
    </r>
    <r>
      <rPr>
        <b/>
        <sz val="14"/>
        <color theme="1"/>
        <rFont val="Times New Roman"/>
        <family val="1"/>
      </rPr>
      <t>Recomendación:</t>
    </r>
    <r>
      <rPr>
        <sz val="14"/>
        <color theme="1"/>
        <rFont val="Times New Roman"/>
        <family val="1"/>
      </rPr>
      <t xml:space="preserve"> Verificar la coherencia entre la acción propuesta, el indicador y el periodo definido para realizar la misma y tener en cuenta la recomendación dada en el seguimiento a corte de octubre de 2020.
</t>
    </r>
    <r>
      <rPr>
        <b/>
        <sz val="14"/>
        <color theme="1"/>
        <rFont val="Times New Roman"/>
        <family val="1"/>
      </rPr>
      <t>Mayo 2021:</t>
    </r>
    <r>
      <rPr>
        <sz val="14"/>
        <color theme="1"/>
        <rFont val="Times New Roman"/>
        <family val="1"/>
      </rPr>
      <t xml:space="preserve"> Se evidenció para los meses de febrero, marzo, abril, mayo de 2021, Planner de manera mensual (software de seguimiento de metas) implementado  en archivos Excel, en los cuales se realiza el seguimiento del giro de reservas presupuestales y ejecución del presupuesto de la vigencia.
Igualmente se realizo seguimiento al avance de ejecución financiera (recursos de inversión directa y ejecución reservas por subsecretaria y proyectos de inversión) en los siguientes Comités Directivos de la entidad:
*Comité Directivo virtual No. 01 de fecha 07 de enero de 2021.
*Comité Directivo virtual No. 02 de fecha 18 de febrero de 2021.
*Comité Directivo virtual No. 03 de fecha 22 de abril de 2021.
</t>
    </r>
    <r>
      <rPr>
        <b/>
        <sz val="14"/>
        <color theme="1"/>
        <rFont val="Times New Roman"/>
        <family val="1"/>
      </rPr>
      <t>Observacion</t>
    </r>
    <r>
      <rPr>
        <sz val="14"/>
        <color theme="1"/>
        <rFont val="Times New Roman"/>
        <family val="1"/>
      </rPr>
      <t xml:space="preserve">: No se remite soporte Planner de manera mensual (software de seguimiento de metas) para el mes de enero de 2021.
-No se remiten soportes de comites directivos de los meses marzo y mayo de 2021.
</t>
    </r>
    <r>
      <rPr>
        <b/>
        <sz val="14"/>
        <color theme="1"/>
        <rFont val="Times New Roman"/>
        <family val="1"/>
      </rPr>
      <t>Recomendación</t>
    </r>
    <r>
      <rPr>
        <sz val="14"/>
        <color theme="1"/>
        <rFont val="Times New Roman"/>
        <family val="1"/>
      </rPr>
      <t>: Verificar la coherencia entre la acción propuesta, el indicador y el periodo definido para realizar la misma.
-Remitir la totalidad de soportes que evidencien el cumplimiento de las acciones planteadas.</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</si>
  <si>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Si bien la entidad aporta soportes de actuaciones administrativas adelantadas dentro del proceso ( *Archivo PDF radicado - proceso de notificación resolución 3107, *Publicaciones 3107 de 2019)  no aporta información que permita establecer en que estado se encontraba el expediente al momento de hallazgo y en que ha consistido el seguimiento objeto de la acción. 
</t>
    </r>
    <r>
      <rPr>
        <b/>
        <sz val="14"/>
        <color theme="1"/>
        <rFont val="Times New Roman"/>
        <family val="1"/>
      </rPr>
      <t>Recomendación:</t>
    </r>
    <r>
      <rPr>
        <sz val="14"/>
        <color theme="1"/>
        <rFont val="Times New Roman"/>
        <family val="1"/>
      </rPr>
      <t xml:space="preserve"> Remitir los soportes que permita establecer el estado del expediente en referencia al la  OPV 25 de Nov, Manzana 52. a fin de definir el estado de avance o cumplimiento de la acción
</t>
    </r>
    <r>
      <rPr>
        <b/>
        <sz val="14"/>
        <color theme="1"/>
        <rFont val="Times New Roman"/>
        <family val="1"/>
      </rPr>
      <t>Diciembre 2020: S</t>
    </r>
    <r>
      <rPr>
        <sz val="14"/>
        <color theme="1"/>
        <rFont val="Times New Roman"/>
        <family val="1"/>
      </rPr>
      <t xml:space="preserve">e aporta el informe de seguimiento al expediente 3-2018-0731401, del periodo 1 de agosto a 31 de diciembre de 2020, en el cual se informa avance del proceso y el estado de cobro persuasivo y sus notificaciones con los radicados Nos. 2-2050- 50120, 2-2050- 50121 y 2-2050- 50122. De igual manera, se incluye el proceso de notificación de la Resolución 3107 de 2019. En ese orden se ha realizado un seguimiento 
</t>
    </r>
    <r>
      <rPr>
        <b/>
        <sz val="14"/>
        <color theme="1"/>
        <rFont val="Times New Roman"/>
        <family val="1"/>
      </rPr>
      <t>Soportes:</t>
    </r>
    <r>
      <rPr>
        <sz val="14"/>
        <color theme="1"/>
        <rFont val="Times New Roman"/>
        <family val="1"/>
      </rPr>
      <t xml:space="preserve"> Informe de seguimiento al expediente 3-2018-0731401, del periodo 1 de agosto a 31 de diciembre de 2020,  notificaciones con los radicados Nos. 2-2050- 50120, 2-2050- 50121 y 2-2050- 50122.
</t>
    </r>
    <r>
      <rPr>
        <b/>
        <sz val="14"/>
        <color theme="1"/>
        <rFont val="Times New Roman"/>
        <family val="1"/>
      </rPr>
      <t>Recomendación</t>
    </r>
    <r>
      <rPr>
        <sz val="14"/>
        <color theme="1"/>
        <rFont val="Times New Roman"/>
        <family val="1"/>
      </rPr>
      <t xml:space="preserve">: Efectuar el segundo seguimiento al expediente 3-2018-0731401 en los términos oportunos, es decir antes del 16 de junio 2021.
</t>
    </r>
    <r>
      <rPr>
        <b/>
        <sz val="14"/>
        <color theme="1"/>
        <rFont val="Times New Roman"/>
        <family val="1"/>
      </rPr>
      <t xml:space="preserve">Mayo 2021: </t>
    </r>
    <r>
      <rPr>
        <sz val="14"/>
        <color theme="1"/>
        <rFont val="Times New Roman"/>
        <family val="1"/>
      </rPr>
      <t xml:space="preserve">Se aportó el informe de seguimiento al expediente 3-2018-07314-1 del periodo comprendido entre 01/08/2020 al 30/04/2021, en el cual se evidencia que una vez finalizó el trámite de cobro persuasivo (realizado a través de radicados 2-2020-50120, 2-2020-50121 y 2-2020-50122 del 30 de diciembre), mediante radicado 2-2021-04592 del 3 de febrero de 2021 con “ASUNTO: Remisión expediente para cobro coactivo. Resolución No. 3107 de 2019”, se remitió copia de la Resolución 3107 de 2019, junto con los documentos que constituyen el título ejecutivo, a la Subdirección de Cobro no Tributario de la Secretaría Distrital de Hacienda para adelantar el respectivo cobro coactivo. En consecuencia y estableciéndose que, de conformidad con las competencias asignadas a la Subdirección de Investigaciones y Control de Vivienda, ya se realizaron las actuaciones pertinentes que concluyeron con él envió de los mencionados documentos a la Secretaría de Hacienda para que allí se adelante el cobro coactivo de la multa impuesta en la Resolución señalada, se establece que la meta y la acción establecidas se cumplieron.  </t>
    </r>
  </si>
  <si>
    <r>
      <t xml:space="preserve">La accion fue formulada el 2 de julio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Teniendo en cuenta que la acción inició el 01-08-2020, solo se aporta archivo de pantallazo  denominado “ Soporte SPOA 1, 2 y 3 “ de seguimiento de denuncia a la Fiscalía cuya fecha de consulta es el 6 de noviembre de 2020, es decir es posterior a la fecha del presente seguimiento,  por lo que no se registra avance. 
</t>
    </r>
    <r>
      <rPr>
        <b/>
        <sz val="14"/>
        <color theme="1"/>
        <rFont val="Times New Roman"/>
        <family val="1"/>
      </rPr>
      <t xml:space="preserve">Recomendación: </t>
    </r>
    <r>
      <rPr>
        <sz val="14"/>
        <color theme="1"/>
        <rFont val="Times New Roman"/>
        <family val="1"/>
      </rPr>
      <t xml:space="preserve">Contar en el próximo seguimiento con soportes de seguimiento de denuncia a la Fiscalía por parte del área responsable, correspondiente al periodo de ejecución de la acción a fin de validar avance de la acción establecida.
</t>
    </r>
    <r>
      <rPr>
        <b/>
        <sz val="14"/>
        <color theme="1"/>
        <rFont val="Times New Roman"/>
        <family val="1"/>
      </rPr>
      <t>Diciembre: 2020:</t>
    </r>
    <r>
      <rPr>
        <sz val="14"/>
        <color theme="1"/>
        <rFont val="Times New Roman"/>
        <family val="1"/>
      </rPr>
      <t xml:space="preserve"> Se observa que los seguimientos al proceso ante la Fiscalía se realizan por medio del SPOA, correspondiente al 6/11/2020, 04/12/2020 y 31/12/2020, mediante el cual informa que la investigación está activa y que se asignó al despacho Fiscalía 134 Seccional. por lo anterior se observan 3 seguimiento de los 11 que se tienen programasdos 
</t>
    </r>
    <r>
      <rPr>
        <b/>
        <sz val="14"/>
        <color theme="1"/>
        <rFont val="Times New Roman"/>
        <family val="1"/>
      </rPr>
      <t xml:space="preserve">Soportes: </t>
    </r>
    <r>
      <rPr>
        <sz val="14"/>
        <color theme="1"/>
        <rFont val="Times New Roman"/>
        <family val="1"/>
      </rPr>
      <t xml:space="preserve">Pdfs de pantallazos SPOA correspondeintes a las fechas de  6/11/2020, 04/12/2020 y 31/12/2020.
</t>
    </r>
    <r>
      <rPr>
        <b/>
        <sz val="14"/>
        <color theme="1"/>
        <rFont val="Times New Roman"/>
        <family val="1"/>
      </rPr>
      <t>Recomendación:</t>
    </r>
    <r>
      <rPr>
        <sz val="14"/>
        <color theme="1"/>
        <rFont val="Times New Roman"/>
        <family val="1"/>
      </rPr>
      <t xml:space="preserve"> Revisar los soporte documentales que evidencien el seguimiento mensual al proceso penal y actualización del periodo comprendido entre agosto a octubre de 2020.
</t>
    </r>
    <r>
      <rPr>
        <b/>
        <sz val="14"/>
        <color theme="1"/>
        <rFont val="Times New Roman"/>
        <family val="1"/>
      </rPr>
      <t>Mayo 2021:</t>
    </r>
    <r>
      <rPr>
        <sz val="14"/>
        <color theme="1"/>
        <rFont val="Times New Roman"/>
        <family val="1"/>
      </rPr>
      <t xml:space="preserve"> De conformidad con los soportes allegados se evidencia que se realizaron seguimiento al proceso ante la Fiscalía por medio del SPOA, correspondientes a las fecha: 6/11/2020, 4/12/2020, 30/12/2020, 29/01/2021, 28/02/2021, 25/03/2021, 26/04/2021, 25/05/2021 y 13/06/2021, según los cuales se establece que el Caso Noticia No: 110016000050201919655 se encuentra asignado al Despacho FISCALIA 134 SECCIONAL, UNIDAD FE PUBLICA Y ORDEN ECONOMICO – ORDINARIO - Seccional DIRECCIÓN SECCIONAL DE BOGOTÁ con fecha de asignación 09 de octubre de 2019. Aunado a lo anterior es pertinente aclarar que respecto del archivo denominado “1, 2 Y 3 SOPORTE SPOA 1, 2 y 3” contiene el pantallazo del seguimiento de fecha 6/11/2020. Con fundamento en lo anterior, para el presente seguimiento con corte a 31 de mayo de 2021, se encuentran soportados 9 seguimientos de los 11 contemplados en la meta. Adicionalmente no se aportan soportes de las actualizaciones realizadas en SIPROJ, tal y como se encuentra contemplado en el Plan de Mejoramiento. Con fundamento en lo anterior se establece un avance del 81.81 
</t>
    </r>
    <r>
      <rPr>
        <b/>
        <sz val="14"/>
        <color theme="1"/>
        <rFont val="Times New Roman"/>
        <family val="1"/>
      </rPr>
      <t xml:space="preserve"> Alerta: </t>
    </r>
    <r>
      <rPr>
        <sz val="14"/>
        <color theme="1"/>
        <rFont val="Times New Roman"/>
        <family val="1"/>
      </rPr>
      <t xml:space="preserve">Teniendo en cuenta que la acción finaliza el 16 de junio de 2021 se deben remitir para el próximo seguimiento los dos soportes de seguimiento faltantes y las actualizaciones del SIPROJ. 
</t>
    </r>
  </si>
  <si>
    <r>
      <t xml:space="preserve">La accion fue formulada el 2 de julio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De conformidad con la información aportada se observa 2 seguimiento a requerimientos bimestral a la OPV 25 de noviembre así: Radicado No 2-2020-21802 del 28 de agosto de 2019 y Radicado No. Octubre 2020: De conformidad con la información aportada se observa 2 seguimiento a requerimientos bimestral a la OPV 25 de noviembre así: Radicado No 2-2020-21802 del 28 de agosto de 2019 y Radicado No. 2-2020-38755 del 4 de noviembre de 2020; a la fecha del presente seguimiento se evidencia un avance correspondiente al requerimiento realizado en el mes de agosto (Radicado No 2-2020-21802 del 28 de agosto de 2020).
</t>
    </r>
    <r>
      <rPr>
        <b/>
        <sz val="14"/>
        <color theme="1"/>
        <rFont val="Times New Roman"/>
        <family val="1"/>
      </rPr>
      <t xml:space="preserve">Recomendación: </t>
    </r>
    <r>
      <rPr>
        <sz val="14"/>
        <color theme="1"/>
        <rFont val="Times New Roman"/>
        <family val="1"/>
      </rPr>
      <t xml:space="preserve">Contar en el próximo seguimiento con la ejecución de los seguimientos bimestrales a la OPV 25 de noviembre que el área responsable realiza a fin de validar su efectividad.
</t>
    </r>
    <r>
      <rPr>
        <b/>
        <sz val="14"/>
        <color theme="1"/>
        <rFont val="Times New Roman"/>
        <family val="1"/>
      </rPr>
      <t>Diciembre 2020</t>
    </r>
    <r>
      <rPr>
        <sz val="14"/>
        <color theme="1"/>
        <rFont val="Times New Roman"/>
        <family val="1"/>
      </rPr>
      <t xml:space="preserve">: Se observa que se han realizado tres (3) requerimientos a la OPV, de fechas 23 de agosto de 2020  ,  04 de noviembre de 2020 y 14 de diciembre de 2020, por medio de los cuales se requiere a OPV a cumplir con las obligaciones derivadas del registro para desarrollar planes y programas de inmuebles destinados a vivienda.
</t>
    </r>
    <r>
      <rPr>
        <b/>
        <sz val="14"/>
        <color theme="1"/>
        <rFont val="Times New Roman"/>
        <family val="1"/>
      </rPr>
      <t>Soportes:</t>
    </r>
    <r>
      <rPr>
        <sz val="14"/>
        <color theme="1"/>
        <rFont val="Times New Roman"/>
        <family val="1"/>
      </rPr>
      <t xml:space="preserve">Requeimiento Rad 2-2020-21802 del 28 de sgoto de 2020 ( Requerimiento Ago-sep) ,  Requerimiento Raduicado  2-2020-38755del 4 de noviembre de 2020   ( Requerimiento oct-nov) y  Requerimiento 3 - 2-2020-46823  del 14 de diciembre de 2020 ( Requerimiento dic-ene)
</t>
    </r>
    <r>
      <rPr>
        <b/>
        <sz val="14"/>
        <color theme="1"/>
        <rFont val="Times New Roman"/>
        <family val="1"/>
      </rPr>
      <t>Recomendación:</t>
    </r>
    <r>
      <rPr>
        <sz val="14"/>
        <color theme="1"/>
        <rFont val="Times New Roman"/>
        <family val="1"/>
      </rPr>
      <t xml:space="preserve"> Efectuar tres seguimientos en el primer semestre del 2021, para el cumplimiento de la meta, teniendo en cuenta la fecha de vencimiento de la acción, es decir antes del 16 de junio 2021.
</t>
    </r>
    <r>
      <rPr>
        <b/>
        <sz val="14"/>
        <color theme="1"/>
        <rFont val="Times New Roman"/>
        <family val="1"/>
      </rPr>
      <t>Mayo 2021</t>
    </r>
    <r>
      <rPr>
        <sz val="14"/>
        <color theme="1"/>
        <rFont val="Times New Roman"/>
        <family val="1"/>
      </rPr>
      <t xml:space="preserve">:En atención a los soportes allegados, se evidencia que se realizaron (seis) requerimientos a la OPV en las siguientes fechas: Requerimiento radicado 2-2020-21802 del 28 de agosto de 2020 ( Requerimiento Ago-sep),  Requerimiento radicado 2-2020-38755 del 4 de noviembre de 2020 ( Requerimiento oct-nov),  Requerimiento radicado 2-2020-46823  del 14 de diciembre de 2020 ( Requerimiento dic-ene), Requerimiento radicado 2-2021-07860 del 22 de febrero de 2021 (Requerimiento feb-marzo), Requerimiento radicado 2-2021-19041 del 24 de abril de 2021 (Requerimiento abril-mayo) y Requerimiento radicado 2-2021-29538 del 10 de junio de 2021, con fundamento en lo anterior se evidencia que se cumplió con los requerimientos establecidos en la meta, en consecuencia se da por cumplida la acción. 
</t>
    </r>
    <r>
      <rPr>
        <b/>
        <sz val="14"/>
        <color theme="1"/>
        <rFont val="Times New Roman"/>
        <family val="1"/>
      </rPr>
      <t>Recomendación:</t>
    </r>
    <r>
      <rPr>
        <sz val="14"/>
        <color theme="1"/>
        <rFont val="Times New Roman"/>
        <family val="1"/>
      </rPr>
      <t xml:space="preserve"> Fortalecer los mecanismos de control con el fin de evitar la ocurrencia de este tipo de hallazgos</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</si>
  <si>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El area responsable no remitio soposrtes que validara estado de ejecución de la acción
</t>
    </r>
    <r>
      <rPr>
        <b/>
        <sz val="14"/>
        <color theme="1"/>
        <rFont val="Times New Roman"/>
        <family val="1"/>
      </rPr>
      <t xml:space="preserve">Recomendación: </t>
    </r>
    <r>
      <rPr>
        <sz val="14"/>
        <color theme="1"/>
        <rFont val="Times New Roman"/>
        <family val="1"/>
      </rPr>
      <t xml:space="preserve">Dar celeridad a la ejecución de la acción con el fin de mitigar el riesgo de incumplimiento del plan de mejoramiento.
</t>
    </r>
    <r>
      <rPr>
        <b/>
        <sz val="14"/>
        <color theme="1"/>
        <rFont val="Times New Roman"/>
        <family val="1"/>
      </rPr>
      <t xml:space="preserve">Diciembre 2020: </t>
    </r>
    <r>
      <rPr>
        <sz val="14"/>
        <color theme="1"/>
        <rFont val="Times New Roman"/>
        <family val="1"/>
      </rPr>
      <t xml:space="preserve">No se aportan evidencias del cumplimiento de la acción.
</t>
    </r>
    <r>
      <rPr>
        <b/>
        <sz val="14"/>
        <color theme="1"/>
        <rFont val="Times New Roman"/>
        <family val="1"/>
      </rPr>
      <t>Recomendación:</t>
    </r>
    <r>
      <rPr>
        <sz val="14"/>
        <color theme="1"/>
        <rFont val="Times New Roman"/>
        <family val="1"/>
      </rPr>
      <t xml:space="preserve"> Ejeuctar y reportar las evidenicias de la acción de conformidad con lo formulado en el PM de la Contralorìa de Bogotà, a fin de ecitar la materialización de riesgo de incumplimiento de la acción en tiempos establecidos
</t>
    </r>
    <r>
      <rPr>
        <b/>
        <sz val="14"/>
        <color theme="1"/>
        <rFont val="Times New Roman"/>
        <family val="1"/>
      </rPr>
      <t xml:space="preserve">Marzo 2021: </t>
    </r>
    <r>
      <rPr>
        <sz val="14"/>
        <color theme="1"/>
        <rFont val="Times New Roman"/>
        <family val="1"/>
      </rPr>
      <t xml:space="preserve">Con radicado No. 2-2021-15772 del 17 de agosto de 2021 se solicto modifcaciòn de fecha, el cual fue aprobado con radicado CB No. 2-2021-09916 del 13 de abril de 2021
</t>
    </r>
    <r>
      <rPr>
        <b/>
        <sz val="14"/>
        <color theme="1"/>
        <rFont val="Times New Roman"/>
        <family val="1"/>
      </rPr>
      <t>Mayo 2021:</t>
    </r>
    <r>
      <rPr>
        <sz val="14"/>
        <color theme="1"/>
        <rFont val="Times New Roman"/>
        <family val="1"/>
      </rPr>
      <t xml:space="preserve"> El responsable de la acción no aporta evidencias que den cuenta de la ejecución de la acción, por consiguiente, no se modifica la calificación de eficacia.
</t>
    </r>
    <r>
      <rPr>
        <b/>
        <sz val="14"/>
        <color theme="1"/>
        <rFont val="Times New Roman"/>
        <family val="1"/>
      </rPr>
      <t>Recomendación</t>
    </r>
    <r>
      <rPr>
        <sz val="14"/>
        <color theme="1"/>
        <rFont val="Times New Roman"/>
        <family val="1"/>
      </rPr>
      <t xml:space="preserve">: Ejecutar las acciones a que haya lugar antes de la fecha de finalización de la acción de mejora propuesta, a fin de evitar la materialización del riesgo de incumplimiento del plan de mejoramiento.
</t>
    </r>
  </si>
  <si>
    <r>
      <t>No. de Acciones ejecutadas de acuerdo al cronograma para la adopción de la política /No. de acciones programadas en el Cronograma</t>
    </r>
    <r>
      <rPr>
        <strike/>
        <sz val="14"/>
        <color theme="1"/>
        <rFont val="Times New Roman"/>
        <family val="1"/>
      </rPr>
      <t xml:space="preserve"> </t>
    </r>
    <r>
      <rPr>
        <sz val="14"/>
        <color theme="1"/>
        <rFont val="Times New Roman"/>
        <family val="1"/>
      </rPr>
      <t>para la adopción Politica*100</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</si>
  <si>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Esta acción no se evalua teniendo en cuenta la fecha de inicio es posterior al corte de este seguimiento.
</t>
    </r>
    <r>
      <rPr>
        <b/>
        <sz val="14"/>
        <color theme="1"/>
        <rFont val="Times New Roman"/>
        <family val="1"/>
      </rPr>
      <t xml:space="preserve">Diciembre 2020:  </t>
    </r>
    <r>
      <rPr>
        <sz val="14"/>
        <color theme="1"/>
        <rFont val="Times New Roman"/>
        <family val="1"/>
      </rPr>
      <t xml:space="preserve">Esta acción no se evalua teniendo en cuenta la fecha de inicio es posterior al corte de este seguimiento.
</t>
    </r>
    <r>
      <rPr>
        <b/>
        <sz val="14"/>
        <color theme="1"/>
        <rFont val="Times New Roman"/>
        <family val="1"/>
      </rPr>
      <t>Mayo 2021:</t>
    </r>
    <r>
      <rPr>
        <sz val="14"/>
        <color theme="1"/>
        <rFont val="Times New Roman"/>
        <family val="1"/>
      </rPr>
      <t xml:space="preserve"> Esta accion no ese evaluada teniendo en cuenta que da inicio posterior a la fecha de seguimiento.</t>
    </r>
  </si>
  <si>
    <r>
      <t xml:space="preserve">La accion fue formulada el 7 de octubre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No se registra avance, toda vez que la fecha de iniocio es porterior al corte del seguimiemto  ( Inicia en el mes de noviembre de 2020)
</t>
    </r>
    <r>
      <rPr>
        <b/>
        <sz val="14"/>
        <color theme="1"/>
        <rFont val="Times New Roman"/>
        <family val="1"/>
      </rPr>
      <t>Diciembre 2020:</t>
    </r>
    <r>
      <rPr>
        <sz val="14"/>
        <color theme="1"/>
        <rFont val="Times New Roman"/>
        <family val="1"/>
      </rPr>
      <t xml:space="preserve"> No se cuenta con soportes que permita evaluar el avance de la acción.
</t>
    </r>
    <r>
      <rPr>
        <b/>
        <sz val="14"/>
        <color theme="1"/>
        <rFont val="Times New Roman"/>
        <family val="1"/>
      </rPr>
      <t>Recomendación</t>
    </r>
    <r>
      <rPr>
        <sz val="14"/>
        <color theme="1"/>
        <rFont val="Times New Roman"/>
        <family val="1"/>
      </rPr>
      <t xml:space="preserve">: Establecer las actuaciones pertinentes a fin de dar inicio a la acción y evitar que se materialice el riesgo de incumplimento de la acción.
</t>
    </r>
    <r>
      <rPr>
        <b/>
        <sz val="14"/>
        <color theme="1"/>
        <rFont val="Times New Roman"/>
        <family val="1"/>
      </rPr>
      <t>Mayo 2021:</t>
    </r>
    <r>
      <rPr>
        <sz val="14"/>
        <color theme="1"/>
        <rFont val="Times New Roman"/>
        <family val="1"/>
      </rPr>
      <t xml:space="preserve"> Se observa aplicacion de la matriz de seguimiento a las metas con relaciòn a subsidios asignados  en el periodo obtubre 2020 a mayo 2021 . La meta  relacionada es “Beneficiar 6.000 hogares con subsidios para adquisición de vivienda VIS y VIP”, los subsidios están en las modalidades Adquisición de Vivienda Nueva (282) y Adquisición de Vivienda por Cierre Financiero del programa Mi Casa Ya (1218).  Se obsevan 73 resoluciones equivalentes a $15.741.444.419 en subsidios asignados. Teniendo en cuenta que la accion continua se establece el estado de avance de acuerdo con el tiempo transcurrido de la accion 6 de 10 meses.
</t>
    </r>
    <r>
      <rPr>
        <b/>
        <sz val="14"/>
        <color theme="1"/>
        <rFont val="Times New Roman"/>
        <family val="1"/>
      </rPr>
      <t>Soportes:</t>
    </r>
    <r>
      <rPr>
        <sz val="14"/>
        <color theme="1"/>
        <rFont val="Times New Roman"/>
        <family val="1"/>
      </rPr>
      <t xml:space="preserve"> Matriz en excell de registro de resoluciones de subsidios asignados .
</t>
    </r>
    <r>
      <rPr>
        <b/>
        <sz val="14"/>
        <color theme="1"/>
        <rFont val="Times New Roman"/>
        <family val="1"/>
      </rPr>
      <t>Recomendaciòn</t>
    </r>
    <r>
      <rPr>
        <sz val="14"/>
        <color theme="1"/>
        <rFont val="Times New Roman"/>
        <family val="1"/>
      </rPr>
      <t>: Continuar con la aplicacion de la matriz de seguimiento que contribuya a la asignaciòn de susbsidios y su respectiva legalizaciòn.</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</si>
  <si>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observa en PDF el seguimiento a los proyectos de subsidios relacionados con proyectos asociativos y mi casa ya entre otros correspondientes a los meses de Septiembre y Octubre de 2020, como seguimientos a pasivos exigibles; no obstante estos documentos son insumos que contribuyen a la  realización de las mesas de trabajo al interior de la Subsecretaría de Gestión Financiera que permite verificar y determinar el estado actual de los subsdios asignados. No es posible establcer avance por cuanto la medición del indicador esta establecido en realización de mesas de trabajo.
</t>
    </r>
    <r>
      <rPr>
        <b/>
        <sz val="14"/>
        <color theme="1"/>
        <rFont val="Times New Roman"/>
        <family val="1"/>
      </rPr>
      <t xml:space="preserve">Recomensdción. </t>
    </r>
    <r>
      <rPr>
        <sz val="14"/>
        <color theme="1"/>
        <rFont val="Times New Roman"/>
        <family val="1"/>
      </rPr>
      <t xml:space="preserve">Contar en el proximo seguimiento con mesas de trabajo como lo determina la acción. Establecer mensualmente minimo una mesa de trabajo por la relevancia del tema de asignación de subsidios. Incluir en los seguimientos dentro de las mesas de trabajo los seguimientos a todos los subsidios que maneja la Subsecretaria de Gestión Financiera otros como son Arriendo Transitorio.
</t>
    </r>
    <r>
      <rPr>
        <b/>
        <sz val="14"/>
        <color theme="1"/>
        <rFont val="Times New Roman"/>
        <family val="1"/>
      </rPr>
      <t>Diciembre 2020: S</t>
    </r>
    <r>
      <rPr>
        <sz val="14"/>
        <color theme="1"/>
        <rFont val="Times New Roman"/>
        <family val="1"/>
      </rPr>
      <t xml:space="preserve">e observan pantallazos de posibles reuniones de los meses de octubre y noviembre de 2020 por cuanto no se visualiza los nombres de asistentes,por otra parte no se cuentan con las mesas se trabajo ( Actas de reunion)  que permita verificar los seguimienyos a tosdos los subsidios que maneja la Subsecretaria de Gestión Financiera.
</t>
    </r>
    <r>
      <rPr>
        <b/>
        <sz val="14"/>
        <color theme="1"/>
        <rFont val="Times New Roman"/>
        <family val="1"/>
      </rPr>
      <t>Recomendaciones:</t>
    </r>
    <r>
      <rPr>
        <sz val="14"/>
        <color theme="1"/>
        <rFont val="Times New Roman"/>
        <family val="1"/>
      </rPr>
      <t xml:space="preserve"> Contar con soportes que permita validar el estado de ejecución de la acción, teniendo en cuenta la meta y su indicador y que se conox¿za cuantas mesas  se programaran a fin de medir el indicador de manera ckara y concreta.
</t>
    </r>
    <r>
      <rPr>
        <b/>
        <sz val="14"/>
        <color theme="1"/>
        <rFont val="Times New Roman"/>
        <family val="1"/>
      </rPr>
      <t>Mayo 2021</t>
    </r>
    <r>
      <rPr>
        <sz val="14"/>
        <color theme="1"/>
        <rFont val="Times New Roman"/>
        <family val="1"/>
      </rPr>
      <t xml:space="preserve">: Se observa 6 mesas de trabajo ( desde el mes de sepriembre de2020 hasta el mes de marzo del 2021)  en la  Subsecretaría de Gestión Financiera donde se presenta el estado de las legalizaciones de subsidios distritales de vivienda asignados y asi como la verificación del estado de proyectos de vivienda nueva aprobados en comité de elegibilidad y las legalizaciones de los subsidios del programa Mi Casa Ya. Teniendo en cuenta la formula del indicador es importante se defina cuantas mesas se realizaran en el periodo de ejecuciòn de la actividad a fin de determinar de manera clara el avance de la acciòn, en ese orden se establecera un estado de avance de la acciòn teniendo en cuenta el trascuros en que ha trascurrido la acciòn. 
</t>
    </r>
    <r>
      <rPr>
        <b/>
        <sz val="14"/>
        <color theme="1"/>
        <rFont val="Times New Roman"/>
        <family val="1"/>
      </rPr>
      <t>Soportes:</t>
    </r>
    <r>
      <rPr>
        <sz val="14"/>
        <color theme="1"/>
        <rFont val="Times New Roman"/>
        <family val="1"/>
      </rPr>
      <t xml:space="preserve">  Actas de 6 mesas de trabajo en pdf
</t>
    </r>
    <r>
      <rPr>
        <b/>
        <sz val="14"/>
        <color theme="1"/>
        <rFont val="Times New Roman"/>
        <family val="1"/>
      </rPr>
      <t xml:space="preserve">Recomedaciòn: </t>
    </r>
    <r>
      <rPr>
        <sz val="14"/>
        <color theme="1"/>
        <rFont val="Times New Roman"/>
        <family val="1"/>
      </rPr>
      <t>Continuar con la ejecuciòn de la accion a fin de contribuir con la totalidad de subsidios legalizados y establecer el numero de mesas de trabajo que se realizaran teniendo en cuenta la formula del indicador, a fin de ajustar el avance de la acciòn.</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</si>
  <si>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Se evidencas : 2 Resoluciones de Desvinculacion de Hogares a subsidios ( 273 y 274 de 2020) ,  2 Resoluciones de 19 Renuncias a Subsidios ( 280 y 378 de 2020), documento en excel de relacion de pagos Fiducia ( Planilla 31), por otra parte se menciona en el seguimiento por parte del area responsable que 11 resoluciones se han desembolsado los recursos.  Teniendo en cuenta la accion definida,  la medición del indicador  y los soportes que adjuntaron  no es posible establecer avance de esta de la acción.
</t>
    </r>
    <r>
      <rPr>
        <b/>
        <sz val="14"/>
        <color theme="1"/>
        <rFont val="Times New Roman"/>
        <family val="1"/>
      </rPr>
      <t xml:space="preserve">Recomendación. </t>
    </r>
    <r>
      <rPr>
        <sz val="14"/>
        <color theme="1"/>
        <rFont val="Times New Roman"/>
        <family val="1"/>
      </rPr>
      <t xml:space="preserve">Contar en el proximo seguimiento con soportes que permita visualizar las resoluciones  las cuales se han desembolsado y soporte de planillas de las entidades que deseambolsa los recursos, que permita validar el cumplimiento de la acción de acuerdo con variable del indicador.
</t>
    </r>
    <r>
      <rPr>
        <b/>
        <sz val="14"/>
        <color theme="1"/>
        <rFont val="Times New Roman"/>
        <family val="1"/>
      </rPr>
      <t>Diciembre 2020:</t>
    </r>
    <r>
      <rPr>
        <sz val="14"/>
        <color theme="1"/>
        <rFont val="Times New Roman"/>
        <family val="1"/>
      </rPr>
      <t xml:space="preserve"> Se observa un archivo en excell donde se presentan registros de resoluciones ( Subsidio de VIvienda y Subsidio de Mejoramiento). Al no contar con las mesas de verificación, no es posible determinar el estado de avance ya que la acción  se realiza con base en los resultados de las mesas de verificación ( Accion de la fila 292),
</t>
    </r>
    <r>
      <rPr>
        <b/>
        <sz val="14"/>
        <color theme="1"/>
        <rFont val="Times New Roman"/>
        <family val="1"/>
      </rPr>
      <t>Recomendación:</t>
    </r>
    <r>
      <rPr>
        <sz val="14"/>
        <color theme="1"/>
        <rFont val="Times New Roman"/>
        <family val="1"/>
      </rPr>
      <t xml:space="preserve"> Armonizar los soportes de esta acción frente a los soportes de la fila 292, toda vez que esta acción depende de la accion de la fila 292.
</t>
    </r>
    <r>
      <rPr>
        <b/>
        <sz val="14"/>
        <color theme="1"/>
        <rFont val="Times New Roman"/>
        <family val="1"/>
      </rPr>
      <t>Mayo 2021:</t>
    </r>
    <r>
      <rPr>
        <sz val="14"/>
        <color theme="1"/>
        <rFont val="Times New Roman"/>
        <family val="1"/>
      </rPr>
      <t xml:space="preserve"> Teniendo en cuenta las mesas de seguimiento a los proyectos establecidos en la fila 292 correspondientes a los meses de septiembre de 2020 a marzo de 2021 se observan que en es periodo se han legalizado aproximadamente 458 subsidios equivalente en recursos aproximando a unos 13 mil millones de pesos. Es de aclarar que en referencia a los proyectos de vivienda nueva legalizados en Comité de Elegibilidad de 7.828. SDVE a corte de marzo de 2021 existen subsidios que se encuentran en incumplimiento o posible incumplimiento, por lo que la base de SDVE 7.067 Subsidios, en ese orden se cuenta con 5.799 SDVE legalizados lo que da un porcentaje de susidios legalizado del 82%. Es importante contra con la bese de posibles subsidios a legalizar con corte a septiembre de 2021 fecha en la cual finaliza la acción.
</t>
    </r>
    <r>
      <rPr>
        <b/>
        <sz val="14"/>
        <color theme="1"/>
        <rFont val="Times New Roman"/>
        <family val="1"/>
      </rPr>
      <t xml:space="preserve">Recomendación: </t>
    </r>
    <r>
      <rPr>
        <sz val="14"/>
        <color theme="1"/>
        <rFont val="Times New Roman"/>
        <family val="1"/>
      </rPr>
      <t xml:space="preserve">Contar con el numero de posible subsidios a legalizar a corte de septiembre de 2021, fecha en que finaliza la acción.
</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</si>
  <si>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El area responsable no remitio soportes que validara estado de ejecución de la acción
</t>
    </r>
    <r>
      <rPr>
        <b/>
        <sz val="14"/>
        <color theme="1"/>
        <rFont val="Times New Roman"/>
        <family val="1"/>
      </rPr>
      <t xml:space="preserve">Recomendación: </t>
    </r>
    <r>
      <rPr>
        <sz val="14"/>
        <color theme="1"/>
        <rFont val="Times New Roman"/>
        <family val="1"/>
      </rPr>
      <t xml:space="preserve">Ejecutar  las acciones a que haya lugar antes de la fecha de finalización de la acción de mejora propuesta, a fin de evitar la materialización del riesgo de incumplimiento del plan de mejoramiento.
</t>
    </r>
    <r>
      <rPr>
        <b/>
        <sz val="14"/>
        <color theme="1"/>
        <rFont val="Times New Roman"/>
        <family val="1"/>
      </rPr>
      <t>Diciembre 2020</t>
    </r>
    <r>
      <rPr>
        <sz val="14"/>
        <color theme="1"/>
        <rFont val="Times New Roman"/>
        <family val="1"/>
      </rPr>
      <t xml:space="preserve">: No se aportan evidencias del cumplimiento de la acción.
</t>
    </r>
    <r>
      <rPr>
        <b/>
        <sz val="14"/>
        <color theme="1"/>
        <rFont val="Times New Roman"/>
        <family val="1"/>
      </rPr>
      <t>Recomendación:</t>
    </r>
    <r>
      <rPr>
        <sz val="14"/>
        <color theme="1"/>
        <rFont val="Times New Roman"/>
        <family val="1"/>
      </rPr>
      <t xml:space="preserve"> Ejeuctar y reportar las evidenicias de la acción de conformidad con lo formulado en el PM de la Contralorìa de Bogotà, a fin de ecitar la materialización de riesgo de incumplimiento de la acción en tiempos establecidos
</t>
    </r>
    <r>
      <rPr>
        <b/>
        <sz val="14"/>
        <color theme="1"/>
        <rFont val="Times New Roman"/>
        <family val="1"/>
      </rPr>
      <t>Marzo 2021:</t>
    </r>
    <r>
      <rPr>
        <sz val="14"/>
        <color theme="1"/>
        <rFont val="Times New Roman"/>
        <family val="1"/>
      </rPr>
      <t xml:space="preserve"> Con radicado No. 2-2021-15772 del 17 de agosto de 2021 se solicto modifcaciòn de fecha, el cual fue aprobado con radicado CB No. 2-2021-09916 del 13 de abril de 2021.
</t>
    </r>
    <r>
      <rPr>
        <b/>
        <sz val="14"/>
        <color theme="1"/>
        <rFont val="Times New Roman"/>
        <family val="1"/>
      </rPr>
      <t>Mayo 2021:</t>
    </r>
    <r>
      <rPr>
        <sz val="14"/>
        <color theme="1"/>
        <rFont val="Times New Roman"/>
        <family val="1"/>
      </rPr>
      <t xml:space="preserve"> El responsable de la acción no aporta evidencias que den cuenta de la ejecución de la acción, por consiguiente, no se modifica la calificación de eficacia.
</t>
    </r>
    <r>
      <rPr>
        <b/>
        <sz val="14"/>
        <color theme="1"/>
        <rFont val="Times New Roman"/>
        <family val="1"/>
      </rPr>
      <t>Recomendación:</t>
    </r>
    <r>
      <rPr>
        <sz val="14"/>
        <color theme="1"/>
        <rFont val="Times New Roman"/>
        <family val="1"/>
      </rPr>
      <t xml:space="preserve"> Ejecutar las acciones a que haya lugar antes de la fecha de finalización de la acción de mejora propuesta, a fin de evitar la materialización del riesgo de incumplimiento del plan de mejoramiento.
</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</si>
  <si>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 xml:space="preserve">Mayo 2021: </t>
    </r>
    <r>
      <rPr>
        <sz val="14"/>
        <color theme="1"/>
        <rFont val="Times New Roman"/>
        <family val="1"/>
      </rPr>
      <t xml:space="preserve">se observa 2 meses de trabajo del 9 de abril  y 18 de mayo de 2021 donde se discute la elaboraciòn del otrossi al Convenio 234 de 2014 con la Caja de Vivienda Popular. 
</t>
    </r>
    <r>
      <rPr>
        <b/>
        <sz val="14"/>
        <color theme="1"/>
        <rFont val="Times New Roman"/>
        <family val="1"/>
      </rPr>
      <t xml:space="preserve">Soportes: </t>
    </r>
    <r>
      <rPr>
        <sz val="14"/>
        <color theme="1"/>
        <rFont val="Times New Roman"/>
        <family val="1"/>
      </rPr>
      <t xml:space="preserve">2 actas del 9 de abril y 18 de mayo de 2021 en pdf
</t>
    </r>
    <r>
      <rPr>
        <b/>
        <sz val="14"/>
        <color theme="1"/>
        <rFont val="Times New Roman"/>
        <family val="1"/>
      </rPr>
      <t>Recomendaciòn:</t>
    </r>
    <r>
      <rPr>
        <sz val="14"/>
        <color theme="1"/>
        <rFont val="Times New Roman"/>
        <family val="1"/>
      </rPr>
      <t xml:space="preserve"> Contar con la tercera mesa de trabajo a fin de cumplimiento con la expediciòn del otrossi al convenio 243 e 2014 suscito con la Caja de Vivienda Popular.</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</si>
  <si>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 vez que inicia en la vigencia 2021.
</t>
    </r>
    <r>
      <rPr>
        <b/>
        <sz val="14"/>
        <color theme="1"/>
        <rFont val="Times New Roman"/>
        <family val="1"/>
      </rPr>
      <t>Mayo 2021:</t>
    </r>
    <r>
      <rPr>
        <sz val="14"/>
        <color theme="1"/>
        <rFont val="Times New Roman"/>
        <family val="1"/>
      </rPr>
      <t xml:space="preserve"> El responsable de la acción no aporta evidencias que den cuenta de la ejecución de la acción.
</t>
    </r>
    <r>
      <rPr>
        <b/>
        <sz val="14"/>
        <color theme="1"/>
        <rFont val="Times New Roman"/>
        <family val="1"/>
      </rPr>
      <t xml:space="preserve">Recomendación: </t>
    </r>
    <r>
      <rPr>
        <sz val="14"/>
        <color theme="1"/>
        <rFont val="Times New Roman"/>
        <family val="1"/>
      </rPr>
      <t xml:space="preserve">Ejecutar las acciones a que haya lugar antes de la fecha de finalización de la acción de mejora propuesta, a fin de evitar la materialización del riesgo de incumplimiento del plan de mejoramiento.
</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</si>
  <si>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 xml:space="preserve">Mayo 2021: </t>
    </r>
    <r>
      <rPr>
        <sz val="14"/>
        <color theme="1"/>
        <rFont val="Times New Roman"/>
        <family val="1"/>
      </rPr>
      <t xml:space="preserve">El area informa que el informe esta en etapa de elaboración, no obstante no se remiten soportes. Por lo que no se establece avance.
</t>
    </r>
    <r>
      <rPr>
        <b/>
        <sz val="14"/>
        <color theme="1"/>
        <rFont val="Times New Roman"/>
        <family val="1"/>
      </rPr>
      <t>Recomedación:</t>
    </r>
    <r>
      <rPr>
        <sz val="14"/>
        <color theme="1"/>
        <rFont val="Times New Roman"/>
        <family val="1"/>
      </rPr>
      <t xml:space="preserve"> Contar en el proxino seguimiento con avance significativo de la accion a fin de evitar la materialización de riesgo de incumplimiento.</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</si>
  <si>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Mayo 2021:</t>
    </r>
    <r>
      <rPr>
        <sz val="14"/>
        <color theme="1"/>
        <rFont val="Times New Roman"/>
        <family val="1"/>
      </rPr>
      <t xml:space="preserve"> Se evidenció conciliaciones realizadas en los meses de enero, febrero, marzo, abril de 2021, entre la Secretaria del Habitat y el Fondo Nacional del Ahorro convenio 415-2017. 
-Se remiten Extractos Fiduciaria Bogota - Fondo de Inversion colectiva abierto Fidubog  meses enero, febrero,marzo, abril de 2021.           
-No se remiten soportes de la conciliacion realizada para el mes de mayo de 2021.
</t>
    </r>
    <r>
      <rPr>
        <b/>
        <sz val="14"/>
        <color theme="1"/>
        <rFont val="Times New Roman"/>
        <family val="1"/>
      </rPr>
      <t xml:space="preserve">Recomendacion: </t>
    </r>
    <r>
      <rPr>
        <sz val="14"/>
        <color theme="1"/>
        <rFont val="Times New Roman"/>
        <family val="1"/>
      </rPr>
      <t>Dar continuidad a la  ejecucion de la accion planteada .
-Remitir la totalidad de soportes que evidencien el cumplimiento de la accion planteada.</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</si>
  <si>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Mayo 2021</t>
    </r>
    <r>
      <rPr>
        <sz val="14"/>
        <color theme="1"/>
        <rFont val="Times New Roman"/>
        <family val="1"/>
      </rPr>
      <t xml:space="preserve">: Se evidenció conciliaciones realizadas en los meses de enero, febrero, marzo, abril de 2021, entre la Secretaria del Habitat y proyecto “Conjunto Residencial XIE”. 
-Se remiten Extractos Fiduciaria Bogota - Fondo de Inversion colectiva abierto Sumas  meses enero, febrero,marzo, abril de 2021. 
-No se remiten soportes de la conciliacion realizada para el mes de mayo de 2021.          
</t>
    </r>
    <r>
      <rPr>
        <b/>
        <sz val="14"/>
        <color theme="1"/>
        <rFont val="Times New Roman"/>
        <family val="1"/>
      </rPr>
      <t>Recomendacion:</t>
    </r>
    <r>
      <rPr>
        <sz val="14"/>
        <color theme="1"/>
        <rFont val="Times New Roman"/>
        <family val="1"/>
      </rPr>
      <t xml:space="preserve"> Dar continuidad a la  ejecucion de la accion planteada.
-Remitir la totalidad de soportes que evidencien el cumplimiento de la accion planteada.</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</si>
  <si>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 vez que inicia en la vigencia 2021.
</t>
    </r>
    <r>
      <rPr>
        <b/>
        <sz val="14"/>
        <color theme="1"/>
        <rFont val="Times New Roman"/>
        <family val="1"/>
      </rPr>
      <t>Mayo 2021:</t>
    </r>
    <r>
      <rPr>
        <sz val="14"/>
        <color theme="1"/>
        <rFont val="Times New Roman"/>
        <family val="1"/>
      </rPr>
      <t xml:space="preserve"> El responsable de la acción no aporta evidencias que den cuenta de la ejecución de la acción.
</t>
    </r>
    <r>
      <rPr>
        <b/>
        <sz val="14"/>
        <color theme="1"/>
        <rFont val="Times New Roman"/>
        <family val="1"/>
      </rPr>
      <t>Recomendación:</t>
    </r>
    <r>
      <rPr>
        <sz val="14"/>
        <color theme="1"/>
        <rFont val="Times New Roman"/>
        <family val="1"/>
      </rPr>
      <t xml:space="preserve"> Ejecutar las acciones a que haya lugar antes de la fecha de finalización de la acción de mejora propuesta, a fin de evitar la materialización del riesgo de incumplimiento del plan de mejoramiento.
</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</si>
  <si>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 xml:space="preserve">Mayo 2021: </t>
    </r>
    <r>
      <rPr>
        <sz val="14"/>
        <color theme="1"/>
        <rFont val="Times New Roman"/>
        <family val="1"/>
      </rPr>
      <t xml:space="preserve">En atención a los soportes allegados, se evidencia que se han realizado seis seguimientos en las siguientes fechas: 29-01-2021 (hora: 11:44:26), 28-02-2021 (hora 19:18:09), 25-03-2021 (hora: 11:03:39), 26-04-2021 (hora: 15:14:21), 25-05-2021 (hora 15:20:04) y 13-06-2021 (hora 13:53:23), en los cuales se indica que el Caso Noticia No: 110016000050201919655 se encuentra asignado al Despacho FISCALIA 134 SECCIONAL, UNIDAD FE PUBLICA Y ORDEN ECONOMICO – ORDINARIO - Seccional DIRECCIÓN SECCIONAL DE BOGOTÁ con fecha de asignación 09 de octubre de 2019. De conformidad con lo anterior se evidencia que a la fecha del presente seguimiento se han realizado 6 seguimientos (de los 12 establecidos en la meta) de manera mensual tal y como se encuentra señalado. En consecuencia se establece un avance del 50%. 
</t>
    </r>
    <r>
      <rPr>
        <b/>
        <sz val="14"/>
        <color theme="1"/>
        <rFont val="Times New Roman"/>
        <family val="1"/>
      </rPr>
      <t>Recomendación:</t>
    </r>
    <r>
      <rPr>
        <sz val="14"/>
        <color theme="1"/>
        <rFont val="Times New Roman"/>
        <family val="1"/>
      </rPr>
      <t xml:space="preserve"> En virtud de lo anterior se recomienda continuar con la ejecución de la acción para evitar la materialización del riesgo</t>
    </r>
  </si>
  <si>
    <r>
      <t xml:space="preserve">La accion fue formulada el 7 de octubre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De los documentos aportados ( *Archivo Word de Print de capacitación SECOPII *Archivo PDF de Print de capacitación SECOPII *Correo del 14-10-2020 de convocatoria a capacitación SECOPII *Listado de asistencia de capacitación del 15-10-2020), se evidencia que si bien se realizó una capacitacion del SECOPII , no se evidencia que la misma haya sido realizada por Colombia Compra Eficiente, tal y como lo indica la acción. 
</t>
    </r>
    <r>
      <rPr>
        <b/>
        <sz val="14"/>
        <color theme="1"/>
        <rFont val="Times New Roman"/>
        <family val="1"/>
      </rPr>
      <t>Recomendación</t>
    </r>
    <r>
      <rPr>
        <sz val="14"/>
        <color theme="1"/>
        <rFont val="Times New Roman"/>
        <family val="1"/>
      </rPr>
      <t xml:space="preserve">: Dar celeridad a la aprobacion del documento y reslizar su respectiva publicación con el fin de evitar la materializacion del riesgo.
</t>
    </r>
    <r>
      <rPr>
        <b/>
        <sz val="14"/>
        <color theme="1"/>
        <rFont val="Times New Roman"/>
        <family val="1"/>
      </rPr>
      <t xml:space="preserve">Diciembre 2020: No se aportan documentos diferentes al avance del mes de octubre y la recomendación de aportar evidencias que den cuenta de la capacitación dictada por Colombia Compra Eficiente. 
Recomendación: Se reitera la importancia de ejecutar la acción de conformidad con lo formulado en el PM de la Contraloría, aportando evidencias de la capacitación dictada por Colombia Compra Eficiente.       
Mayo 2021: </t>
    </r>
    <r>
      <rPr>
        <sz val="14"/>
        <color theme="1"/>
        <rFont val="Times New Roman"/>
        <family val="1"/>
      </rPr>
      <t xml:space="preserve">Se incorpora capeta fila 297 remitida por correo electrónico y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4"/>
        <color theme="1"/>
        <rFont val="Times New Roman"/>
        <family val="1"/>
      </rPr>
      <t xml:space="preserve">Recomendación: </t>
    </r>
    <r>
      <rPr>
        <sz val="14"/>
        <color theme="1"/>
        <rFont val="Times New Roman"/>
        <family val="1"/>
      </rPr>
      <t>Organizar las evidencias en la carpeta 297, teniendo en cuenta el indicador el cual refiere a una capacitación, de tal manera que se entregue la información de la capacitación que más evidencias tenga a la Contraloría de Bogotá para su efectividad y cierre de la acción.</t>
    </r>
  </si>
  <si>
    <r>
      <t xml:space="preserve">El 31 de diciembre de 2019, se suscribio Plan de Mejoramiento producto de la Auditoria de Desempeño de Contratos de Transaciòn Codigo 36 PAD 2019 de la Contraloria de Bogotà.
</t>
    </r>
    <r>
      <rPr>
        <b/>
        <sz val="12"/>
        <color theme="1"/>
        <rFont val="Times New Roman"/>
        <family val="1"/>
      </rPr>
      <t>Diciembre 2019</t>
    </r>
    <r>
      <rPr>
        <sz val="12"/>
        <color theme="1"/>
        <rFont val="Times New Roman"/>
        <family val="1"/>
      </rPr>
      <t xml:space="preserve">: No se evalúa toda vez que se da inicio en el mes de enero del 2020.
</t>
    </r>
    <r>
      <rPr>
        <b/>
        <sz val="12"/>
        <color theme="1"/>
        <rFont val="Times New Roman"/>
        <family val="1"/>
      </rPr>
      <t>Mayo 2020:</t>
    </r>
    <r>
      <rPr>
        <sz val="12"/>
        <color theme="1"/>
        <rFont val="Times New Roman"/>
        <family val="1"/>
      </rPr>
      <t xml:space="preserve"> Se verificó el acta de reunión relalizda el día 10 de marzo 2020 contratos  484 de 2018, 485 de 2018, 487 de2018; en donde se manifesto de las inconsistencias de los pagos.
</t>
    </r>
    <r>
      <rPr>
        <b/>
        <sz val="12"/>
        <color theme="1"/>
        <rFont val="Times New Roman"/>
        <family val="1"/>
      </rPr>
      <t>Soportes:</t>
    </r>
    <r>
      <rPr>
        <sz val="12"/>
        <color theme="1"/>
        <rFont val="Times New Roman"/>
        <family val="1"/>
      </rPr>
      <t xml:space="preserve"> Acta de reunión relalizda el día 10 de marzo 2020 contratos  484 de 2018, 485 de 2018, 487 de2018
</t>
    </r>
    <r>
      <rPr>
        <b/>
        <sz val="12"/>
        <color theme="1"/>
        <rFont val="Times New Roman"/>
        <family val="1"/>
      </rPr>
      <t>Recomendación:</t>
    </r>
    <r>
      <rPr>
        <sz val="12"/>
        <color theme="1"/>
        <rFont val="Times New Roman"/>
        <family val="1"/>
      </rPr>
      <t xml:space="preserve"> Continuar realizando las reuniones a fin de hacer un buen seguimeinto al cumplimiento de los contratos y evitar se presetne algun riesgo.
</t>
    </r>
    <r>
      <rPr>
        <b/>
        <sz val="12"/>
        <color theme="1"/>
        <rFont val="Times New Roman"/>
        <family val="1"/>
      </rPr>
      <t>Junio 2020</t>
    </r>
    <r>
      <rPr>
        <sz val="12"/>
        <color theme="1"/>
        <rFont val="Times New Roman"/>
        <family val="1"/>
      </rPr>
      <t xml:space="preserve">: Con Radicado No. 2-2020-09590 de la Contraloria de fecha 17 de junio de 2019, auorizo modificaciònes en respuesta al Radicado de la SDHT No. 2-2020-12204 del 11 de junio de 2020.
</t>
    </r>
    <r>
      <rPr>
        <b/>
        <sz val="12"/>
        <color theme="1"/>
        <rFont val="Times New Roman"/>
        <family val="1"/>
      </rPr>
      <t>Octubre 2020:</t>
    </r>
    <r>
      <rPr>
        <sz val="12"/>
        <color theme="1"/>
        <rFont val="Times New Roman"/>
        <family val="1"/>
      </rPr>
      <t xml:space="preserve">  Acta de reunión contrato 469 de 2019 (a la cual no se puede acceder la información ya que no abren los archivos),  *Carpeta denominada Mejoramiento de vivienda: *Actas reunión contrato 470 de 2019 (a la cual no se puede acceder la información ya que no abren los archivos), *Carpeta denominada Mejoramiento Integral: Carpeta denominada actas contratos 572, 573, 574, 575 de 2019 (Acta de reunión del 01-06-2020, Acta de reunión 02-06-2020, Acta de reunión 03-06-2020, Acta de reunión del 11-08-2020, Acta de reunión del 17-06-2020, *Acta de reunión del 18-08-2020, *Acta de reunión 28-07-2020), Carpeta denominada Mayo contentiva de: *Acta de reunión del 10-03-2020, *Acta de reunión 05-03-2020, *Listado de asistencia reunión realizada el 05-03-2020, *Acta de reunión del 05-03-2020, *Listado de asistencia reunión realizada el 05-03-2020 (contrato 470), *Acta de reunión del 10-03-2020, *Acta de reunión del 29-04-2020, *Acta de reunión del 26-05-2020. *Carpeta denominada Mayo contentiva de: *Actas de contratos 469 y 495/2019 Acta del 10-03-2020, Actas contratos 470/2019 Acta del 05-03-2020, listado de asistencia a reunión del 05-03-2020, *Actas contratos 484, 485, 487 de 2018, Acta reunión 10-03-2020, *Actas contratos 572, 573 y 574 de 2019, Acta de reunión del 29-04-2020, Acta de reunión del 26-05-2020 *Carpeta denominada Septiembre –Noviembre contentiva de: *Contrato 469 y 470, acta de reunión 05-10-2020, acta de reunión 11-09-2020, *Contrato 484 y 485, Radicado 3-2020-03346, radicado 3-2020-03348, * Contrato 495, 451, 453, 670, 765 y 755, radicado 3-2019-09557, 3-2020-01996, 3-2020-01999, 3-2020-03458, acta de liquidación, ¨Contrato 572, 573, 574, 575, Acta de reunión del 09-09-2020, Acta de reunión del 22-10-2020, Acta de reunión 07-09-2020) se evidencia que no se aportó el universo de los contratos a cargo de la Subdirección de Barrios, en consecuencia se establece un avance del 20%  en atención a la información reportada por el área responsable.
</t>
    </r>
    <r>
      <rPr>
        <b/>
        <sz val="12"/>
        <color theme="1"/>
        <rFont val="Times New Roman"/>
        <family val="1"/>
      </rPr>
      <t>Recomendación:</t>
    </r>
    <r>
      <rPr>
        <sz val="12"/>
        <color theme="1"/>
        <rFont val="Times New Roman"/>
        <family val="1"/>
      </rPr>
      <t xml:space="preserve">  Remitir a esta asesoría de Control Interno la relación los contratos a los cuales el área debe realizar este seguimiento de acuerdo al hallazgo emitido por el Ente de Control, como se solcito en el seguimiento anterior y contar con actas debidamente suscritas por cuanto se aportaron actas sin firmas como, por ejemplo: Acta del 5 de mayo de 2020 (Contrato 469 de 2019), acta del 5 de junio de 2020 (Contratos 484, 485 y 487 de 2018).
ento de la acción
</t>
    </r>
    <r>
      <rPr>
        <b/>
        <sz val="12"/>
        <color theme="1"/>
        <rFont val="Times New Roman"/>
        <family val="1"/>
      </rPr>
      <t>Diciembre 2020:</t>
    </r>
    <r>
      <rPr>
        <sz val="12"/>
        <color theme="1"/>
        <rFont val="Times New Roman"/>
        <family val="1"/>
      </rPr>
      <t xml:space="preserve"> Se observó el documento denominado "Calculo del indicador" dentro del cual se relacionaron 15 contratos, los cuales corresponde al universo de la Subsecretaría de Coordinación Operativa para el respectivo seguimiento de PAGOS, en donde se relacionan las actas de reunión realizadas en los meses de la vigencia 2020, para lo cual se validó lo siguiente:
1. Contrato 572 de 2019: Se tuvo cuenta cuenta el acta del 22 de septiembre de 2020, 28 de octubre, 27 de noviembre de 2020 y 14 de diciembre de 2020, las demás actas no se relaciona temas de pagos y/o no se encuentran en dichas actas. Total 4
2. Contrato 573 de 2019: Se tuvo en cuenta las actas del 02 de junio de 2020, 22 de septiembre, 28 de octubre, 27 de noviembre de 2020 y 14 de diciembre de 2020, las demás actas no se relaciona temas de pagos y/o no se encuentran en dichas actas. Total 5
3. Contrato 574 de 2019: Se tuvo encuenta las actas de 22 de septiembre, 28 de octubre y 27 de noviembre de 2020, as demás actas no se relaciona temas de pagos y/o no se encuentran en dichas actas. Total 3
4. Contrato 575 de 2019:  Se tuvo encuenta las actas de 22 de septiembre, 28 de octubre y 27 de noviembre de 2020, as demás actas no se relaciona temas de pagos y/o no se encuentran en dichas actas. Total 3
El acta del 17 de junio de 2020, en donde se relaciona para los 4 contratos, no se tuvo en cuenta, dado que es un acta donde se realiza solicitud de información de estado de avance, más no se presentan los resultados en dicha reunión.
5. Contratos 484 y 485 de 2019: Se tuvo en cuenta las actas de: 10 de marzo de 2020, 05 de junio de 2020, 01 de julio de 2020, 22 de septiembre, 28 de octubre, 24 y 27 de noviembre y 14 de diciembre.  Total 5 por contrato.
6. Contrato 487 de 2019:  Se tuvo en cuenta las actas de: 10 de marzo de 2020, 05 de junio de 2020, 01 de julio de 2020, 22 de septiembre, 28 de octubre, 24 y 27 de noviembre y 14 de diciembre.  Total 5
7. Contrato 469 de 2019: Se tuvo en cuenta el acta del 08 de julio, 29 de julio y 27 de agosto (actas sin firmas, puntaje de 1 ) 05 de octubre (0,5),22 de septiembre, 28 de octubre y  27 de noviembre y 14 de diciembre de 2020: Total: 3,5, si bien se observó acta de liquidación del 30 de diciembre de 2020, se deben remitir las actas firmadas del mes de julio y agosto y octubre.
8. Contrato 470 de 2019: Se tuvo en cuenta el acta del 08 de julio, 29 de julio y 27 de agosto (actas sin firmas, puntaje de 1 ) 05 de octubre y 28 de octubre (0,5),11 y 22 de septiembre y  27 de noviembre y 14 de diciembre de 2020: Total: 3,5, si bien se observó acta de liquidación del 30 de diciembre de 2020, se deben remitir las actas firmadas del mes de julio y agosto y octubre.
9. Contrato 495 de 2019: Se tuvo en cuenta las actas de: 22 de septiembre, 28 de octubre,  27 de noviembre y 14 de diciembre de 2020. Se observó acta de liquidación del 30 de diciembre de 2020, por tal razón se finaliza el seguimiento para este contrato. Total 5, dado que se liquidó el contrato.
10. Contrato 451 y 453: Se tuvo en cuenta actas del 22 de septiembre, 28 de octubre, 24 y 27 de noviembre y del 14 de diciembre de 2020. Se observó actas de liquidación del 20 y 23 de noviembre respectivamente. Para loc ual se da por finalizado el seguimiento para estos contratos, total: 5 actas para cada uno, dado que se liquidaron.
11. Contrato 670 de 2018: Se tuvo en cuenta acta del 22 de septiembre, 28 d eoctubre, 27 de noviembre y 14 de diciembre de 2020. Total 4 actas
12. Contrato 755 de 2019: Se tuvo en cuenta acta del 22 de septiembre y 28 de octubre de 2020, se observó acta de liqudiación del 23 de septiembre de 2020, se cierra el seguimiento a este contrato, total 5 actas: Dado que se liquidó el contrato.
13. Contrato 765 de 2018:  Se tuvo en cuenta el acta del 22 de septiembre y 28 de octubre de 2020, no observaron más actas de seguimiento. Total 2.
</t>
    </r>
    <r>
      <rPr>
        <b/>
        <sz val="12"/>
        <color theme="1"/>
        <rFont val="Times New Roman"/>
        <family val="1"/>
      </rPr>
      <t>Soportes:</t>
    </r>
    <r>
      <rPr>
        <sz val="12"/>
        <color theme="1"/>
        <rFont val="Times New Roman"/>
        <family val="1"/>
      </rPr>
      <t xml:space="preserve"> Actas de los meses de marzo, junio, julio, agosto, septiembre, octubre, noviembre y diciembre-Documento en excel "Calculo del indicador"-Acta de liquidación contratos 469-2019,470-2019, 495-2019, 451-2017, 453-2017, 755-2018.
Lo anterior, si bien el seguimiento es trimestral, se tuvo validez de actas mensuales, dada la gestión de la dependencia. El calculo del indicador se establecería un total de 75 actas, para lo cual se observaron seguimientos de 58 actas, dando por finalizado los seguimientos de los contratos 573,484,485,487, 469 y 470 (Teniendo en cuenta que para le próximo seguimiento se remitan las actas firmadas), 495, 451, 453 y 755, para un avance del 77%
</t>
    </r>
    <r>
      <rPr>
        <b/>
        <sz val="12"/>
        <color theme="1"/>
        <rFont val="Times New Roman"/>
        <family val="1"/>
      </rPr>
      <t>Recomendación:</t>
    </r>
    <r>
      <rPr>
        <sz val="12"/>
        <color theme="1"/>
        <rFont val="Times New Roman"/>
        <family val="1"/>
      </rPr>
      <t xml:space="preserve"> Realizar los seguimientos de acuerdo a la periodicidad definida.Continuar con los seguimientos de aquellos contratos que no se han finalizado.
</t>
    </r>
    <r>
      <rPr>
        <b/>
        <sz val="12"/>
        <color theme="1"/>
        <rFont val="Times New Roman"/>
        <family val="1"/>
      </rPr>
      <t xml:space="preserve">Mayo 2021: </t>
    </r>
    <r>
      <rPr>
        <sz val="12"/>
        <color theme="1"/>
        <rFont val="Times New Roman"/>
        <family val="1"/>
      </rPr>
      <t>De acuerdo al seguimiento con corte a 31 de diciembre de 2020 y el documento denominado “Calculo del indicador”, se concluye lo siguiente:
1. Contrato 572 de 2019: Se observó actas del 29 de enero de 2021, 22 de febrero de 2021 y 30 de abril de 2021. Cumplido
2. Contrato 573 de 2019: Cumplido
3. Contrato 574 de 2019: Se observó actas del 29 de enero de 2021, 22 de febrero de 2021 y 30 de abril de 2021. Cumplido
4. Contrato 575 de 2019:  Se observó actas del 29 de enero de 2021, 22 de febrero de 2021 y 30 de abril de 2021. Cumplido
5. Contratos 484 y 485 de 2019: Cumplido
6. Contrato 487 de 2019:  Cumplido
7. Contrato 469 de 2019: Cumplido, dado que se remitieron las actas del 29 de julio, 27 de agosto y 05 de octubre firmadas.
8. Contrato 470 de 2019: Cumplido, dado que se remitieron las actas del 29 de julio, 27 de agosto y 05 de octubre firmadas.
9. Contrato 495 de 2019: Cumplido
10. Contrato 451 y 453: Cumplido
11. Contrato 670 de 2018: Se observó del 19 de febrero y 25 de marzo de 2021, cumplido.
12. Contrato 755 de 2019: Cumplido.
13. Contrato 765 de 2018:  Se observó actas del 01 de octubre de 2020, 19 de febrero de 2021 y 25 de marzo de 2021, cumplido.
Lo anterior, si bien el seguimiento es trimestral, se tuvo validez de actas mensuales, dada la gestión de la dependencia. El calculo del indicador se establecería un total de 75 actas, para lo cual se observaron las actas restantes,</t>
    </r>
    <r>
      <rPr>
        <b/>
        <sz val="12"/>
        <color theme="1"/>
        <rFont val="Times New Roman"/>
        <family val="1"/>
      </rPr>
      <t xml:space="preserve"> generando un cumplimiento del 100%</t>
    </r>
    <r>
      <rPr>
        <sz val="12"/>
        <color theme="1"/>
        <rFont val="Times New Roman"/>
        <family val="1"/>
      </rPr>
      <t xml:space="preserve">
Adicionalmente, se observó seguimiento del estado de los contratos reservas y pasivos.(12 de febrero de 2021) e informes a la Secretaria Distrital del Habitat ,dentro de los cuales se relaciona el estado de avance de gestión del proceso por presunto incumplimiento de los contratos de obra 484 y 485 de 2019;28/06/2021  (Informe de avance de los contratos enunciados con  Radicado No. 3-2021-01486 del 24 de marzo de 2021, 3-2021-02024 del 26 de abril de 2021)
</t>
    </r>
    <r>
      <rPr>
        <b/>
        <sz val="12"/>
        <color theme="1"/>
        <rFont val="Times New Roman"/>
        <family val="1"/>
      </rPr>
      <t>Recomendación:</t>
    </r>
    <r>
      <rPr>
        <sz val="12"/>
        <color theme="1"/>
        <rFont val="Times New Roman"/>
        <family val="1"/>
      </rPr>
      <t xml:space="preserve"> Continuar con los seguimientos de aquellos contratos que no se han finalizado y/o se encuentran en proceso de liquidación para la respectiva liberación de recursos en caso que se requiera.
</t>
    </r>
  </si>
  <si>
    <t>CERRADA</t>
  </si>
  <si>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Remite acta del 23 de octubre de 2020 en el que se evidencia en el compromiso 4: "generar capacitación para la elaboración del informe balance social" sin embargo no se evidencian soportes asociados al cumplimiento de la acción.
</t>
    </r>
    <r>
      <rPr>
        <b/>
        <sz val="14"/>
        <color theme="1"/>
        <rFont val="Times New Roman"/>
        <family val="1"/>
      </rPr>
      <t>Recomendación</t>
    </r>
    <r>
      <rPr>
        <sz val="14"/>
        <color theme="1"/>
        <rFont val="Times New Roman"/>
        <family val="1"/>
      </rPr>
      <t xml:space="preserve">: Remitir los soportes que den cuenta de la gestión para el desarrollo de la capacitación mencionada en el hallazgo (ej: solicitud de capacitaciòn, presentaciòn de capacitaciòn, listado de asistencia de la capacitaciòn, acta del desarrollo de la capacitación) 
</t>
    </r>
    <r>
      <rPr>
        <b/>
        <sz val="14"/>
        <color theme="1"/>
        <rFont val="Times New Roman"/>
        <family val="1"/>
      </rPr>
      <t>Diciembre 2020:</t>
    </r>
    <r>
      <rPr>
        <sz val="14"/>
        <color theme="1"/>
        <rFont val="Times New Roman"/>
        <family val="1"/>
      </rPr>
      <t xml:space="preserve"> A la fecha de seguimiento la Contraloría de Bogotá D.C, no había expedido Circular Externa No. 001-21 Rendición de cuenta anual y mensual por tal razón no se observó capacitación realizada durante los meses de noviembre y diciembre. La Subdirección de Programas y Proyectos remitió acta del 23 de octubre de 2020, sin embargo, no se tiene en cuenta teniendo en cuenta que el tema se encuentra oritnado a Presentación productos Plan de acción de la Politica de Gestión Integral del Sector Hábitat".
</t>
    </r>
    <r>
      <rPr>
        <b/>
        <sz val="14"/>
        <color theme="1"/>
        <rFont val="Times New Roman"/>
        <family val="1"/>
      </rPr>
      <t xml:space="preserve">Soportes: </t>
    </r>
    <r>
      <rPr>
        <sz val="14"/>
        <color theme="1"/>
        <rFont val="Times New Roman"/>
        <family val="1"/>
      </rPr>
      <t xml:space="preserve">1. Acta de mesa de trabajo del 23 de octubre de 2020
2. Listado de asistencia
3. Presentación en power poin "Reformulación PGISH"
4. Plan de acción reformullación PGISH
</t>
    </r>
    <r>
      <rPr>
        <b/>
        <sz val="14"/>
        <color theme="1"/>
        <rFont val="Times New Roman"/>
        <family val="1"/>
      </rPr>
      <t xml:space="preserve">Recomendación: </t>
    </r>
    <r>
      <rPr>
        <sz val="14"/>
        <color theme="1"/>
        <rFont val="Times New Roman"/>
        <family val="1"/>
      </rPr>
      <t xml:space="preserve">Realizar la acción en los tiempos establecidos, teniendo en cuenta que la Contraloría de Bogotá expidió la Circular Externa No. 001-2021 el día 22 de enero de 2021.
</t>
    </r>
    <r>
      <rPr>
        <b/>
        <sz val="14"/>
        <color theme="1"/>
        <rFont val="Times New Roman"/>
        <family val="1"/>
      </rPr>
      <t>Mayo 2021:</t>
    </r>
    <r>
      <rPr>
        <sz val="14"/>
        <color theme="1"/>
        <rFont val="Times New Roman"/>
        <family val="1"/>
      </rPr>
      <t xml:space="preserve"> Se observó acta del 02 de febrero de 2021 con asunto "Socializar la Circular Externa 002-2021 del 29 de enero de 2021 - Informe Balance Social CBN-002. Cuenta Anual vigencia 2020" donde se observó la participación de la Sudbirectora de Programas y Proyectos y contratistas de la Subdirección, listado de asistencia, convocatoria de la reunión y Circular Externa 002-2021 del 29 de enero de 2021.
Por lo anterior, se da por cumplida  la acción teniendo en cuenta que la meta correspondía a una capacitación</t>
    </r>
  </si>
  <si>
    <r>
      <t xml:space="preserve">La accion fue formulada el 2 de julio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 El area responsable no remitió soportes del estado de ejecución de la acción, por lo que no es posible emitir avance de esta acción.
</t>
    </r>
    <r>
      <rPr>
        <b/>
        <sz val="14"/>
        <color theme="1"/>
        <rFont val="Times New Roman"/>
        <family val="1"/>
      </rPr>
      <t>Recomendación:</t>
    </r>
    <r>
      <rPr>
        <sz val="14"/>
        <color theme="1"/>
        <rFont val="Times New Roman"/>
        <family val="1"/>
      </rPr>
      <t xml:space="preserve"> Remitir en el próximo seguimiento el cronograma de actividades programadas a fin de establecer una base de seguimiento a las actividades definidas y los tiempos que lo establezca el cronograma.
</t>
    </r>
    <r>
      <rPr>
        <b/>
        <sz val="14"/>
        <color theme="1"/>
        <rFont val="Times New Roman"/>
        <family val="1"/>
      </rPr>
      <t>Diciembre 2020:</t>
    </r>
    <r>
      <rPr>
        <sz val="14"/>
        <color theme="1"/>
        <rFont val="Times New Roman"/>
        <family val="1"/>
      </rPr>
      <t xml:space="preserve"> Se observó documento denominado "Matriz insumo para el Plan indicativo 2020 - 2024 Última actualización 22 de diciembre de 2020" , sin embargo, no es posible determinar el avance del indicador teniendo en cuenta que en el denominador de la acción establece "Numero actividades programadas" y no se conoce cuales son las actividades programadas. Por otra parte, teniendo en cuenta que la acción se encuentra enfocada a realizar seguimiento y que a la fecha se encuentra en construcción la batería de indicadores, se recomienda validar la coherencia entre la acción y el indicador definido.
</t>
    </r>
    <r>
      <rPr>
        <b/>
        <sz val="14"/>
        <color theme="1"/>
        <rFont val="Times New Roman"/>
        <family val="1"/>
      </rPr>
      <t>Soportes:</t>
    </r>
    <r>
      <rPr>
        <sz val="14"/>
        <color theme="1"/>
        <rFont val="Times New Roman"/>
        <family val="1"/>
      </rPr>
      <t xml:space="preserve"> Matriz insumo para el Plan indicativo 2020 - 2024 Última actualización 22 de diciembre de 2020"
</t>
    </r>
    <r>
      <rPr>
        <b/>
        <sz val="14"/>
        <color theme="1"/>
        <rFont val="Times New Roman"/>
        <family val="1"/>
      </rPr>
      <t>Recomendación</t>
    </r>
    <r>
      <rPr>
        <sz val="14"/>
        <color theme="1"/>
        <rFont val="Times New Roman"/>
        <family val="1"/>
      </rPr>
      <t xml:space="preserve">: Teniendo en cuenta que los lineamientos son impartidos por la Secretaría de Planeación, se recomienda remitir documento oficial donde se observe cuales son las actividades programadas, sus fechas establecidas y soportes de realización de las mismas, a fin de poder determinar los avances del indicador, adicionalmente, verificar la acción, teniendo en cuenta a la fecha se encuentran en formulación de la bería de indicadores y la misma se relaciona con seguimientos trimestrales.
</t>
    </r>
    <r>
      <rPr>
        <b/>
        <sz val="14"/>
        <color theme="1"/>
        <rFont val="Times New Roman"/>
        <family val="1"/>
      </rPr>
      <t xml:space="preserve">Mayo 2021: </t>
    </r>
    <r>
      <rPr>
        <sz val="14"/>
        <color theme="1"/>
        <rFont val="Times New Roman"/>
        <family val="1"/>
      </rPr>
      <t xml:space="preserve"> Se evidenció matriz de seguimiento de los ODS identificados y relacionados con el PDD “Bogotá mejor para Todos”, en  reunión con el responsable de la acción se indica que este seguimiento es con corte a diciembre de 2020 y se indica que para la vigencia 2021 no se ha realizado dicha labor dada la falta de lineamientos proporcionados por la Secretaria Distrital de Planeaciòn-SDP. Así mismo se observó correo electrónico del 6 de mayo de 2021  por parte de la SDP donde se solicita a la SDHT revisar, validar y/o ajustar la propuesta de asociación de las metas del PDD con las metas ODS, dicha labor se informó a través de correo electrónico el 19 de mayo a la SDP junto con matriz de identificación y relación de las ODS con el PDD “Un Nuevo Contrato Social y Ambiental para la Bogotá del Siglo XXI”; dicha matriz se encuentra bajo validación por parte de la SDP.
Sin embargo, no se evidenció cronograma de actividades que permita validar avance de la acción en relación con el indicador dispuesto en el Plan de Mejoramiento " Porcentaje de avance en la identificación, relacionamiento y seguimiento  de los  indicadores ODS" y la formula del Indicador "Numero de actividades ejecutadas / Numero actividades programadas", por lo que se establece un avance del 10% teniendo en cuenta que se cuenta con la identificación y relación de los indicadores ODS.
</t>
    </r>
    <r>
      <rPr>
        <b/>
        <sz val="14"/>
        <color theme="1"/>
        <rFont val="Times New Roman"/>
        <family val="1"/>
      </rPr>
      <t>Recomendaciones:</t>
    </r>
    <r>
      <rPr>
        <sz val="14"/>
        <color theme="1"/>
        <rFont val="Times New Roman"/>
        <family val="1"/>
      </rPr>
      <t xml:space="preserve"> Remitir cronograma de actividades que permitan verificar el avance de la acción en relación con el indicador establecido en el plan de Mejoramiento, así mismo, realizar los seguimientos trimestrales a la batería de indicadores de los ODS. Tener en cuenta la accion que percisa entre otros "Seguimiento  trimestral a la  bateria  de indicadores  de los  Objetivos de Desarrollo Sostenible - ODS". Lo anterior a fin de evitar la mtearializaciòn del Riesgo de incumplimiento de la actividad.</t>
    </r>
  </si>
  <si>
    <r>
      <t xml:space="preserve">La accion fue formulada el 2 de julio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No se remiten soportes que permitan validar el avance de la acción propuesta.
</t>
    </r>
    <r>
      <rPr>
        <b/>
        <sz val="14"/>
        <color theme="1"/>
        <rFont val="Times New Roman"/>
        <family val="1"/>
      </rPr>
      <t>Recomendación:</t>
    </r>
    <r>
      <rPr>
        <sz val="14"/>
        <color theme="1"/>
        <rFont val="Times New Roman"/>
        <family val="1"/>
      </rPr>
      <t xml:space="preserve"> realizar Las acciones a que haya lugar antes de la fecha de finalización de la acción de mejora propuesta, a fin de evitar la materialización del riesgo de incumplimiento.
</t>
    </r>
    <r>
      <rPr>
        <b/>
        <sz val="14"/>
        <color theme="1"/>
        <rFont val="Times New Roman"/>
        <family val="1"/>
      </rPr>
      <t>Noviembre 2020:</t>
    </r>
    <r>
      <rPr>
        <sz val="14"/>
        <color theme="1"/>
        <rFont val="Times New Roman"/>
        <family val="1"/>
      </rPr>
      <t xml:space="preserve"> Con Radicado CBNo.2 -2020-19147 del 17 de noviembre de 2020, la Contraloria aprobo modificaciones de Descripción de la Acción, Nombre del Indicador,Meta, Formula del Indicadory Fecha de terminación, el cual fue transmitido el 19 de noviembre de 2020.
</t>
    </r>
    <r>
      <rPr>
        <b/>
        <sz val="14"/>
        <color theme="1"/>
        <rFont val="Times New Roman"/>
        <family val="1"/>
      </rPr>
      <t xml:space="preserve">Diciembre2020: </t>
    </r>
    <r>
      <rPr>
        <sz val="14"/>
        <color theme="1"/>
        <rFont val="Times New Roman"/>
        <family val="1"/>
      </rPr>
      <t xml:space="preserve">No se aporta evidencias que den cuenta de la ejecución de la acción.
</t>
    </r>
    <r>
      <rPr>
        <b/>
        <sz val="14"/>
        <color theme="1"/>
        <rFont val="Times New Roman"/>
        <family val="1"/>
      </rPr>
      <t xml:space="preserve">Recomendación: </t>
    </r>
    <r>
      <rPr>
        <sz val="14"/>
        <color theme="1"/>
        <rFont val="Times New Roman"/>
        <family val="1"/>
      </rPr>
      <t xml:space="preserve">Efectuar las capacitaciones dentro del periodo programado en el Plan de Mejoramiento de la Contraloría y remitir los soportes que den cuenta del avance o ejecución de la acción, por cuanto se encuentra en riesgo de incumplimiento.
</t>
    </r>
    <r>
      <rPr>
        <b/>
        <sz val="14"/>
        <color theme="1"/>
        <rFont val="Times New Roman"/>
        <family val="1"/>
      </rPr>
      <t>Mayo 2021:</t>
    </r>
    <r>
      <rPr>
        <sz val="14"/>
        <color theme="1"/>
        <rFont val="Times New Roman"/>
        <family val="1"/>
      </rPr>
      <t xml:space="preserve"> El area responsable no remite avance ni soportes que permita evaluar el cumplimiento de la accion.
</t>
    </r>
    <r>
      <rPr>
        <b/>
        <sz val="14"/>
        <color theme="1"/>
        <rFont val="Times New Roman"/>
        <family val="1"/>
      </rPr>
      <t xml:space="preserve">Recomendación: </t>
    </r>
    <r>
      <rPr>
        <sz val="14"/>
        <color theme="1"/>
        <rFont val="Times New Roman"/>
        <family val="1"/>
      </rPr>
      <t>Realizar las actuacones a la mayor brevedad posible a fin de cumplir con la acción, teniendo en cuenta que se materializa el riesgp de Incumplimiento de la acción.</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</si>
  <si>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El area responsable no remitio información 
</t>
    </r>
    <r>
      <rPr>
        <b/>
        <sz val="14"/>
        <color theme="1"/>
        <rFont val="Times New Roman"/>
        <family val="1"/>
      </rPr>
      <t>Recomendación:</t>
    </r>
    <r>
      <rPr>
        <sz val="14"/>
        <color theme="1"/>
        <rFont val="Times New Roman"/>
        <family val="1"/>
      </rPr>
      <t xml:space="preserve"> Dar inicio a la accion con el fin de cumplirla en los tiempos establecidos y evitar la metarialización del riesgo de incumplimiento del plan de mejoramiento
</t>
    </r>
    <r>
      <rPr>
        <b/>
        <sz val="14"/>
        <color theme="1"/>
        <rFont val="Times New Roman"/>
        <family val="1"/>
      </rPr>
      <t>Diciembre 2020</t>
    </r>
    <r>
      <rPr>
        <sz val="14"/>
        <color theme="1"/>
        <rFont val="Times New Roman"/>
        <family val="1"/>
      </rPr>
      <t xml:space="preserve">: El area no remitió soportes que permitieran validar el avance y/o cumplimiento de la acción.
</t>
    </r>
    <r>
      <rPr>
        <b/>
        <sz val="14"/>
        <color theme="1"/>
        <rFont val="Times New Roman"/>
        <family val="1"/>
      </rPr>
      <t>Recomendación:</t>
    </r>
    <r>
      <rPr>
        <sz val="14"/>
        <color theme="1"/>
        <rFont val="Times New Roman"/>
        <family val="1"/>
      </rPr>
      <t xml:space="preserve"> Generar las acciones pertinentes a fin de dar cumplimiento en lso tiempos establecidos y evitar la materialización del riesgo por incumplimiento
</t>
    </r>
    <r>
      <rPr>
        <b/>
        <sz val="14"/>
        <color theme="1"/>
        <rFont val="Times New Roman"/>
        <family val="1"/>
      </rPr>
      <t>Mayo 2021:</t>
    </r>
    <r>
      <rPr>
        <sz val="14"/>
        <color theme="1"/>
        <rFont val="Times New Roman"/>
        <family val="1"/>
      </rPr>
      <t xml:space="preserve"> Se observó un borrador de la circular de entes de control.
</t>
    </r>
    <r>
      <rPr>
        <b/>
        <sz val="14"/>
        <color theme="1"/>
        <rFont val="Times New Roman"/>
        <family val="1"/>
      </rPr>
      <t>Recomendación</t>
    </r>
    <r>
      <rPr>
        <sz val="14"/>
        <color theme="1"/>
        <rFont val="Times New Roman"/>
        <family val="1"/>
      </rPr>
      <t>: Generar las acciones pertinentes a fin de dar cumplimiento en los tiempos establecidos y evitar la materialización del riesgo por incumplimiento</t>
    </r>
  </si>
  <si>
    <r>
      <t xml:space="preserve">La accion fue formulada el 7 de octubre de 2020. Por lo que a corte del ultimo seguimiento realizado al plan de mejoramiento ( Mayo de 2020) no fue tomada
</t>
    </r>
    <r>
      <rPr>
        <b/>
        <sz val="14"/>
        <color theme="1"/>
        <rFont val="Times New Roman"/>
        <family val="1"/>
      </rPr>
      <t>Octubre 2020</t>
    </r>
    <r>
      <rPr>
        <sz val="14"/>
        <color theme="1"/>
        <rFont val="Times New Roman"/>
        <family val="1"/>
      </rPr>
      <t xml:space="preserve">: El area responsable no remitio información 
</t>
    </r>
    <r>
      <rPr>
        <b/>
        <sz val="14"/>
        <color theme="1"/>
        <rFont val="Times New Roman"/>
        <family val="1"/>
      </rPr>
      <t>Recomendación:</t>
    </r>
    <r>
      <rPr>
        <sz val="14"/>
        <color theme="1"/>
        <rFont val="Times New Roman"/>
        <family val="1"/>
      </rPr>
      <t xml:space="preserve"> Dar inicio a la accion con el fin de cumplirla en los tiempos establecidos y evitar la materialización del riesgo de incumplimiento del plan de mejoramiento
</t>
    </r>
    <r>
      <rPr>
        <b/>
        <sz val="14"/>
        <color theme="1"/>
        <rFont val="Times New Roman"/>
        <family val="1"/>
      </rPr>
      <t xml:space="preserve">Diciembre 2020: </t>
    </r>
    <r>
      <rPr>
        <sz val="14"/>
        <color theme="1"/>
        <rFont val="Times New Roman"/>
        <family val="1"/>
      </rPr>
      <t xml:space="preserve">El area no reporto información ni soportes
</t>
    </r>
    <r>
      <rPr>
        <b/>
        <sz val="14"/>
        <color theme="1"/>
        <rFont val="Times New Roman"/>
        <family val="1"/>
      </rPr>
      <t xml:space="preserve">Recomedación: </t>
    </r>
    <r>
      <rPr>
        <sz val="14"/>
        <color theme="1"/>
        <rFont val="Times New Roman"/>
        <family val="1"/>
      </rPr>
      <t xml:space="preserve">Se reitera la recomendacion del seguimiento anterior de "Dar inicio a la accion con el fin de cumplirla en los tiempos establecidos y evitar la materialización del riesgo de incumplimiento del plan de mejoramiento".
</t>
    </r>
    <r>
      <rPr>
        <b/>
        <sz val="14"/>
        <color theme="1"/>
        <rFont val="Times New Roman"/>
        <family val="1"/>
      </rPr>
      <t>Mayo 2021:</t>
    </r>
    <r>
      <rPr>
        <sz val="14"/>
        <color theme="1"/>
        <rFont val="Times New Roman"/>
        <family val="1"/>
      </rPr>
      <t xml:space="preserve"> Se observa memorando No.3-2021-02866 del 16 de junio de 2021 donde la Susbsecretaria de Gestiòn Financiera remite a la Subdirecciòn Financiera los actos administrativos expedidos por dicha Subsecretaria  entre los meses de septiembre de 2020 al 31 de mayo de 2021 en los que se contemplan recursos. Teniendo en cuenta que la accion culmina hasta el mes de septiembre de 2020, el estado de avance se establece a la propocionalidad de los meses de ejecuciòn transcurridos ( 9 meses).
</t>
    </r>
    <r>
      <rPr>
        <b/>
        <sz val="14"/>
        <color theme="1"/>
        <rFont val="Times New Roman"/>
        <family val="1"/>
      </rPr>
      <t>Soportes:</t>
    </r>
    <r>
      <rPr>
        <sz val="14"/>
        <color theme="1"/>
        <rFont val="Times New Roman"/>
        <family val="1"/>
      </rPr>
      <t xml:space="preserve"> CDP 1889 del 14 y 31 de diciembre de 2020 en referencia a  Transferencia de Recursos del Convenio 499 de 2018 FONVIVIENDA, Resoluciones expedidas vigencia 2021: No.048- 418-. Resoluciones expedidas vigencia 2020: 168,-283- 535- 615.
</t>
    </r>
    <r>
      <rPr>
        <b/>
        <sz val="14"/>
        <color theme="1"/>
        <rFont val="Times New Roman"/>
        <family val="1"/>
      </rPr>
      <t xml:space="preserve">Recomendacion: </t>
    </r>
    <r>
      <rPr>
        <sz val="14"/>
        <color theme="1"/>
        <rFont val="Times New Roman"/>
        <family val="1"/>
      </rPr>
      <t>Continuar con la actividad cuya efectividad es la legalizaciòn de los recursos que se han expedido con las resolucuines y CDPS anexos.</t>
    </r>
  </si>
  <si>
    <r>
      <t xml:space="preserve">La accion fue formulada el 2 de julio de 2020. Por lo que a corte del ultimo seguimiento realizado al plan de mejoramiento ( Mayo de 2020) no fue tomada
</t>
    </r>
    <r>
      <rPr>
        <b/>
        <sz val="12"/>
        <color theme="1"/>
        <rFont val="Times New Roman"/>
        <family val="1"/>
      </rPr>
      <t xml:space="preserve">Octubre 2020: </t>
    </r>
    <r>
      <rPr>
        <sz val="12"/>
        <color theme="1"/>
        <rFont val="Times New Roman"/>
        <family val="1"/>
      </rPr>
      <t xml:space="preserve"> El area responsable no remitió soportes del estado de ejecución de la acción, por lo que no es posible emitir avance de esta acción.
</t>
    </r>
    <r>
      <rPr>
        <b/>
        <sz val="12"/>
        <color theme="1"/>
        <rFont val="Times New Roman"/>
        <family val="1"/>
      </rPr>
      <t>Recomendación:</t>
    </r>
    <r>
      <rPr>
        <sz val="12"/>
        <color theme="1"/>
        <rFont val="Times New Roman"/>
        <family val="1"/>
      </rPr>
      <t xml:space="preserve"> Dar celeridad a la ejecución de la acción con el fin de mitigar el riesgo de incumplimiento del plan de mejoramiento.
</t>
    </r>
    <r>
      <rPr>
        <b/>
        <sz val="12"/>
        <color theme="1"/>
        <rFont val="Times New Roman"/>
        <family val="1"/>
      </rPr>
      <t xml:space="preserve">Diciembre 2020: </t>
    </r>
    <r>
      <rPr>
        <sz val="12"/>
        <color theme="1"/>
        <rFont val="Times New Roman"/>
        <family val="1"/>
      </rPr>
      <t xml:space="preserve">Se observó documento denominado "PM07-FO537 Cronograma de trabajo Política Pública_Plan de Mto31 Dic" dentro del cual se observó que se tienne relacionadas 9 actividades para la reformulación de la Politíca Pública, para lo cual respecto a als actividades de octubre , noviembre y diciembre de 2020 se observó lo siguiente:
1. Actualizar el documento de Diagnóstico - DTS Política Pública Gestión Integral del Hábitat : Se observó documento denominado "POLÍTICA DE GESTIÓN INTEGRAL DEL SECTOR HÁBITAT PARA BOGOTÁ D.C.DOCUMENTO TÉCNICO DE SOPORTE –DTS" correspondiente al mes de diciembre de 2020
2. Reformular de objetivos y resultados esperados de la Política Pública Gestión Integral del Hábitat: Se observó documento en word denominado "olítica Pública Gestión Integral del Hábitat - PGIH" dentro del cual se observó en el marco del horizonte de tiempo 201-2030 el objetivo general, los objetivos estratégicos y los resultados esperados por cada uno, los cuales fueron socializados en el marco de las mesas de trabajo realizadas con las dependencias que tienen participación en la Politica.
3. Realizar mesas de trabajo con las dependencias y entidades con productos en el Plan de Acción Política Pública Gestión Integral del Hábitat : Se observó 18 actas de trabajo y listados de asistencia de mesas de trabajo realizado con dependencias de la entidad y entidades externas como SDP, SDA, SDM, SID, entre otros, dentro de las cuale sse relacionó temas como : Socializar y obtener retroalimentación al proceso de reformulación de la política pública 2020, Concertar los productos de la dependencia en el plan de acción, als cuales fueron realizadas en los meses de octubre, noviembre y diciembre de 2020. Lo anterior, genera un avance en el indicador del 33%, </t>
    </r>
    <r>
      <rPr>
        <b/>
        <sz val="12"/>
        <color theme="1"/>
        <rFont val="Times New Roman"/>
        <family val="1"/>
      </rPr>
      <t>dado que a la fecha se han ejecutado 3 de las 9 acciones programadas en el cronograma de trabajo para la Politica Pública.</t>
    </r>
    <r>
      <rPr>
        <sz val="12"/>
        <color theme="1"/>
        <rFont val="Times New Roman"/>
        <family val="1"/>
      </rPr>
      <t xml:space="preserve">
</t>
    </r>
    <r>
      <rPr>
        <b/>
        <sz val="12"/>
        <color theme="1"/>
        <rFont val="Times New Roman"/>
        <family val="1"/>
      </rPr>
      <t>Soportes:</t>
    </r>
    <r>
      <rPr>
        <sz val="12"/>
        <color theme="1"/>
        <rFont val="Times New Roman"/>
        <family val="1"/>
      </rPr>
      <t xml:space="preserve"> 1. Sooportes como actas de reunión y listados de asistencia de 18 meses de trabajo realizadas con entidades externas y dependencias de la SDHT que cuentan con productos de la Política GIH.
2. PM07-FO537 Cronograma de trabajo Política Pública_Plan de Mto31 Dic
3. Documento Reuniones socializacion PGIH 2020_31 Dic 2020
4. Presentación en power poin "Política Pública Gestión Integral del Hábitat"
5. Documento en word "Política Pública Gestión Integral del Hábitat_Objetivos_31 Dic 2020"
6. "POLÍTICA DE GESTIÓN INTEGRAL DEL SECTOR HÁBITAT PARA BOGOTÁ D.C.DOCUMENTO TÉCNICO DE SOPORTE –DTS"
</t>
    </r>
    <r>
      <rPr>
        <b/>
        <sz val="12"/>
        <color theme="1"/>
        <rFont val="Times New Roman"/>
        <family val="1"/>
      </rPr>
      <t>Recomendación:</t>
    </r>
    <r>
      <rPr>
        <sz val="12"/>
        <color theme="1"/>
        <rFont val="Times New Roman"/>
        <family val="1"/>
      </rPr>
      <t xml:space="preserve"> Continuar con la ejecución de las acciones establecidas en el cronograma de trabajo de acuerdo a los tiempos definidos a fin de evitar la materialización del riesgo por incumplimiento.
Generar soportes de aprobación de los documentos en borrador que se trabajan al interior de la dependencia, con el fin de identificar la oficialidad de los mismos, ejemplo aprobació del cronograma de trabajo y/o DTS
</t>
    </r>
    <r>
      <rPr>
        <b/>
        <sz val="12"/>
        <color theme="1"/>
        <rFont val="Times New Roman"/>
        <family val="1"/>
      </rPr>
      <t xml:space="preserve">Mayo 2021: </t>
    </r>
    <r>
      <rPr>
        <sz val="12"/>
        <color theme="1"/>
        <rFont val="Times New Roman"/>
        <family val="1"/>
      </rPr>
      <t xml:space="preserve">Se evidenció en Excel cronograma de actividades donde se relacionan 9 actividades para la reformulación de la Política Pública Gestión Integral del Hábitat – PGIH, para lo cual respecto a las actividades realizadas en el periodo de seguimiento se observóestado de ejecucion de 3 actividades con el siguiente porcentaje:
Act 1: Actualizar el documento de Diagnóstico - DTS Política Pública Gestión Integral del Hábitat :Se observa Documento de Diagnóstico - DTS actualizado 90%
Act 2: Reformular de objetivos y resultados esperados de la Política Pública Gestión Integral del Hábitat : 70%
Act 3: Realizar mesas de trabajo con las dependencias y entidades con productos en el Plan de Acción Política Pública Gestión Integral del Hábitat :  Se observa Informe en formato Word de las 40 mesas de trabajo implementadas en 2021.: 50%.
Adicionalmente se observan las siguientes soportes :Act 4. Archivo Excel con el Plan de Acción de la PGIH, junto con 32 Fichas técnicas de indicadores, Act 5. Documento de trabajo CONPES denominado “POLÍTICA PÚBLICA DE GESTIÓN INTEGRAL DEL HÁBITAT – PGIH - 2021 -2030” y Act 6. Documento denominado “ESTRATEGIA DE PARTICIPACIÓN, CONSULTA Y SOCIALIZACIÓN EN LA FASE DE AGENDA PÚBLICA Y FORMULACIÓN DE LA POLÍTICA PÚBLICA GESTIÓN INTEGRAL DEL HÁBITAT 2021 – 2030”, no obstanye no se evidenci a avne en el cronograma, por lo quer no es posile tenerlos en cuenta.
En es orden se observa que las 3 actividades que se encuentran en desarrollo no se han cumplido en su totalidad por lo que se mantiene el mismo avance del seguimiento anterior.
</t>
    </r>
    <r>
      <rPr>
        <b/>
        <sz val="12"/>
        <color theme="1"/>
        <rFont val="Times New Roman"/>
        <family val="1"/>
      </rPr>
      <t>Recomendacione</t>
    </r>
    <r>
      <rPr>
        <sz val="12"/>
        <color theme="1"/>
        <rFont val="Times New Roman"/>
        <family val="1"/>
      </rPr>
      <t>s: Contar en el proximo seguimiento con los productos que debe cumplir cada una de las actividades a fin de determinar de manera clara los porcentajes definidos en cada uno de los segimientos. y con las evidencias que evidencien el cumplimiento total del cronograma, teniendo en cuenta la fecha de cumplimiento de la acciòn. Lo anterior a fin de evitar la materializaciòn del riesgo de incumplimiento.</t>
    </r>
  </si>
  <si>
    <r>
      <t xml:space="preserve">La accion fue formulada el 2 de julio de 2020. Por lo que a corte del ultimo seguimiento realizado al plan de mejoramiento ( Mayo de 2020) no fue tomada
</t>
    </r>
    <r>
      <rPr>
        <b/>
        <sz val="14"/>
        <color theme="1"/>
        <rFont val="Times New Roman"/>
        <family val="1"/>
      </rPr>
      <t xml:space="preserve">Octubre 2020: </t>
    </r>
    <r>
      <rPr>
        <sz val="14"/>
        <color theme="1"/>
        <rFont val="Times New Roman"/>
        <family val="1"/>
      </rPr>
      <t xml:space="preserve"> El área responsable no remitió soportes del estado de ejecución de la acción, por lo que no es posible emitir avance de esta acción.
</t>
    </r>
    <r>
      <rPr>
        <b/>
        <sz val="14"/>
        <color theme="1"/>
        <rFont val="Times New Roman"/>
        <family val="1"/>
      </rPr>
      <t>Recomendación:</t>
    </r>
    <r>
      <rPr>
        <sz val="14"/>
        <color theme="1"/>
        <rFont val="Times New Roman"/>
        <family val="1"/>
      </rPr>
      <t xml:space="preserve"> Dar celeridad a la ejecución de la acción con el fin de mitigar el riesgo de incumplimiento del plan de mejoramiento
</t>
    </r>
    <r>
      <rPr>
        <b/>
        <sz val="14"/>
        <color theme="1"/>
        <rFont val="Times New Roman"/>
        <family val="1"/>
      </rPr>
      <t>Diciembre 2020:</t>
    </r>
    <r>
      <rPr>
        <sz val="14"/>
        <color theme="1"/>
        <rFont val="Times New Roman"/>
        <family val="1"/>
      </rPr>
      <t xml:space="preserve"> Se observó documento denominado "POLÍTICA DE GESTIÓN INTEGRAL DEL SECTOR HÁBITAT PARA BOGOTÁ D.C.DOCUMENTO TÉCNICO DE SOPORTE –DTS" correspondiente al mes de diciembre de 2020, sin embargo el mismo no cuenta con soporte que permita identificar que el odcumento oficial actualizado. La acción genera un avance del 33% teniendo en cuenta que se ha actualizado 1 de los 3 documeentos establecidos a actualizar,
</t>
    </r>
    <r>
      <rPr>
        <b/>
        <sz val="14"/>
        <color theme="1"/>
        <rFont val="Times New Roman"/>
        <family val="1"/>
      </rPr>
      <t>Soportes:</t>
    </r>
    <r>
      <rPr>
        <sz val="14"/>
        <color theme="1"/>
        <rFont val="Times New Roman"/>
        <family val="1"/>
      </rPr>
      <t xml:space="preserve"> "POLÍTICA DE GESTIÓN INTEGRAL DEL SECTOR HÁBITAT PARA BOGOTÁ D.C.DOCUMENTO TÉCNICO DE SOPORTE –DTS"
</t>
    </r>
    <r>
      <rPr>
        <b/>
        <sz val="14"/>
        <color theme="1"/>
        <rFont val="Times New Roman"/>
        <family val="1"/>
      </rPr>
      <t>Recomendación</t>
    </r>
    <r>
      <rPr>
        <sz val="14"/>
        <color theme="1"/>
        <rFont val="Times New Roman"/>
        <family val="1"/>
      </rPr>
      <t xml:space="preserve">: Continuar con la ejecución de la acción en los tiempos establecidos a fin de evitar la materialización del riesgo por incumplimiento. Generar soportes que permitan identificar la oficialidad de los documetnos actualizados, ejemplo: Actas de reunión de aprobación por parte del responsable de la dependencia.
</t>
    </r>
    <r>
      <rPr>
        <b/>
        <sz val="14"/>
        <color theme="1"/>
        <rFont val="Times New Roman"/>
        <family val="1"/>
      </rPr>
      <t>Mayo 2021: S</t>
    </r>
    <r>
      <rPr>
        <sz val="14"/>
        <color theme="1"/>
        <rFont val="Times New Roman"/>
        <family val="1"/>
      </rPr>
      <t xml:space="preserve">e evidenció archivo Excel con el Plan de Acción de la PGISH, junto con 32 Fichas técnicas de indicadores, Documento de trabajo CONPES denominado “POLÍTICA PÚBLICA DE GESTIÓN INTEGRAL DEL HÁBITAT – PGIH - 2021 -2030” y memorando 3-2021-01600 del 30 de marzo de 2021 en donde se hace remisión a la Secretaría de Hábitat y a la Asesora de Control Interno del Documento Técnico de Soporte – DTS de la Política de Gestión Integral del Hábitat para Bogotá, Documento CONPES, Plan de acción del PGISH e  informe de mesas de trabajo de socialización y concertación de productos. No obstante no es claro el cumplimiento, teniendo en cuenta que se desconoce el numero de documentos programados por actualizar para la adopción  del PIGSH, como lo determina  la formula del indicador "No. de documentos actualizados para la adopción PIGSH/No. de documentos programados por actualizar para la adopción PIGSH*100". Por lo anterior, se mantiene el mismo avance del seguimiento anterior.
</t>
    </r>
    <r>
      <rPr>
        <b/>
        <sz val="14"/>
        <color theme="1"/>
        <rFont val="Times New Roman"/>
        <family val="1"/>
      </rPr>
      <t>Recomendación:</t>
    </r>
    <r>
      <rPr>
        <sz val="14"/>
        <color theme="1"/>
        <rFont val="Times New Roman"/>
        <family val="1"/>
      </rPr>
      <t>Contar con el  numero de documentos programados por actualizar para la adopción  del PIGSH y actas de aprobación por parte de la depencencia en cuanto a que exista un documento oficial.</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</si>
  <si>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 xml:space="preserve">Mayo 2021: </t>
    </r>
    <r>
      <rPr>
        <sz val="14"/>
        <color theme="1"/>
        <rFont val="Times New Roman"/>
        <family val="1"/>
      </rPr>
      <t xml:space="preserve">se observa 2 meses de trabajo del 9 de abril  y 18 de mayo de 2021 donde se discute la elaboraciòn del otrossi al Convenio 234 de 2014 con la Caja de Vivienda Popular. 
</t>
    </r>
    <r>
      <rPr>
        <b/>
        <sz val="14"/>
        <color theme="1"/>
        <rFont val="Times New Roman"/>
        <family val="1"/>
      </rPr>
      <t xml:space="preserve">Soportes: </t>
    </r>
    <r>
      <rPr>
        <sz val="14"/>
        <color theme="1"/>
        <rFont val="Times New Roman"/>
        <family val="1"/>
      </rPr>
      <t xml:space="preserve">2 actas del 9 de abril y 18 de mayo de 2021 en pdf
</t>
    </r>
    <r>
      <rPr>
        <b/>
        <sz val="14"/>
        <color theme="1"/>
        <rFont val="Times New Roman"/>
        <family val="1"/>
      </rPr>
      <t>Recomendaciòn:</t>
    </r>
    <r>
      <rPr>
        <sz val="14"/>
        <color theme="1"/>
        <rFont val="Times New Roman"/>
        <family val="1"/>
      </rPr>
      <t xml:space="preserve"> Contar con la tercera mesa de trabajo a fin de cumplimiento con la expediciòn del otro si al convenio 243 de 2014 suscrito con la Caja de Vivienda Popular.</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</si>
  <si>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 xml:space="preserve">Mayo 2021: </t>
    </r>
    <r>
      <rPr>
        <sz val="14"/>
        <color theme="1"/>
        <rFont val="Times New Roman"/>
        <family val="1"/>
      </rPr>
      <t xml:space="preserve">Se observa el seguimiento del convenio 206 en relación con el proyecto “Porvenir OPV 25 de Noviembre”. La Subsecretaria de Gestión Financiera, llevó a cabo una visita de verificación y control para la verificación de los hogares que residen en las 200 unidades de vivienda del proyecto. Sin embargo,  se debe tener en cuenta que la ley 2179 de 2021 en su articulo 13, levanta la restricción de venta o enajenación de la vivienda, exceptuando las entregadas a tiltulo 100% gratuito. Por lo que se observa 1 informe de 4 programados
</t>
    </r>
    <r>
      <rPr>
        <b/>
        <sz val="14"/>
        <color theme="1"/>
        <rFont val="Times New Roman"/>
        <family val="1"/>
      </rPr>
      <t>Recomendación:</t>
    </r>
    <r>
      <rPr>
        <sz val="14"/>
        <color theme="1"/>
        <rFont val="Times New Roman"/>
        <family val="1"/>
      </rPr>
      <t xml:space="preserve"> Contar en el proxio seguimiento con un estado de avance representativo del avance de la accion definida a fin de evitar la materialización del riesgo de incumplimiento de la acción.</t>
    </r>
  </si>
  <si>
    <r>
      <t xml:space="preserve">La accion fue formulada el 5 de enero de 2021. Por lo que a corte del ultimo seguimiento realizado al plan de mejoramiento ( Octubre de 2020) no se tuvo en cuenta
</t>
    </r>
    <r>
      <rPr>
        <b/>
        <sz val="14"/>
        <color theme="1"/>
        <rFont val="Times New Roman"/>
        <family val="1"/>
      </rPr>
      <t xml:space="preserve">Diciembre 2020: </t>
    </r>
    <r>
      <rPr>
        <sz val="14"/>
        <color theme="1"/>
        <rFont val="Times New Roman"/>
        <family val="1"/>
      </rPr>
      <t xml:space="preserve">No se realisó seguimiento todavez que inicia en la vigencia 2021.
</t>
    </r>
    <r>
      <rPr>
        <b/>
        <sz val="14"/>
        <color theme="1"/>
        <rFont val="Times New Roman"/>
        <family val="1"/>
      </rPr>
      <t>Mayo 2021:</t>
    </r>
    <r>
      <rPr>
        <sz val="14"/>
        <color theme="1"/>
        <rFont val="Times New Roman"/>
        <family val="1"/>
      </rPr>
      <t xml:space="preserve"> Se aportan como soportes tres (3) requerimientos, a través de los cuales se requiere a OPV a cumplir con las obligaciones derivadas del registro para desarrollar planes y programas de inmuebles destinados a vivienda, con los siguientes radicado 2-2021-07860 del 22 de febrero de 2021 (requerimiento enero-febrero), 2-2021-19041 del 24 de abril de 2021 (requerimiento marzo-abril) y 2-2021-29538 del 10 de junio de 2021 (requerimiento mayo junio), suscritos por la Subdirectora de Prevención y Seguimiento. 
</t>
    </r>
    <r>
      <rPr>
        <b/>
        <sz val="14"/>
        <color theme="1"/>
        <rFont val="Times New Roman"/>
        <family val="1"/>
      </rPr>
      <t>Recomendación:</t>
    </r>
    <r>
      <rPr>
        <sz val="14"/>
        <color theme="1"/>
        <rFont val="Times New Roman"/>
        <family val="1"/>
      </rPr>
      <t xml:space="preserve"> Ejecutar la acción establecida y aportar los soportes pertinentes para el próximo seguimiento, con el fin de evitar el incumplimiento</t>
    </r>
  </si>
  <si>
    <r>
      <t xml:space="preserve">La accion fue formulada el 2 de julio de 2020. Por lo que a corte del ultimo seguimiento realizado al plan de mejoramiento ( Mayo de 2020) no fue tomada
Octubre 2020: Los soportes aportados por el área ( *Acta de mesa de trabajo del 22 de julio * Archivo PDF de correo electrónico del 02-10-2020 - Resultado reunión para muestreo de expedientes y solicitud contratos 572, 573, 574 y 575 * Archivo PDF de correo electrónico del 02-10-2020 – Ajuste a cronograma de muestreo Contrato de Obra 572, 573, 574 y 575 * Archivo PDF de correo electrónico del 07-10-2020 – Cronograma de muestreo y listado de documentos área técnica * Archivo PDF de listado de documentos contratos en ejecución radicados forest y documentos EyD_Ejecución *Mesa de trabajo realizada el 7 de octubre de 2020 *Correo electrónico del 25-09-2020 – Resultado reunión para muestreo de expediente y solicitud contratos 572, 573, 574 y 575 * Correo electrónico del 07-09-2020 – Solicitud de información *Correo electrónico del 07-09-2020 – Compromisos reunión para muestreo de expedientes)  no validan ejecuciòn de la acciòn de acuerdo a la meta definida.
Recomendación:Ejecutar  las acciones a que haya lugar antes de la fecha de finalización de la acción de mejora propuesta, a fin de evitar la materialización del riesgo de incumplimiento.
Noviembre 2020: Con Radicado CBNo.2 -2020-19147 del 17 de noviembre de 2020, la Contraloria aprobo modificaciones de Descripcón de la Acción, Nombre del Indicador,Meta, Formula del Indicadory Fecha de terminación, el cual fue transmitido el 19 de noviembre de 2020.
Diciembre 2020: Se aporta matriz de contratos diferentes a prestación de servicios (6 contratos) cronograma de muestreo de expedientes contractuales diferentes a los CPS de la Subdirección de Barrios, correspondiente a los contratos Nos. 572, 573, 574 y 575 de 2019, igualmente, se incluye el acta de reunión de fecha 26/11/2020, en la cual se revisan los soportes documentales del contrato 573 para su organización y refoliación; mediante acta de fecha 30/11/2020, se realiza la revisión del expediente contractual No. 575/2019, y los documentos que no pertenecen a él serán remitidos a las carpetas respectivas. 
Soportes: Archivo en excell "contratos diferentes a contartos de prestación de servicios 2020" , carpeta diciembre de los contratos 469 y 495 de 2019 y patallazos SECOP II de contraros 495 y 469 de 2019.
Carpeta noviembre 2020 que contiene cronograma de muestreo de contratos 2020, actas de reunion en pdf de los expedientes 573 y 575 de 2020, correoelectronico  del 23 de noviembre de 2020 
Recomendación: Revisar la matriz de los contratos y la muestra del 50% de los expedientes contractuales diferentes a los CP, teniendo en cuenta los expedientes que se están revisando, puesto que la matriz no se incluyen los contratos Nos. 572, 573, 574 y 575 de 2019.
</t>
    </r>
    <r>
      <rPr>
        <b/>
        <sz val="14"/>
        <color theme="1"/>
        <rFont val="Times New Roman"/>
        <family val="1"/>
      </rPr>
      <t xml:space="preserve">Mayo 2021: </t>
    </r>
    <r>
      <rPr>
        <sz val="14"/>
        <color theme="1"/>
        <rFont val="Times New Roman"/>
        <family val="1"/>
      </rPr>
      <t xml:space="preserve">Se remiten actas de reunión No. 1 de fecha 23 y 24 de febrero de 2021, en la cual se determina la muestra de seis contratos diferentes a CPS, durante el periodo 1/07 al 31/10 de 2020, correspondiente al 50% de muestreo con los contratos Nos. 683, 694 y 701 de 2020; Acta de reunión No. 2 de fecha 9/04/2021, en la cual se relacionan los contratos del 2do muestreo correspondiente a los contratos Nos. 695, 780 y 796 de 2020. Se aclara que en el seguimiento de diciembre se aportó acta No.1 con contratos del año 2019, no obstante, la acción se ejecuta en la vigencia 2020, por tal razón el responsable remite los contratos diferentes a CPS del 50% del muestreo suscritos en el año 2020, cumpliendo de esta manera con la acción propuesta de dos (2) muestreos de expedientes contractuales diferentes a los CPS de la Subdirección de Barrios.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</si>
</sst>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0.00\ _€_-;\-* #,##0.00\ _€_-;_-* &quot;-&quot;??\ _€_-;_-@_-"/>
    <numFmt numFmtId="165" formatCode="_(&quot;$&quot;\ * #,##0.00_);_(&quot;$&quot;\ * \(#,##0.00\);_(&quot;$&quot;\ * &quot;-&quot;??_);_(@_)"/>
    <numFmt numFmtId="166" formatCode="yyyy/mm/dd"/>
    <numFmt numFmtId="167" formatCode="0;[Red]0"/>
  </numFmts>
  <fonts count="34"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b/>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0"/>
      <name val="Arial"/>
      <family val="2"/>
    </font>
    <font>
      <sz val="10"/>
      <name val="Arial"/>
      <family val="2"/>
    </font>
    <font>
      <sz val="10"/>
      <name val="Arial"/>
      <family val="2"/>
    </font>
    <font>
      <sz val="18"/>
      <name val="Times New Roman"/>
      <family val="1"/>
    </font>
    <font>
      <b/>
      <sz val="18"/>
      <name val="Times New Roman"/>
      <family val="1"/>
    </font>
    <font>
      <sz val="11"/>
      <color rgb="FF000000"/>
      <name val="Calibri"/>
      <family val="2"/>
      <scheme val="minor"/>
    </font>
    <font>
      <b/>
      <sz val="16"/>
      <name val="Times New Roman"/>
      <family val="1"/>
    </font>
    <font>
      <sz val="14"/>
      <color theme="1"/>
      <name val="Calibri"/>
      <family val="2"/>
      <scheme val="minor"/>
    </font>
    <font>
      <b/>
      <sz val="14"/>
      <color theme="1"/>
      <name val="Calibri"/>
      <family val="2"/>
      <scheme val="minor"/>
    </font>
    <font>
      <sz val="11"/>
      <color theme="1"/>
      <name val="Times New Roman"/>
      <family val="1"/>
    </font>
    <font>
      <b/>
      <sz val="11"/>
      <color theme="1"/>
      <name val="Times New Roman"/>
      <family val="1"/>
    </font>
    <font>
      <strike/>
      <sz val="14"/>
      <color theme="1"/>
      <name val="Times New Roman"/>
      <family val="1"/>
    </font>
    <font>
      <sz val="18"/>
      <color theme="1"/>
      <name val="Times New Roman"/>
      <family val="1"/>
    </font>
  </fonts>
  <fills count="8">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rgb="FF92D050"/>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3">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5" fontId="2" fillId="0" borderId="0" applyFont="0" applyFill="0" applyBorder="0" applyAlignment="0" applyProtection="0"/>
    <xf numFmtId="0" fontId="1" fillId="0" borderId="0"/>
    <xf numFmtId="164" fontId="3" fillId="0" borderId="0" applyFont="0" applyFill="0" applyBorder="0" applyAlignment="0" applyProtection="0"/>
    <xf numFmtId="0" fontId="21" fillId="0" borderId="0"/>
    <xf numFmtId="0" fontId="1" fillId="0" borderId="0"/>
    <xf numFmtId="0" fontId="22" fillId="0" borderId="0"/>
    <xf numFmtId="0" fontId="23" fillId="0" borderId="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0" fontId="26" fillId="0" borderId="0"/>
    <xf numFmtId="0" fontId="1" fillId="0" borderId="0"/>
    <xf numFmtId="0" fontId="1" fillId="0" borderId="0"/>
    <xf numFmtId="9" fontId="2" fillId="0" borderId="0" applyFont="0" applyFill="0" applyBorder="0" applyAlignment="0" applyProtection="0"/>
  </cellStyleXfs>
  <cellXfs count="141">
    <xf numFmtId="0" fontId="0" fillId="0" borderId="0" xfId="0"/>
    <xf numFmtId="0" fontId="11" fillId="2" borderId="0" xfId="0" applyFont="1" applyFill="1"/>
    <xf numFmtId="0" fontId="0" fillId="0" borderId="0" xfId="0" applyAlignment="1">
      <alignment horizontal="center"/>
    </xf>
    <xf numFmtId="0" fontId="2" fillId="2" borderId="0" xfId="0" applyFont="1" applyFill="1"/>
    <xf numFmtId="0" fontId="11" fillId="2" borderId="0" xfId="0" applyFont="1" applyFill="1" applyAlignment="1">
      <alignment horizontal="center"/>
    </xf>
    <xf numFmtId="0" fontId="10" fillId="2" borderId="0" xfId="0" applyFont="1" applyFill="1"/>
    <xf numFmtId="0" fontId="2" fillId="2" borderId="0" xfId="0" applyFont="1" applyFill="1" applyAlignment="1">
      <alignment horizontal="center" vertical="center"/>
    </xf>
    <xf numFmtId="0" fontId="11" fillId="2" borderId="0" xfId="0" applyFont="1" applyFill="1" applyAlignment="1">
      <alignment horizontal="center" vertical="center"/>
    </xf>
    <xf numFmtId="0" fontId="4" fillId="3" borderId="2" xfId="0" applyFont="1" applyFill="1" applyBorder="1" applyAlignment="1">
      <alignment horizontal="center" vertical="center" wrapText="1"/>
    </xf>
    <xf numFmtId="0" fontId="19" fillId="2" borderId="0" xfId="0" applyFont="1" applyFill="1" applyAlignment="1">
      <alignment horizontal="center"/>
    </xf>
    <xf numFmtId="0" fontId="9" fillId="2" borderId="2"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wrapText="1"/>
      <protection locked="0"/>
    </xf>
    <xf numFmtId="9"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66" fontId="8" fillId="2" borderId="2" xfId="0" applyNumberFormat="1" applyFont="1" applyFill="1" applyBorder="1" applyAlignment="1" applyProtection="1">
      <alignment horizontal="center" vertical="center"/>
      <protection locked="0"/>
    </xf>
    <xf numFmtId="0" fontId="8" fillId="2" borderId="0" xfId="0" applyFont="1" applyFill="1"/>
    <xf numFmtId="0" fontId="8"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2" xfId="2" applyFont="1" applyFill="1" applyBorder="1" applyAlignment="1" applyProtection="1">
      <alignment horizontal="center" vertical="center" wrapText="1"/>
      <protection locked="0"/>
    </xf>
    <xf numFmtId="0" fontId="8" fillId="2" borderId="2" xfId="0" applyFont="1" applyFill="1" applyBorder="1" applyAlignment="1">
      <alignment vertical="center" wrapText="1"/>
    </xf>
    <xf numFmtId="0" fontId="11" fillId="2" borderId="2" xfId="0" applyFont="1" applyFill="1" applyBorder="1" applyAlignment="1">
      <alignment horizontal="justify" vertical="center" wrapText="1"/>
    </xf>
    <xf numFmtId="9" fontId="8" fillId="2" borderId="2" xfId="4"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Font="1" applyFill="1" applyBorder="1" applyAlignment="1" applyProtection="1">
      <alignment horizontal="justify" vertical="center" wrapText="1"/>
      <protection locked="0"/>
    </xf>
    <xf numFmtId="0" fontId="8" fillId="2" borderId="3" xfId="0" applyFont="1" applyFill="1" applyBorder="1" applyAlignment="1" applyProtection="1">
      <alignment horizontal="center" vertical="center" wrapText="1"/>
      <protection locked="0"/>
    </xf>
    <xf numFmtId="0" fontId="6" fillId="2" borderId="2" xfId="0" applyFont="1" applyFill="1" applyBorder="1" applyAlignment="1">
      <alignment horizontal="justify" vertical="center" wrapText="1"/>
    </xf>
    <xf numFmtId="0" fontId="8" fillId="2" borderId="2" xfId="1" applyFont="1" applyFill="1" applyBorder="1" applyAlignment="1">
      <alignment horizontal="center" vertical="center" wrapText="1"/>
    </xf>
    <xf numFmtId="9" fontId="8" fillId="2" borderId="2" xfId="0" applyNumberFormat="1" applyFont="1" applyFill="1" applyBorder="1" applyAlignment="1" applyProtection="1">
      <alignment horizontal="center" vertical="center" wrapText="1"/>
      <protection hidden="1"/>
    </xf>
    <xf numFmtId="0" fontId="8" fillId="2" borderId="2" xfId="0" applyFont="1" applyFill="1" applyBorder="1" applyAlignment="1" applyProtection="1">
      <alignment horizontal="justify" vertical="center" wrapText="1"/>
      <protection hidden="1"/>
    </xf>
    <xf numFmtId="1" fontId="8" fillId="2" borderId="2" xfId="0" applyNumberFormat="1" applyFont="1" applyFill="1" applyBorder="1" applyAlignment="1">
      <alignment horizontal="center" vertical="center"/>
    </xf>
    <xf numFmtId="167" fontId="8" fillId="2" borderId="2" xfId="1" applyNumberFormat="1" applyFont="1" applyFill="1" applyBorder="1" applyAlignment="1">
      <alignment horizontal="center" vertical="center" wrapText="1"/>
    </xf>
    <xf numFmtId="0" fontId="8" fillId="2" borderId="2" xfId="2" applyFont="1" applyFill="1" applyBorder="1" applyAlignment="1" applyProtection="1">
      <alignment horizontal="center" vertical="center" wrapText="1"/>
      <protection hidden="1"/>
    </xf>
    <xf numFmtId="0" fontId="11" fillId="2" borderId="2" xfId="0" applyFont="1" applyFill="1" applyBorder="1" applyAlignment="1" applyProtection="1">
      <alignment horizontal="justify" vertical="center" wrapText="1"/>
      <protection hidden="1"/>
    </xf>
    <xf numFmtId="0" fontId="8" fillId="2" borderId="2" xfId="1" applyFont="1" applyFill="1" applyBorder="1" applyAlignment="1">
      <alignment horizontal="justify" vertical="center" wrapText="1"/>
    </xf>
    <xf numFmtId="0" fontId="8" fillId="2" borderId="2" xfId="5" applyFont="1" applyFill="1" applyBorder="1" applyAlignment="1">
      <alignment horizontal="justify" vertical="center" wrapText="1"/>
    </xf>
    <xf numFmtId="0" fontId="9" fillId="2" borderId="2" xfId="1" applyFont="1" applyFill="1" applyBorder="1" applyAlignment="1">
      <alignment horizontal="justify" vertical="center" wrapText="1"/>
    </xf>
    <xf numFmtId="1" fontId="8" fillId="2" borderId="2" xfId="1" applyNumberFormat="1" applyFont="1" applyFill="1" applyBorder="1" applyAlignment="1">
      <alignment horizontal="center" vertical="center" wrapText="1"/>
    </xf>
    <xf numFmtId="9" fontId="8" fillId="2" borderId="2" xfId="1" applyNumberFormat="1" applyFont="1" applyFill="1" applyBorder="1" applyAlignment="1">
      <alignment horizontal="center" vertical="center" wrapText="1"/>
    </xf>
    <xf numFmtId="0" fontId="6" fillId="2" borderId="2" xfId="1" applyFont="1" applyFill="1" applyBorder="1" applyAlignment="1">
      <alignment horizontal="justify" vertical="center" wrapText="1"/>
    </xf>
    <xf numFmtId="0" fontId="8" fillId="2" borderId="2" xfId="0" applyFont="1" applyFill="1" applyBorder="1" applyAlignment="1" applyProtection="1">
      <alignment horizontal="center" vertical="center" wrapText="1"/>
      <protection hidden="1"/>
    </xf>
    <xf numFmtId="0" fontId="8" fillId="2" borderId="1" xfId="2" applyFont="1" applyFill="1" applyBorder="1" applyAlignment="1" applyProtection="1">
      <alignment horizontal="center" vertical="center" wrapText="1"/>
      <protection hidden="1"/>
    </xf>
    <xf numFmtId="1" fontId="8" fillId="2" borderId="2" xfId="2" applyNumberFormat="1" applyFont="1" applyFill="1" applyBorder="1" applyAlignment="1" applyProtection="1">
      <alignment horizontal="center" vertical="center" wrapText="1"/>
      <protection hidden="1"/>
    </xf>
    <xf numFmtId="0" fontId="9" fillId="2" borderId="2" xfId="0" applyFont="1" applyFill="1" applyBorder="1" applyAlignment="1" applyProtection="1">
      <alignment horizontal="justify" vertical="center" wrapText="1"/>
      <protection hidden="1"/>
    </xf>
    <xf numFmtId="0" fontId="9" fillId="2" borderId="2" xfId="0" applyFont="1" applyFill="1" applyBorder="1" applyAlignment="1">
      <alignment horizontal="center" vertical="center" wrapText="1"/>
    </xf>
    <xf numFmtId="9" fontId="8" fillId="2" borderId="2" xfId="4" applyFont="1" applyFill="1" applyBorder="1" applyAlignment="1" applyProtection="1">
      <alignment horizontal="center" vertical="center" wrapText="1"/>
      <protection hidden="1"/>
    </xf>
    <xf numFmtId="1" fontId="8" fillId="2" borderId="4" xfId="2" applyNumberFormat="1" applyFont="1" applyFill="1" applyBorder="1" applyAlignment="1" applyProtection="1">
      <alignment horizontal="center" vertical="center" wrapText="1"/>
      <protection hidden="1"/>
    </xf>
    <xf numFmtId="164" fontId="6" fillId="2" borderId="0" xfId="8" applyFont="1" applyFill="1"/>
    <xf numFmtId="9" fontId="6" fillId="2" borderId="0" xfId="4" applyFont="1" applyFill="1"/>
    <xf numFmtId="0" fontId="11" fillId="2" borderId="2" xfId="2" applyFont="1" applyFill="1" applyBorder="1" applyAlignment="1">
      <alignment horizontal="center" vertical="center" wrapText="1"/>
    </xf>
    <xf numFmtId="0" fontId="14" fillId="2" borderId="2" xfId="0" applyFont="1" applyFill="1" applyBorder="1" applyAlignment="1">
      <alignment horizontal="center" vertical="center"/>
    </xf>
    <xf numFmtId="0" fontId="13" fillId="2" borderId="2" xfId="0" applyFont="1" applyFill="1" applyBorder="1" applyAlignment="1" applyProtection="1">
      <alignment horizontal="center" vertical="center"/>
      <protection locked="0"/>
    </xf>
    <xf numFmtId="0" fontId="13" fillId="2" borderId="2" xfId="0" applyFont="1" applyFill="1" applyBorder="1" applyAlignment="1">
      <alignment horizontal="center" vertical="center"/>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justify" vertical="center" wrapText="1"/>
      <protection locked="0"/>
    </xf>
    <xf numFmtId="166" fontId="13" fillId="2" borderId="2" xfId="0" applyNumberFormat="1" applyFont="1" applyFill="1" applyBorder="1" applyAlignment="1" applyProtection="1">
      <alignment horizontal="center" vertical="center" wrapText="1"/>
      <protection locked="0"/>
    </xf>
    <xf numFmtId="9" fontId="13" fillId="2" borderId="2" xfId="0" applyNumberFormat="1" applyFont="1" applyFill="1" applyBorder="1" applyAlignment="1">
      <alignment horizontal="center" vertical="center"/>
    </xf>
    <xf numFmtId="0" fontId="17" fillId="2" borderId="2" xfId="0" applyFont="1" applyFill="1" applyBorder="1" applyAlignment="1">
      <alignment horizontal="center" vertical="center"/>
    </xf>
    <xf numFmtId="0" fontId="16"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justify" vertical="center" wrapText="1"/>
      <protection locked="0"/>
    </xf>
    <xf numFmtId="14" fontId="16" fillId="2" borderId="2" xfId="0" applyNumberFormat="1"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wrapText="1"/>
    </xf>
    <xf numFmtId="0" fontId="10" fillId="2" borderId="5" xfId="0" applyFont="1" applyFill="1" applyBorder="1" applyAlignment="1">
      <alignment horizontal="center" vertical="center"/>
    </xf>
    <xf numFmtId="0" fontId="12" fillId="2" borderId="5" xfId="0" applyFont="1" applyFill="1" applyBorder="1" applyAlignment="1">
      <alignment horizontal="center" vertical="center"/>
    </xf>
    <xf numFmtId="166" fontId="20" fillId="5" borderId="6"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wrapText="1"/>
    </xf>
    <xf numFmtId="166" fontId="8" fillId="2" borderId="4" xfId="0" applyNumberFormat="1" applyFont="1" applyFill="1" applyBorder="1" applyAlignment="1" applyProtection="1">
      <alignment horizontal="center" vertical="center"/>
      <protection locked="0"/>
    </xf>
    <xf numFmtId="0" fontId="8" fillId="2" borderId="4" xfId="0" applyFont="1" applyFill="1" applyBorder="1" applyAlignment="1">
      <alignment vertical="center" wrapText="1"/>
    </xf>
    <xf numFmtId="0" fontId="8" fillId="2" borderId="4" xfId="0" applyFont="1" applyFill="1" applyBorder="1" applyAlignment="1">
      <alignment horizontal="justify" vertical="center" wrapText="1"/>
    </xf>
    <xf numFmtId="0" fontId="2" fillId="2" borderId="2" xfId="0" applyFont="1" applyFill="1" applyBorder="1" applyAlignment="1">
      <alignment horizontal="center" vertical="center"/>
    </xf>
    <xf numFmtId="0" fontId="14" fillId="0" borderId="9" xfId="0" applyFont="1" applyBorder="1" applyAlignment="1">
      <alignment horizontal="center" vertical="center" wrapText="1"/>
    </xf>
    <xf numFmtId="0" fontId="13" fillId="2" borderId="2" xfId="0" applyFont="1" applyFill="1" applyBorder="1" applyAlignment="1">
      <alignment horizontal="justify" vertical="center" wrapText="1"/>
    </xf>
    <xf numFmtId="0" fontId="17" fillId="0" borderId="2" xfId="0" applyFont="1" applyBorder="1" applyAlignment="1">
      <alignment horizontal="center" vertical="center"/>
    </xf>
    <xf numFmtId="0" fontId="18" fillId="0" borderId="9" xfId="0" applyFont="1" applyBorder="1" applyAlignment="1">
      <alignment horizontal="center" vertical="center" wrapText="1"/>
    </xf>
    <xf numFmtId="0" fontId="18" fillId="2" borderId="9" xfId="0" applyFont="1" applyFill="1" applyBorder="1" applyAlignment="1">
      <alignment horizontal="center" vertical="center" wrapText="1"/>
    </xf>
    <xf numFmtId="0" fontId="7" fillId="2" borderId="0" xfId="0" applyFont="1" applyFill="1"/>
    <xf numFmtId="0" fontId="7" fillId="2" borderId="10" xfId="0" applyFont="1" applyFill="1" applyBorder="1" applyAlignment="1">
      <alignment horizontal="center" vertical="center"/>
    </xf>
    <xf numFmtId="0" fontId="24" fillId="2" borderId="0" xfId="0" applyFont="1" applyFill="1"/>
    <xf numFmtId="0" fontId="6" fillId="2" borderId="0" xfId="0" applyFont="1" applyFill="1"/>
    <xf numFmtId="0" fontId="27" fillId="6" borderId="2" xfId="0" applyFont="1" applyFill="1" applyBorder="1" applyAlignment="1">
      <alignment horizontal="center" vertical="center" wrapText="1"/>
    </xf>
    <xf numFmtId="0" fontId="27" fillId="6" borderId="0" xfId="0" applyFont="1" applyFill="1" applyAlignment="1">
      <alignment horizontal="center"/>
    </xf>
    <xf numFmtId="0" fontId="27" fillId="2" borderId="0" xfId="0" applyFont="1" applyFill="1" applyAlignment="1">
      <alignment horizontal="center"/>
    </xf>
    <xf numFmtId="0" fontId="6" fillId="2" borderId="2" xfId="0" applyFont="1" applyFill="1" applyBorder="1" applyAlignment="1">
      <alignment horizontal="center" vertical="center"/>
    </xf>
    <xf numFmtId="0" fontId="7" fillId="0" borderId="0" xfId="0" applyFont="1" applyFill="1" applyAlignment="1">
      <alignment horizontal="center"/>
    </xf>
    <xf numFmtId="0" fontId="7" fillId="2" borderId="2" xfId="0" applyFont="1" applyFill="1" applyBorder="1" applyAlignment="1">
      <alignment horizontal="center" vertical="center"/>
    </xf>
    <xf numFmtId="0" fontId="27" fillId="7" borderId="2" xfId="0" applyFont="1" applyFill="1" applyBorder="1" applyAlignment="1">
      <alignment horizontal="center" vertical="center" wrapText="1"/>
    </xf>
    <xf numFmtId="0" fontId="7" fillId="2" borderId="0" xfId="0" applyFont="1" applyFill="1" applyAlignment="1">
      <alignment horizontal="center"/>
    </xf>
    <xf numFmtId="0" fontId="25" fillId="2" borderId="11" xfId="0" applyFont="1" applyFill="1" applyBorder="1" applyAlignment="1">
      <alignment horizontal="center" vertical="center"/>
    </xf>
    <xf numFmtId="0" fontId="24" fillId="2" borderId="2" xfId="0" applyFont="1" applyFill="1" applyBorder="1"/>
    <xf numFmtId="166" fontId="7" fillId="2" borderId="2" xfId="0" applyNumberFormat="1" applyFont="1" applyFill="1" applyBorder="1" applyAlignment="1">
      <alignment horizontal="center" vertical="center"/>
    </xf>
    <xf numFmtId="0" fontId="27" fillId="2" borderId="2" xfId="0" applyFont="1" applyFill="1" applyBorder="1" applyAlignment="1">
      <alignment horizontal="center" vertical="center" wrapText="1"/>
    </xf>
    <xf numFmtId="0" fontId="6" fillId="2" borderId="0" xfId="0" applyFont="1" applyFill="1" applyAlignment="1">
      <alignment horizontal="center"/>
    </xf>
    <xf numFmtId="0" fontId="6" fillId="2" borderId="0" xfId="0" applyFont="1" applyFill="1" applyAlignment="1">
      <alignment horizontal="center" vertical="center"/>
    </xf>
    <xf numFmtId="0" fontId="28"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0" fontId="28" fillId="2" borderId="2" xfId="0" applyFont="1" applyFill="1" applyBorder="1" applyAlignment="1">
      <alignment horizontal="center" vertical="center"/>
    </xf>
    <xf numFmtId="0" fontId="28" fillId="2" borderId="2" xfId="0" applyFont="1" applyFill="1" applyBorder="1" applyAlignment="1">
      <alignment horizontal="justify" vertical="center" wrapText="1"/>
    </xf>
    <xf numFmtId="0" fontId="28" fillId="2" borderId="2" xfId="0" applyFont="1" applyFill="1" applyBorder="1" applyAlignment="1">
      <alignment horizontal="justify" vertical="center"/>
    </xf>
    <xf numFmtId="166" fontId="28" fillId="2" borderId="2" xfId="0" applyNumberFormat="1" applyFont="1" applyFill="1" applyBorder="1" applyAlignment="1" applyProtection="1">
      <alignment horizontal="center" vertical="center"/>
      <protection locked="0"/>
    </xf>
    <xf numFmtId="0" fontId="11" fillId="2" borderId="2" xfId="0" applyFont="1" applyFill="1" applyBorder="1" applyAlignment="1">
      <alignment horizontal="left" vertical="center" wrapText="1"/>
    </xf>
    <xf numFmtId="0" fontId="8" fillId="2" borderId="2" xfId="0" applyFont="1" applyFill="1" applyBorder="1"/>
    <xf numFmtId="14" fontId="8" fillId="2" borderId="2" xfId="0" applyNumberFormat="1" applyFont="1" applyFill="1" applyBorder="1" applyAlignment="1">
      <alignment horizontal="center" vertical="center" wrapText="1"/>
    </xf>
    <xf numFmtId="0" fontId="8" fillId="2" borderId="2" xfId="0" applyFont="1" applyFill="1" applyBorder="1" applyAlignment="1">
      <alignment horizontal="justify" vertical="center"/>
    </xf>
    <xf numFmtId="0" fontId="30" fillId="2" borderId="2" xfId="0" applyFont="1" applyFill="1" applyBorder="1" applyAlignment="1">
      <alignment horizontal="left" vertical="center" wrapText="1"/>
    </xf>
    <xf numFmtId="166" fontId="8" fillId="2" borderId="2" xfId="0" applyNumberFormat="1" applyFont="1" applyFill="1" applyBorder="1" applyAlignment="1">
      <alignment horizontal="center" vertical="center" wrapText="1"/>
    </xf>
    <xf numFmtId="166" fontId="8" fillId="2" borderId="1" xfId="0" applyNumberFormat="1" applyFont="1" applyFill="1" applyBorder="1" applyAlignment="1" applyProtection="1">
      <alignment horizontal="center" vertical="center" wrapText="1"/>
      <protection locked="0"/>
    </xf>
    <xf numFmtId="0" fontId="8" fillId="2" borderId="2" xfId="0" applyFont="1" applyFill="1" applyBorder="1" applyAlignment="1">
      <alignment vertical="center"/>
    </xf>
    <xf numFmtId="0" fontId="8" fillId="2" borderId="0" xfId="0" applyFont="1" applyFill="1" applyAlignment="1">
      <alignment horizontal="center" vertical="center"/>
    </xf>
    <xf numFmtId="1" fontId="8" fillId="2" borderId="2" xfId="22" applyNumberFormat="1" applyFont="1" applyFill="1" applyBorder="1" applyAlignment="1">
      <alignment horizontal="center" vertical="center"/>
    </xf>
    <xf numFmtId="1" fontId="8" fillId="2" borderId="2" xfId="0" applyNumberFormat="1" applyFont="1" applyFill="1" applyBorder="1" applyAlignment="1">
      <alignment horizontal="center" vertical="center" wrapText="1"/>
    </xf>
    <xf numFmtId="166" fontId="8"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2" xfId="0" applyFont="1" applyFill="1" applyBorder="1" applyAlignment="1">
      <alignment horizontal="left" vertical="center" wrapText="1"/>
    </xf>
    <xf numFmtId="0" fontId="8" fillId="2" borderId="12" xfId="0" applyFont="1" applyFill="1" applyBorder="1"/>
    <xf numFmtId="14" fontId="8" fillId="2" borderId="12" xfId="0" applyNumberFormat="1" applyFont="1" applyFill="1" applyBorder="1" applyAlignment="1">
      <alignment horizontal="center" vertical="center" wrapText="1"/>
    </xf>
    <xf numFmtId="9" fontId="8" fillId="2" borderId="2" xfId="22" applyFont="1" applyFill="1" applyBorder="1" applyAlignment="1">
      <alignment horizontal="center" vertical="center"/>
    </xf>
    <xf numFmtId="0" fontId="8" fillId="2" borderId="1" xfId="0" applyFont="1" applyFill="1" applyBorder="1" applyAlignment="1" applyProtection="1">
      <alignment horizontal="center" vertical="center" wrapText="1"/>
      <protection locked="0"/>
    </xf>
    <xf numFmtId="1" fontId="28" fillId="2" borderId="2" xfId="0" applyNumberFormat="1" applyFont="1" applyFill="1" applyBorder="1" applyAlignment="1">
      <alignment horizontal="center" vertical="center" wrapText="1"/>
    </xf>
    <xf numFmtId="166" fontId="28" fillId="2" borderId="2" xfId="0" applyNumberFormat="1" applyFont="1" applyFill="1" applyBorder="1" applyAlignment="1">
      <alignment horizontal="center" vertical="center" wrapText="1"/>
    </xf>
    <xf numFmtId="0" fontId="8" fillId="2" borderId="13" xfId="0" applyFont="1" applyFill="1" applyBorder="1" applyAlignment="1">
      <alignment horizontal="center" vertical="center"/>
    </xf>
    <xf numFmtId="0" fontId="28" fillId="2" borderId="2" xfId="0" applyFont="1" applyFill="1" applyBorder="1" applyAlignment="1" applyProtection="1">
      <alignment horizontal="center" vertical="center"/>
      <protection locked="0"/>
    </xf>
    <xf numFmtId="0" fontId="28" fillId="2" borderId="2" xfId="4" applyNumberFormat="1" applyFont="1" applyFill="1" applyBorder="1" applyAlignment="1">
      <alignment horizontal="center" vertical="center"/>
    </xf>
    <xf numFmtId="14" fontId="8" fillId="2" borderId="2" xfId="0" applyNumberFormat="1" applyFont="1" applyFill="1" applyBorder="1" applyAlignment="1">
      <alignment horizontal="center" vertical="center"/>
    </xf>
    <xf numFmtId="0" fontId="28" fillId="2" borderId="2" xfId="4" applyNumberFormat="1" applyFont="1" applyFill="1" applyBorder="1" applyAlignment="1">
      <alignment horizontal="center" vertical="center" wrapText="1"/>
    </xf>
    <xf numFmtId="0" fontId="8" fillId="2" borderId="12" xfId="0" applyFont="1" applyFill="1" applyBorder="1" applyAlignment="1">
      <alignment vertical="center" wrapText="1"/>
    </xf>
    <xf numFmtId="0" fontId="33" fillId="2" borderId="0" xfId="0" applyFont="1" applyFill="1"/>
    <xf numFmtId="0" fontId="9" fillId="2" borderId="0" xfId="0" applyFont="1" applyFill="1" applyAlignment="1">
      <alignment horizontal="center"/>
    </xf>
    <xf numFmtId="0" fontId="9" fillId="2" borderId="0" xfId="0" applyFont="1" applyFill="1"/>
    <xf numFmtId="0" fontId="8" fillId="2" borderId="0" xfId="0" applyFont="1" applyFill="1" applyAlignment="1">
      <alignment horizontal="center"/>
    </xf>
    <xf numFmtId="0" fontId="7" fillId="2" borderId="11" xfId="0" applyFont="1" applyFill="1" applyBorder="1" applyAlignment="1">
      <alignment horizontal="center" vertical="center"/>
    </xf>
    <xf numFmtId="0" fontId="6" fillId="2" borderId="0" xfId="0" applyFont="1" applyFill="1" applyAlignment="1"/>
    <xf numFmtId="0" fontId="7" fillId="2" borderId="0" xfId="0" applyFont="1" applyFill="1" applyAlignment="1"/>
    <xf numFmtId="0" fontId="6" fillId="2" borderId="0" xfId="0" applyFont="1" applyFill="1" applyAlignment="1">
      <alignment horizontal="center"/>
    </xf>
    <xf numFmtId="0" fontId="6" fillId="2" borderId="0" xfId="0" applyFont="1" applyFill="1" applyAlignment="1">
      <alignment horizontal="center" vertical="center"/>
    </xf>
    <xf numFmtId="0" fontId="7" fillId="2"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0" fillId="0" borderId="0" xfId="0" applyAlignment="1"/>
    <xf numFmtId="0" fontId="8" fillId="2" borderId="2" xfId="22" applyNumberFormat="1" applyFont="1" applyFill="1" applyBorder="1" applyAlignment="1">
      <alignment horizontal="center" vertical="center"/>
    </xf>
  </cellXfs>
  <cellStyles count="23">
    <cellStyle name="Bueno" xfId="5" builtinId="26"/>
    <cellStyle name="Millares [0] 2" xfId="14" xr:uid="{00000000-0005-0000-0000-000002000000}"/>
    <cellStyle name="Millares [0] 2 2" xfId="17" xr:uid="{00000000-0005-0000-0000-000003000000}"/>
    <cellStyle name="Millares [0] 3" xfId="15" xr:uid="{00000000-0005-0000-0000-000004000000}"/>
    <cellStyle name="Millares [0] 3 2" xfId="18" xr:uid="{00000000-0005-0000-0000-000005000000}"/>
    <cellStyle name="Millares [0] 4" xfId="16" xr:uid="{00000000-0005-0000-0000-000006000000}"/>
    <cellStyle name="Millares [0] 5" xfId="13" xr:uid="{00000000-0005-0000-0000-00003A000000}"/>
    <cellStyle name="Millares 2" xfId="8" xr:uid="{00000000-0005-0000-0000-000001000000}"/>
    <cellStyle name="Moneda 2" xfId="6" xr:uid="{00000000-0005-0000-0000-000002000000}"/>
    <cellStyle name="Normal" xfId="0" builtinId="0"/>
    <cellStyle name="Normal 2" xfId="1" xr:uid="{00000000-0005-0000-0000-000004000000}"/>
    <cellStyle name="Normal 3" xfId="3" xr:uid="{00000000-0005-0000-0000-000005000000}"/>
    <cellStyle name="Normal 3 2" xfId="7" xr:uid="{00000000-0005-0000-0000-000006000000}"/>
    <cellStyle name="Normal 4" xfId="9" xr:uid="{00000000-0005-0000-0000-000036000000}"/>
    <cellStyle name="Normal 4 2" xfId="10" xr:uid="{00000000-0005-0000-0000-000036000000}"/>
    <cellStyle name="Normal 5" xfId="2" xr:uid="{00000000-0005-0000-0000-000007000000}"/>
    <cellStyle name="Normal 5 2" xfId="19" xr:uid="{2398D466-40BD-4EEB-B821-E677BCB4E2AC}"/>
    <cellStyle name="Normal 6" xfId="11" xr:uid="{00000000-0005-0000-0000-000038000000}"/>
    <cellStyle name="Normal 6 2" xfId="20" xr:uid="{00000000-0005-0000-0000-000038000000}"/>
    <cellStyle name="Normal 7" xfId="12" xr:uid="{00000000-0005-0000-0000-000039000000}"/>
    <cellStyle name="Normal 7 2" xfId="21" xr:uid="{00000000-0005-0000-0000-000039000000}"/>
    <cellStyle name="Porcentaje" xfId="22" builtinId="5"/>
    <cellStyle name="Porcentaje 2" xfId="4"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4602A-BAE9-4C68-ADD1-5494017FAAA9}">
  <sheetPr>
    <tabColor rgb="FFFFC000"/>
  </sheetPr>
  <dimension ref="A1:BL350273"/>
  <sheetViews>
    <sheetView tabSelected="1" view="pageBreakPreview" topLeftCell="R10" zoomScale="70" zoomScaleNormal="70" zoomScaleSheetLayoutView="70" workbookViewId="0">
      <pane ySplit="1740" topLeftCell="A24" activePane="bottomLeft"/>
      <selection activeCell="AA10" sqref="AA1:AK1048576"/>
      <selection pane="bottomLeft" activeCell="R24" sqref="R24"/>
    </sheetView>
  </sheetViews>
  <sheetFormatPr baseColWidth="10" defaultColWidth="9.140625" defaultRowHeight="23.25" x14ac:dyDescent="0.35"/>
  <cols>
    <col min="1" max="1" width="15.5703125" style="79" customWidth="1"/>
    <col min="2" max="2" width="42.7109375" style="85" customWidth="1"/>
    <col min="3" max="3" width="25.140625" style="80" customWidth="1"/>
    <col min="4" max="4" width="23.28515625" style="80" customWidth="1"/>
    <col min="5" max="5" width="30.5703125" style="80" customWidth="1"/>
    <col min="6" max="6" width="40.42578125" style="80" customWidth="1"/>
    <col min="7" max="7" width="27.7109375" style="77" customWidth="1"/>
    <col min="8" max="8" width="27.140625" style="94" customWidth="1"/>
    <col min="9" max="9" width="24.140625" style="80" customWidth="1"/>
    <col min="10" max="10" width="103.28515625" style="80" customWidth="1"/>
    <col min="11" max="11" width="92" style="80" customWidth="1"/>
    <col min="12" max="12" width="37.5703125" style="93" customWidth="1"/>
    <col min="13" max="13" width="29.85546875" style="93" customWidth="1"/>
    <col min="14" max="14" width="24" style="80" customWidth="1"/>
    <col min="15" max="15" width="21.42578125" style="80" customWidth="1"/>
    <col min="16" max="16" width="26.85546875" style="80" customWidth="1"/>
    <col min="17" max="17" width="23.42578125" style="94" customWidth="1"/>
    <col min="18" max="18" width="255.5703125" style="80" customWidth="1"/>
    <col min="19" max="19" width="37.5703125" style="94" customWidth="1"/>
    <col min="20" max="20" width="37.5703125" style="80" customWidth="1"/>
    <col min="21" max="24" width="37.5703125" style="94" customWidth="1"/>
    <col min="25" max="25" width="20.85546875" style="94" customWidth="1"/>
    <col min="26" max="26" width="25.42578125" style="94" customWidth="1"/>
    <col min="27" max="27" width="80.5703125" style="80" customWidth="1"/>
    <col min="28" max="16384" width="9.140625" style="80"/>
  </cols>
  <sheetData>
    <row r="1" spans="1:64" x14ac:dyDescent="0.35">
      <c r="B1" s="78" t="s">
        <v>5</v>
      </c>
      <c r="C1" s="78">
        <v>71</v>
      </c>
      <c r="D1" s="78" t="s">
        <v>251</v>
      </c>
    </row>
    <row r="2" spans="1:64" x14ac:dyDescent="0.35">
      <c r="B2" s="78" t="s">
        <v>6</v>
      </c>
      <c r="C2" s="78">
        <v>14253</v>
      </c>
      <c r="D2" s="78" t="s">
        <v>252</v>
      </c>
    </row>
    <row r="3" spans="1:64" x14ac:dyDescent="0.35">
      <c r="B3" s="78" t="s">
        <v>7</v>
      </c>
      <c r="C3" s="78">
        <v>1</v>
      </c>
    </row>
    <row r="4" spans="1:64" x14ac:dyDescent="0.35">
      <c r="B4" s="78" t="s">
        <v>8</v>
      </c>
      <c r="C4" s="78">
        <v>118</v>
      </c>
    </row>
    <row r="5" spans="1:64" x14ac:dyDescent="0.35">
      <c r="B5" s="78" t="s">
        <v>9</v>
      </c>
      <c r="C5" s="91">
        <v>44211</v>
      </c>
      <c r="J5" s="47"/>
    </row>
    <row r="6" spans="1:64" x14ac:dyDescent="0.35">
      <c r="B6" s="78" t="s">
        <v>10</v>
      </c>
      <c r="C6" s="78">
        <v>12</v>
      </c>
      <c r="D6" s="78" t="s">
        <v>253</v>
      </c>
      <c r="J6" s="47"/>
    </row>
    <row r="7" spans="1:64" x14ac:dyDescent="0.35">
      <c r="B7" s="88"/>
      <c r="J7" s="48"/>
      <c r="K7" s="48"/>
    </row>
    <row r="8" spans="1:64" ht="22.5" x14ac:dyDescent="0.3">
      <c r="A8" s="89" t="s">
        <v>11</v>
      </c>
      <c r="B8" s="132" t="s">
        <v>254</v>
      </c>
      <c r="C8" s="133"/>
      <c r="D8" s="133"/>
      <c r="E8" s="133"/>
      <c r="F8" s="133"/>
      <c r="G8" s="134"/>
      <c r="H8" s="133"/>
      <c r="I8" s="133"/>
      <c r="J8" s="133"/>
      <c r="K8" s="133"/>
      <c r="L8" s="135"/>
      <c r="M8" s="135"/>
      <c r="N8" s="133"/>
      <c r="O8" s="133"/>
      <c r="P8" s="133"/>
      <c r="Q8" s="136"/>
      <c r="R8" s="133"/>
      <c r="S8" s="133"/>
      <c r="T8" s="133"/>
      <c r="U8" s="133"/>
      <c r="V8" s="133"/>
      <c r="W8" s="133"/>
      <c r="X8" s="133"/>
    </row>
    <row r="9" spans="1:64" ht="48" customHeight="1" x14ac:dyDescent="0.35">
      <c r="A9" s="90"/>
      <c r="B9" s="92"/>
      <c r="C9" s="86">
        <v>4</v>
      </c>
      <c r="D9" s="86">
        <v>8</v>
      </c>
      <c r="E9" s="86">
        <v>12</v>
      </c>
      <c r="F9" s="86"/>
      <c r="G9" s="86">
        <v>16</v>
      </c>
      <c r="H9" s="84"/>
      <c r="I9" s="84">
        <v>20</v>
      </c>
      <c r="J9" s="86"/>
      <c r="K9" s="86"/>
      <c r="L9" s="86"/>
      <c r="M9" s="86">
        <v>28</v>
      </c>
      <c r="N9" s="86"/>
      <c r="O9" s="86"/>
      <c r="P9" s="86"/>
      <c r="Q9" s="84">
        <v>32</v>
      </c>
      <c r="R9" s="86">
        <v>36</v>
      </c>
      <c r="S9" s="86">
        <v>40</v>
      </c>
      <c r="T9" s="86">
        <v>44</v>
      </c>
      <c r="U9" s="86">
        <v>48</v>
      </c>
      <c r="V9" s="86">
        <v>52</v>
      </c>
      <c r="W9" s="86"/>
      <c r="X9" s="86">
        <v>56</v>
      </c>
      <c r="Y9" s="137" t="s">
        <v>409</v>
      </c>
      <c r="Z9" s="137"/>
    </row>
    <row r="10" spans="1:64" s="82" customFormat="1" ht="110.25" customHeight="1" x14ac:dyDescent="0.3">
      <c r="A10" s="81" t="s">
        <v>429</v>
      </c>
      <c r="B10" s="81" t="s">
        <v>410</v>
      </c>
      <c r="C10" s="81" t="s">
        <v>12</v>
      </c>
      <c r="D10" s="81" t="s">
        <v>13</v>
      </c>
      <c r="E10" s="81" t="s">
        <v>14</v>
      </c>
      <c r="F10" s="81" t="s">
        <v>428</v>
      </c>
      <c r="G10" s="81" t="s">
        <v>15</v>
      </c>
      <c r="H10" s="81" t="s">
        <v>18</v>
      </c>
      <c r="I10" s="81" t="s">
        <v>255</v>
      </c>
      <c r="J10" s="81" t="s">
        <v>411</v>
      </c>
      <c r="K10" s="81" t="s">
        <v>16</v>
      </c>
      <c r="L10" s="81" t="s">
        <v>17</v>
      </c>
      <c r="M10" s="81" t="s">
        <v>412</v>
      </c>
      <c r="N10" s="81" t="s">
        <v>0</v>
      </c>
      <c r="O10" s="81" t="s">
        <v>19</v>
      </c>
      <c r="P10" s="81" t="s">
        <v>20</v>
      </c>
      <c r="Q10" s="81" t="s">
        <v>257</v>
      </c>
      <c r="R10" s="81" t="s">
        <v>258</v>
      </c>
      <c r="S10" s="81" t="s">
        <v>259</v>
      </c>
      <c r="T10" s="81" t="s">
        <v>260</v>
      </c>
      <c r="U10" s="81" t="s">
        <v>261</v>
      </c>
      <c r="V10" s="81" t="s">
        <v>262</v>
      </c>
      <c r="W10" s="87" t="s">
        <v>456</v>
      </c>
      <c r="X10" s="81" t="s">
        <v>263</v>
      </c>
      <c r="Y10" s="81" t="s">
        <v>413</v>
      </c>
      <c r="Z10" s="81" t="s">
        <v>414</v>
      </c>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row>
    <row r="11" spans="1:64" s="16" customFormat="1" ht="409.5" x14ac:dyDescent="0.3">
      <c r="A11" s="23">
        <v>1</v>
      </c>
      <c r="B11" s="44" t="s">
        <v>445</v>
      </c>
      <c r="C11" s="96">
        <v>118</v>
      </c>
      <c r="D11" s="23" t="s">
        <v>430</v>
      </c>
      <c r="E11" s="23">
        <v>36</v>
      </c>
      <c r="F11" s="97" t="s">
        <v>434</v>
      </c>
      <c r="G11" s="95" t="s">
        <v>435</v>
      </c>
      <c r="H11" s="12" t="s">
        <v>451</v>
      </c>
      <c r="I11" s="98">
        <v>3</v>
      </c>
      <c r="J11" s="99" t="s">
        <v>441</v>
      </c>
      <c r="K11" s="99" t="s">
        <v>449</v>
      </c>
      <c r="L11" s="100" t="s">
        <v>439</v>
      </c>
      <c r="M11" s="100" t="s">
        <v>450</v>
      </c>
      <c r="N11" s="98">
        <v>5</v>
      </c>
      <c r="O11" s="101">
        <v>43845</v>
      </c>
      <c r="P11" s="101">
        <v>44316</v>
      </c>
      <c r="Q11" s="30">
        <v>5</v>
      </c>
      <c r="R11" s="102" t="s">
        <v>681</v>
      </c>
      <c r="S11" s="23">
        <v>100</v>
      </c>
      <c r="T11" s="103"/>
      <c r="U11" s="104" t="s">
        <v>677</v>
      </c>
      <c r="V11" s="23"/>
      <c r="W11" s="23" t="s">
        <v>457</v>
      </c>
      <c r="X11" s="23"/>
      <c r="Y11" s="23" t="s">
        <v>719</v>
      </c>
      <c r="Z11" s="97" t="s">
        <v>676</v>
      </c>
    </row>
    <row r="12" spans="1:64" s="16" customFormat="1" ht="408.75" customHeight="1" x14ac:dyDescent="0.3">
      <c r="A12" s="23">
        <f>+A11+1</f>
        <v>2</v>
      </c>
      <c r="B12" s="44" t="s">
        <v>446</v>
      </c>
      <c r="C12" s="10">
        <v>118</v>
      </c>
      <c r="D12" s="23" t="s">
        <v>430</v>
      </c>
      <c r="E12" s="23">
        <v>36</v>
      </c>
      <c r="F12" s="97" t="s">
        <v>434</v>
      </c>
      <c r="G12" s="97" t="s">
        <v>436</v>
      </c>
      <c r="H12" s="12" t="s">
        <v>452</v>
      </c>
      <c r="I12" s="23">
        <v>3</v>
      </c>
      <c r="J12" s="14" t="s">
        <v>442</v>
      </c>
      <c r="K12" s="14" t="s">
        <v>455</v>
      </c>
      <c r="L12" s="105" t="s">
        <v>439</v>
      </c>
      <c r="M12" s="105" t="s">
        <v>450</v>
      </c>
      <c r="N12" s="23">
        <v>5</v>
      </c>
      <c r="O12" s="15">
        <v>43845</v>
      </c>
      <c r="P12" s="15">
        <v>44316</v>
      </c>
      <c r="Q12" s="30">
        <v>5</v>
      </c>
      <c r="R12" s="106" t="s">
        <v>682</v>
      </c>
      <c r="S12" s="23">
        <v>100</v>
      </c>
      <c r="T12" s="103"/>
      <c r="U12" s="104" t="s">
        <v>677</v>
      </c>
      <c r="V12" s="23"/>
      <c r="W12" s="23" t="s">
        <v>457</v>
      </c>
      <c r="X12" s="23"/>
      <c r="Y12" s="23" t="s">
        <v>719</v>
      </c>
      <c r="Z12" s="97" t="s">
        <v>676</v>
      </c>
    </row>
    <row r="13" spans="1:64" s="16" customFormat="1" ht="409.5" customHeight="1" x14ac:dyDescent="0.3">
      <c r="A13" s="23">
        <f t="shared" ref="A13:A58" si="0">+A12+1</f>
        <v>3</v>
      </c>
      <c r="B13" s="44" t="s">
        <v>447</v>
      </c>
      <c r="C13" s="96">
        <v>118</v>
      </c>
      <c r="D13" s="23" t="s">
        <v>430</v>
      </c>
      <c r="E13" s="23">
        <v>36</v>
      </c>
      <c r="F13" s="97" t="s">
        <v>434</v>
      </c>
      <c r="G13" s="95" t="s">
        <v>437</v>
      </c>
      <c r="H13" s="12" t="s">
        <v>452</v>
      </c>
      <c r="I13" s="98">
        <v>1</v>
      </c>
      <c r="J13" s="99" t="s">
        <v>443</v>
      </c>
      <c r="K13" s="99" t="s">
        <v>453</v>
      </c>
      <c r="L13" s="100" t="s">
        <v>439</v>
      </c>
      <c r="M13" s="100" t="s">
        <v>450</v>
      </c>
      <c r="N13" s="98">
        <v>5</v>
      </c>
      <c r="O13" s="101">
        <v>43845</v>
      </c>
      <c r="P13" s="101">
        <v>44316</v>
      </c>
      <c r="Q13" s="30">
        <v>5</v>
      </c>
      <c r="R13" s="102" t="s">
        <v>718</v>
      </c>
      <c r="S13" s="23">
        <v>100</v>
      </c>
      <c r="T13" s="103"/>
      <c r="U13" s="104" t="s">
        <v>677</v>
      </c>
      <c r="V13" s="23"/>
      <c r="W13" s="23" t="s">
        <v>457</v>
      </c>
      <c r="X13" s="23"/>
      <c r="Y13" s="23" t="s">
        <v>719</v>
      </c>
      <c r="Z13" s="97" t="s">
        <v>676</v>
      </c>
    </row>
    <row r="14" spans="1:64" s="16" customFormat="1" ht="409.5" x14ac:dyDescent="0.3">
      <c r="A14" s="23">
        <f t="shared" si="0"/>
        <v>4</v>
      </c>
      <c r="B14" s="44" t="s">
        <v>448</v>
      </c>
      <c r="C14" s="96">
        <v>118</v>
      </c>
      <c r="D14" s="23" t="s">
        <v>430</v>
      </c>
      <c r="E14" s="23">
        <v>36</v>
      </c>
      <c r="F14" s="97" t="s">
        <v>434</v>
      </c>
      <c r="G14" s="95" t="s">
        <v>438</v>
      </c>
      <c r="H14" s="12" t="s">
        <v>452</v>
      </c>
      <c r="I14" s="98">
        <v>1</v>
      </c>
      <c r="J14" s="99" t="s">
        <v>444</v>
      </c>
      <c r="K14" s="99" t="s">
        <v>454</v>
      </c>
      <c r="L14" s="100" t="s">
        <v>439</v>
      </c>
      <c r="M14" s="100" t="s">
        <v>450</v>
      </c>
      <c r="N14" s="98">
        <v>5</v>
      </c>
      <c r="O14" s="101">
        <v>43845</v>
      </c>
      <c r="P14" s="101">
        <v>44316</v>
      </c>
      <c r="Q14" s="30">
        <v>5</v>
      </c>
      <c r="R14" s="102" t="s">
        <v>683</v>
      </c>
      <c r="S14" s="23">
        <v>100</v>
      </c>
      <c r="T14" s="103"/>
      <c r="U14" s="104" t="s">
        <v>677</v>
      </c>
      <c r="V14" s="23"/>
      <c r="W14" s="23" t="s">
        <v>457</v>
      </c>
      <c r="X14" s="23"/>
      <c r="Y14" s="23" t="s">
        <v>719</v>
      </c>
      <c r="Z14" s="97" t="s">
        <v>676</v>
      </c>
    </row>
    <row r="15" spans="1:64" s="16" customFormat="1" ht="230.25" customHeight="1" x14ac:dyDescent="0.3">
      <c r="A15" s="23">
        <f t="shared" si="0"/>
        <v>5</v>
      </c>
      <c r="B15" s="44" t="s">
        <v>534</v>
      </c>
      <c r="C15" s="10">
        <v>118</v>
      </c>
      <c r="D15" s="11" t="s">
        <v>467</v>
      </c>
      <c r="E15" s="23">
        <v>59</v>
      </c>
      <c r="F15" s="97" t="s">
        <v>468</v>
      </c>
      <c r="G15" s="97" t="s">
        <v>417</v>
      </c>
      <c r="H15" s="12" t="s">
        <v>469</v>
      </c>
      <c r="I15" s="23">
        <v>1</v>
      </c>
      <c r="J15" s="14" t="s">
        <v>557</v>
      </c>
      <c r="K15" s="14" t="s">
        <v>486</v>
      </c>
      <c r="L15" s="23" t="s">
        <v>74</v>
      </c>
      <c r="M15" s="97" t="s">
        <v>518</v>
      </c>
      <c r="N15" s="23">
        <v>3</v>
      </c>
      <c r="O15" s="107">
        <v>44013</v>
      </c>
      <c r="P15" s="107">
        <v>44346</v>
      </c>
      <c r="Q15" s="23">
        <v>3</v>
      </c>
      <c r="R15" s="18" t="s">
        <v>684</v>
      </c>
      <c r="S15" s="23">
        <v>100</v>
      </c>
      <c r="T15" s="103"/>
      <c r="U15" s="104" t="s">
        <v>672</v>
      </c>
      <c r="V15" s="23"/>
      <c r="W15" s="23"/>
      <c r="X15" s="23"/>
      <c r="Y15" s="23" t="s">
        <v>719</v>
      </c>
      <c r="Z15" s="97" t="s">
        <v>676</v>
      </c>
    </row>
    <row r="16" spans="1:64" s="16" customFormat="1" ht="339.75" customHeight="1" x14ac:dyDescent="0.3">
      <c r="A16" s="23">
        <f t="shared" si="0"/>
        <v>6</v>
      </c>
      <c r="B16" s="44" t="s">
        <v>535</v>
      </c>
      <c r="C16" s="10">
        <v>118</v>
      </c>
      <c r="D16" s="11" t="s">
        <v>467</v>
      </c>
      <c r="E16" s="23">
        <v>59</v>
      </c>
      <c r="F16" s="97" t="s">
        <v>468</v>
      </c>
      <c r="G16" s="97" t="s">
        <v>419</v>
      </c>
      <c r="H16" s="12" t="s">
        <v>1</v>
      </c>
      <c r="I16" s="23">
        <v>1</v>
      </c>
      <c r="J16" s="14" t="s">
        <v>558</v>
      </c>
      <c r="K16" s="14" t="s">
        <v>487</v>
      </c>
      <c r="L16" s="23" t="s">
        <v>74</v>
      </c>
      <c r="M16" s="97" t="s">
        <v>518</v>
      </c>
      <c r="N16" s="23">
        <v>2</v>
      </c>
      <c r="O16" s="107">
        <v>44013</v>
      </c>
      <c r="P16" s="107">
        <v>44425</v>
      </c>
      <c r="Q16" s="23">
        <v>1</v>
      </c>
      <c r="R16" s="14" t="s">
        <v>685</v>
      </c>
      <c r="S16" s="23">
        <v>50</v>
      </c>
      <c r="T16" s="103"/>
      <c r="U16" s="104" t="s">
        <v>672</v>
      </c>
      <c r="V16" s="23"/>
      <c r="W16" s="23" t="s">
        <v>457</v>
      </c>
      <c r="X16" s="23"/>
      <c r="Y16" s="23" t="s">
        <v>415</v>
      </c>
      <c r="Z16" s="23" t="s">
        <v>416</v>
      </c>
    </row>
    <row r="17" spans="1:27" s="16" customFormat="1" ht="297" customHeight="1" x14ac:dyDescent="0.3">
      <c r="A17" s="23">
        <f t="shared" si="0"/>
        <v>7</v>
      </c>
      <c r="B17" s="44" t="s">
        <v>536</v>
      </c>
      <c r="C17" s="10">
        <v>118</v>
      </c>
      <c r="D17" s="11" t="s">
        <v>467</v>
      </c>
      <c r="E17" s="23">
        <v>59</v>
      </c>
      <c r="F17" s="97" t="s">
        <v>468</v>
      </c>
      <c r="G17" s="97" t="s">
        <v>419</v>
      </c>
      <c r="H17" s="12" t="s">
        <v>471</v>
      </c>
      <c r="I17" s="23">
        <v>3</v>
      </c>
      <c r="J17" s="14" t="s">
        <v>558</v>
      </c>
      <c r="K17" s="20" t="s">
        <v>488</v>
      </c>
      <c r="L17" s="97" t="s">
        <v>503</v>
      </c>
      <c r="M17" s="14" t="s">
        <v>519</v>
      </c>
      <c r="N17" s="23">
        <v>100</v>
      </c>
      <c r="O17" s="107">
        <v>44146</v>
      </c>
      <c r="P17" s="107">
        <v>44363</v>
      </c>
      <c r="Q17" s="23">
        <v>0</v>
      </c>
      <c r="R17" s="18" t="s">
        <v>686</v>
      </c>
      <c r="S17" s="23">
        <v>0</v>
      </c>
      <c r="T17" s="103"/>
      <c r="U17" s="104" t="s">
        <v>672</v>
      </c>
      <c r="V17" s="23"/>
      <c r="W17" s="23"/>
      <c r="X17" s="23"/>
      <c r="Y17" s="23" t="s">
        <v>415</v>
      </c>
      <c r="Z17" s="23" t="s">
        <v>416</v>
      </c>
    </row>
    <row r="18" spans="1:27" s="16" customFormat="1" ht="345" customHeight="1" x14ac:dyDescent="0.3">
      <c r="A18" s="23">
        <f t="shared" si="0"/>
        <v>8</v>
      </c>
      <c r="B18" s="44" t="s">
        <v>537</v>
      </c>
      <c r="C18" s="10">
        <v>118</v>
      </c>
      <c r="D18" s="11" t="s">
        <v>467</v>
      </c>
      <c r="E18" s="23">
        <v>59</v>
      </c>
      <c r="F18" s="97" t="s">
        <v>468</v>
      </c>
      <c r="G18" s="97" t="s">
        <v>420</v>
      </c>
      <c r="H18" s="12" t="s">
        <v>1</v>
      </c>
      <c r="I18" s="23">
        <v>1</v>
      </c>
      <c r="J18" s="14" t="s">
        <v>559</v>
      </c>
      <c r="K18" s="14" t="s">
        <v>487</v>
      </c>
      <c r="L18" s="23" t="s">
        <v>504</v>
      </c>
      <c r="M18" s="97" t="s">
        <v>518</v>
      </c>
      <c r="N18" s="23">
        <v>2</v>
      </c>
      <c r="O18" s="107">
        <v>44013</v>
      </c>
      <c r="P18" s="107">
        <v>44425</v>
      </c>
      <c r="Q18" s="23">
        <v>1</v>
      </c>
      <c r="R18" s="18" t="s">
        <v>687</v>
      </c>
      <c r="S18" s="23">
        <v>50</v>
      </c>
      <c r="T18" s="103"/>
      <c r="U18" s="104" t="s">
        <v>672</v>
      </c>
      <c r="V18" s="23"/>
      <c r="W18" s="23" t="s">
        <v>457</v>
      </c>
      <c r="X18" s="23"/>
      <c r="Y18" s="23" t="s">
        <v>415</v>
      </c>
      <c r="Z18" s="23" t="s">
        <v>416</v>
      </c>
    </row>
    <row r="19" spans="1:27" s="16" customFormat="1" ht="240.75" customHeight="1" x14ac:dyDescent="0.3">
      <c r="A19" s="23">
        <f t="shared" si="0"/>
        <v>9</v>
      </c>
      <c r="B19" s="44" t="s">
        <v>538</v>
      </c>
      <c r="C19" s="10">
        <v>118</v>
      </c>
      <c r="D19" s="11" t="s">
        <v>467</v>
      </c>
      <c r="E19" s="23">
        <v>59</v>
      </c>
      <c r="F19" s="97" t="s">
        <v>468</v>
      </c>
      <c r="G19" s="97" t="s">
        <v>420</v>
      </c>
      <c r="H19" s="12" t="s">
        <v>471</v>
      </c>
      <c r="I19" s="23">
        <v>3</v>
      </c>
      <c r="J19" s="14" t="s">
        <v>559</v>
      </c>
      <c r="K19" s="20" t="s">
        <v>488</v>
      </c>
      <c r="L19" s="97" t="s">
        <v>503</v>
      </c>
      <c r="M19" s="14" t="s">
        <v>519</v>
      </c>
      <c r="N19" s="23">
        <v>100</v>
      </c>
      <c r="O19" s="107">
        <v>44146</v>
      </c>
      <c r="P19" s="107">
        <v>44363</v>
      </c>
      <c r="Q19" s="23">
        <v>0</v>
      </c>
      <c r="R19" s="18" t="s">
        <v>688</v>
      </c>
      <c r="S19" s="23">
        <v>0</v>
      </c>
      <c r="T19" s="103"/>
      <c r="U19" s="104" t="s">
        <v>672</v>
      </c>
      <c r="V19" s="23"/>
      <c r="W19" s="23"/>
      <c r="X19" s="23"/>
      <c r="Y19" s="23" t="s">
        <v>415</v>
      </c>
      <c r="Z19" s="23" t="s">
        <v>416</v>
      </c>
    </row>
    <row r="20" spans="1:27" s="16" customFormat="1" ht="409.5" customHeight="1" x14ac:dyDescent="0.3">
      <c r="A20" s="23">
        <f t="shared" si="0"/>
        <v>10</v>
      </c>
      <c r="B20" s="44" t="s">
        <v>539</v>
      </c>
      <c r="C20" s="10">
        <v>118</v>
      </c>
      <c r="D20" s="11" t="s">
        <v>467</v>
      </c>
      <c r="E20" s="23">
        <v>59</v>
      </c>
      <c r="F20" s="97" t="s">
        <v>468</v>
      </c>
      <c r="G20" s="97" t="s">
        <v>421</v>
      </c>
      <c r="H20" s="12" t="s">
        <v>470</v>
      </c>
      <c r="I20" s="23">
        <v>1</v>
      </c>
      <c r="J20" s="14" t="s">
        <v>560</v>
      </c>
      <c r="K20" s="18" t="s">
        <v>489</v>
      </c>
      <c r="L20" s="97" t="s">
        <v>505</v>
      </c>
      <c r="M20" s="97" t="s">
        <v>520</v>
      </c>
      <c r="N20" s="23">
        <v>100</v>
      </c>
      <c r="O20" s="107">
        <v>44013</v>
      </c>
      <c r="P20" s="107">
        <v>44253</v>
      </c>
      <c r="Q20" s="23">
        <v>10</v>
      </c>
      <c r="R20" s="18" t="s">
        <v>689</v>
      </c>
      <c r="S20" s="23">
        <v>10</v>
      </c>
      <c r="T20" s="103"/>
      <c r="U20" s="104" t="s">
        <v>672</v>
      </c>
      <c r="V20" s="23"/>
      <c r="W20" s="23"/>
      <c r="X20" s="23"/>
      <c r="Y20" s="23" t="s">
        <v>415</v>
      </c>
      <c r="Z20" s="23" t="s">
        <v>673</v>
      </c>
    </row>
    <row r="21" spans="1:27" s="16" customFormat="1" ht="386.25" customHeight="1" x14ac:dyDescent="0.3">
      <c r="A21" s="23">
        <f t="shared" si="0"/>
        <v>11</v>
      </c>
      <c r="B21" s="44" t="s">
        <v>540</v>
      </c>
      <c r="C21" s="10">
        <v>118</v>
      </c>
      <c r="D21" s="11" t="s">
        <v>467</v>
      </c>
      <c r="E21" s="23">
        <v>59</v>
      </c>
      <c r="F21" s="97" t="s">
        <v>468</v>
      </c>
      <c r="G21" s="97" t="s">
        <v>422</v>
      </c>
      <c r="H21" s="12" t="s">
        <v>473</v>
      </c>
      <c r="I21" s="23">
        <v>2</v>
      </c>
      <c r="J21" s="14" t="s">
        <v>561</v>
      </c>
      <c r="K21" s="14" t="s">
        <v>490</v>
      </c>
      <c r="L21" s="20" t="s">
        <v>506</v>
      </c>
      <c r="M21" s="105" t="s">
        <v>521</v>
      </c>
      <c r="N21" s="23">
        <v>1</v>
      </c>
      <c r="O21" s="107">
        <v>44075</v>
      </c>
      <c r="P21" s="107">
        <v>44363</v>
      </c>
      <c r="Q21" s="23">
        <v>1</v>
      </c>
      <c r="R21" s="18" t="s">
        <v>690</v>
      </c>
      <c r="S21" s="23">
        <v>100</v>
      </c>
      <c r="T21" s="103"/>
      <c r="U21" s="104" t="s">
        <v>672</v>
      </c>
      <c r="V21" s="23"/>
      <c r="W21" s="23"/>
      <c r="X21" s="23"/>
      <c r="Y21" s="23" t="s">
        <v>719</v>
      </c>
      <c r="Z21" s="97" t="s">
        <v>676</v>
      </c>
    </row>
    <row r="22" spans="1:27" s="16" customFormat="1" ht="409.6" customHeight="1" thickBot="1" x14ac:dyDescent="0.35">
      <c r="A22" s="23">
        <f t="shared" si="0"/>
        <v>12</v>
      </c>
      <c r="B22" s="44" t="s">
        <v>541</v>
      </c>
      <c r="C22" s="10">
        <v>118</v>
      </c>
      <c r="D22" s="11" t="s">
        <v>467</v>
      </c>
      <c r="E22" s="23">
        <v>59</v>
      </c>
      <c r="F22" s="97" t="s">
        <v>468</v>
      </c>
      <c r="G22" s="97" t="s">
        <v>422</v>
      </c>
      <c r="H22" s="12" t="s">
        <v>474</v>
      </c>
      <c r="I22" s="23">
        <v>3</v>
      </c>
      <c r="J22" s="14" t="s">
        <v>561</v>
      </c>
      <c r="K22" s="14" t="s">
        <v>491</v>
      </c>
      <c r="L22" s="20" t="s">
        <v>507</v>
      </c>
      <c r="M22" s="105" t="s">
        <v>522</v>
      </c>
      <c r="N22" s="23">
        <v>11</v>
      </c>
      <c r="O22" s="107">
        <v>44013</v>
      </c>
      <c r="P22" s="107">
        <v>44363</v>
      </c>
      <c r="Q22" s="23">
        <v>10</v>
      </c>
      <c r="R22" s="18" t="s">
        <v>691</v>
      </c>
      <c r="S22" s="23">
        <v>91</v>
      </c>
      <c r="T22" s="103"/>
      <c r="U22" s="104" t="s">
        <v>672</v>
      </c>
      <c r="V22" s="23"/>
      <c r="W22" s="23"/>
      <c r="X22" s="23"/>
      <c r="Y22" s="23" t="s">
        <v>415</v>
      </c>
      <c r="Z22" s="23" t="s">
        <v>416</v>
      </c>
    </row>
    <row r="23" spans="1:27" s="16" customFormat="1" ht="394.5" thickBot="1" x14ac:dyDescent="0.35">
      <c r="A23" s="23">
        <f t="shared" si="0"/>
        <v>13</v>
      </c>
      <c r="B23" s="44" t="s">
        <v>542</v>
      </c>
      <c r="C23" s="10">
        <v>118</v>
      </c>
      <c r="D23" s="11" t="s">
        <v>467</v>
      </c>
      <c r="E23" s="23">
        <v>59</v>
      </c>
      <c r="F23" s="97" t="s">
        <v>468</v>
      </c>
      <c r="G23" s="97" t="s">
        <v>424</v>
      </c>
      <c r="H23" s="12" t="s">
        <v>475</v>
      </c>
      <c r="I23" s="23">
        <v>3</v>
      </c>
      <c r="J23" s="14" t="s">
        <v>562</v>
      </c>
      <c r="K23" s="14" t="s">
        <v>492</v>
      </c>
      <c r="L23" s="23" t="s">
        <v>508</v>
      </c>
      <c r="M23" s="105" t="s">
        <v>524</v>
      </c>
      <c r="N23" s="23">
        <v>2</v>
      </c>
      <c r="O23" s="107">
        <v>44013</v>
      </c>
      <c r="P23" s="108">
        <v>44316</v>
      </c>
      <c r="Q23" s="23">
        <v>2</v>
      </c>
      <c r="R23" s="18" t="s">
        <v>730</v>
      </c>
      <c r="S23" s="23">
        <v>100</v>
      </c>
      <c r="T23" s="103"/>
      <c r="U23" s="104" t="s">
        <v>674</v>
      </c>
      <c r="V23" s="23"/>
      <c r="W23" s="23" t="s">
        <v>457</v>
      </c>
      <c r="X23" s="23"/>
      <c r="Y23" s="23" t="s">
        <v>675</v>
      </c>
      <c r="Z23" s="97" t="s">
        <v>676</v>
      </c>
    </row>
    <row r="24" spans="1:27" s="16" customFormat="1" ht="409.5" customHeight="1" x14ac:dyDescent="0.3">
      <c r="A24" s="23">
        <f t="shared" si="0"/>
        <v>14</v>
      </c>
      <c r="B24" s="44" t="s">
        <v>543</v>
      </c>
      <c r="C24" s="10">
        <v>118</v>
      </c>
      <c r="D24" s="11" t="s">
        <v>467</v>
      </c>
      <c r="E24" s="23">
        <v>59</v>
      </c>
      <c r="F24" s="97" t="s">
        <v>468</v>
      </c>
      <c r="G24" s="97" t="s">
        <v>458</v>
      </c>
      <c r="H24" s="12" t="s">
        <v>476</v>
      </c>
      <c r="I24" s="23">
        <v>2</v>
      </c>
      <c r="J24" s="14" t="s">
        <v>563</v>
      </c>
      <c r="K24" s="20" t="s">
        <v>493</v>
      </c>
      <c r="L24" s="109" t="s">
        <v>509</v>
      </c>
      <c r="M24" s="20" t="s">
        <v>509</v>
      </c>
      <c r="N24" s="23">
        <v>1</v>
      </c>
      <c r="O24" s="107">
        <v>44044</v>
      </c>
      <c r="P24" s="107">
        <v>44347</v>
      </c>
      <c r="Q24" s="23">
        <v>1</v>
      </c>
      <c r="R24" s="14" t="s">
        <v>692</v>
      </c>
      <c r="S24" s="23">
        <v>100</v>
      </c>
      <c r="T24" s="103"/>
      <c r="U24" s="104" t="s">
        <v>672</v>
      </c>
      <c r="V24" s="23"/>
      <c r="W24" s="23"/>
      <c r="X24" s="23"/>
      <c r="Y24" s="23" t="s">
        <v>719</v>
      </c>
      <c r="Z24" s="97" t="s">
        <v>676</v>
      </c>
      <c r="AA24" s="110"/>
    </row>
    <row r="25" spans="1:27" s="16" customFormat="1" ht="404.25" customHeight="1" x14ac:dyDescent="0.3">
      <c r="A25" s="23">
        <f t="shared" si="0"/>
        <v>15</v>
      </c>
      <c r="B25" s="44" t="s">
        <v>544</v>
      </c>
      <c r="C25" s="10">
        <v>118</v>
      </c>
      <c r="D25" s="11" t="s">
        <v>467</v>
      </c>
      <c r="E25" s="23">
        <v>59</v>
      </c>
      <c r="F25" s="97" t="s">
        <v>468</v>
      </c>
      <c r="G25" s="97" t="s">
        <v>459</v>
      </c>
      <c r="H25" s="12" t="s">
        <v>477</v>
      </c>
      <c r="I25" s="23">
        <v>2</v>
      </c>
      <c r="J25" s="14" t="s">
        <v>564</v>
      </c>
      <c r="K25" s="14" t="s">
        <v>490</v>
      </c>
      <c r="L25" s="14" t="s">
        <v>506</v>
      </c>
      <c r="M25" s="105" t="s">
        <v>521</v>
      </c>
      <c r="N25" s="23">
        <v>1</v>
      </c>
      <c r="O25" s="107">
        <v>44075</v>
      </c>
      <c r="P25" s="107">
        <v>44363</v>
      </c>
      <c r="Q25" s="23">
        <v>1</v>
      </c>
      <c r="R25" s="18" t="s">
        <v>693</v>
      </c>
      <c r="S25" s="30">
        <v>100</v>
      </c>
      <c r="T25" s="103"/>
      <c r="U25" s="104" t="s">
        <v>672</v>
      </c>
      <c r="V25" s="23"/>
      <c r="W25" s="23"/>
      <c r="X25" s="23"/>
      <c r="Y25" s="23" t="s">
        <v>719</v>
      </c>
      <c r="Z25" s="97" t="s">
        <v>676</v>
      </c>
    </row>
    <row r="26" spans="1:27" s="16" customFormat="1" ht="409.5" customHeight="1" x14ac:dyDescent="0.3">
      <c r="A26" s="23">
        <f t="shared" si="0"/>
        <v>16</v>
      </c>
      <c r="B26" s="44" t="s">
        <v>545</v>
      </c>
      <c r="C26" s="10">
        <v>118</v>
      </c>
      <c r="D26" s="11" t="s">
        <v>467</v>
      </c>
      <c r="E26" s="23">
        <v>59</v>
      </c>
      <c r="F26" s="97" t="s">
        <v>468</v>
      </c>
      <c r="G26" s="97" t="s">
        <v>459</v>
      </c>
      <c r="H26" s="12" t="s">
        <v>472</v>
      </c>
      <c r="I26" s="23">
        <v>3</v>
      </c>
      <c r="J26" s="14" t="s">
        <v>564</v>
      </c>
      <c r="K26" s="20" t="s">
        <v>491</v>
      </c>
      <c r="L26" s="20" t="s">
        <v>507</v>
      </c>
      <c r="M26" s="105" t="s">
        <v>522</v>
      </c>
      <c r="N26" s="23">
        <v>11</v>
      </c>
      <c r="O26" s="107">
        <v>44013</v>
      </c>
      <c r="P26" s="107">
        <v>44363</v>
      </c>
      <c r="Q26" s="23">
        <v>10</v>
      </c>
      <c r="R26" s="102" t="s">
        <v>694</v>
      </c>
      <c r="S26" s="111">
        <v>91</v>
      </c>
      <c r="T26" s="103"/>
      <c r="U26" s="104" t="s">
        <v>672</v>
      </c>
      <c r="V26" s="23"/>
      <c r="W26" s="23"/>
      <c r="X26" s="23"/>
      <c r="Y26" s="23" t="s">
        <v>415</v>
      </c>
      <c r="Z26" s="23" t="s">
        <v>416</v>
      </c>
    </row>
    <row r="27" spans="1:27" s="16" customFormat="1" ht="409.5" x14ac:dyDescent="0.3">
      <c r="A27" s="23">
        <f t="shared" si="0"/>
        <v>17</v>
      </c>
      <c r="B27" s="44" t="s">
        <v>546</v>
      </c>
      <c r="C27" s="10">
        <v>118</v>
      </c>
      <c r="D27" s="11" t="s">
        <v>467</v>
      </c>
      <c r="E27" s="23">
        <v>59</v>
      </c>
      <c r="F27" s="97" t="s">
        <v>468</v>
      </c>
      <c r="G27" s="97" t="s">
        <v>459</v>
      </c>
      <c r="H27" s="12" t="s">
        <v>478</v>
      </c>
      <c r="I27" s="23">
        <v>4</v>
      </c>
      <c r="J27" s="14" t="s">
        <v>564</v>
      </c>
      <c r="K27" s="20" t="s">
        <v>494</v>
      </c>
      <c r="L27" s="18" t="s">
        <v>510</v>
      </c>
      <c r="M27" s="105" t="s">
        <v>525</v>
      </c>
      <c r="N27" s="23">
        <v>11</v>
      </c>
      <c r="O27" s="107">
        <v>44013</v>
      </c>
      <c r="P27" s="107">
        <v>44363</v>
      </c>
      <c r="Q27" s="23">
        <v>9</v>
      </c>
      <c r="R27" s="18" t="s">
        <v>695</v>
      </c>
      <c r="S27" s="23">
        <v>81</v>
      </c>
      <c r="T27" s="103"/>
      <c r="U27" s="104" t="s">
        <v>672</v>
      </c>
      <c r="V27" s="23"/>
      <c r="W27" s="23"/>
      <c r="X27" s="23"/>
      <c r="Y27" s="23" t="s">
        <v>415</v>
      </c>
      <c r="Z27" s="23" t="s">
        <v>416</v>
      </c>
    </row>
    <row r="28" spans="1:27" s="16" customFormat="1" ht="382.5" customHeight="1" x14ac:dyDescent="0.3">
      <c r="A28" s="23">
        <f t="shared" si="0"/>
        <v>18</v>
      </c>
      <c r="B28" s="44" t="s">
        <v>547</v>
      </c>
      <c r="C28" s="10">
        <v>118</v>
      </c>
      <c r="D28" s="11" t="s">
        <v>467</v>
      </c>
      <c r="E28" s="23">
        <v>59</v>
      </c>
      <c r="F28" s="97" t="s">
        <v>468</v>
      </c>
      <c r="G28" s="97" t="s">
        <v>460</v>
      </c>
      <c r="H28" s="12" t="s">
        <v>479</v>
      </c>
      <c r="I28" s="23">
        <v>1</v>
      </c>
      <c r="J28" s="14" t="s">
        <v>565</v>
      </c>
      <c r="K28" s="14" t="s">
        <v>495</v>
      </c>
      <c r="L28" s="97" t="s">
        <v>511</v>
      </c>
      <c r="M28" s="97" t="s">
        <v>526</v>
      </c>
      <c r="N28" s="112">
        <v>100</v>
      </c>
      <c r="O28" s="107">
        <v>44013</v>
      </c>
      <c r="P28" s="107">
        <v>44499</v>
      </c>
      <c r="Q28" s="23">
        <v>25</v>
      </c>
      <c r="R28" s="18" t="s">
        <v>696</v>
      </c>
      <c r="S28" s="23">
        <v>25</v>
      </c>
      <c r="T28" s="103"/>
      <c r="U28" s="104" t="s">
        <v>672</v>
      </c>
      <c r="V28" s="23"/>
      <c r="W28" s="23" t="s">
        <v>457</v>
      </c>
      <c r="X28" s="23"/>
      <c r="Y28" s="23" t="s">
        <v>415</v>
      </c>
      <c r="Z28" s="23" t="s">
        <v>416</v>
      </c>
      <c r="AA28" s="110">
        <f>3/13</f>
        <v>0.23076923076923078</v>
      </c>
    </row>
    <row r="29" spans="1:27" s="16" customFormat="1" ht="312" customHeight="1" x14ac:dyDescent="0.3">
      <c r="A29" s="23">
        <f t="shared" si="0"/>
        <v>19</v>
      </c>
      <c r="B29" s="44" t="s">
        <v>548</v>
      </c>
      <c r="C29" s="10">
        <v>118</v>
      </c>
      <c r="D29" s="11" t="s">
        <v>467</v>
      </c>
      <c r="E29" s="23">
        <v>59</v>
      </c>
      <c r="F29" s="97" t="s">
        <v>468</v>
      </c>
      <c r="G29" s="97" t="s">
        <v>461</v>
      </c>
      <c r="H29" s="12" t="s">
        <v>476</v>
      </c>
      <c r="I29" s="23">
        <v>1</v>
      </c>
      <c r="J29" s="14" t="s">
        <v>566</v>
      </c>
      <c r="K29" s="14" t="s">
        <v>496</v>
      </c>
      <c r="L29" s="23" t="s">
        <v>512</v>
      </c>
      <c r="M29" s="97" t="s">
        <v>527</v>
      </c>
      <c r="N29" s="23">
        <v>1</v>
      </c>
      <c r="O29" s="107">
        <v>44076</v>
      </c>
      <c r="P29" s="113">
        <v>44255</v>
      </c>
      <c r="Q29" s="114">
        <v>1</v>
      </c>
      <c r="R29" s="115" t="s">
        <v>720</v>
      </c>
      <c r="S29" s="114">
        <v>100</v>
      </c>
      <c r="T29" s="116"/>
      <c r="U29" s="117" t="s">
        <v>672</v>
      </c>
      <c r="V29" s="114"/>
      <c r="W29" s="114"/>
      <c r="X29" s="114"/>
      <c r="Y29" s="114" t="s">
        <v>719</v>
      </c>
      <c r="Z29" s="97" t="s">
        <v>676</v>
      </c>
    </row>
    <row r="30" spans="1:27" s="16" customFormat="1" ht="409.6" customHeight="1" x14ac:dyDescent="0.3">
      <c r="A30" s="23">
        <f t="shared" si="0"/>
        <v>20</v>
      </c>
      <c r="B30" s="44" t="s">
        <v>549</v>
      </c>
      <c r="C30" s="10">
        <v>118</v>
      </c>
      <c r="D30" s="11" t="s">
        <v>467</v>
      </c>
      <c r="E30" s="23">
        <v>59</v>
      </c>
      <c r="F30" s="97" t="s">
        <v>468</v>
      </c>
      <c r="G30" s="97" t="s">
        <v>462</v>
      </c>
      <c r="H30" s="12" t="s">
        <v>668</v>
      </c>
      <c r="I30" s="23">
        <v>1</v>
      </c>
      <c r="J30" s="14" t="s">
        <v>567</v>
      </c>
      <c r="K30" s="20" t="s">
        <v>497</v>
      </c>
      <c r="L30" s="20" t="s">
        <v>513</v>
      </c>
      <c r="M30" s="20" t="s">
        <v>528</v>
      </c>
      <c r="N30" s="23">
        <v>100</v>
      </c>
      <c r="O30" s="107">
        <v>44105</v>
      </c>
      <c r="P30" s="107">
        <v>44363</v>
      </c>
      <c r="Q30" s="23">
        <v>10</v>
      </c>
      <c r="R30" s="18" t="s">
        <v>721</v>
      </c>
      <c r="S30" s="23">
        <v>10</v>
      </c>
      <c r="T30" s="103"/>
      <c r="U30" s="104" t="s">
        <v>672</v>
      </c>
      <c r="V30" s="23"/>
      <c r="W30" s="23"/>
      <c r="X30" s="23"/>
      <c r="Y30" s="23" t="s">
        <v>415</v>
      </c>
      <c r="Z30" s="23" t="s">
        <v>416</v>
      </c>
    </row>
    <row r="31" spans="1:27" s="16" customFormat="1" ht="243.75" x14ac:dyDescent="0.3">
      <c r="A31" s="23">
        <f t="shared" si="0"/>
        <v>21</v>
      </c>
      <c r="B31" s="44" t="s">
        <v>550</v>
      </c>
      <c r="C31" s="10">
        <v>118</v>
      </c>
      <c r="D31" s="11" t="s">
        <v>467</v>
      </c>
      <c r="E31" s="23">
        <v>59</v>
      </c>
      <c r="F31" s="97" t="s">
        <v>468</v>
      </c>
      <c r="G31" s="97" t="s">
        <v>214</v>
      </c>
      <c r="H31" s="12" t="s">
        <v>2</v>
      </c>
      <c r="I31" s="23">
        <v>1</v>
      </c>
      <c r="J31" s="14" t="s">
        <v>568</v>
      </c>
      <c r="K31" s="14" t="s">
        <v>498</v>
      </c>
      <c r="L31" s="23" t="s">
        <v>514</v>
      </c>
      <c r="M31" s="97" t="s">
        <v>529</v>
      </c>
      <c r="N31" s="23">
        <v>1</v>
      </c>
      <c r="O31" s="107">
        <v>44218</v>
      </c>
      <c r="P31" s="107">
        <v>44286</v>
      </c>
      <c r="Q31" s="23">
        <v>1</v>
      </c>
      <c r="R31" s="18" t="s">
        <v>697</v>
      </c>
      <c r="S31" s="23">
        <v>100</v>
      </c>
      <c r="T31" s="103"/>
      <c r="U31" s="104" t="s">
        <v>672</v>
      </c>
      <c r="V31" s="23"/>
      <c r="W31" s="23"/>
      <c r="X31" s="23"/>
      <c r="Y31" s="23" t="s">
        <v>719</v>
      </c>
      <c r="Z31" s="97" t="s">
        <v>676</v>
      </c>
    </row>
    <row r="32" spans="1:27" s="16" customFormat="1" ht="259.5" customHeight="1" thickBot="1" x14ac:dyDescent="0.35">
      <c r="A32" s="23">
        <f t="shared" si="0"/>
        <v>22</v>
      </c>
      <c r="B32" s="44" t="s">
        <v>551</v>
      </c>
      <c r="C32" s="10">
        <v>118</v>
      </c>
      <c r="D32" s="11" t="s">
        <v>467</v>
      </c>
      <c r="E32" s="23">
        <v>59</v>
      </c>
      <c r="F32" s="97" t="s">
        <v>468</v>
      </c>
      <c r="G32" s="97" t="s">
        <v>463</v>
      </c>
      <c r="H32" s="12" t="s">
        <v>480</v>
      </c>
      <c r="I32" s="23">
        <v>1</v>
      </c>
      <c r="J32" s="14" t="s">
        <v>569</v>
      </c>
      <c r="K32" s="14" t="s">
        <v>499</v>
      </c>
      <c r="L32" s="23" t="s">
        <v>426</v>
      </c>
      <c r="M32" s="97" t="s">
        <v>530</v>
      </c>
      <c r="N32" s="23">
        <v>6</v>
      </c>
      <c r="O32" s="107">
        <v>44044</v>
      </c>
      <c r="P32" s="107">
        <v>44226</v>
      </c>
      <c r="Q32" s="23">
        <v>6</v>
      </c>
      <c r="R32" s="18" t="s">
        <v>698</v>
      </c>
      <c r="S32" s="118">
        <v>1</v>
      </c>
      <c r="T32" s="103"/>
      <c r="U32" s="104" t="s">
        <v>679</v>
      </c>
      <c r="V32" s="23"/>
      <c r="W32" s="23"/>
      <c r="X32" s="23"/>
      <c r="Y32" s="23" t="s">
        <v>719</v>
      </c>
      <c r="Z32" s="97" t="s">
        <v>676</v>
      </c>
    </row>
    <row r="33" spans="1:26" s="16" customFormat="1" ht="250.5" customHeight="1" thickBot="1" x14ac:dyDescent="0.35">
      <c r="A33" s="23">
        <f t="shared" si="0"/>
        <v>23</v>
      </c>
      <c r="B33" s="44" t="s">
        <v>552</v>
      </c>
      <c r="C33" s="10">
        <v>118</v>
      </c>
      <c r="D33" s="11" t="s">
        <v>467</v>
      </c>
      <c r="E33" s="23">
        <v>59</v>
      </c>
      <c r="F33" s="97" t="s">
        <v>468</v>
      </c>
      <c r="G33" s="97" t="s">
        <v>464</v>
      </c>
      <c r="H33" s="12" t="s">
        <v>481</v>
      </c>
      <c r="I33" s="23">
        <v>3</v>
      </c>
      <c r="J33" s="14" t="s">
        <v>570</v>
      </c>
      <c r="K33" s="14" t="s">
        <v>624</v>
      </c>
      <c r="L33" s="119" t="s">
        <v>625</v>
      </c>
      <c r="M33" s="105" t="s">
        <v>523</v>
      </c>
      <c r="N33" s="23">
        <v>2</v>
      </c>
      <c r="O33" s="107">
        <v>44013</v>
      </c>
      <c r="P33" s="108">
        <v>44255</v>
      </c>
      <c r="Q33" s="23">
        <v>0</v>
      </c>
      <c r="R33" s="18" t="s">
        <v>722</v>
      </c>
      <c r="S33" s="23">
        <v>0</v>
      </c>
      <c r="T33" s="103"/>
      <c r="U33" s="104" t="s">
        <v>672</v>
      </c>
      <c r="V33" s="23"/>
      <c r="W33" s="23" t="s">
        <v>457</v>
      </c>
      <c r="X33" s="23"/>
      <c r="Y33" s="23" t="s">
        <v>415</v>
      </c>
      <c r="Z33" s="23" t="s">
        <v>673</v>
      </c>
    </row>
    <row r="34" spans="1:26" s="16" customFormat="1" ht="409.6" customHeight="1" x14ac:dyDescent="0.3">
      <c r="A34" s="23">
        <f t="shared" si="0"/>
        <v>24</v>
      </c>
      <c r="B34" s="44" t="s">
        <v>553</v>
      </c>
      <c r="C34" s="10">
        <v>118</v>
      </c>
      <c r="D34" s="11" t="s">
        <v>467</v>
      </c>
      <c r="E34" s="23">
        <v>59</v>
      </c>
      <c r="F34" s="97" t="s">
        <v>468</v>
      </c>
      <c r="G34" s="97" t="s">
        <v>465</v>
      </c>
      <c r="H34" s="12" t="s">
        <v>482</v>
      </c>
      <c r="I34" s="23">
        <v>3</v>
      </c>
      <c r="J34" s="14" t="s">
        <v>571</v>
      </c>
      <c r="K34" s="20" t="s">
        <v>500</v>
      </c>
      <c r="L34" s="20" t="s">
        <v>515</v>
      </c>
      <c r="M34" s="20" t="s">
        <v>531</v>
      </c>
      <c r="N34" s="23">
        <v>4</v>
      </c>
      <c r="O34" s="107">
        <v>44044</v>
      </c>
      <c r="P34" s="107">
        <v>44363</v>
      </c>
      <c r="Q34" s="23">
        <v>3</v>
      </c>
      <c r="R34" s="18" t="s">
        <v>699</v>
      </c>
      <c r="S34" s="23">
        <v>75</v>
      </c>
      <c r="T34" s="103"/>
      <c r="U34" s="104" t="s">
        <v>672</v>
      </c>
      <c r="V34" s="23"/>
      <c r="W34" s="23"/>
      <c r="X34" s="23"/>
      <c r="Y34" s="23" t="s">
        <v>415</v>
      </c>
      <c r="Z34" s="23" t="s">
        <v>416</v>
      </c>
    </row>
    <row r="35" spans="1:26" s="16" customFormat="1" ht="293.25" customHeight="1" x14ac:dyDescent="0.3">
      <c r="A35" s="23">
        <f t="shared" si="0"/>
        <v>25</v>
      </c>
      <c r="B35" s="44" t="s">
        <v>554</v>
      </c>
      <c r="C35" s="10">
        <v>118</v>
      </c>
      <c r="D35" s="11" t="s">
        <v>467</v>
      </c>
      <c r="E35" s="23">
        <v>59</v>
      </c>
      <c r="F35" s="97" t="s">
        <v>468</v>
      </c>
      <c r="G35" s="97" t="s">
        <v>466</v>
      </c>
      <c r="H35" s="12" t="s">
        <v>485</v>
      </c>
      <c r="I35" s="97">
        <v>2</v>
      </c>
      <c r="J35" s="14" t="s">
        <v>572</v>
      </c>
      <c r="K35" s="14" t="s">
        <v>501</v>
      </c>
      <c r="L35" s="20" t="s">
        <v>516</v>
      </c>
      <c r="M35" s="95" t="s">
        <v>532</v>
      </c>
      <c r="N35" s="120">
        <v>2</v>
      </c>
      <c r="O35" s="121">
        <v>44044</v>
      </c>
      <c r="P35" s="121">
        <v>44363</v>
      </c>
      <c r="Q35" s="23">
        <v>2</v>
      </c>
      <c r="R35" s="18" t="s">
        <v>700</v>
      </c>
      <c r="S35" s="23">
        <v>100</v>
      </c>
      <c r="T35" s="103"/>
      <c r="U35" s="104" t="s">
        <v>672</v>
      </c>
      <c r="V35" s="23"/>
      <c r="W35" s="23"/>
      <c r="X35" s="23"/>
      <c r="Y35" s="23" t="s">
        <v>719</v>
      </c>
      <c r="Z35" s="97" t="s">
        <v>676</v>
      </c>
    </row>
    <row r="36" spans="1:26" s="16" customFormat="1" ht="361.5" customHeight="1" x14ac:dyDescent="0.3">
      <c r="A36" s="23">
        <f t="shared" si="0"/>
        <v>26</v>
      </c>
      <c r="B36" s="44" t="s">
        <v>555</v>
      </c>
      <c r="C36" s="10">
        <v>118</v>
      </c>
      <c r="D36" s="11" t="s">
        <v>467</v>
      </c>
      <c r="E36" s="23">
        <v>59</v>
      </c>
      <c r="F36" s="97" t="s">
        <v>468</v>
      </c>
      <c r="G36" s="97" t="s">
        <v>466</v>
      </c>
      <c r="H36" s="12" t="s">
        <v>483</v>
      </c>
      <c r="I36" s="97">
        <v>3</v>
      </c>
      <c r="J36" s="14" t="s">
        <v>572</v>
      </c>
      <c r="K36" s="14" t="s">
        <v>623</v>
      </c>
      <c r="L36" s="20" t="s">
        <v>517</v>
      </c>
      <c r="M36" s="95" t="s">
        <v>533</v>
      </c>
      <c r="N36" s="120">
        <v>100</v>
      </c>
      <c r="O36" s="121">
        <v>44044</v>
      </c>
      <c r="P36" s="121">
        <v>44363</v>
      </c>
      <c r="Q36" s="23">
        <v>82</v>
      </c>
      <c r="R36" s="18" t="s">
        <v>701</v>
      </c>
      <c r="S36" s="23">
        <v>82</v>
      </c>
      <c r="T36" s="103"/>
      <c r="U36" s="104" t="s">
        <v>672</v>
      </c>
      <c r="V36" s="23"/>
      <c r="W36" s="23"/>
      <c r="X36" s="23"/>
      <c r="Y36" s="23" t="s">
        <v>415</v>
      </c>
      <c r="Z36" s="97" t="s">
        <v>416</v>
      </c>
    </row>
    <row r="37" spans="1:26" s="16" customFormat="1" ht="354" customHeight="1" x14ac:dyDescent="0.3">
      <c r="A37" s="23">
        <f t="shared" si="0"/>
        <v>27</v>
      </c>
      <c r="B37" s="44" t="s">
        <v>556</v>
      </c>
      <c r="C37" s="10">
        <v>118</v>
      </c>
      <c r="D37" s="11" t="s">
        <v>467</v>
      </c>
      <c r="E37" s="23">
        <v>59</v>
      </c>
      <c r="F37" s="97" t="s">
        <v>468</v>
      </c>
      <c r="G37" s="97" t="s">
        <v>466</v>
      </c>
      <c r="H37" s="12" t="s">
        <v>484</v>
      </c>
      <c r="I37" s="97">
        <v>4</v>
      </c>
      <c r="J37" s="14" t="s">
        <v>572</v>
      </c>
      <c r="K37" s="14" t="s">
        <v>502</v>
      </c>
      <c r="L37" s="20" t="s">
        <v>629</v>
      </c>
      <c r="M37" s="95" t="s">
        <v>628</v>
      </c>
      <c r="N37" s="120">
        <v>100</v>
      </c>
      <c r="O37" s="121">
        <v>44044</v>
      </c>
      <c r="P37" s="121">
        <v>44363</v>
      </c>
      <c r="Q37" s="23">
        <v>100</v>
      </c>
      <c r="R37" s="18" t="s">
        <v>702</v>
      </c>
      <c r="S37" s="23">
        <v>100</v>
      </c>
      <c r="T37" s="103"/>
      <c r="U37" s="104" t="s">
        <v>678</v>
      </c>
      <c r="V37" s="23"/>
      <c r="W37" s="23"/>
      <c r="X37" s="23"/>
      <c r="Y37" s="23" t="s">
        <v>719</v>
      </c>
      <c r="Z37" s="97" t="s">
        <v>676</v>
      </c>
    </row>
    <row r="38" spans="1:26" s="16" customFormat="1" ht="219" customHeight="1" x14ac:dyDescent="0.3">
      <c r="A38" s="23">
        <f t="shared" si="0"/>
        <v>28</v>
      </c>
      <c r="B38" s="44" t="s">
        <v>573</v>
      </c>
      <c r="C38" s="10">
        <v>118</v>
      </c>
      <c r="D38" s="11" t="s">
        <v>467</v>
      </c>
      <c r="E38" s="11">
        <v>68</v>
      </c>
      <c r="F38" s="97" t="s">
        <v>584</v>
      </c>
      <c r="G38" s="97" t="s">
        <v>435</v>
      </c>
      <c r="H38" s="97" t="s">
        <v>589</v>
      </c>
      <c r="I38" s="23">
        <v>1</v>
      </c>
      <c r="J38" s="14" t="s">
        <v>616</v>
      </c>
      <c r="K38" s="97" t="s">
        <v>592</v>
      </c>
      <c r="L38" s="97" t="s">
        <v>423</v>
      </c>
      <c r="M38" s="97" t="s">
        <v>609</v>
      </c>
      <c r="N38" s="23">
        <v>1</v>
      </c>
      <c r="O38" s="107">
        <v>44097</v>
      </c>
      <c r="P38" s="107">
        <v>44461</v>
      </c>
      <c r="Q38" s="23">
        <v>0.5</v>
      </c>
      <c r="R38" s="18" t="s">
        <v>723</v>
      </c>
      <c r="S38" s="23">
        <v>0.5</v>
      </c>
      <c r="T38" s="103"/>
      <c r="U38" s="104" t="s">
        <v>672</v>
      </c>
      <c r="V38" s="23"/>
      <c r="W38" s="23"/>
      <c r="X38" s="23"/>
      <c r="Y38" s="23" t="s">
        <v>415</v>
      </c>
      <c r="Z38" s="23" t="s">
        <v>416</v>
      </c>
    </row>
    <row r="39" spans="1:26" s="16" customFormat="1" ht="249.75" customHeight="1" x14ac:dyDescent="0.3">
      <c r="A39" s="23">
        <f t="shared" si="0"/>
        <v>29</v>
      </c>
      <c r="B39" s="44" t="s">
        <v>574</v>
      </c>
      <c r="C39" s="10">
        <v>118</v>
      </c>
      <c r="D39" s="11" t="s">
        <v>467</v>
      </c>
      <c r="E39" s="11">
        <v>68</v>
      </c>
      <c r="F39" s="97" t="s">
        <v>584</v>
      </c>
      <c r="G39" s="97" t="s">
        <v>435</v>
      </c>
      <c r="H39" s="97" t="s">
        <v>3</v>
      </c>
      <c r="I39" s="23">
        <v>2</v>
      </c>
      <c r="J39" s="14" t="s">
        <v>616</v>
      </c>
      <c r="K39" s="14" t="s">
        <v>593</v>
      </c>
      <c r="L39" s="97" t="s">
        <v>602</v>
      </c>
      <c r="M39" s="97" t="s">
        <v>610</v>
      </c>
      <c r="N39" s="23">
        <v>100</v>
      </c>
      <c r="O39" s="107">
        <v>44097</v>
      </c>
      <c r="P39" s="107">
        <v>44461</v>
      </c>
      <c r="Q39" s="23">
        <v>75</v>
      </c>
      <c r="R39" s="18" t="s">
        <v>724</v>
      </c>
      <c r="S39" s="23">
        <v>75</v>
      </c>
      <c r="T39" s="103"/>
      <c r="U39" s="104" t="s">
        <v>672</v>
      </c>
      <c r="V39" s="23"/>
      <c r="W39" s="23"/>
      <c r="X39" s="23"/>
      <c r="Y39" s="23" t="s">
        <v>415</v>
      </c>
      <c r="Z39" s="23" t="s">
        <v>416</v>
      </c>
    </row>
    <row r="40" spans="1:26" s="16" customFormat="1" ht="339.75" customHeight="1" x14ac:dyDescent="0.3">
      <c r="A40" s="23">
        <f t="shared" si="0"/>
        <v>30</v>
      </c>
      <c r="B40" s="44" t="s">
        <v>575</v>
      </c>
      <c r="C40" s="10">
        <v>118</v>
      </c>
      <c r="D40" s="11" t="s">
        <v>467</v>
      </c>
      <c r="E40" s="11">
        <v>68</v>
      </c>
      <c r="F40" s="97" t="s">
        <v>584</v>
      </c>
      <c r="G40" s="97" t="s">
        <v>585</v>
      </c>
      <c r="H40" s="97" t="s">
        <v>1</v>
      </c>
      <c r="I40" s="23">
        <v>1</v>
      </c>
      <c r="J40" s="14" t="s">
        <v>617</v>
      </c>
      <c r="K40" s="14" t="s">
        <v>594</v>
      </c>
      <c r="L40" s="23" t="s">
        <v>603</v>
      </c>
      <c r="M40" s="97" t="s">
        <v>440</v>
      </c>
      <c r="N40" s="23">
        <v>1</v>
      </c>
      <c r="O40" s="107">
        <v>44109</v>
      </c>
      <c r="P40" s="107">
        <v>44407</v>
      </c>
      <c r="Q40" s="23">
        <v>0</v>
      </c>
      <c r="R40" s="18" t="s">
        <v>703</v>
      </c>
      <c r="S40" s="23">
        <v>0</v>
      </c>
      <c r="T40" s="103"/>
      <c r="U40" s="104" t="s">
        <v>672</v>
      </c>
      <c r="V40" s="23"/>
      <c r="W40" s="23" t="s">
        <v>457</v>
      </c>
      <c r="X40" s="23"/>
      <c r="Y40" s="23" t="s">
        <v>415</v>
      </c>
      <c r="Z40" s="23" t="s">
        <v>416</v>
      </c>
    </row>
    <row r="41" spans="1:26" s="16" customFormat="1" ht="409.5" x14ac:dyDescent="0.3">
      <c r="A41" s="23">
        <f t="shared" si="0"/>
        <v>31</v>
      </c>
      <c r="B41" s="44" t="s">
        <v>576</v>
      </c>
      <c r="C41" s="10">
        <v>118</v>
      </c>
      <c r="D41" s="11" t="s">
        <v>467</v>
      </c>
      <c r="E41" s="11">
        <v>68</v>
      </c>
      <c r="F41" s="97" t="s">
        <v>584</v>
      </c>
      <c r="G41" s="97" t="s">
        <v>425</v>
      </c>
      <c r="H41" s="97" t="s">
        <v>590</v>
      </c>
      <c r="I41" s="23">
        <v>1</v>
      </c>
      <c r="J41" s="14" t="s">
        <v>618</v>
      </c>
      <c r="K41" s="14" t="s">
        <v>595</v>
      </c>
      <c r="L41" s="97" t="s">
        <v>604</v>
      </c>
      <c r="M41" s="97" t="s">
        <v>704</v>
      </c>
      <c r="N41" s="30">
        <v>100</v>
      </c>
      <c r="O41" s="107">
        <v>44105</v>
      </c>
      <c r="P41" s="107">
        <v>44461</v>
      </c>
      <c r="Q41" s="23">
        <v>33</v>
      </c>
      <c r="R41" s="102" t="s">
        <v>725</v>
      </c>
      <c r="S41" s="23">
        <v>33</v>
      </c>
      <c r="T41" s="103"/>
      <c r="U41" s="104" t="s">
        <v>672</v>
      </c>
      <c r="V41" s="23"/>
      <c r="W41" s="23"/>
      <c r="X41" s="23"/>
      <c r="Y41" s="23" t="s">
        <v>415</v>
      </c>
      <c r="Z41" s="23" t="s">
        <v>416</v>
      </c>
    </row>
    <row r="42" spans="1:26" s="16" customFormat="1" ht="324" customHeight="1" x14ac:dyDescent="0.3">
      <c r="A42" s="23">
        <f t="shared" si="0"/>
        <v>32</v>
      </c>
      <c r="B42" s="44" t="s">
        <v>577</v>
      </c>
      <c r="C42" s="10">
        <v>118</v>
      </c>
      <c r="D42" s="11" t="s">
        <v>467</v>
      </c>
      <c r="E42" s="11">
        <v>68</v>
      </c>
      <c r="F42" s="97" t="s">
        <v>584</v>
      </c>
      <c r="G42" s="97" t="s">
        <v>425</v>
      </c>
      <c r="H42" s="97" t="s">
        <v>590</v>
      </c>
      <c r="I42" s="23">
        <v>2</v>
      </c>
      <c r="J42" s="14" t="s">
        <v>618</v>
      </c>
      <c r="K42" s="14" t="s">
        <v>596</v>
      </c>
      <c r="L42" s="97" t="s">
        <v>605</v>
      </c>
      <c r="M42" s="97" t="s">
        <v>611</v>
      </c>
      <c r="N42" s="30">
        <v>100</v>
      </c>
      <c r="O42" s="107">
        <v>44105</v>
      </c>
      <c r="P42" s="107">
        <v>44285</v>
      </c>
      <c r="Q42" s="23">
        <v>33</v>
      </c>
      <c r="R42" s="18" t="s">
        <v>726</v>
      </c>
      <c r="S42" s="23">
        <v>33</v>
      </c>
      <c r="T42" s="103"/>
      <c r="U42" s="104" t="s">
        <v>672</v>
      </c>
      <c r="V42" s="23"/>
      <c r="W42" s="23"/>
      <c r="X42" s="23"/>
      <c r="Y42" s="23" t="s">
        <v>415</v>
      </c>
      <c r="Z42" s="23" t="s">
        <v>673</v>
      </c>
    </row>
    <row r="43" spans="1:26" s="16" customFormat="1" ht="150" x14ac:dyDescent="0.3">
      <c r="A43" s="23">
        <f t="shared" si="0"/>
        <v>33</v>
      </c>
      <c r="B43" s="44" t="s">
        <v>578</v>
      </c>
      <c r="C43" s="10">
        <v>118</v>
      </c>
      <c r="D43" s="11" t="s">
        <v>467</v>
      </c>
      <c r="E43" s="11">
        <v>68</v>
      </c>
      <c r="F43" s="97" t="s">
        <v>584</v>
      </c>
      <c r="G43" s="97" t="s">
        <v>425</v>
      </c>
      <c r="H43" s="97" t="s">
        <v>590</v>
      </c>
      <c r="I43" s="23">
        <v>3</v>
      </c>
      <c r="J43" s="14" t="s">
        <v>618</v>
      </c>
      <c r="K43" s="14" t="s">
        <v>597</v>
      </c>
      <c r="L43" s="97" t="s">
        <v>605</v>
      </c>
      <c r="M43" s="97" t="s">
        <v>612</v>
      </c>
      <c r="N43" s="30">
        <v>100</v>
      </c>
      <c r="O43" s="107">
        <v>44377</v>
      </c>
      <c r="P43" s="107">
        <v>44461</v>
      </c>
      <c r="Q43" s="23">
        <v>0</v>
      </c>
      <c r="R43" s="18" t="s">
        <v>705</v>
      </c>
      <c r="S43" s="23">
        <v>0</v>
      </c>
      <c r="T43" s="103"/>
      <c r="U43" s="104" t="s">
        <v>672</v>
      </c>
      <c r="V43" s="23"/>
      <c r="W43" s="23"/>
      <c r="X43" s="23"/>
      <c r="Y43" s="23" t="s">
        <v>415</v>
      </c>
      <c r="Z43" s="23" t="s">
        <v>626</v>
      </c>
    </row>
    <row r="44" spans="1:26" s="16" customFormat="1" ht="225" customHeight="1" x14ac:dyDescent="0.3">
      <c r="A44" s="23">
        <f t="shared" si="0"/>
        <v>34</v>
      </c>
      <c r="B44" s="44" t="s">
        <v>579</v>
      </c>
      <c r="C44" s="10">
        <v>118</v>
      </c>
      <c r="D44" s="11" t="s">
        <v>467</v>
      </c>
      <c r="E44" s="11">
        <v>68</v>
      </c>
      <c r="F44" s="97" t="s">
        <v>584</v>
      </c>
      <c r="G44" s="97" t="s">
        <v>586</v>
      </c>
      <c r="H44" s="97" t="s">
        <v>3</v>
      </c>
      <c r="I44" s="23">
        <v>2</v>
      </c>
      <c r="J44" s="14" t="s">
        <v>619</v>
      </c>
      <c r="K44" s="14" t="s">
        <v>598</v>
      </c>
      <c r="L44" s="97" t="s">
        <v>606</v>
      </c>
      <c r="M44" s="97" t="s">
        <v>613</v>
      </c>
      <c r="N44" s="97">
        <v>1</v>
      </c>
      <c r="O44" s="107">
        <v>44152</v>
      </c>
      <c r="P44" s="107">
        <v>44461</v>
      </c>
      <c r="Q44" s="23" t="s">
        <v>671</v>
      </c>
      <c r="R44" s="18" t="s">
        <v>706</v>
      </c>
      <c r="S44" s="23">
        <v>60</v>
      </c>
      <c r="T44" s="103"/>
      <c r="U44" s="104" t="s">
        <v>672</v>
      </c>
      <c r="V44" s="23"/>
      <c r="W44" s="23"/>
      <c r="X44" s="23"/>
      <c r="Y44" s="23" t="s">
        <v>415</v>
      </c>
      <c r="Z44" s="23" t="s">
        <v>416</v>
      </c>
    </row>
    <row r="45" spans="1:26" s="16" customFormat="1" ht="333.75" customHeight="1" x14ac:dyDescent="0.3">
      <c r="A45" s="23">
        <f t="shared" si="0"/>
        <v>35</v>
      </c>
      <c r="B45" s="44" t="s">
        <v>580</v>
      </c>
      <c r="C45" s="10">
        <v>118</v>
      </c>
      <c r="D45" s="11" t="s">
        <v>467</v>
      </c>
      <c r="E45" s="11">
        <v>68</v>
      </c>
      <c r="F45" s="97" t="s">
        <v>584</v>
      </c>
      <c r="G45" s="97" t="s">
        <v>587</v>
      </c>
      <c r="H45" s="97" t="s">
        <v>3</v>
      </c>
      <c r="I45" s="23">
        <v>1</v>
      </c>
      <c r="J45" s="14" t="s">
        <v>620</v>
      </c>
      <c r="K45" s="14" t="s">
        <v>599</v>
      </c>
      <c r="L45" s="97" t="s">
        <v>607</v>
      </c>
      <c r="M45" s="97" t="s">
        <v>614</v>
      </c>
      <c r="N45" s="23">
        <v>100</v>
      </c>
      <c r="O45" s="107">
        <v>44097</v>
      </c>
      <c r="P45" s="107">
        <v>44461</v>
      </c>
      <c r="Q45" s="23">
        <v>67</v>
      </c>
      <c r="R45" s="18" t="s">
        <v>707</v>
      </c>
      <c r="S45" s="23">
        <v>67</v>
      </c>
      <c r="T45" s="103"/>
      <c r="U45" s="104" t="s">
        <v>672</v>
      </c>
      <c r="V45" s="23"/>
      <c r="W45" s="23"/>
      <c r="X45" s="122"/>
      <c r="Y45" s="122" t="s">
        <v>415</v>
      </c>
      <c r="Z45" s="23" t="s">
        <v>416</v>
      </c>
    </row>
    <row r="46" spans="1:26" s="16" customFormat="1" ht="363" customHeight="1" x14ac:dyDescent="0.3">
      <c r="A46" s="23">
        <f t="shared" si="0"/>
        <v>36</v>
      </c>
      <c r="B46" s="44" t="s">
        <v>581</v>
      </c>
      <c r="C46" s="10">
        <v>118</v>
      </c>
      <c r="D46" s="11" t="s">
        <v>467</v>
      </c>
      <c r="E46" s="11">
        <v>68</v>
      </c>
      <c r="F46" s="97" t="s">
        <v>584</v>
      </c>
      <c r="G46" s="97" t="s">
        <v>587</v>
      </c>
      <c r="H46" s="97" t="s">
        <v>3</v>
      </c>
      <c r="I46" s="23">
        <v>2</v>
      </c>
      <c r="J46" s="14" t="s">
        <v>620</v>
      </c>
      <c r="K46" s="14" t="s">
        <v>600</v>
      </c>
      <c r="L46" s="97" t="s">
        <v>608</v>
      </c>
      <c r="M46" s="97" t="s">
        <v>615</v>
      </c>
      <c r="N46" s="23">
        <v>100</v>
      </c>
      <c r="O46" s="107">
        <v>44097</v>
      </c>
      <c r="P46" s="107">
        <v>44461</v>
      </c>
      <c r="Q46" s="23">
        <v>82</v>
      </c>
      <c r="R46" s="18" t="s">
        <v>708</v>
      </c>
      <c r="S46" s="23">
        <v>82</v>
      </c>
      <c r="T46" s="103"/>
      <c r="U46" s="104" t="s">
        <v>672</v>
      </c>
      <c r="V46" s="23"/>
      <c r="W46" s="23"/>
      <c r="X46" s="23"/>
      <c r="Y46" s="23" t="s">
        <v>415</v>
      </c>
      <c r="Z46" s="23" t="s">
        <v>416</v>
      </c>
    </row>
    <row r="47" spans="1:26" s="16" customFormat="1" ht="290.25" customHeight="1" x14ac:dyDescent="0.3">
      <c r="A47" s="23">
        <f t="shared" si="0"/>
        <v>37</v>
      </c>
      <c r="B47" s="44" t="s">
        <v>582</v>
      </c>
      <c r="C47" s="10">
        <v>118</v>
      </c>
      <c r="D47" s="11" t="s">
        <v>467</v>
      </c>
      <c r="E47" s="11">
        <v>68</v>
      </c>
      <c r="F47" s="97" t="s">
        <v>584</v>
      </c>
      <c r="G47" s="97" t="s">
        <v>222</v>
      </c>
      <c r="H47" s="97" t="s">
        <v>591</v>
      </c>
      <c r="I47" s="23">
        <v>1</v>
      </c>
      <c r="J47" s="14" t="s">
        <v>621</v>
      </c>
      <c r="K47" s="14" t="s">
        <v>601</v>
      </c>
      <c r="L47" s="23" t="s">
        <v>603</v>
      </c>
      <c r="M47" s="97" t="s">
        <v>440</v>
      </c>
      <c r="N47" s="23">
        <v>1</v>
      </c>
      <c r="O47" s="107">
        <v>44109</v>
      </c>
      <c r="P47" s="107">
        <v>44407</v>
      </c>
      <c r="Q47" s="23">
        <v>0</v>
      </c>
      <c r="R47" s="18" t="s">
        <v>709</v>
      </c>
      <c r="S47" s="23">
        <v>0</v>
      </c>
      <c r="T47" s="103"/>
      <c r="U47" s="104" t="s">
        <v>672</v>
      </c>
      <c r="V47" s="23"/>
      <c r="W47" s="23" t="s">
        <v>457</v>
      </c>
      <c r="X47" s="114"/>
      <c r="Y47" s="114" t="s">
        <v>415</v>
      </c>
      <c r="Z47" s="23" t="s">
        <v>416</v>
      </c>
    </row>
    <row r="48" spans="1:26" s="16" customFormat="1" ht="320.25" customHeight="1" x14ac:dyDescent="0.3">
      <c r="A48" s="23">
        <f t="shared" si="0"/>
        <v>38</v>
      </c>
      <c r="B48" s="44" t="s">
        <v>583</v>
      </c>
      <c r="C48" s="10">
        <v>118</v>
      </c>
      <c r="D48" s="11" t="s">
        <v>467</v>
      </c>
      <c r="E48" s="11">
        <v>68</v>
      </c>
      <c r="F48" s="97" t="s">
        <v>584</v>
      </c>
      <c r="G48" s="97" t="s">
        <v>588</v>
      </c>
      <c r="H48" s="97" t="s">
        <v>591</v>
      </c>
      <c r="I48" s="23">
        <v>1</v>
      </c>
      <c r="J48" s="14" t="s">
        <v>622</v>
      </c>
      <c r="K48" s="14" t="s">
        <v>627</v>
      </c>
      <c r="L48" s="23" t="s">
        <v>603</v>
      </c>
      <c r="M48" s="97" t="s">
        <v>440</v>
      </c>
      <c r="N48" s="23">
        <v>1</v>
      </c>
      <c r="O48" s="107">
        <v>44109</v>
      </c>
      <c r="P48" s="107">
        <v>44255</v>
      </c>
      <c r="Q48" s="23">
        <v>0</v>
      </c>
      <c r="R48" s="18" t="s">
        <v>717</v>
      </c>
      <c r="S48" s="23">
        <v>0</v>
      </c>
      <c r="T48" s="103"/>
      <c r="U48" s="104" t="s">
        <v>672</v>
      </c>
      <c r="V48" s="23"/>
      <c r="W48" s="23"/>
      <c r="X48" s="23"/>
      <c r="Y48" s="23" t="s">
        <v>415</v>
      </c>
      <c r="Z48" s="23" t="s">
        <v>673</v>
      </c>
    </row>
    <row r="49" spans="1:26" s="16" customFormat="1" ht="140.25" customHeight="1" x14ac:dyDescent="0.3">
      <c r="A49" s="23">
        <f t="shared" si="0"/>
        <v>39</v>
      </c>
      <c r="B49" s="44" t="s">
        <v>659</v>
      </c>
      <c r="C49" s="96">
        <v>118</v>
      </c>
      <c r="D49" s="123" t="s">
        <v>467</v>
      </c>
      <c r="E49" s="123">
        <v>75</v>
      </c>
      <c r="F49" s="95" t="s">
        <v>670</v>
      </c>
      <c r="G49" s="95" t="s">
        <v>435</v>
      </c>
      <c r="H49" s="95" t="s">
        <v>631</v>
      </c>
      <c r="I49" s="98">
        <v>1</v>
      </c>
      <c r="J49" s="99" t="s">
        <v>650</v>
      </c>
      <c r="K49" s="14" t="s">
        <v>630</v>
      </c>
      <c r="L49" s="95" t="s">
        <v>431</v>
      </c>
      <c r="M49" s="95" t="s">
        <v>418</v>
      </c>
      <c r="N49" s="124">
        <v>3</v>
      </c>
      <c r="O49" s="121">
        <v>44186</v>
      </c>
      <c r="P49" s="121">
        <v>44377</v>
      </c>
      <c r="Q49" s="23">
        <v>2</v>
      </c>
      <c r="R49" s="20" t="s">
        <v>727</v>
      </c>
      <c r="S49" s="23">
        <v>67</v>
      </c>
      <c r="T49" s="103"/>
      <c r="U49" s="125">
        <v>44347</v>
      </c>
      <c r="V49" s="23"/>
      <c r="W49" s="23"/>
      <c r="X49" s="23"/>
      <c r="Y49" s="23" t="s">
        <v>415</v>
      </c>
      <c r="Z49" s="23" t="s">
        <v>416</v>
      </c>
    </row>
    <row r="50" spans="1:26" s="16" customFormat="1" ht="180" customHeight="1" x14ac:dyDescent="0.3">
      <c r="A50" s="23">
        <f t="shared" si="0"/>
        <v>40</v>
      </c>
      <c r="B50" s="44" t="s">
        <v>660</v>
      </c>
      <c r="C50" s="96">
        <v>118</v>
      </c>
      <c r="D50" s="123" t="s">
        <v>467</v>
      </c>
      <c r="E50" s="123">
        <v>75</v>
      </c>
      <c r="F50" s="95" t="s">
        <v>670</v>
      </c>
      <c r="G50" s="95" t="s">
        <v>585</v>
      </c>
      <c r="H50" s="95" t="s">
        <v>635</v>
      </c>
      <c r="I50" s="98">
        <v>1</v>
      </c>
      <c r="J50" s="99" t="s">
        <v>651</v>
      </c>
      <c r="K50" s="14" t="s">
        <v>632</v>
      </c>
      <c r="L50" s="95" t="s">
        <v>633</v>
      </c>
      <c r="M50" s="95" t="s">
        <v>634</v>
      </c>
      <c r="N50" s="124">
        <v>2</v>
      </c>
      <c r="O50" s="121">
        <v>44201</v>
      </c>
      <c r="P50" s="121">
        <v>44377</v>
      </c>
      <c r="Q50" s="23">
        <v>0</v>
      </c>
      <c r="R50" s="20" t="s">
        <v>711</v>
      </c>
      <c r="S50" s="23">
        <v>0</v>
      </c>
      <c r="T50" s="103"/>
      <c r="U50" s="125">
        <v>44347</v>
      </c>
      <c r="V50" s="23"/>
      <c r="W50" s="23"/>
      <c r="X50" s="23"/>
      <c r="Y50" s="23" t="s">
        <v>415</v>
      </c>
      <c r="Z50" s="23" t="s">
        <v>416</v>
      </c>
    </row>
    <row r="51" spans="1:26" s="16" customFormat="1" ht="112.5" customHeight="1" x14ac:dyDescent="0.3">
      <c r="A51" s="23">
        <f t="shared" si="0"/>
        <v>41</v>
      </c>
      <c r="B51" s="44" t="s">
        <v>661</v>
      </c>
      <c r="C51" s="96">
        <v>118</v>
      </c>
      <c r="D51" s="123" t="s">
        <v>467</v>
      </c>
      <c r="E51" s="123">
        <v>75</v>
      </c>
      <c r="F51" s="95" t="s">
        <v>670</v>
      </c>
      <c r="G51" s="95" t="s">
        <v>425</v>
      </c>
      <c r="H51" s="95" t="s">
        <v>631</v>
      </c>
      <c r="I51" s="95">
        <v>1</v>
      </c>
      <c r="J51" s="99" t="s">
        <v>652</v>
      </c>
      <c r="K51" s="14" t="s">
        <v>636</v>
      </c>
      <c r="L51" s="98" t="s">
        <v>637</v>
      </c>
      <c r="M51" s="95" t="s">
        <v>638</v>
      </c>
      <c r="N51" s="124">
        <v>2</v>
      </c>
      <c r="O51" s="121">
        <v>44186</v>
      </c>
      <c r="P51" s="121">
        <v>44550</v>
      </c>
      <c r="Q51" s="23">
        <v>0</v>
      </c>
      <c r="R51" s="20" t="s">
        <v>712</v>
      </c>
      <c r="S51" s="23">
        <v>0</v>
      </c>
      <c r="T51" s="103"/>
      <c r="U51" s="125">
        <v>44347</v>
      </c>
      <c r="V51" s="23"/>
      <c r="W51" s="23"/>
      <c r="X51" s="23"/>
      <c r="Y51" s="23" t="s">
        <v>415</v>
      </c>
      <c r="Z51" s="23" t="s">
        <v>416</v>
      </c>
    </row>
    <row r="52" spans="1:26" s="16" customFormat="1" ht="208.5" customHeight="1" x14ac:dyDescent="0.3">
      <c r="A52" s="23">
        <f t="shared" si="0"/>
        <v>42</v>
      </c>
      <c r="B52" s="44" t="s">
        <v>662</v>
      </c>
      <c r="C52" s="96">
        <v>118</v>
      </c>
      <c r="D52" s="123" t="s">
        <v>467</v>
      </c>
      <c r="E52" s="123">
        <v>75</v>
      </c>
      <c r="F52" s="95" t="s">
        <v>670</v>
      </c>
      <c r="G52" s="95" t="s">
        <v>586</v>
      </c>
      <c r="H52" s="95" t="s">
        <v>631</v>
      </c>
      <c r="I52" s="98">
        <v>1</v>
      </c>
      <c r="J52" s="99" t="s">
        <v>653</v>
      </c>
      <c r="K52" s="14" t="s">
        <v>639</v>
      </c>
      <c r="L52" s="95" t="s">
        <v>426</v>
      </c>
      <c r="M52" s="95" t="s">
        <v>640</v>
      </c>
      <c r="N52" s="126">
        <v>12</v>
      </c>
      <c r="O52" s="121">
        <v>44186</v>
      </c>
      <c r="P52" s="121">
        <v>44550</v>
      </c>
      <c r="Q52" s="23">
        <v>4</v>
      </c>
      <c r="R52" s="20" t="s">
        <v>713</v>
      </c>
      <c r="S52" s="118">
        <f>4/12</f>
        <v>0.33333333333333331</v>
      </c>
      <c r="T52" s="103"/>
      <c r="U52" s="104" t="s">
        <v>680</v>
      </c>
      <c r="V52" s="23"/>
      <c r="W52" s="23"/>
      <c r="X52" s="23"/>
      <c r="Y52" s="23" t="s">
        <v>415</v>
      </c>
      <c r="Z52" s="23" t="s">
        <v>416</v>
      </c>
    </row>
    <row r="53" spans="1:26" s="16" customFormat="1" ht="195" customHeight="1" x14ac:dyDescent="0.3">
      <c r="A53" s="23">
        <f>+A52+1</f>
        <v>43</v>
      </c>
      <c r="B53" s="44" t="s">
        <v>663</v>
      </c>
      <c r="C53" s="96">
        <v>118</v>
      </c>
      <c r="D53" s="123" t="s">
        <v>467</v>
      </c>
      <c r="E53" s="123">
        <v>75</v>
      </c>
      <c r="F53" s="95" t="s">
        <v>670</v>
      </c>
      <c r="G53" s="95" t="s">
        <v>587</v>
      </c>
      <c r="H53" s="95" t="s">
        <v>631</v>
      </c>
      <c r="I53" s="98">
        <v>1</v>
      </c>
      <c r="J53" s="99" t="s">
        <v>654</v>
      </c>
      <c r="K53" s="14" t="s">
        <v>641</v>
      </c>
      <c r="L53" s="95" t="s">
        <v>426</v>
      </c>
      <c r="M53" s="95" t="s">
        <v>640</v>
      </c>
      <c r="N53" s="124">
        <v>12</v>
      </c>
      <c r="O53" s="121">
        <v>44186</v>
      </c>
      <c r="P53" s="121">
        <v>44550</v>
      </c>
      <c r="Q53" s="23">
        <v>4</v>
      </c>
      <c r="R53" s="20" t="s">
        <v>714</v>
      </c>
      <c r="S53" s="140">
        <v>33</v>
      </c>
      <c r="T53" s="103"/>
      <c r="U53" s="125">
        <v>44347</v>
      </c>
      <c r="V53" s="23"/>
      <c r="W53" s="23"/>
      <c r="X53" s="23"/>
      <c r="Y53" s="23" t="s">
        <v>415</v>
      </c>
      <c r="Z53" s="23" t="s">
        <v>416</v>
      </c>
    </row>
    <row r="54" spans="1:26" s="16" customFormat="1" ht="144" customHeight="1" x14ac:dyDescent="0.3">
      <c r="A54" s="23">
        <f t="shared" si="0"/>
        <v>44</v>
      </c>
      <c r="B54" s="44" t="s">
        <v>664</v>
      </c>
      <c r="C54" s="96">
        <v>118</v>
      </c>
      <c r="D54" s="123" t="s">
        <v>467</v>
      </c>
      <c r="E54" s="123">
        <v>75</v>
      </c>
      <c r="F54" s="95" t="s">
        <v>670</v>
      </c>
      <c r="G54" s="95" t="s">
        <v>222</v>
      </c>
      <c r="H54" s="95" t="s">
        <v>631</v>
      </c>
      <c r="I54" s="98">
        <v>1</v>
      </c>
      <c r="J54" s="99" t="s">
        <v>655</v>
      </c>
      <c r="K54" s="14" t="s">
        <v>630</v>
      </c>
      <c r="L54" s="95" t="s">
        <v>431</v>
      </c>
      <c r="M54" s="95" t="s">
        <v>418</v>
      </c>
      <c r="N54" s="124">
        <v>3</v>
      </c>
      <c r="O54" s="121">
        <v>44186</v>
      </c>
      <c r="P54" s="121">
        <v>44377</v>
      </c>
      <c r="Q54" s="23">
        <v>2</v>
      </c>
      <c r="R54" s="20" t="s">
        <v>710</v>
      </c>
      <c r="S54" s="23">
        <v>67</v>
      </c>
      <c r="T54" s="103"/>
      <c r="U54" s="125">
        <v>44347</v>
      </c>
      <c r="V54" s="23"/>
      <c r="W54" s="23"/>
      <c r="X54" s="23"/>
      <c r="Y54" s="23" t="s">
        <v>415</v>
      </c>
      <c r="Z54" s="23" t="s">
        <v>416</v>
      </c>
    </row>
    <row r="55" spans="1:26" s="16" customFormat="1" ht="166.5" customHeight="1" x14ac:dyDescent="0.3">
      <c r="A55" s="23">
        <f t="shared" si="0"/>
        <v>45</v>
      </c>
      <c r="B55" s="44" t="s">
        <v>665</v>
      </c>
      <c r="C55" s="96">
        <v>118</v>
      </c>
      <c r="D55" s="123" t="s">
        <v>467</v>
      </c>
      <c r="E55" s="123">
        <v>75</v>
      </c>
      <c r="F55" s="95" t="s">
        <v>670</v>
      </c>
      <c r="G55" s="95" t="s">
        <v>225</v>
      </c>
      <c r="H55" s="95" t="s">
        <v>635</v>
      </c>
      <c r="I55" s="98">
        <v>1</v>
      </c>
      <c r="J55" s="99" t="s">
        <v>656</v>
      </c>
      <c r="K55" s="14" t="s">
        <v>632</v>
      </c>
      <c r="L55" s="95" t="s">
        <v>633</v>
      </c>
      <c r="M55" s="95" t="s">
        <v>634</v>
      </c>
      <c r="N55" s="124">
        <v>2</v>
      </c>
      <c r="O55" s="121">
        <v>44201</v>
      </c>
      <c r="P55" s="121">
        <v>44377</v>
      </c>
      <c r="Q55" s="23">
        <v>0</v>
      </c>
      <c r="R55" s="127" t="s">
        <v>715</v>
      </c>
      <c r="S55" s="23">
        <v>0</v>
      </c>
      <c r="T55" s="103"/>
      <c r="U55" s="125">
        <v>44347</v>
      </c>
      <c r="V55" s="23"/>
      <c r="W55" s="23"/>
      <c r="X55" s="23"/>
      <c r="Y55" s="23" t="s">
        <v>415</v>
      </c>
      <c r="Z55" s="23" t="s">
        <v>416</v>
      </c>
    </row>
    <row r="56" spans="1:26" s="16" customFormat="1" ht="175.5" customHeight="1" x14ac:dyDescent="0.3">
      <c r="A56" s="23">
        <f t="shared" si="0"/>
        <v>46</v>
      </c>
      <c r="B56" s="44" t="s">
        <v>669</v>
      </c>
      <c r="C56" s="96">
        <v>118</v>
      </c>
      <c r="D56" s="123" t="s">
        <v>467</v>
      </c>
      <c r="E56" s="123">
        <v>75</v>
      </c>
      <c r="F56" s="95" t="s">
        <v>670</v>
      </c>
      <c r="G56" s="95" t="s">
        <v>432</v>
      </c>
      <c r="H56" s="99" t="s">
        <v>644</v>
      </c>
      <c r="I56" s="98">
        <v>1</v>
      </c>
      <c r="J56" s="99" t="s">
        <v>657</v>
      </c>
      <c r="K56" s="14" t="s">
        <v>623</v>
      </c>
      <c r="L56" s="95" t="s">
        <v>642</v>
      </c>
      <c r="M56" s="95" t="s">
        <v>643</v>
      </c>
      <c r="N56" s="95">
        <v>100</v>
      </c>
      <c r="O56" s="121">
        <v>44186</v>
      </c>
      <c r="P56" s="121">
        <v>44550</v>
      </c>
      <c r="Q56" s="23">
        <v>50</v>
      </c>
      <c r="R56" s="20" t="s">
        <v>716</v>
      </c>
      <c r="S56" s="23">
        <v>50</v>
      </c>
      <c r="T56" s="103"/>
      <c r="U56" s="125">
        <v>44347</v>
      </c>
      <c r="V56" s="23"/>
      <c r="W56" s="23"/>
      <c r="X56" s="23"/>
      <c r="Y56" s="23" t="s">
        <v>415</v>
      </c>
      <c r="Z56" s="23" t="s">
        <v>416</v>
      </c>
    </row>
    <row r="57" spans="1:26" s="16" customFormat="1" ht="202.5" customHeight="1" x14ac:dyDescent="0.3">
      <c r="A57" s="23">
        <f t="shared" si="0"/>
        <v>47</v>
      </c>
      <c r="B57" s="44" t="s">
        <v>666</v>
      </c>
      <c r="C57" s="96">
        <v>118</v>
      </c>
      <c r="D57" s="123" t="s">
        <v>467</v>
      </c>
      <c r="E57" s="123">
        <v>75</v>
      </c>
      <c r="F57" s="95" t="s">
        <v>670</v>
      </c>
      <c r="G57" s="95" t="s">
        <v>432</v>
      </c>
      <c r="H57" s="99" t="s">
        <v>644</v>
      </c>
      <c r="I57" s="98">
        <v>2</v>
      </c>
      <c r="J57" s="99" t="s">
        <v>657</v>
      </c>
      <c r="K57" s="14" t="s">
        <v>645</v>
      </c>
      <c r="L57" s="95" t="s">
        <v>646</v>
      </c>
      <c r="M57" s="95" t="s">
        <v>647</v>
      </c>
      <c r="N57" s="95">
        <v>100</v>
      </c>
      <c r="O57" s="121">
        <v>44186</v>
      </c>
      <c r="P57" s="121">
        <v>44550</v>
      </c>
      <c r="Q57" s="23">
        <v>50</v>
      </c>
      <c r="R57" s="20" t="s">
        <v>729</v>
      </c>
      <c r="S57" s="23">
        <v>50</v>
      </c>
      <c r="T57" s="103"/>
      <c r="U57" s="125">
        <v>44347</v>
      </c>
      <c r="V57" s="23"/>
      <c r="W57" s="23"/>
      <c r="X57" s="23"/>
      <c r="Y57" s="23" t="s">
        <v>415</v>
      </c>
      <c r="Z57" s="23" t="s">
        <v>416</v>
      </c>
    </row>
    <row r="58" spans="1:26" s="16" customFormat="1" ht="133.5" customHeight="1" x14ac:dyDescent="0.3">
      <c r="A58" s="23">
        <f t="shared" si="0"/>
        <v>48</v>
      </c>
      <c r="B58" s="44" t="s">
        <v>667</v>
      </c>
      <c r="C58" s="96">
        <v>118</v>
      </c>
      <c r="D58" s="123" t="s">
        <v>467</v>
      </c>
      <c r="E58" s="123">
        <v>75</v>
      </c>
      <c r="F58" s="95" t="s">
        <v>670</v>
      </c>
      <c r="G58" s="95" t="s">
        <v>433</v>
      </c>
      <c r="H58" s="95" t="s">
        <v>631</v>
      </c>
      <c r="I58" s="98">
        <v>1</v>
      </c>
      <c r="J58" s="99" t="s">
        <v>658</v>
      </c>
      <c r="K58" s="14" t="s">
        <v>648</v>
      </c>
      <c r="L58" s="95" t="s">
        <v>427</v>
      </c>
      <c r="M58" s="95" t="s">
        <v>649</v>
      </c>
      <c r="N58" s="126">
        <v>4</v>
      </c>
      <c r="O58" s="121">
        <v>44186</v>
      </c>
      <c r="P58" s="121">
        <v>44550</v>
      </c>
      <c r="Q58" s="23">
        <v>1</v>
      </c>
      <c r="R58" s="20" t="s">
        <v>728</v>
      </c>
      <c r="S58" s="23">
        <v>25</v>
      </c>
      <c r="T58" s="103"/>
      <c r="U58" s="125">
        <v>44347</v>
      </c>
      <c r="V58" s="23"/>
      <c r="W58" s="23"/>
      <c r="X58" s="23"/>
      <c r="Y58" s="23" t="s">
        <v>415</v>
      </c>
      <c r="Z58" s="23" t="s">
        <v>416</v>
      </c>
    </row>
    <row r="59" spans="1:26" s="16" customFormat="1" x14ac:dyDescent="0.35">
      <c r="A59" s="128"/>
      <c r="B59" s="129"/>
      <c r="G59" s="130"/>
      <c r="H59" s="110"/>
      <c r="L59" s="131"/>
      <c r="M59" s="131"/>
      <c r="Q59" s="110"/>
      <c r="S59" s="110"/>
      <c r="U59" s="110"/>
      <c r="V59" s="110"/>
      <c r="W59" s="110"/>
      <c r="X59" s="110"/>
      <c r="Y59" s="110"/>
      <c r="Z59" s="110"/>
    </row>
    <row r="60" spans="1:26" s="16" customFormat="1" x14ac:dyDescent="0.35">
      <c r="A60" s="128"/>
      <c r="B60" s="129"/>
      <c r="G60" s="130"/>
      <c r="H60" s="110"/>
      <c r="L60" s="131"/>
      <c r="M60" s="131"/>
      <c r="Q60" s="110"/>
      <c r="S60" s="110"/>
      <c r="U60" s="110"/>
      <c r="V60" s="110"/>
      <c r="W60" s="110"/>
      <c r="X60" s="110"/>
      <c r="Y60" s="110"/>
      <c r="Z60" s="110"/>
    </row>
    <row r="61" spans="1:26" s="16" customFormat="1" x14ac:dyDescent="0.35">
      <c r="A61" s="128"/>
      <c r="B61" s="129"/>
      <c r="G61" s="130"/>
      <c r="H61" s="110"/>
      <c r="L61" s="131"/>
      <c r="M61" s="131"/>
      <c r="Q61" s="110"/>
      <c r="S61" s="110"/>
      <c r="U61" s="110"/>
      <c r="V61" s="110"/>
      <c r="W61" s="110"/>
      <c r="X61" s="110"/>
      <c r="Y61" s="110"/>
      <c r="Z61" s="110"/>
    </row>
    <row r="62" spans="1:26" s="16" customFormat="1" x14ac:dyDescent="0.35">
      <c r="A62" s="128"/>
      <c r="B62" s="129"/>
      <c r="G62" s="130"/>
      <c r="H62" s="110"/>
      <c r="L62" s="131"/>
      <c r="M62" s="131"/>
      <c r="Q62" s="110"/>
      <c r="S62" s="110"/>
      <c r="U62" s="110"/>
      <c r="V62" s="110"/>
      <c r="W62" s="110"/>
      <c r="X62" s="110"/>
      <c r="Y62" s="110"/>
      <c r="Z62" s="110"/>
    </row>
    <row r="63" spans="1:26" s="16" customFormat="1" x14ac:dyDescent="0.35">
      <c r="A63" s="128"/>
      <c r="B63" s="129"/>
      <c r="G63" s="130"/>
      <c r="H63" s="110"/>
      <c r="L63" s="131"/>
      <c r="M63" s="131"/>
      <c r="Q63" s="110"/>
      <c r="S63" s="110"/>
      <c r="U63" s="110"/>
      <c r="V63" s="110"/>
      <c r="W63" s="110"/>
      <c r="X63" s="110"/>
      <c r="Y63" s="110"/>
      <c r="Z63" s="110"/>
    </row>
    <row r="64" spans="1:26" s="16" customFormat="1" x14ac:dyDescent="0.35">
      <c r="A64" s="128"/>
      <c r="B64" s="129"/>
      <c r="G64" s="130"/>
      <c r="H64" s="110"/>
      <c r="L64" s="131"/>
      <c r="M64" s="131"/>
      <c r="Q64" s="110"/>
      <c r="S64" s="110"/>
      <c r="U64" s="110"/>
      <c r="V64" s="110"/>
      <c r="W64" s="110"/>
      <c r="X64" s="110"/>
      <c r="Y64" s="110"/>
      <c r="Z64" s="110"/>
    </row>
    <row r="65" spans="1:26" s="16" customFormat="1" x14ac:dyDescent="0.35">
      <c r="A65" s="128"/>
      <c r="B65" s="129"/>
      <c r="G65" s="130"/>
      <c r="H65" s="110"/>
      <c r="L65" s="131"/>
      <c r="M65" s="131"/>
      <c r="Q65" s="110"/>
      <c r="S65" s="110"/>
      <c r="U65" s="110"/>
      <c r="V65" s="110"/>
      <c r="W65" s="110"/>
      <c r="X65" s="110"/>
      <c r="Y65" s="110"/>
      <c r="Z65" s="110"/>
    </row>
    <row r="66" spans="1:26" s="16" customFormat="1" x14ac:dyDescent="0.35">
      <c r="A66" s="128"/>
      <c r="B66" s="129"/>
      <c r="G66" s="130"/>
      <c r="H66" s="110"/>
      <c r="L66" s="131"/>
      <c r="M66" s="131"/>
      <c r="Q66" s="110"/>
      <c r="S66" s="110"/>
      <c r="U66" s="110"/>
      <c r="V66" s="110"/>
      <c r="W66" s="110"/>
      <c r="X66" s="110"/>
      <c r="Y66" s="110"/>
      <c r="Z66" s="110"/>
    </row>
    <row r="67" spans="1:26" s="16" customFormat="1" x14ac:dyDescent="0.35">
      <c r="A67" s="128"/>
      <c r="B67" s="129"/>
      <c r="G67" s="130"/>
      <c r="H67" s="110"/>
      <c r="L67" s="131"/>
      <c r="M67" s="131"/>
      <c r="Q67" s="110"/>
      <c r="S67" s="110"/>
      <c r="U67" s="110"/>
      <c r="V67" s="110"/>
      <c r="W67" s="110"/>
      <c r="X67" s="110"/>
      <c r="Y67" s="110"/>
      <c r="Z67" s="110"/>
    </row>
    <row r="68" spans="1:26" s="16" customFormat="1" x14ac:dyDescent="0.35">
      <c r="A68" s="128"/>
      <c r="B68" s="129"/>
      <c r="G68" s="130"/>
      <c r="H68" s="110"/>
      <c r="L68" s="131"/>
      <c r="M68" s="131"/>
      <c r="Q68" s="110"/>
      <c r="S68" s="110"/>
      <c r="U68" s="110"/>
      <c r="V68" s="110"/>
      <c r="W68" s="110"/>
      <c r="X68" s="110"/>
      <c r="Y68" s="110"/>
      <c r="Z68" s="110"/>
    </row>
    <row r="69" spans="1:26" s="16" customFormat="1" x14ac:dyDescent="0.35">
      <c r="A69" s="128"/>
      <c r="B69" s="129"/>
      <c r="G69" s="130"/>
      <c r="H69" s="110"/>
      <c r="L69" s="131"/>
      <c r="M69" s="131"/>
      <c r="Q69" s="110"/>
      <c r="S69" s="110"/>
      <c r="U69" s="110"/>
      <c r="V69" s="110"/>
      <c r="W69" s="110"/>
      <c r="X69" s="110"/>
      <c r="Y69" s="110"/>
      <c r="Z69" s="110"/>
    </row>
    <row r="70" spans="1:26" s="16" customFormat="1" x14ac:dyDescent="0.35">
      <c r="A70" s="128"/>
      <c r="B70" s="129"/>
      <c r="G70" s="130"/>
      <c r="H70" s="110"/>
      <c r="L70" s="131"/>
      <c r="M70" s="131"/>
      <c r="Q70" s="110"/>
      <c r="S70" s="110"/>
      <c r="U70" s="110"/>
      <c r="V70" s="110"/>
      <c r="W70" s="110"/>
      <c r="X70" s="110"/>
      <c r="Y70" s="110"/>
      <c r="Z70" s="110"/>
    </row>
    <row r="71" spans="1:26" s="16" customFormat="1" x14ac:dyDescent="0.35">
      <c r="A71" s="128"/>
      <c r="B71" s="129"/>
      <c r="G71" s="130"/>
      <c r="H71" s="110"/>
      <c r="L71" s="131"/>
      <c r="M71" s="131"/>
      <c r="Q71" s="110"/>
      <c r="S71" s="110"/>
      <c r="U71" s="110"/>
      <c r="V71" s="110"/>
      <c r="W71" s="110"/>
      <c r="X71" s="110"/>
      <c r="Y71" s="110"/>
      <c r="Z71" s="110"/>
    </row>
    <row r="72" spans="1:26" s="16" customFormat="1" x14ac:dyDescent="0.35">
      <c r="A72" s="128"/>
      <c r="B72" s="129"/>
      <c r="G72" s="130"/>
      <c r="H72" s="110"/>
      <c r="L72" s="131"/>
      <c r="M72" s="131"/>
      <c r="Q72" s="110"/>
      <c r="S72" s="110"/>
      <c r="U72" s="110"/>
      <c r="V72" s="110"/>
      <c r="W72" s="110"/>
      <c r="X72" s="110"/>
      <c r="Y72" s="110"/>
      <c r="Z72" s="110"/>
    </row>
    <row r="73" spans="1:26" s="16" customFormat="1" x14ac:dyDescent="0.35">
      <c r="A73" s="128"/>
      <c r="B73" s="129"/>
      <c r="G73" s="130"/>
      <c r="H73" s="110"/>
      <c r="L73" s="131"/>
      <c r="M73" s="131"/>
      <c r="Q73" s="110"/>
      <c r="S73" s="110"/>
      <c r="U73" s="110"/>
      <c r="V73" s="110"/>
      <c r="W73" s="110"/>
      <c r="X73" s="110"/>
      <c r="Y73" s="110"/>
      <c r="Z73" s="110"/>
    </row>
    <row r="74" spans="1:26" s="16" customFormat="1" x14ac:dyDescent="0.35">
      <c r="A74" s="128"/>
      <c r="B74" s="129"/>
      <c r="G74" s="130"/>
      <c r="H74" s="110"/>
      <c r="L74" s="131"/>
      <c r="M74" s="131"/>
      <c r="Q74" s="110"/>
      <c r="S74" s="110"/>
      <c r="U74" s="110"/>
      <c r="V74" s="110"/>
      <c r="W74" s="110"/>
      <c r="X74" s="110"/>
      <c r="Y74" s="110"/>
      <c r="Z74" s="110"/>
    </row>
    <row r="75" spans="1:26" s="16" customFormat="1" x14ac:dyDescent="0.35">
      <c r="A75" s="128"/>
      <c r="B75" s="129"/>
      <c r="G75" s="130"/>
      <c r="H75" s="110"/>
      <c r="L75" s="131"/>
      <c r="M75" s="131"/>
      <c r="Q75" s="110"/>
      <c r="S75" s="110"/>
      <c r="U75" s="110"/>
      <c r="V75" s="110"/>
      <c r="W75" s="110"/>
      <c r="X75" s="110"/>
      <c r="Y75" s="110"/>
      <c r="Z75" s="110"/>
    </row>
    <row r="76" spans="1:26" s="16" customFormat="1" x14ac:dyDescent="0.35">
      <c r="A76" s="128"/>
      <c r="B76" s="129"/>
      <c r="G76" s="130"/>
      <c r="H76" s="110"/>
      <c r="L76" s="131"/>
      <c r="M76" s="131"/>
      <c r="Q76" s="110"/>
      <c r="S76" s="110"/>
      <c r="U76" s="110"/>
      <c r="V76" s="110"/>
      <c r="W76" s="110"/>
      <c r="X76" s="110"/>
      <c r="Y76" s="110"/>
      <c r="Z76" s="110"/>
    </row>
    <row r="77" spans="1:26" s="16" customFormat="1" x14ac:dyDescent="0.35">
      <c r="A77" s="128"/>
      <c r="B77" s="129"/>
      <c r="G77" s="130"/>
      <c r="H77" s="110"/>
      <c r="L77" s="131"/>
      <c r="M77" s="131"/>
      <c r="Q77" s="110"/>
      <c r="S77" s="110"/>
      <c r="U77" s="110"/>
      <c r="V77" s="110"/>
      <c r="W77" s="110"/>
      <c r="X77" s="110"/>
      <c r="Y77" s="110"/>
      <c r="Z77" s="110"/>
    </row>
    <row r="78" spans="1:26" s="16" customFormat="1" x14ac:dyDescent="0.35">
      <c r="A78" s="128"/>
      <c r="B78" s="129"/>
      <c r="G78" s="130"/>
      <c r="H78" s="110"/>
      <c r="L78" s="131"/>
      <c r="M78" s="131"/>
      <c r="Q78" s="110"/>
      <c r="S78" s="110"/>
      <c r="U78" s="110"/>
      <c r="V78" s="110"/>
      <c r="W78" s="110"/>
      <c r="X78" s="110"/>
      <c r="Y78" s="110"/>
      <c r="Z78" s="110"/>
    </row>
    <row r="79" spans="1:26" s="16" customFormat="1" x14ac:dyDescent="0.35">
      <c r="A79" s="128"/>
      <c r="B79" s="129"/>
      <c r="G79" s="130"/>
      <c r="H79" s="110"/>
      <c r="L79" s="131"/>
      <c r="M79" s="131"/>
      <c r="Q79" s="110"/>
      <c r="S79" s="110"/>
      <c r="U79" s="110"/>
      <c r="V79" s="110"/>
      <c r="W79" s="110"/>
      <c r="X79" s="110"/>
      <c r="Y79" s="110"/>
      <c r="Z79" s="110"/>
    </row>
    <row r="80" spans="1:26" s="16" customFormat="1" x14ac:dyDescent="0.35">
      <c r="A80" s="128"/>
      <c r="B80" s="129"/>
      <c r="G80" s="130"/>
      <c r="H80" s="110"/>
      <c r="L80" s="131"/>
      <c r="M80" s="131"/>
      <c r="Q80" s="110"/>
      <c r="S80" s="110"/>
      <c r="U80" s="110"/>
      <c r="V80" s="110"/>
      <c r="W80" s="110"/>
      <c r="X80" s="110"/>
      <c r="Y80" s="110"/>
      <c r="Z80" s="110"/>
    </row>
    <row r="81" spans="1:26" s="16" customFormat="1" x14ac:dyDescent="0.35">
      <c r="A81" s="128"/>
      <c r="B81" s="129"/>
      <c r="G81" s="130"/>
      <c r="H81" s="110"/>
      <c r="L81" s="131"/>
      <c r="M81" s="131"/>
      <c r="Q81" s="110"/>
      <c r="S81" s="110"/>
      <c r="U81" s="110"/>
      <c r="V81" s="110"/>
      <c r="W81" s="110"/>
      <c r="X81" s="110"/>
      <c r="Y81" s="110"/>
      <c r="Z81" s="110"/>
    </row>
    <row r="82" spans="1:26" s="16" customFormat="1" x14ac:dyDescent="0.35">
      <c r="A82" s="128"/>
      <c r="B82" s="129"/>
      <c r="G82" s="130"/>
      <c r="H82" s="110"/>
      <c r="L82" s="131"/>
      <c r="M82" s="131"/>
      <c r="Q82" s="110"/>
      <c r="S82" s="110"/>
      <c r="U82" s="110"/>
      <c r="V82" s="110"/>
      <c r="W82" s="110"/>
      <c r="X82" s="110"/>
      <c r="Y82" s="110"/>
      <c r="Z82" s="110"/>
    </row>
    <row r="83" spans="1:26" s="16" customFormat="1" x14ac:dyDescent="0.35">
      <c r="A83" s="128"/>
      <c r="B83" s="129"/>
      <c r="G83" s="130"/>
      <c r="H83" s="110"/>
      <c r="L83" s="131"/>
      <c r="M83" s="131"/>
      <c r="Q83" s="110"/>
      <c r="S83" s="110"/>
      <c r="U83" s="110"/>
      <c r="V83" s="110"/>
      <c r="W83" s="110"/>
      <c r="X83" s="110"/>
      <c r="Y83" s="110"/>
      <c r="Z83" s="110"/>
    </row>
    <row r="84" spans="1:26" s="16" customFormat="1" x14ac:dyDescent="0.35">
      <c r="A84" s="128"/>
      <c r="B84" s="129"/>
      <c r="G84" s="130"/>
      <c r="H84" s="110"/>
      <c r="L84" s="131"/>
      <c r="M84" s="131"/>
      <c r="Q84" s="110"/>
      <c r="S84" s="110"/>
      <c r="U84" s="110"/>
      <c r="V84" s="110"/>
      <c r="W84" s="110"/>
      <c r="X84" s="110"/>
      <c r="Y84" s="110"/>
      <c r="Z84" s="110"/>
    </row>
    <row r="85" spans="1:26" s="16" customFormat="1" x14ac:dyDescent="0.35">
      <c r="A85" s="128"/>
      <c r="B85" s="129"/>
      <c r="G85" s="130"/>
      <c r="H85" s="110"/>
      <c r="L85" s="131"/>
      <c r="M85" s="131"/>
      <c r="Q85" s="110"/>
      <c r="S85" s="110"/>
      <c r="U85" s="110"/>
      <c r="V85" s="110"/>
      <c r="W85" s="110"/>
      <c r="X85" s="110"/>
      <c r="Y85" s="110"/>
      <c r="Z85" s="110"/>
    </row>
    <row r="86" spans="1:26" s="16" customFormat="1" x14ac:dyDescent="0.35">
      <c r="A86" s="128"/>
      <c r="B86" s="129"/>
      <c r="G86" s="130"/>
      <c r="H86" s="110"/>
      <c r="L86" s="131"/>
      <c r="M86" s="131"/>
      <c r="Q86" s="110"/>
      <c r="S86" s="110"/>
      <c r="U86" s="110"/>
      <c r="V86" s="110"/>
      <c r="W86" s="110"/>
      <c r="X86" s="110"/>
      <c r="Y86" s="110"/>
      <c r="Z86" s="110"/>
    </row>
    <row r="87" spans="1:26" s="16" customFormat="1" x14ac:dyDescent="0.35">
      <c r="A87" s="128"/>
      <c r="B87" s="129"/>
      <c r="G87" s="130"/>
      <c r="H87" s="110"/>
      <c r="L87" s="131"/>
      <c r="M87" s="131"/>
      <c r="Q87" s="110"/>
      <c r="S87" s="110"/>
      <c r="U87" s="110"/>
      <c r="V87" s="110"/>
      <c r="W87" s="110"/>
      <c r="X87" s="110"/>
      <c r="Y87" s="110"/>
      <c r="Z87" s="110"/>
    </row>
    <row r="88" spans="1:26" s="16" customFormat="1" x14ac:dyDescent="0.35">
      <c r="A88" s="128"/>
      <c r="B88" s="129"/>
      <c r="G88" s="130"/>
      <c r="H88" s="110"/>
      <c r="L88" s="131"/>
      <c r="M88" s="131"/>
      <c r="Q88" s="110"/>
      <c r="S88" s="110"/>
      <c r="U88" s="110"/>
      <c r="V88" s="110"/>
      <c r="W88" s="110"/>
      <c r="X88" s="110"/>
      <c r="Y88" s="110"/>
      <c r="Z88" s="110"/>
    </row>
    <row r="89" spans="1:26" s="16" customFormat="1" x14ac:dyDescent="0.35">
      <c r="A89" s="128"/>
      <c r="B89" s="129"/>
      <c r="G89" s="130"/>
      <c r="H89" s="110"/>
      <c r="L89" s="131"/>
      <c r="M89" s="131"/>
      <c r="Q89" s="110"/>
      <c r="S89" s="110"/>
      <c r="U89" s="110"/>
      <c r="V89" s="110"/>
      <c r="W89" s="110"/>
      <c r="X89" s="110"/>
      <c r="Y89" s="110"/>
      <c r="Z89" s="110"/>
    </row>
    <row r="90" spans="1:26" s="16" customFormat="1" x14ac:dyDescent="0.35">
      <c r="A90" s="128"/>
      <c r="B90" s="129"/>
      <c r="G90" s="130"/>
      <c r="H90" s="110"/>
      <c r="L90" s="131"/>
      <c r="M90" s="131"/>
      <c r="Q90" s="110"/>
      <c r="S90" s="110"/>
      <c r="U90" s="110"/>
      <c r="V90" s="110"/>
      <c r="W90" s="110"/>
      <c r="X90" s="110"/>
      <c r="Y90" s="110"/>
      <c r="Z90" s="110"/>
    </row>
    <row r="91" spans="1:26" s="16" customFormat="1" x14ac:dyDescent="0.35">
      <c r="A91" s="128"/>
      <c r="B91" s="129"/>
      <c r="G91" s="130"/>
      <c r="H91" s="110"/>
      <c r="L91" s="131"/>
      <c r="M91" s="131"/>
      <c r="Q91" s="110"/>
      <c r="S91" s="110"/>
      <c r="U91" s="110"/>
      <c r="V91" s="110"/>
      <c r="W91" s="110"/>
      <c r="X91" s="110"/>
      <c r="Y91" s="110"/>
      <c r="Z91" s="110"/>
    </row>
    <row r="92" spans="1:26" x14ac:dyDescent="0.35">
      <c r="B92" s="88"/>
    </row>
    <row r="93" spans="1:26" x14ac:dyDescent="0.35">
      <c r="B93" s="88"/>
    </row>
    <row r="94" spans="1:26" x14ac:dyDescent="0.35">
      <c r="B94" s="88"/>
    </row>
    <row r="95" spans="1:26" x14ac:dyDescent="0.35">
      <c r="B95" s="88"/>
    </row>
    <row r="96" spans="1:26" x14ac:dyDescent="0.35">
      <c r="B96" s="88"/>
    </row>
    <row r="97" spans="2:2" x14ac:dyDescent="0.35">
      <c r="B97" s="88"/>
    </row>
    <row r="98" spans="2:2" x14ac:dyDescent="0.35">
      <c r="B98" s="88"/>
    </row>
    <row r="99" spans="2:2" x14ac:dyDescent="0.35">
      <c r="B99" s="88"/>
    </row>
    <row r="100" spans="2:2" x14ac:dyDescent="0.35">
      <c r="B100" s="88"/>
    </row>
    <row r="101" spans="2:2" x14ac:dyDescent="0.35">
      <c r="B101" s="88"/>
    </row>
    <row r="102" spans="2:2" x14ac:dyDescent="0.35">
      <c r="B102" s="88"/>
    </row>
    <row r="103" spans="2:2" x14ac:dyDescent="0.35">
      <c r="B103" s="88"/>
    </row>
    <row r="104" spans="2:2" x14ac:dyDescent="0.35">
      <c r="B104" s="88"/>
    </row>
    <row r="105" spans="2:2" x14ac:dyDescent="0.35">
      <c r="B105" s="88"/>
    </row>
    <row r="106" spans="2:2" x14ac:dyDescent="0.35">
      <c r="B106" s="88"/>
    </row>
    <row r="107" spans="2:2" x14ac:dyDescent="0.35">
      <c r="B107" s="88"/>
    </row>
    <row r="108" spans="2:2" x14ac:dyDescent="0.35">
      <c r="B108" s="88"/>
    </row>
    <row r="109" spans="2:2" x14ac:dyDescent="0.35">
      <c r="B109" s="88"/>
    </row>
    <row r="110" spans="2:2" x14ac:dyDescent="0.35">
      <c r="B110" s="88"/>
    </row>
    <row r="111" spans="2:2" x14ac:dyDescent="0.35">
      <c r="B111" s="88"/>
    </row>
    <row r="112" spans="2:2" x14ac:dyDescent="0.35">
      <c r="B112" s="88"/>
    </row>
    <row r="113" spans="2:2" x14ac:dyDescent="0.35">
      <c r="B113" s="88"/>
    </row>
    <row r="114" spans="2:2" x14ac:dyDescent="0.35">
      <c r="B114" s="88"/>
    </row>
    <row r="115" spans="2:2" x14ac:dyDescent="0.35">
      <c r="B115" s="88"/>
    </row>
    <row r="116" spans="2:2" x14ac:dyDescent="0.35">
      <c r="B116" s="88"/>
    </row>
    <row r="117" spans="2:2" x14ac:dyDescent="0.35">
      <c r="B117" s="88"/>
    </row>
    <row r="118" spans="2:2" x14ac:dyDescent="0.35">
      <c r="B118" s="88"/>
    </row>
    <row r="119" spans="2:2" x14ac:dyDescent="0.35">
      <c r="B119" s="88"/>
    </row>
    <row r="120" spans="2:2" x14ac:dyDescent="0.35">
      <c r="B120" s="88"/>
    </row>
    <row r="121" spans="2:2" x14ac:dyDescent="0.35">
      <c r="B121" s="88"/>
    </row>
    <row r="122" spans="2:2" x14ac:dyDescent="0.35">
      <c r="B122" s="88"/>
    </row>
    <row r="123" spans="2:2" x14ac:dyDescent="0.35">
      <c r="B123" s="88"/>
    </row>
    <row r="124" spans="2:2" x14ac:dyDescent="0.35">
      <c r="B124" s="88"/>
    </row>
    <row r="125" spans="2:2" x14ac:dyDescent="0.35">
      <c r="B125" s="88"/>
    </row>
    <row r="126" spans="2:2" x14ac:dyDescent="0.35">
      <c r="B126" s="88"/>
    </row>
    <row r="127" spans="2:2" x14ac:dyDescent="0.35">
      <c r="B127" s="88"/>
    </row>
    <row r="128" spans="2:2" x14ac:dyDescent="0.35">
      <c r="B128" s="88"/>
    </row>
    <row r="129" spans="2:2" x14ac:dyDescent="0.35">
      <c r="B129" s="88"/>
    </row>
    <row r="130" spans="2:2" x14ac:dyDescent="0.35">
      <c r="B130" s="88"/>
    </row>
    <row r="131" spans="2:2" x14ac:dyDescent="0.35">
      <c r="B131" s="88"/>
    </row>
    <row r="132" spans="2:2" x14ac:dyDescent="0.35">
      <c r="B132" s="88"/>
    </row>
    <row r="133" spans="2:2" x14ac:dyDescent="0.35">
      <c r="B133" s="88"/>
    </row>
    <row r="134" spans="2:2" x14ac:dyDescent="0.35">
      <c r="B134" s="88"/>
    </row>
    <row r="135" spans="2:2" x14ac:dyDescent="0.35">
      <c r="B135" s="88"/>
    </row>
    <row r="136" spans="2:2" x14ac:dyDescent="0.35">
      <c r="B136" s="88"/>
    </row>
    <row r="137" spans="2:2" x14ac:dyDescent="0.35">
      <c r="B137" s="88"/>
    </row>
    <row r="138" spans="2:2" x14ac:dyDescent="0.35">
      <c r="B138" s="88"/>
    </row>
    <row r="139" spans="2:2" x14ac:dyDescent="0.35">
      <c r="B139" s="88"/>
    </row>
    <row r="140" spans="2:2" x14ac:dyDescent="0.35">
      <c r="B140" s="88"/>
    </row>
    <row r="141" spans="2:2" x14ac:dyDescent="0.35">
      <c r="B141" s="88"/>
    </row>
    <row r="142" spans="2:2" x14ac:dyDescent="0.35">
      <c r="B142" s="88"/>
    </row>
    <row r="143" spans="2:2" x14ac:dyDescent="0.35">
      <c r="B143" s="88"/>
    </row>
    <row r="144" spans="2:2" x14ac:dyDescent="0.35">
      <c r="B144" s="88"/>
    </row>
    <row r="145" spans="2:2" x14ac:dyDescent="0.35">
      <c r="B145" s="88"/>
    </row>
    <row r="146" spans="2:2" x14ac:dyDescent="0.35">
      <c r="B146" s="88"/>
    </row>
    <row r="147" spans="2:2" x14ac:dyDescent="0.35">
      <c r="B147" s="88"/>
    </row>
    <row r="148" spans="2:2" x14ac:dyDescent="0.35">
      <c r="B148" s="88"/>
    </row>
    <row r="149" spans="2:2" x14ac:dyDescent="0.35">
      <c r="B149" s="88"/>
    </row>
    <row r="350262" spans="1:2" x14ac:dyDescent="0.35">
      <c r="A350262" s="79" t="s">
        <v>241</v>
      </c>
      <c r="B350262" s="85" t="s">
        <v>266</v>
      </c>
    </row>
    <row r="350263" spans="1:2" x14ac:dyDescent="0.35">
      <c r="A350263" s="79" t="s">
        <v>242</v>
      </c>
      <c r="B350263" s="85" t="s">
        <v>408</v>
      </c>
    </row>
    <row r="350264" spans="1:2" x14ac:dyDescent="0.35">
      <c r="A350264" s="79" t="s">
        <v>243</v>
      </c>
    </row>
    <row r="350265" spans="1:2" x14ac:dyDescent="0.35">
      <c r="A350265" s="79" t="s">
        <v>244</v>
      </c>
    </row>
    <row r="350266" spans="1:2" x14ac:dyDescent="0.35">
      <c r="A350266" s="79" t="s">
        <v>245</v>
      </c>
    </row>
    <row r="350267" spans="1:2" x14ac:dyDescent="0.35">
      <c r="A350267" s="79" t="s">
        <v>246</v>
      </c>
    </row>
    <row r="350268" spans="1:2" x14ac:dyDescent="0.35">
      <c r="A350268" s="79" t="s">
        <v>247</v>
      </c>
    </row>
    <row r="350269" spans="1:2" x14ac:dyDescent="0.35">
      <c r="A350269" s="79" t="s">
        <v>248</v>
      </c>
    </row>
    <row r="350270" spans="1:2" x14ac:dyDescent="0.35">
      <c r="A350270" s="79" t="s">
        <v>249</v>
      </c>
    </row>
    <row r="350271" spans="1:2" x14ac:dyDescent="0.35">
      <c r="A350271" s="79" t="s">
        <v>250</v>
      </c>
    </row>
    <row r="350272" spans="1:2" x14ac:dyDescent="0.35">
      <c r="A350272" s="79" t="s">
        <v>22</v>
      </c>
    </row>
    <row r="350273" spans="1:1" x14ac:dyDescent="0.35">
      <c r="A350273" s="79" t="s">
        <v>213</v>
      </c>
    </row>
  </sheetData>
  <autoFilter ref="A10:XBH58" xr:uid="{E31C4489-0311-4D30-9862-D444F5CA1B32}"/>
  <mergeCells count="2">
    <mergeCell ref="B8:X8"/>
    <mergeCell ref="Y9:Z9"/>
  </mergeCells>
  <dataValidations count="13">
    <dataValidation type="textLength" allowBlank="1" showInputMessage="1" showErrorMessage="1" errorTitle="Entrada no válida" error="Escriba un texto  Maximo 500 Caracteres" promptTitle="Cualquier contenido Maximo 500 Caracteres" sqref="K33 J11:K14" xr:uid="{A3265CC0-72BE-4360-AF32-B9EBB688AB10}">
      <formula1>0</formula1>
      <formula2>500</formula2>
    </dataValidation>
    <dataValidation type="textLength" allowBlank="1" showInputMessage="1" showErrorMessage="1" errorTitle="Entrada no válida" error="Escriba un texto  Maximo 100 Caracteres" promptTitle="Cualquier contenido Maximo 100 Caracteres" sqref="L33 L11:M14 H11:H14" xr:uid="{B5C0BCD9-450D-4B19-835B-AE667082CBFA}">
      <formula1>0</formula1>
      <formula2>100</formula2>
    </dataValidation>
    <dataValidation type="textLength" allowBlank="1" showInputMessage="1" showErrorMessage="1" errorTitle="Entrada no válida" error="Escriba un texto  Maximo 200 Caracteres" promptTitle="Cualquier contenido Maximo 200 Caracteres" sqref="M33" xr:uid="{DBDAAC2D-DF5E-4564-8252-A8110AD8563D}">
      <formula1>0</formula1>
      <formula2>200</formula2>
    </dataValidation>
    <dataValidation type="decimal" allowBlank="1" showInputMessage="1" showErrorMessage="1" errorTitle="Entrada no válida" error="Por favor escriba un número" promptTitle="Escriba un número en esta casilla" sqref="E38:E58" xr:uid="{0790DFB7-16EB-41A9-92F3-43EA04623FF5}">
      <formula1>-9223372036854770000</formula1>
      <formula2>9223372036854770000</formula2>
    </dataValidation>
    <dataValidation type="date" allowBlank="1" showInputMessage="1" errorTitle="Entrada no válida" error="Por favor escriba una fecha válida (AAAA/MM/DD)" promptTitle="Ingrese una fecha (AAAA/MM/DD)" sqref="P33 O11:P14" xr:uid="{D6E62F66-8DCE-4834-A50C-5A0A6B55E8B0}">
      <formula1>1900/1/1</formula1>
      <formula2>3000/1/1</formula2>
    </dataValidation>
    <dataValidation type="textLength" allowBlank="1" showInputMessage="1" showErrorMessage="1" errorTitle="Entrada no válida" error="Escriba un texto  Maximo 20 Caracteres" promptTitle="Cualquier contenido Maximo 20 Caracteres" sqref="G33:G34 G11:G14" xr:uid="{17268030-C096-46F7-B837-4DC454E6A158}">
      <formula1>0</formula1>
      <formula2>20</formula2>
    </dataValidation>
    <dataValidation type="list" allowBlank="1" showInputMessage="1" showErrorMessage="1" errorTitle="Entrada no válida" error="Por favor seleccione un elemento de la lista" promptTitle="Seleccione un elemento de la lista" sqref="D49" xr:uid="{AF246FE4-A45C-4190-AC88-35808213DD39}">
      <formula1>$A$350643:$A$350658</formula1>
    </dataValidation>
    <dataValidation type="list" allowBlank="1" showInputMessage="1" showErrorMessage="1" errorTitle="Entrada no válida" error="Por favor seleccione un elemento de la lista" promptTitle="Seleccione un elemento de la lista" sqref="D53:D55" xr:uid="{1CD61CB4-D240-41B9-8E41-4B381CC11C99}">
      <formula1>$A$350770:$A$350785</formula1>
    </dataValidation>
    <dataValidation type="list" allowBlank="1" showInputMessage="1" showErrorMessage="1" errorTitle="Entrada no válida" error="Por favor seleccione un elemento de la lista" promptTitle="Seleccione un elemento de la lista" sqref="D56:D58 D50:D52" xr:uid="{B41A68A5-131A-48E1-8F0F-EA1A189885E9}">
      <formula1>$A$350657:$A$350672</formula1>
    </dataValidation>
    <dataValidation type="list" allowBlank="1" showInputMessage="1" showErrorMessage="1" errorTitle="Entrada no válida" error="Por favor seleccione un elemento de la lista" promptTitle="Seleccione un elemento de la lista" sqref="D15:D48" xr:uid="{01E84AF0-ED82-485D-B494-B930972D8F2A}">
      <formula1>$A$350763:$A$350778</formula1>
    </dataValidation>
    <dataValidation type="whole" allowBlank="1" showInputMessage="1" showErrorMessage="1" errorTitle="Entrada no válida" error="Por favor escriba un número entero" promptTitle="Escriba un número entero en esta casilla" sqref="I11:I14" xr:uid="{7206D177-5497-462F-8150-650563065977}">
      <formula1>-999</formula1>
      <formula2>999</formula2>
    </dataValidation>
    <dataValidation type="decimal" allowBlank="1" showInputMessage="1" showErrorMessage="1" errorTitle="Entrada no válida" error="Por favor escriba un número" promptTitle="Escriba un número en esta casilla" sqref="N11:N12" xr:uid="{DDA1A5D4-0A5B-452E-A912-9013FCDFD405}">
      <formula1>-999999</formula1>
      <formula2>999999</formula2>
    </dataValidation>
    <dataValidation type="textLength" allowBlank="1" showInputMessage="1" showErrorMessage="1" errorTitle="Entrada no válida" error="Escriba un texto  Maximo 9 Caracteres" promptTitle="Cualquier contenido Maximo 9 Caracteres" sqref="C11:C58" xr:uid="{C8531180-2922-4A87-8337-2BEAE9630A71}">
      <formula1>0</formula1>
      <formula2>9</formula2>
    </dataValidation>
  </dataValidations>
  <pageMargins left="0.70866141732283472" right="0.70866141732283472" top="0.74803149606299213" bottom="0.74803149606299213" header="0.31496062992125984" footer="0.31496062992125984"/>
  <pageSetup paperSize="9" scale="17" orientation="landscape" r:id="rId1"/>
  <colBreaks count="1" manualBreakCount="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3" t="s">
        <v>5</v>
      </c>
      <c r="C1" s="64">
        <v>71</v>
      </c>
      <c r="D1" s="64" t="s">
        <v>251</v>
      </c>
    </row>
    <row r="2" spans="1:15" x14ac:dyDescent="0.25">
      <c r="B2" s="63" t="s">
        <v>6</v>
      </c>
      <c r="C2" s="64">
        <v>14253</v>
      </c>
      <c r="D2" s="64" t="s">
        <v>252</v>
      </c>
    </row>
    <row r="3" spans="1:15" x14ac:dyDescent="0.25">
      <c r="B3" s="63" t="s">
        <v>7</v>
      </c>
      <c r="C3" s="64">
        <v>1</v>
      </c>
    </row>
    <row r="4" spans="1:15" x14ac:dyDescent="0.25">
      <c r="B4" s="63" t="s">
        <v>8</v>
      </c>
      <c r="C4" s="64">
        <v>118</v>
      </c>
    </row>
    <row r="5" spans="1:15" ht="53.25" customHeight="1" x14ac:dyDescent="0.25">
      <c r="B5" s="63" t="s">
        <v>9</v>
      </c>
      <c r="C5" s="65">
        <v>43220</v>
      </c>
    </row>
    <row r="6" spans="1:15" x14ac:dyDescent="0.25">
      <c r="B6" s="63" t="s">
        <v>10</v>
      </c>
      <c r="C6" s="64">
        <v>12</v>
      </c>
      <c r="D6" s="64" t="s">
        <v>253</v>
      </c>
    </row>
    <row r="7" spans="1:15" customFormat="1" ht="15" x14ac:dyDescent="0.25">
      <c r="L7" s="2"/>
    </row>
    <row r="8" spans="1:15" customFormat="1" ht="57.75" customHeight="1" x14ac:dyDescent="0.25">
      <c r="A8" s="61" t="s">
        <v>11</v>
      </c>
      <c r="B8" s="138" t="s">
        <v>254</v>
      </c>
      <c r="C8" s="139"/>
      <c r="D8" s="139"/>
      <c r="E8" s="139"/>
      <c r="F8" s="139"/>
      <c r="G8" s="139"/>
      <c r="H8" s="139"/>
      <c r="I8" s="139"/>
      <c r="J8" s="139"/>
      <c r="K8" s="139"/>
      <c r="L8" s="139"/>
      <c r="M8" s="139"/>
      <c r="N8" s="139"/>
      <c r="O8" s="139"/>
    </row>
    <row r="9" spans="1:15" ht="48" customHeight="1" x14ac:dyDescent="0.25">
      <c r="C9" s="61">
        <v>4</v>
      </c>
      <c r="D9" s="61">
        <v>8</v>
      </c>
      <c r="E9" s="61">
        <v>12</v>
      </c>
      <c r="F9" s="61">
        <v>16</v>
      </c>
      <c r="G9" s="61">
        <v>20</v>
      </c>
      <c r="H9" s="61">
        <v>28</v>
      </c>
      <c r="I9" s="61">
        <v>32</v>
      </c>
      <c r="J9" s="61">
        <v>36</v>
      </c>
      <c r="K9" s="61">
        <v>40</v>
      </c>
      <c r="L9" s="61">
        <v>44</v>
      </c>
      <c r="M9" s="61">
        <v>48</v>
      </c>
      <c r="N9" s="66">
        <v>52</v>
      </c>
      <c r="O9" s="66">
        <v>56</v>
      </c>
    </row>
    <row r="10" spans="1:15" s="9" customFormat="1" ht="82.5" customHeight="1" x14ac:dyDescent="0.3">
      <c r="A10" s="62"/>
      <c r="B10" s="62"/>
      <c r="C10" s="62" t="s">
        <v>12</v>
      </c>
      <c r="D10" s="62" t="s">
        <v>13</v>
      </c>
      <c r="E10" s="62" t="s">
        <v>14</v>
      </c>
      <c r="F10" s="62" t="s">
        <v>15</v>
      </c>
      <c r="G10" s="62" t="s">
        <v>255</v>
      </c>
      <c r="H10" s="62" t="s">
        <v>256</v>
      </c>
      <c r="I10" s="62" t="s">
        <v>257</v>
      </c>
      <c r="J10" s="62" t="s">
        <v>258</v>
      </c>
      <c r="K10" s="62" t="s">
        <v>259</v>
      </c>
      <c r="L10" s="62" t="s">
        <v>260</v>
      </c>
      <c r="M10" s="67" t="s">
        <v>261</v>
      </c>
      <c r="N10" s="8" t="s">
        <v>262</v>
      </c>
      <c r="O10" s="8" t="s">
        <v>263</v>
      </c>
    </row>
    <row r="11" spans="1:15" s="16" customFormat="1" ht="138" customHeight="1" x14ac:dyDescent="0.3">
      <c r="A11" s="61">
        <v>1</v>
      </c>
      <c r="B11" s="10" t="s">
        <v>21</v>
      </c>
      <c r="C11" s="10">
        <v>118</v>
      </c>
      <c r="D11" s="11" t="s">
        <v>22</v>
      </c>
      <c r="E11" s="11">
        <v>49</v>
      </c>
      <c r="F11" s="12" t="s">
        <v>23</v>
      </c>
      <c r="G11" s="12">
        <v>1</v>
      </c>
      <c r="H11" s="12" t="s">
        <v>264</v>
      </c>
      <c r="I11" s="13">
        <v>1</v>
      </c>
      <c r="J11" s="14" t="s">
        <v>265</v>
      </c>
      <c r="K11" s="11">
        <v>100</v>
      </c>
      <c r="L11" s="11" t="s">
        <v>266</v>
      </c>
      <c r="M11" s="68">
        <v>43100</v>
      </c>
      <c r="N11" s="15"/>
      <c r="O11" s="15"/>
    </row>
    <row r="12" spans="1:15" s="16" customFormat="1" ht="151.5" customHeight="1" x14ac:dyDescent="0.3">
      <c r="A12" s="61">
        <v>2</v>
      </c>
      <c r="B12" s="10" t="s">
        <v>24</v>
      </c>
      <c r="C12" s="10">
        <v>118</v>
      </c>
      <c r="D12" s="11" t="s">
        <v>22</v>
      </c>
      <c r="E12" s="11">
        <v>49</v>
      </c>
      <c r="F12" s="12" t="s">
        <v>23</v>
      </c>
      <c r="G12" s="12">
        <v>2</v>
      </c>
      <c r="H12" s="12" t="s">
        <v>25</v>
      </c>
      <c r="I12" s="13">
        <v>1</v>
      </c>
      <c r="J12" s="14" t="s">
        <v>265</v>
      </c>
      <c r="K12" s="11">
        <v>100</v>
      </c>
      <c r="L12" s="11" t="s">
        <v>266</v>
      </c>
      <c r="M12" s="68">
        <v>43100</v>
      </c>
      <c r="N12" s="15"/>
      <c r="O12" s="15"/>
    </row>
    <row r="13" spans="1:15" s="16" customFormat="1" ht="252.75" customHeight="1" x14ac:dyDescent="0.3">
      <c r="A13" s="61">
        <v>3</v>
      </c>
      <c r="B13" s="10" t="s">
        <v>26</v>
      </c>
      <c r="C13" s="10">
        <v>118</v>
      </c>
      <c r="D13" s="11" t="s">
        <v>22</v>
      </c>
      <c r="E13" s="11">
        <v>49</v>
      </c>
      <c r="F13" s="12" t="s">
        <v>27</v>
      </c>
      <c r="G13" s="12">
        <v>1</v>
      </c>
      <c r="H13" s="12" t="s">
        <v>28</v>
      </c>
      <c r="I13" s="13">
        <v>1</v>
      </c>
      <c r="J13" s="17" t="s">
        <v>267</v>
      </c>
      <c r="K13" s="11">
        <v>100</v>
      </c>
      <c r="L13" s="11" t="s">
        <v>266</v>
      </c>
      <c r="M13" s="68">
        <v>43100</v>
      </c>
      <c r="N13" s="15"/>
      <c r="O13" s="15"/>
    </row>
    <row r="14" spans="1:15" s="16" customFormat="1" ht="134.25" customHeight="1" x14ac:dyDescent="0.3">
      <c r="A14" s="61">
        <v>4</v>
      </c>
      <c r="B14" s="10" t="s">
        <v>29</v>
      </c>
      <c r="C14" s="10">
        <v>118</v>
      </c>
      <c r="D14" s="11" t="s">
        <v>22</v>
      </c>
      <c r="E14" s="11">
        <v>49</v>
      </c>
      <c r="F14" s="12" t="s">
        <v>30</v>
      </c>
      <c r="G14" s="12">
        <v>1</v>
      </c>
      <c r="H14" s="12" t="s">
        <v>268</v>
      </c>
      <c r="I14" s="13">
        <v>0.1</v>
      </c>
      <c r="J14" s="18" t="s">
        <v>269</v>
      </c>
      <c r="K14" s="11">
        <v>10</v>
      </c>
      <c r="L14" s="11" t="s">
        <v>266</v>
      </c>
      <c r="M14" s="68">
        <v>43100</v>
      </c>
      <c r="N14" s="15"/>
      <c r="O14" s="15"/>
    </row>
    <row r="15" spans="1:15" s="16" customFormat="1" ht="93.75" x14ac:dyDescent="0.3">
      <c r="A15" s="61">
        <v>5</v>
      </c>
      <c r="B15" s="10" t="s">
        <v>31</v>
      </c>
      <c r="C15" s="10">
        <v>118</v>
      </c>
      <c r="D15" s="11" t="s">
        <v>22</v>
      </c>
      <c r="E15" s="11">
        <v>49</v>
      </c>
      <c r="F15" s="12" t="s">
        <v>32</v>
      </c>
      <c r="G15" s="12">
        <v>1</v>
      </c>
      <c r="H15" s="12" t="s">
        <v>270</v>
      </c>
      <c r="I15" s="13">
        <v>0.5</v>
      </c>
      <c r="J15" s="18" t="s">
        <v>271</v>
      </c>
      <c r="K15" s="11">
        <v>50</v>
      </c>
      <c r="L15" s="11" t="s">
        <v>266</v>
      </c>
      <c r="M15" s="68">
        <v>43100</v>
      </c>
      <c r="N15" s="15"/>
      <c r="O15" s="15"/>
    </row>
    <row r="16" spans="1:15" s="16" customFormat="1" ht="93.75" x14ac:dyDescent="0.3">
      <c r="A16" s="61">
        <v>6</v>
      </c>
      <c r="B16" s="10" t="s">
        <v>33</v>
      </c>
      <c r="C16" s="10">
        <v>118</v>
      </c>
      <c r="D16" s="11" t="s">
        <v>22</v>
      </c>
      <c r="E16" s="11">
        <v>49</v>
      </c>
      <c r="F16" s="12" t="s">
        <v>34</v>
      </c>
      <c r="G16" s="12">
        <v>1</v>
      </c>
      <c r="H16" s="12" t="s">
        <v>35</v>
      </c>
      <c r="I16" s="19">
        <v>1</v>
      </c>
      <c r="J16" s="14" t="s">
        <v>272</v>
      </c>
      <c r="K16" s="11">
        <v>100</v>
      </c>
      <c r="L16" s="11" t="s">
        <v>266</v>
      </c>
      <c r="M16" s="68">
        <v>43100</v>
      </c>
      <c r="N16" s="15"/>
      <c r="O16" s="15"/>
    </row>
    <row r="17" spans="1:15" s="16" customFormat="1" ht="141" customHeight="1" x14ac:dyDescent="0.3">
      <c r="A17" s="61">
        <v>7</v>
      </c>
      <c r="B17" s="10" t="s">
        <v>36</v>
      </c>
      <c r="C17" s="10">
        <v>118</v>
      </c>
      <c r="D17" s="11" t="s">
        <v>22</v>
      </c>
      <c r="E17" s="11">
        <v>49</v>
      </c>
      <c r="F17" s="12" t="s">
        <v>37</v>
      </c>
      <c r="G17" s="12">
        <v>1</v>
      </c>
      <c r="H17" s="12" t="s">
        <v>273</v>
      </c>
      <c r="I17" s="19">
        <v>1</v>
      </c>
      <c r="J17" s="20" t="s">
        <v>274</v>
      </c>
      <c r="K17" s="11">
        <v>33</v>
      </c>
      <c r="L17" s="11" t="s">
        <v>266</v>
      </c>
      <c r="M17" s="68">
        <v>43100</v>
      </c>
      <c r="N17" s="15"/>
      <c r="O17" s="15"/>
    </row>
    <row r="18" spans="1:15" s="16" customFormat="1" ht="132" customHeight="1" x14ac:dyDescent="0.3">
      <c r="A18" s="61">
        <v>8</v>
      </c>
      <c r="B18" s="10" t="s">
        <v>38</v>
      </c>
      <c r="C18" s="10">
        <v>118</v>
      </c>
      <c r="D18" s="11" t="s">
        <v>22</v>
      </c>
      <c r="E18" s="11">
        <v>49</v>
      </c>
      <c r="F18" s="12" t="s">
        <v>39</v>
      </c>
      <c r="G18" s="12">
        <v>1</v>
      </c>
      <c r="H18" s="12" t="s">
        <v>268</v>
      </c>
      <c r="I18" s="13">
        <v>0.1</v>
      </c>
      <c r="J18" s="18" t="s">
        <v>275</v>
      </c>
      <c r="K18" s="11">
        <v>10</v>
      </c>
      <c r="L18" s="11" t="s">
        <v>266</v>
      </c>
      <c r="M18" s="68">
        <v>43100</v>
      </c>
      <c r="N18" s="15"/>
      <c r="O18" s="15"/>
    </row>
    <row r="19" spans="1:15" s="16" customFormat="1" ht="78.75" x14ac:dyDescent="0.3">
      <c r="A19" s="61">
        <v>9</v>
      </c>
      <c r="B19" s="10" t="s">
        <v>40</v>
      </c>
      <c r="C19" s="10">
        <v>118</v>
      </c>
      <c r="D19" s="11" t="s">
        <v>22</v>
      </c>
      <c r="E19" s="11">
        <v>49</v>
      </c>
      <c r="F19" s="12" t="s">
        <v>41</v>
      </c>
      <c r="G19" s="12">
        <v>1</v>
      </c>
      <c r="H19" s="12" t="s">
        <v>42</v>
      </c>
      <c r="I19" s="13">
        <v>0.66</v>
      </c>
      <c r="J19" s="21" t="s">
        <v>276</v>
      </c>
      <c r="K19" s="11">
        <v>66</v>
      </c>
      <c r="L19" s="11" t="s">
        <v>266</v>
      </c>
      <c r="M19" s="68">
        <v>43100</v>
      </c>
      <c r="N19" s="15"/>
      <c r="O19" s="15"/>
    </row>
    <row r="20" spans="1:15" s="16" customFormat="1" ht="139.5" customHeight="1" x14ac:dyDescent="0.3">
      <c r="A20" s="61">
        <v>10</v>
      </c>
      <c r="B20" s="10" t="s">
        <v>43</v>
      </c>
      <c r="C20" s="10">
        <v>118</v>
      </c>
      <c r="D20" s="11" t="s">
        <v>22</v>
      </c>
      <c r="E20" s="11">
        <v>49</v>
      </c>
      <c r="F20" s="12" t="s">
        <v>44</v>
      </c>
      <c r="G20" s="12">
        <v>1</v>
      </c>
      <c r="H20" s="12" t="s">
        <v>268</v>
      </c>
      <c r="I20" s="13">
        <v>0.1</v>
      </c>
      <c r="J20" s="18" t="s">
        <v>275</v>
      </c>
      <c r="K20" s="11">
        <v>10</v>
      </c>
      <c r="L20" s="11" t="s">
        <v>266</v>
      </c>
      <c r="M20" s="68">
        <v>43100</v>
      </c>
      <c r="N20" s="15"/>
      <c r="O20" s="15"/>
    </row>
    <row r="21" spans="1:15" s="16" customFormat="1" ht="296.25" customHeight="1" x14ac:dyDescent="0.3">
      <c r="A21" s="61">
        <v>11</v>
      </c>
      <c r="B21" s="10" t="s">
        <v>45</v>
      </c>
      <c r="C21" s="10">
        <v>118</v>
      </c>
      <c r="D21" s="11" t="s">
        <v>22</v>
      </c>
      <c r="E21" s="11">
        <v>49</v>
      </c>
      <c r="F21" s="12" t="s">
        <v>46</v>
      </c>
      <c r="G21" s="12">
        <v>1</v>
      </c>
      <c r="H21" s="12" t="s">
        <v>277</v>
      </c>
      <c r="I21" s="13">
        <v>0</v>
      </c>
      <c r="J21" s="14" t="s">
        <v>278</v>
      </c>
      <c r="K21" s="11">
        <v>0</v>
      </c>
      <c r="L21" s="11" t="s">
        <v>266</v>
      </c>
      <c r="M21" s="68">
        <v>43100</v>
      </c>
      <c r="N21" s="15"/>
      <c r="O21" s="15"/>
    </row>
    <row r="22" spans="1:15" s="16" customFormat="1" ht="272.25" customHeight="1" x14ac:dyDescent="0.3">
      <c r="A22" s="61">
        <v>12</v>
      </c>
      <c r="B22" s="10" t="s">
        <v>47</v>
      </c>
      <c r="C22" s="10">
        <v>118</v>
      </c>
      <c r="D22" s="11" t="s">
        <v>22</v>
      </c>
      <c r="E22" s="11">
        <v>49</v>
      </c>
      <c r="F22" s="12" t="s">
        <v>48</v>
      </c>
      <c r="G22" s="12">
        <v>1</v>
      </c>
      <c r="H22" s="12" t="s">
        <v>279</v>
      </c>
      <c r="I22" s="13">
        <v>0.5</v>
      </c>
      <c r="J22" s="18" t="s">
        <v>280</v>
      </c>
      <c r="K22" s="11">
        <v>50</v>
      </c>
      <c r="L22" s="11" t="s">
        <v>266</v>
      </c>
      <c r="M22" s="68">
        <v>43100</v>
      </c>
      <c r="N22" s="15"/>
      <c r="O22" s="15"/>
    </row>
    <row r="23" spans="1:15" s="16" customFormat="1" ht="261.75" customHeight="1" x14ac:dyDescent="0.3">
      <c r="A23" s="61">
        <v>13</v>
      </c>
      <c r="B23" s="10" t="s">
        <v>49</v>
      </c>
      <c r="C23" s="10">
        <v>118</v>
      </c>
      <c r="D23" s="11" t="s">
        <v>22</v>
      </c>
      <c r="E23" s="11">
        <v>49</v>
      </c>
      <c r="F23" s="12" t="s">
        <v>50</v>
      </c>
      <c r="G23" s="12">
        <v>1</v>
      </c>
      <c r="H23" s="12" t="s">
        <v>277</v>
      </c>
      <c r="I23" s="13">
        <v>0</v>
      </c>
      <c r="J23" s="14" t="s">
        <v>281</v>
      </c>
      <c r="K23" s="11">
        <v>0</v>
      </c>
      <c r="L23" s="11" t="s">
        <v>266</v>
      </c>
      <c r="M23" s="68">
        <v>43100</v>
      </c>
      <c r="N23" s="15"/>
      <c r="O23" s="15"/>
    </row>
    <row r="24" spans="1:15" s="16" customFormat="1" ht="321.75" customHeight="1" x14ac:dyDescent="0.3">
      <c r="A24" s="61">
        <v>14</v>
      </c>
      <c r="B24" s="10" t="s">
        <v>51</v>
      </c>
      <c r="C24" s="10">
        <v>118</v>
      </c>
      <c r="D24" s="11" t="s">
        <v>22</v>
      </c>
      <c r="E24" s="11">
        <v>49</v>
      </c>
      <c r="F24" s="12" t="s">
        <v>52</v>
      </c>
      <c r="G24" s="12">
        <v>1</v>
      </c>
      <c r="H24" s="12" t="s">
        <v>279</v>
      </c>
      <c r="I24" s="13">
        <v>0.5</v>
      </c>
      <c r="J24" s="18" t="s">
        <v>282</v>
      </c>
      <c r="K24" s="11">
        <v>50</v>
      </c>
      <c r="L24" s="11" t="s">
        <v>266</v>
      </c>
      <c r="M24" s="68">
        <v>43100</v>
      </c>
      <c r="N24" s="15"/>
      <c r="O24" s="15"/>
    </row>
    <row r="25" spans="1:15" s="16" customFormat="1" ht="164.25" customHeight="1" x14ac:dyDescent="0.3">
      <c r="A25" s="61">
        <v>15</v>
      </c>
      <c r="B25" s="10" t="s">
        <v>53</v>
      </c>
      <c r="C25" s="10">
        <v>118</v>
      </c>
      <c r="D25" s="11" t="s">
        <v>22</v>
      </c>
      <c r="E25" s="11">
        <v>49</v>
      </c>
      <c r="F25" s="12" t="s">
        <v>54</v>
      </c>
      <c r="G25" s="12">
        <v>1</v>
      </c>
      <c r="H25" s="12" t="s">
        <v>279</v>
      </c>
      <c r="I25" s="13">
        <v>0.5</v>
      </c>
      <c r="J25" s="18" t="s">
        <v>283</v>
      </c>
      <c r="K25" s="11">
        <v>50</v>
      </c>
      <c r="L25" s="11" t="s">
        <v>266</v>
      </c>
      <c r="M25" s="68">
        <v>43100</v>
      </c>
      <c r="N25" s="15"/>
      <c r="O25" s="15"/>
    </row>
    <row r="26" spans="1:15" s="16" customFormat="1" ht="225.75" customHeight="1" x14ac:dyDescent="0.3">
      <c r="A26" s="61">
        <v>16</v>
      </c>
      <c r="B26" s="10" t="s">
        <v>55</v>
      </c>
      <c r="C26" s="10">
        <v>118</v>
      </c>
      <c r="D26" s="11" t="s">
        <v>22</v>
      </c>
      <c r="E26" s="11">
        <v>49</v>
      </c>
      <c r="F26" s="12" t="s">
        <v>56</v>
      </c>
      <c r="G26" s="12">
        <v>1</v>
      </c>
      <c r="H26" s="12" t="s">
        <v>25</v>
      </c>
      <c r="I26" s="22">
        <v>1</v>
      </c>
      <c r="J26" s="14" t="s">
        <v>284</v>
      </c>
      <c r="K26" s="11">
        <v>100</v>
      </c>
      <c r="L26" s="11" t="s">
        <v>266</v>
      </c>
      <c r="M26" s="68">
        <v>43100</v>
      </c>
      <c r="N26" s="15"/>
      <c r="O26" s="15"/>
    </row>
    <row r="27" spans="1:15" s="16" customFormat="1" ht="391.5" customHeight="1" x14ac:dyDescent="0.3">
      <c r="A27" s="61">
        <v>17</v>
      </c>
      <c r="B27" s="10" t="s">
        <v>57</v>
      </c>
      <c r="C27" s="10">
        <v>118</v>
      </c>
      <c r="D27" s="11" t="s">
        <v>22</v>
      </c>
      <c r="E27" s="11">
        <v>49</v>
      </c>
      <c r="F27" s="12" t="s">
        <v>58</v>
      </c>
      <c r="G27" s="12">
        <v>1</v>
      </c>
      <c r="H27" s="12" t="s">
        <v>285</v>
      </c>
      <c r="I27" s="13">
        <v>1</v>
      </c>
      <c r="J27" s="18" t="s">
        <v>286</v>
      </c>
      <c r="K27" s="11">
        <v>100</v>
      </c>
      <c r="L27" s="11" t="s">
        <v>266</v>
      </c>
      <c r="M27" s="68">
        <v>43100</v>
      </c>
      <c r="N27" s="15"/>
      <c r="O27" s="15"/>
    </row>
    <row r="28" spans="1:15" s="16" customFormat="1" ht="56.25" x14ac:dyDescent="0.3">
      <c r="A28" s="61">
        <v>18</v>
      </c>
      <c r="B28" s="10" t="s">
        <v>59</v>
      </c>
      <c r="C28" s="10">
        <v>118</v>
      </c>
      <c r="D28" s="11" t="s">
        <v>22</v>
      </c>
      <c r="E28" s="23">
        <v>49</v>
      </c>
      <c r="F28" s="23" t="s">
        <v>60</v>
      </c>
      <c r="G28" s="12">
        <v>1</v>
      </c>
      <c r="H28" s="12" t="s">
        <v>61</v>
      </c>
      <c r="I28" s="13">
        <v>0.5</v>
      </c>
      <c r="J28" s="18" t="s">
        <v>287</v>
      </c>
      <c r="K28" s="11">
        <v>50</v>
      </c>
      <c r="L28" s="11" t="s">
        <v>266</v>
      </c>
      <c r="M28" s="68">
        <v>43100</v>
      </c>
      <c r="N28" s="15"/>
      <c r="O28" s="15"/>
    </row>
    <row r="29" spans="1:15" s="16" customFormat="1" ht="159" customHeight="1" x14ac:dyDescent="0.3">
      <c r="A29" s="61">
        <v>19</v>
      </c>
      <c r="B29" s="10" t="s">
        <v>62</v>
      </c>
      <c r="C29" s="10">
        <v>118</v>
      </c>
      <c r="D29" s="11" t="s">
        <v>22</v>
      </c>
      <c r="E29" s="23">
        <v>49</v>
      </c>
      <c r="F29" s="23" t="s">
        <v>60</v>
      </c>
      <c r="G29" s="10">
        <v>2</v>
      </c>
      <c r="H29" s="12" t="s">
        <v>4</v>
      </c>
      <c r="I29" s="13">
        <v>1</v>
      </c>
      <c r="J29" s="14" t="s">
        <v>288</v>
      </c>
      <c r="K29" s="11">
        <v>100</v>
      </c>
      <c r="L29" s="11" t="s">
        <v>266</v>
      </c>
      <c r="M29" s="68">
        <v>43100</v>
      </c>
      <c r="N29" s="15"/>
      <c r="O29" s="15"/>
    </row>
    <row r="30" spans="1:15" s="16" customFormat="1" ht="152.25" customHeight="1" x14ac:dyDescent="0.3">
      <c r="A30" s="61">
        <v>20</v>
      </c>
      <c r="B30" s="10" t="s">
        <v>63</v>
      </c>
      <c r="C30" s="10">
        <v>118</v>
      </c>
      <c r="D30" s="11" t="s">
        <v>22</v>
      </c>
      <c r="E30" s="11">
        <v>49</v>
      </c>
      <c r="F30" s="12" t="s">
        <v>64</v>
      </c>
      <c r="G30" s="12">
        <v>1</v>
      </c>
      <c r="H30" s="12" t="s">
        <v>268</v>
      </c>
      <c r="I30" s="13">
        <v>0.1</v>
      </c>
      <c r="J30" s="18" t="s">
        <v>289</v>
      </c>
      <c r="K30" s="11">
        <v>10</v>
      </c>
      <c r="L30" s="11" t="s">
        <v>266</v>
      </c>
      <c r="M30" s="68">
        <v>43100</v>
      </c>
      <c r="N30" s="15"/>
      <c r="O30" s="15"/>
    </row>
    <row r="31" spans="1:15" s="16" customFormat="1" ht="378.75" customHeight="1" x14ac:dyDescent="0.3">
      <c r="A31" s="61">
        <v>21</v>
      </c>
      <c r="B31" s="10" t="s">
        <v>65</v>
      </c>
      <c r="C31" s="10">
        <v>118</v>
      </c>
      <c r="D31" s="11" t="s">
        <v>22</v>
      </c>
      <c r="E31" s="11">
        <v>49</v>
      </c>
      <c r="F31" s="12" t="s">
        <v>66</v>
      </c>
      <c r="G31" s="12">
        <v>1</v>
      </c>
      <c r="H31" s="12" t="s">
        <v>67</v>
      </c>
      <c r="I31" s="13">
        <v>0</v>
      </c>
      <c r="J31" s="18" t="s">
        <v>290</v>
      </c>
      <c r="K31" s="11">
        <v>0</v>
      </c>
      <c r="L31" s="11" t="s">
        <v>266</v>
      </c>
      <c r="M31" s="68">
        <v>43100</v>
      </c>
      <c r="N31" s="15"/>
      <c r="O31" s="15"/>
    </row>
    <row r="32" spans="1:15" s="16" customFormat="1" ht="156.75" customHeight="1" x14ac:dyDescent="0.3">
      <c r="A32" s="61">
        <v>22</v>
      </c>
      <c r="B32" s="10" t="s">
        <v>68</v>
      </c>
      <c r="C32" s="10">
        <v>118</v>
      </c>
      <c r="D32" s="11" t="s">
        <v>22</v>
      </c>
      <c r="E32" s="11">
        <v>49</v>
      </c>
      <c r="F32" s="12" t="s">
        <v>69</v>
      </c>
      <c r="G32" s="12">
        <v>1</v>
      </c>
      <c r="H32" s="12" t="s">
        <v>291</v>
      </c>
      <c r="I32" s="13">
        <v>0</v>
      </c>
      <c r="J32" s="14" t="s">
        <v>292</v>
      </c>
      <c r="K32" s="11">
        <v>0</v>
      </c>
      <c r="L32" s="11" t="s">
        <v>266</v>
      </c>
      <c r="M32" s="68">
        <v>43100</v>
      </c>
      <c r="N32" s="15"/>
      <c r="O32" s="15"/>
    </row>
    <row r="33" spans="1:15" s="16" customFormat="1" ht="186.75" customHeight="1" x14ac:dyDescent="0.3">
      <c r="A33" s="61">
        <v>23</v>
      </c>
      <c r="B33" s="10" t="s">
        <v>70</v>
      </c>
      <c r="C33" s="10">
        <v>118</v>
      </c>
      <c r="D33" s="11" t="s">
        <v>22</v>
      </c>
      <c r="E33" s="11">
        <v>49</v>
      </c>
      <c r="F33" s="12" t="s">
        <v>71</v>
      </c>
      <c r="G33" s="12">
        <v>1</v>
      </c>
      <c r="H33" s="12" t="s">
        <v>35</v>
      </c>
      <c r="I33" s="13">
        <v>1</v>
      </c>
      <c r="J33" s="14" t="s">
        <v>293</v>
      </c>
      <c r="K33" s="11">
        <v>100</v>
      </c>
      <c r="L33" s="11" t="s">
        <v>266</v>
      </c>
      <c r="M33" s="68">
        <v>43100</v>
      </c>
      <c r="N33" s="15"/>
      <c r="O33" s="15"/>
    </row>
    <row r="34" spans="1:15" s="16" customFormat="1" ht="291" customHeight="1" x14ac:dyDescent="0.3">
      <c r="A34" s="61">
        <v>24</v>
      </c>
      <c r="B34" s="10" t="s">
        <v>72</v>
      </c>
      <c r="C34" s="10">
        <v>118</v>
      </c>
      <c r="D34" s="11" t="s">
        <v>22</v>
      </c>
      <c r="E34" s="11">
        <v>49</v>
      </c>
      <c r="F34" s="12" t="s">
        <v>73</v>
      </c>
      <c r="G34" s="12">
        <v>1</v>
      </c>
      <c r="H34" s="12" t="s">
        <v>75</v>
      </c>
      <c r="I34" s="19">
        <v>0</v>
      </c>
      <c r="J34" s="14" t="s">
        <v>294</v>
      </c>
      <c r="K34" s="11">
        <v>0</v>
      </c>
      <c r="L34" s="11" t="s">
        <v>266</v>
      </c>
      <c r="M34" s="68">
        <v>43100</v>
      </c>
      <c r="N34" s="15"/>
      <c r="O34" s="15"/>
    </row>
    <row r="35" spans="1:15" s="16" customFormat="1" ht="246.75" customHeight="1" x14ac:dyDescent="0.3">
      <c r="A35" s="61">
        <v>25</v>
      </c>
      <c r="B35" s="10" t="s">
        <v>76</v>
      </c>
      <c r="C35" s="10">
        <v>118</v>
      </c>
      <c r="D35" s="11" t="s">
        <v>22</v>
      </c>
      <c r="E35" s="11">
        <v>49</v>
      </c>
      <c r="F35" s="12" t="s">
        <v>77</v>
      </c>
      <c r="G35" s="12">
        <v>1</v>
      </c>
      <c r="H35" s="12" t="s">
        <v>75</v>
      </c>
      <c r="I35" s="19">
        <v>0</v>
      </c>
      <c r="J35" s="14" t="s">
        <v>294</v>
      </c>
      <c r="K35" s="11">
        <v>0</v>
      </c>
      <c r="L35" s="11" t="s">
        <v>266</v>
      </c>
      <c r="M35" s="68">
        <v>43100</v>
      </c>
      <c r="N35" s="15"/>
      <c r="O35" s="15"/>
    </row>
    <row r="36" spans="1:15" s="16" customFormat="1" ht="170.25" customHeight="1" x14ac:dyDescent="0.3">
      <c r="A36" s="61">
        <v>26</v>
      </c>
      <c r="B36" s="10" t="s">
        <v>78</v>
      </c>
      <c r="C36" s="10">
        <v>118</v>
      </c>
      <c r="D36" s="11" t="s">
        <v>22</v>
      </c>
      <c r="E36" s="11">
        <v>49</v>
      </c>
      <c r="F36" s="12" t="s">
        <v>77</v>
      </c>
      <c r="G36" s="12">
        <v>2</v>
      </c>
      <c r="H36" s="12" t="s">
        <v>79</v>
      </c>
      <c r="I36" s="13">
        <v>1</v>
      </c>
      <c r="J36" s="14" t="s">
        <v>295</v>
      </c>
      <c r="K36" s="11">
        <v>100</v>
      </c>
      <c r="L36" s="11" t="s">
        <v>266</v>
      </c>
      <c r="M36" s="68">
        <v>43100</v>
      </c>
      <c r="N36" s="15"/>
      <c r="O36" s="15"/>
    </row>
    <row r="37" spans="1:15" s="16" customFormat="1" ht="189.75" customHeight="1" x14ac:dyDescent="0.3">
      <c r="A37" s="61">
        <v>27</v>
      </c>
      <c r="B37" s="10" t="s">
        <v>80</v>
      </c>
      <c r="C37" s="10">
        <v>118</v>
      </c>
      <c r="D37" s="11" t="s">
        <v>22</v>
      </c>
      <c r="E37" s="11">
        <v>49</v>
      </c>
      <c r="F37" s="12" t="s">
        <v>81</v>
      </c>
      <c r="G37" s="12">
        <v>1</v>
      </c>
      <c r="H37" s="12" t="s">
        <v>82</v>
      </c>
      <c r="I37" s="13">
        <v>0</v>
      </c>
      <c r="J37" s="24" t="s">
        <v>296</v>
      </c>
      <c r="K37" s="23">
        <v>0</v>
      </c>
      <c r="L37" s="11" t="s">
        <v>266</v>
      </c>
      <c r="M37" s="68">
        <v>43100</v>
      </c>
      <c r="N37" s="15"/>
      <c r="O37" s="15"/>
    </row>
    <row r="38" spans="1:15" s="16" customFormat="1" ht="175.5" customHeight="1" thickBot="1" x14ac:dyDescent="0.35">
      <c r="A38" s="61">
        <v>28</v>
      </c>
      <c r="B38" s="10" t="s">
        <v>83</v>
      </c>
      <c r="C38" s="10">
        <v>118</v>
      </c>
      <c r="D38" s="11" t="s">
        <v>22</v>
      </c>
      <c r="E38" s="11">
        <v>49</v>
      </c>
      <c r="F38" s="12" t="s">
        <v>84</v>
      </c>
      <c r="G38" s="12">
        <v>1</v>
      </c>
      <c r="H38" s="12" t="s">
        <v>82</v>
      </c>
      <c r="I38" s="13">
        <v>0</v>
      </c>
      <c r="J38" s="24" t="s">
        <v>296</v>
      </c>
      <c r="K38" s="23">
        <v>0</v>
      </c>
      <c r="L38" s="11" t="s">
        <v>266</v>
      </c>
      <c r="M38" s="68">
        <v>43100</v>
      </c>
      <c r="N38" s="15"/>
      <c r="O38" s="15"/>
    </row>
    <row r="39" spans="1:15" s="16" customFormat="1" ht="252.75" customHeight="1" thickBot="1" x14ac:dyDescent="0.35">
      <c r="A39" s="61">
        <v>29</v>
      </c>
      <c r="B39" s="10" t="s">
        <v>85</v>
      </c>
      <c r="C39" s="10">
        <v>118</v>
      </c>
      <c r="D39" s="11" t="s">
        <v>22</v>
      </c>
      <c r="E39" s="11">
        <v>49</v>
      </c>
      <c r="F39" s="12" t="s">
        <v>86</v>
      </c>
      <c r="G39" s="25">
        <v>1</v>
      </c>
      <c r="H39" s="12" t="s">
        <v>297</v>
      </c>
      <c r="I39" s="13">
        <v>0.5</v>
      </c>
      <c r="J39" s="18" t="s">
        <v>298</v>
      </c>
      <c r="K39" s="11">
        <v>50</v>
      </c>
      <c r="L39" s="11" t="s">
        <v>266</v>
      </c>
      <c r="M39" s="68">
        <v>43100</v>
      </c>
      <c r="N39" s="15"/>
      <c r="O39" s="15"/>
    </row>
    <row r="40" spans="1:15" s="16" customFormat="1" ht="136.5" customHeight="1" x14ac:dyDescent="0.3">
      <c r="A40" s="61">
        <v>30</v>
      </c>
      <c r="B40" s="10" t="s">
        <v>87</v>
      </c>
      <c r="C40" s="10">
        <v>118</v>
      </c>
      <c r="D40" s="11" t="s">
        <v>22</v>
      </c>
      <c r="E40" s="11">
        <v>49</v>
      </c>
      <c r="F40" s="12" t="s">
        <v>88</v>
      </c>
      <c r="G40" s="12">
        <v>1</v>
      </c>
      <c r="H40" s="12" t="s">
        <v>89</v>
      </c>
      <c r="I40" s="13">
        <v>0.45</v>
      </c>
      <c r="J40" s="20" t="s">
        <v>299</v>
      </c>
      <c r="K40" s="11">
        <v>45</v>
      </c>
      <c r="L40" s="11" t="s">
        <v>266</v>
      </c>
      <c r="M40" s="68">
        <v>43100</v>
      </c>
      <c r="N40" s="15"/>
      <c r="O40" s="15"/>
    </row>
    <row r="41" spans="1:15" s="16" customFormat="1" ht="75" x14ac:dyDescent="0.3">
      <c r="A41" s="61">
        <v>31</v>
      </c>
      <c r="B41" s="10" t="s">
        <v>90</v>
      </c>
      <c r="C41" s="10">
        <v>118</v>
      </c>
      <c r="D41" s="11" t="s">
        <v>22</v>
      </c>
      <c r="E41" s="11">
        <v>49</v>
      </c>
      <c r="F41" s="12" t="s">
        <v>91</v>
      </c>
      <c r="G41" s="12">
        <v>1</v>
      </c>
      <c r="H41" s="12" t="s">
        <v>92</v>
      </c>
      <c r="I41" s="13">
        <v>0.45</v>
      </c>
      <c r="J41" s="20" t="s">
        <v>300</v>
      </c>
      <c r="K41" s="11">
        <v>45</v>
      </c>
      <c r="L41" s="11" t="s">
        <v>266</v>
      </c>
      <c r="M41" s="68">
        <v>43100</v>
      </c>
      <c r="N41" s="15"/>
      <c r="O41" s="15"/>
    </row>
    <row r="42" spans="1:15" s="16" customFormat="1" ht="180" customHeight="1" x14ac:dyDescent="0.3">
      <c r="A42" s="61">
        <v>32</v>
      </c>
      <c r="B42" s="10" t="s">
        <v>93</v>
      </c>
      <c r="C42" s="10">
        <v>118</v>
      </c>
      <c r="D42" s="11" t="s">
        <v>22</v>
      </c>
      <c r="E42" s="11">
        <v>49</v>
      </c>
      <c r="F42" s="12" t="s">
        <v>94</v>
      </c>
      <c r="G42" s="12">
        <v>1</v>
      </c>
      <c r="H42" s="12" t="s">
        <v>301</v>
      </c>
      <c r="I42" s="13">
        <v>0.35</v>
      </c>
      <c r="J42" s="69" t="s">
        <v>302</v>
      </c>
      <c r="K42" s="11">
        <v>45</v>
      </c>
      <c r="L42" s="11" t="s">
        <v>266</v>
      </c>
      <c r="M42" s="68">
        <v>43100</v>
      </c>
      <c r="N42" s="15"/>
      <c r="O42" s="15"/>
    </row>
    <row r="43" spans="1:15" s="16" customFormat="1" ht="372.75" customHeight="1" x14ac:dyDescent="0.3">
      <c r="A43" s="61">
        <v>33</v>
      </c>
      <c r="B43" s="10" t="s">
        <v>95</v>
      </c>
      <c r="C43" s="10">
        <v>118</v>
      </c>
      <c r="D43" s="11" t="s">
        <v>22</v>
      </c>
      <c r="E43" s="11">
        <v>49</v>
      </c>
      <c r="F43" s="12" t="s">
        <v>96</v>
      </c>
      <c r="G43" s="12">
        <v>1</v>
      </c>
      <c r="H43" s="12" t="s">
        <v>97</v>
      </c>
      <c r="I43" s="13">
        <v>0.5</v>
      </c>
      <c r="J43" s="26" t="s">
        <v>303</v>
      </c>
      <c r="K43" s="11">
        <v>50</v>
      </c>
      <c r="L43" s="11" t="s">
        <v>266</v>
      </c>
      <c r="M43" s="68">
        <v>43100</v>
      </c>
      <c r="N43" s="15"/>
      <c r="O43" s="15"/>
    </row>
    <row r="44" spans="1:15" s="16" customFormat="1" ht="270.75" customHeight="1" x14ac:dyDescent="0.3">
      <c r="A44" s="61">
        <v>34</v>
      </c>
      <c r="B44" s="10" t="s">
        <v>98</v>
      </c>
      <c r="C44" s="10">
        <v>118</v>
      </c>
      <c r="D44" s="11" t="s">
        <v>22</v>
      </c>
      <c r="E44" s="11">
        <v>49</v>
      </c>
      <c r="F44" s="12" t="s">
        <v>96</v>
      </c>
      <c r="G44" s="12">
        <v>2</v>
      </c>
      <c r="H44" s="12" t="s">
        <v>99</v>
      </c>
      <c r="I44" s="19">
        <v>15</v>
      </c>
      <c r="J44" s="26" t="s">
        <v>304</v>
      </c>
      <c r="K44" s="11">
        <v>75</v>
      </c>
      <c r="L44" s="11" t="s">
        <v>266</v>
      </c>
      <c r="M44" s="68">
        <v>43100</v>
      </c>
      <c r="N44" s="15"/>
      <c r="O44" s="15"/>
    </row>
    <row r="45" spans="1:15" s="16" customFormat="1" ht="211.5" customHeight="1" x14ac:dyDescent="0.3">
      <c r="A45" s="61">
        <v>35</v>
      </c>
      <c r="B45" s="10" t="s">
        <v>100</v>
      </c>
      <c r="C45" s="10">
        <v>118</v>
      </c>
      <c r="D45" s="11" t="s">
        <v>22</v>
      </c>
      <c r="E45" s="11">
        <v>49</v>
      </c>
      <c r="F45" s="12" t="s">
        <v>101</v>
      </c>
      <c r="G45" s="12">
        <v>1</v>
      </c>
      <c r="H45" s="12" t="s">
        <v>102</v>
      </c>
      <c r="I45" s="13">
        <v>1</v>
      </c>
      <c r="J45" s="14" t="s">
        <v>305</v>
      </c>
      <c r="K45" s="11">
        <v>100</v>
      </c>
      <c r="L45" s="11" t="s">
        <v>266</v>
      </c>
      <c r="M45" s="68">
        <v>43100</v>
      </c>
      <c r="N45" s="15"/>
      <c r="O45" s="15"/>
    </row>
    <row r="46" spans="1:15" s="16" customFormat="1" ht="211.5" customHeight="1" x14ac:dyDescent="0.3">
      <c r="A46" s="61">
        <v>36</v>
      </c>
      <c r="B46" s="10" t="s">
        <v>103</v>
      </c>
      <c r="C46" s="10">
        <v>118</v>
      </c>
      <c r="D46" s="11" t="s">
        <v>22</v>
      </c>
      <c r="E46" s="11">
        <v>49</v>
      </c>
      <c r="F46" s="12" t="s">
        <v>101</v>
      </c>
      <c r="G46" s="12">
        <v>2</v>
      </c>
      <c r="H46" s="12" t="s">
        <v>104</v>
      </c>
      <c r="I46" s="13">
        <v>1</v>
      </c>
      <c r="J46" s="14" t="s">
        <v>306</v>
      </c>
      <c r="K46" s="11">
        <v>100</v>
      </c>
      <c r="L46" s="11" t="s">
        <v>266</v>
      </c>
      <c r="M46" s="68">
        <v>43100</v>
      </c>
      <c r="N46" s="15"/>
      <c r="O46" s="15"/>
    </row>
    <row r="47" spans="1:15" s="16" customFormat="1" ht="222.75" customHeight="1" x14ac:dyDescent="0.3">
      <c r="A47" s="61">
        <v>37</v>
      </c>
      <c r="B47" s="10" t="s">
        <v>105</v>
      </c>
      <c r="C47" s="10">
        <v>118</v>
      </c>
      <c r="D47" s="11" t="s">
        <v>22</v>
      </c>
      <c r="E47" s="11">
        <v>49</v>
      </c>
      <c r="F47" s="12" t="s">
        <v>101</v>
      </c>
      <c r="G47" s="12">
        <v>3</v>
      </c>
      <c r="H47" s="12" t="s">
        <v>106</v>
      </c>
      <c r="I47" s="13">
        <v>1</v>
      </c>
      <c r="J47" s="14" t="s">
        <v>307</v>
      </c>
      <c r="K47" s="11">
        <v>100</v>
      </c>
      <c r="L47" s="11" t="s">
        <v>266</v>
      </c>
      <c r="M47" s="68">
        <v>43100</v>
      </c>
      <c r="N47" s="15"/>
      <c r="O47" s="15"/>
    </row>
    <row r="48" spans="1:15" s="16" customFormat="1" ht="195.75" customHeight="1" x14ac:dyDescent="0.3">
      <c r="A48" s="61">
        <v>38</v>
      </c>
      <c r="B48" s="10" t="s">
        <v>107</v>
      </c>
      <c r="C48" s="10">
        <v>118</v>
      </c>
      <c r="D48" s="11" t="s">
        <v>22</v>
      </c>
      <c r="E48" s="11">
        <v>49</v>
      </c>
      <c r="F48" s="12" t="s">
        <v>101</v>
      </c>
      <c r="G48" s="12">
        <v>4</v>
      </c>
      <c r="H48" s="12" t="s">
        <v>104</v>
      </c>
      <c r="I48" s="13">
        <v>1</v>
      </c>
      <c r="J48" s="14" t="s">
        <v>308</v>
      </c>
      <c r="K48" s="11">
        <v>100</v>
      </c>
      <c r="L48" s="11" t="s">
        <v>266</v>
      </c>
      <c r="M48" s="68">
        <v>43100</v>
      </c>
      <c r="N48" s="15"/>
      <c r="O48" s="15"/>
    </row>
    <row r="49" spans="1:15" s="16" customFormat="1" ht="204" customHeight="1" x14ac:dyDescent="0.3">
      <c r="A49" s="61">
        <v>39</v>
      </c>
      <c r="B49" s="10" t="s">
        <v>108</v>
      </c>
      <c r="C49" s="10">
        <v>118</v>
      </c>
      <c r="D49" s="11" t="s">
        <v>22</v>
      </c>
      <c r="E49" s="11">
        <v>49</v>
      </c>
      <c r="F49" s="12" t="s">
        <v>109</v>
      </c>
      <c r="G49" s="12">
        <v>1</v>
      </c>
      <c r="H49" s="12" t="s">
        <v>309</v>
      </c>
      <c r="I49" s="19">
        <v>1</v>
      </c>
      <c r="J49" s="20" t="s">
        <v>310</v>
      </c>
      <c r="K49" s="11">
        <v>25</v>
      </c>
      <c r="L49" s="11" t="s">
        <v>266</v>
      </c>
      <c r="M49" s="68">
        <v>43100</v>
      </c>
      <c r="N49" s="15"/>
      <c r="O49" s="15"/>
    </row>
    <row r="50" spans="1:15" s="16" customFormat="1" ht="253.5" customHeight="1" x14ac:dyDescent="0.3">
      <c r="A50" s="61">
        <v>40</v>
      </c>
      <c r="B50" s="10" t="s">
        <v>110</v>
      </c>
      <c r="C50" s="10">
        <v>118</v>
      </c>
      <c r="D50" s="11" t="s">
        <v>22</v>
      </c>
      <c r="E50" s="11">
        <v>49</v>
      </c>
      <c r="F50" s="12" t="s">
        <v>111</v>
      </c>
      <c r="G50" s="12">
        <v>1</v>
      </c>
      <c r="H50" s="12" t="s">
        <v>112</v>
      </c>
      <c r="I50" s="13">
        <v>0.1</v>
      </c>
      <c r="J50" s="20" t="s">
        <v>311</v>
      </c>
      <c r="K50" s="11">
        <v>10</v>
      </c>
      <c r="L50" s="11" t="s">
        <v>266</v>
      </c>
      <c r="M50" s="68">
        <v>43100</v>
      </c>
      <c r="N50" s="15"/>
      <c r="O50" s="15"/>
    </row>
    <row r="51" spans="1:15" s="16" customFormat="1" ht="406.5" customHeight="1" x14ac:dyDescent="0.3">
      <c r="A51" s="61">
        <v>41</v>
      </c>
      <c r="B51" s="10" t="s">
        <v>113</v>
      </c>
      <c r="C51" s="10">
        <v>118</v>
      </c>
      <c r="D51" s="11" t="s">
        <v>22</v>
      </c>
      <c r="E51" s="11">
        <v>49</v>
      </c>
      <c r="F51" s="12" t="s">
        <v>114</v>
      </c>
      <c r="G51" s="12">
        <v>1</v>
      </c>
      <c r="H51" s="12" t="s">
        <v>312</v>
      </c>
      <c r="I51" s="22">
        <v>0</v>
      </c>
      <c r="J51" s="14" t="s">
        <v>313</v>
      </c>
      <c r="K51" s="11">
        <v>0</v>
      </c>
      <c r="L51" s="11" t="s">
        <v>266</v>
      </c>
      <c r="M51" s="68">
        <v>43100</v>
      </c>
      <c r="N51" s="15"/>
      <c r="O51" s="15"/>
    </row>
    <row r="52" spans="1:15" s="16" customFormat="1" ht="207.75" customHeight="1" x14ac:dyDescent="0.3">
      <c r="A52" s="61">
        <v>42</v>
      </c>
      <c r="B52" s="10" t="s">
        <v>115</v>
      </c>
      <c r="C52" s="10">
        <v>118</v>
      </c>
      <c r="D52" s="11" t="s">
        <v>22</v>
      </c>
      <c r="E52" s="11">
        <v>49</v>
      </c>
      <c r="F52" s="12" t="s">
        <v>116</v>
      </c>
      <c r="G52" s="12">
        <v>1</v>
      </c>
      <c r="H52" s="12" t="s">
        <v>314</v>
      </c>
      <c r="I52" s="13">
        <v>1</v>
      </c>
      <c r="J52" s="69" t="s">
        <v>315</v>
      </c>
      <c r="K52" s="11">
        <v>100</v>
      </c>
      <c r="L52" s="11" t="s">
        <v>266</v>
      </c>
      <c r="M52" s="68">
        <v>43100</v>
      </c>
      <c r="N52" s="15"/>
      <c r="O52" s="15"/>
    </row>
    <row r="53" spans="1:15" s="16" customFormat="1" ht="183.75" customHeight="1" x14ac:dyDescent="0.3">
      <c r="A53" s="61">
        <v>43</v>
      </c>
      <c r="B53" s="10" t="s">
        <v>117</v>
      </c>
      <c r="C53" s="10">
        <v>118</v>
      </c>
      <c r="D53" s="11" t="s">
        <v>22</v>
      </c>
      <c r="E53" s="11">
        <v>49</v>
      </c>
      <c r="F53" s="12" t="s">
        <v>116</v>
      </c>
      <c r="G53" s="12">
        <v>2</v>
      </c>
      <c r="H53" s="12" t="s">
        <v>316</v>
      </c>
      <c r="I53" s="13">
        <v>0</v>
      </c>
      <c r="J53" s="70" t="s">
        <v>317</v>
      </c>
      <c r="K53" s="23">
        <v>0</v>
      </c>
      <c r="L53" s="11" t="s">
        <v>266</v>
      </c>
      <c r="M53" s="68">
        <v>43100</v>
      </c>
      <c r="N53" s="15"/>
      <c r="O53" s="15"/>
    </row>
    <row r="54" spans="1:15" s="16" customFormat="1" ht="169.5" customHeight="1" x14ac:dyDescent="0.3">
      <c r="A54" s="61">
        <v>44</v>
      </c>
      <c r="B54" s="10" t="s">
        <v>118</v>
      </c>
      <c r="C54" s="10">
        <v>118</v>
      </c>
      <c r="D54" s="11" t="s">
        <v>22</v>
      </c>
      <c r="E54" s="11">
        <v>49</v>
      </c>
      <c r="F54" s="12" t="s">
        <v>119</v>
      </c>
      <c r="G54" s="12">
        <v>1</v>
      </c>
      <c r="H54" s="12" t="s">
        <v>316</v>
      </c>
      <c r="I54" s="13">
        <v>0</v>
      </c>
      <c r="J54" s="70" t="s">
        <v>317</v>
      </c>
      <c r="K54" s="23">
        <v>0</v>
      </c>
      <c r="L54" s="11" t="s">
        <v>266</v>
      </c>
      <c r="M54" s="68">
        <v>43100</v>
      </c>
      <c r="N54" s="15"/>
      <c r="O54" s="15"/>
    </row>
    <row r="55" spans="1:15" s="16" customFormat="1" ht="351" customHeight="1" x14ac:dyDescent="0.3">
      <c r="A55" s="61">
        <v>45</v>
      </c>
      <c r="B55" s="10" t="s">
        <v>120</v>
      </c>
      <c r="C55" s="10">
        <v>118</v>
      </c>
      <c r="D55" s="11" t="s">
        <v>22</v>
      </c>
      <c r="E55" s="11">
        <v>49</v>
      </c>
      <c r="F55" s="12" t="s">
        <v>121</v>
      </c>
      <c r="G55" s="12">
        <v>1</v>
      </c>
      <c r="H55" s="12" t="s">
        <v>122</v>
      </c>
      <c r="I55" s="13">
        <v>0.5</v>
      </c>
      <c r="J55" s="70" t="s">
        <v>318</v>
      </c>
      <c r="K55" s="11">
        <v>50</v>
      </c>
      <c r="L55" s="11" t="s">
        <v>266</v>
      </c>
      <c r="M55" s="68">
        <v>43100</v>
      </c>
      <c r="N55" s="15"/>
      <c r="O55" s="15"/>
    </row>
    <row r="56" spans="1:15" s="16" customFormat="1" ht="122.25" customHeight="1" x14ac:dyDescent="0.3">
      <c r="A56" s="61">
        <v>46</v>
      </c>
      <c r="B56" s="10" t="s">
        <v>123</v>
      </c>
      <c r="C56" s="10">
        <v>118</v>
      </c>
      <c r="D56" s="11" t="s">
        <v>22</v>
      </c>
      <c r="E56" s="11">
        <v>49</v>
      </c>
      <c r="F56" s="12" t="s">
        <v>124</v>
      </c>
      <c r="G56" s="12">
        <v>1</v>
      </c>
      <c r="H56" s="12" t="s">
        <v>316</v>
      </c>
      <c r="I56" s="13">
        <v>0</v>
      </c>
      <c r="J56" s="70" t="s">
        <v>317</v>
      </c>
      <c r="K56" s="23">
        <v>0</v>
      </c>
      <c r="L56" s="11" t="s">
        <v>266</v>
      </c>
      <c r="M56" s="68">
        <v>43100</v>
      </c>
      <c r="N56" s="15"/>
      <c r="O56" s="15"/>
    </row>
    <row r="57" spans="1:15" s="16" customFormat="1" ht="372.75" customHeight="1" x14ac:dyDescent="0.3">
      <c r="A57" s="61">
        <v>47</v>
      </c>
      <c r="B57" s="10" t="s">
        <v>125</v>
      </c>
      <c r="C57" s="10">
        <v>118</v>
      </c>
      <c r="D57" s="11" t="s">
        <v>22</v>
      </c>
      <c r="E57" s="11">
        <v>49</v>
      </c>
      <c r="F57" s="12" t="s">
        <v>126</v>
      </c>
      <c r="G57" s="12">
        <v>1</v>
      </c>
      <c r="H57" s="12" t="s">
        <v>127</v>
      </c>
      <c r="I57" s="13">
        <v>1</v>
      </c>
      <c r="J57" s="14" t="s">
        <v>319</v>
      </c>
      <c r="K57" s="11">
        <v>100</v>
      </c>
      <c r="L57" s="11" t="s">
        <v>266</v>
      </c>
      <c r="M57" s="68">
        <v>43100</v>
      </c>
      <c r="N57" s="15"/>
      <c r="O57" s="15"/>
    </row>
    <row r="58" spans="1:15" s="16" customFormat="1" ht="300" customHeight="1" x14ac:dyDescent="0.3">
      <c r="A58" s="61">
        <v>48</v>
      </c>
      <c r="B58" s="10" t="s">
        <v>128</v>
      </c>
      <c r="C58" s="10">
        <v>118</v>
      </c>
      <c r="D58" s="11" t="s">
        <v>22</v>
      </c>
      <c r="E58" s="11">
        <v>49</v>
      </c>
      <c r="F58" s="12" t="s">
        <v>129</v>
      </c>
      <c r="G58" s="12">
        <v>1</v>
      </c>
      <c r="H58" s="12" t="s">
        <v>130</v>
      </c>
      <c r="I58" s="19">
        <v>1</v>
      </c>
      <c r="J58" s="69" t="s">
        <v>320</v>
      </c>
      <c r="K58" s="11">
        <v>100</v>
      </c>
      <c r="L58" s="11" t="s">
        <v>266</v>
      </c>
      <c r="M58" s="68">
        <v>43100</v>
      </c>
      <c r="N58" s="15"/>
      <c r="O58" s="15"/>
    </row>
    <row r="59" spans="1:15" s="16" customFormat="1" ht="163.5" customHeight="1" x14ac:dyDescent="0.3">
      <c r="A59" s="61">
        <v>49</v>
      </c>
      <c r="B59" s="10" t="s">
        <v>131</v>
      </c>
      <c r="C59" s="10">
        <v>118</v>
      </c>
      <c r="D59" s="11" t="s">
        <v>22</v>
      </c>
      <c r="E59" s="11">
        <v>49</v>
      </c>
      <c r="F59" s="12" t="s">
        <v>132</v>
      </c>
      <c r="G59" s="12">
        <v>1</v>
      </c>
      <c r="H59" s="12" t="s">
        <v>133</v>
      </c>
      <c r="I59" s="13">
        <v>1</v>
      </c>
      <c r="J59" s="14" t="s">
        <v>321</v>
      </c>
      <c r="K59" s="11">
        <v>100</v>
      </c>
      <c r="L59" s="11" t="s">
        <v>266</v>
      </c>
      <c r="M59" s="68">
        <v>43100</v>
      </c>
      <c r="N59" s="15"/>
      <c r="O59" s="15"/>
    </row>
    <row r="60" spans="1:15" s="16" customFormat="1" ht="320.25" customHeight="1" x14ac:dyDescent="0.3">
      <c r="A60" s="61">
        <v>50</v>
      </c>
      <c r="B60" s="10" t="s">
        <v>134</v>
      </c>
      <c r="C60" s="10">
        <v>118</v>
      </c>
      <c r="D60" s="11" t="s">
        <v>22</v>
      </c>
      <c r="E60" s="11">
        <v>49</v>
      </c>
      <c r="F60" s="12" t="s">
        <v>135</v>
      </c>
      <c r="G60" s="12">
        <v>1</v>
      </c>
      <c r="H60" s="12" t="s">
        <v>138</v>
      </c>
      <c r="I60" s="13">
        <v>0.75</v>
      </c>
      <c r="J60" s="69" t="s">
        <v>322</v>
      </c>
      <c r="K60" s="11">
        <v>75</v>
      </c>
      <c r="L60" s="11" t="s">
        <v>266</v>
      </c>
      <c r="M60" s="68">
        <v>43100</v>
      </c>
      <c r="N60" s="15"/>
      <c r="O60" s="15"/>
    </row>
    <row r="61" spans="1:15" s="16" customFormat="1" ht="207" customHeight="1" x14ac:dyDescent="0.3">
      <c r="A61" s="61">
        <v>51</v>
      </c>
      <c r="B61" s="10" t="s">
        <v>136</v>
      </c>
      <c r="C61" s="10">
        <v>118</v>
      </c>
      <c r="D61" s="11" t="s">
        <v>22</v>
      </c>
      <c r="E61" s="11">
        <v>49</v>
      </c>
      <c r="F61" s="12" t="s">
        <v>137</v>
      </c>
      <c r="G61" s="12">
        <v>1</v>
      </c>
      <c r="H61" s="12" t="s">
        <v>138</v>
      </c>
      <c r="I61" s="13">
        <v>1</v>
      </c>
      <c r="J61" s="14" t="s">
        <v>323</v>
      </c>
      <c r="K61" s="11">
        <v>100</v>
      </c>
      <c r="L61" s="11" t="s">
        <v>266</v>
      </c>
      <c r="M61" s="68">
        <v>43100</v>
      </c>
      <c r="N61" s="15"/>
      <c r="O61" s="15"/>
    </row>
    <row r="62" spans="1:15" s="16" customFormat="1" ht="409.5" customHeight="1" x14ac:dyDescent="0.3">
      <c r="A62" s="61">
        <v>52</v>
      </c>
      <c r="B62" s="10" t="s">
        <v>139</v>
      </c>
      <c r="C62" s="10">
        <v>118</v>
      </c>
      <c r="D62" s="11" t="s">
        <v>22</v>
      </c>
      <c r="E62" s="11">
        <v>49</v>
      </c>
      <c r="F62" s="12" t="s">
        <v>137</v>
      </c>
      <c r="G62" s="12">
        <v>2</v>
      </c>
      <c r="H62" s="12" t="s">
        <v>140</v>
      </c>
      <c r="I62" s="13">
        <v>0.45</v>
      </c>
      <c r="J62" s="70" t="s">
        <v>324</v>
      </c>
      <c r="K62" s="11">
        <v>45</v>
      </c>
      <c r="L62" s="11" t="s">
        <v>266</v>
      </c>
      <c r="M62" s="68">
        <v>43100</v>
      </c>
      <c r="N62" s="15"/>
      <c r="O62" s="15"/>
    </row>
    <row r="63" spans="1:15" s="16" customFormat="1" ht="279" customHeight="1" x14ac:dyDescent="0.3">
      <c r="A63" s="61">
        <v>53</v>
      </c>
      <c r="B63" s="10" t="s">
        <v>141</v>
      </c>
      <c r="C63" s="10">
        <v>118</v>
      </c>
      <c r="D63" s="11" t="s">
        <v>22</v>
      </c>
      <c r="E63" s="11">
        <v>49</v>
      </c>
      <c r="F63" s="12" t="s">
        <v>142</v>
      </c>
      <c r="G63" s="12">
        <v>1</v>
      </c>
      <c r="H63" s="12" t="s">
        <v>138</v>
      </c>
      <c r="I63" s="13">
        <v>1</v>
      </c>
      <c r="J63" s="14" t="s">
        <v>325</v>
      </c>
      <c r="K63" s="11">
        <v>100</v>
      </c>
      <c r="L63" s="11" t="s">
        <v>266</v>
      </c>
      <c r="M63" s="68">
        <v>43100</v>
      </c>
      <c r="N63" s="15"/>
      <c r="O63" s="15"/>
    </row>
    <row r="64" spans="1:15" s="16" customFormat="1" ht="343.5" customHeight="1" x14ac:dyDescent="0.3">
      <c r="A64" s="61">
        <v>54</v>
      </c>
      <c r="B64" s="10" t="s">
        <v>143</v>
      </c>
      <c r="C64" s="10">
        <v>118</v>
      </c>
      <c r="D64" s="11" t="s">
        <v>22</v>
      </c>
      <c r="E64" s="11">
        <v>49</v>
      </c>
      <c r="F64" s="12" t="s">
        <v>144</v>
      </c>
      <c r="G64" s="12">
        <v>1</v>
      </c>
      <c r="H64" s="12" t="s">
        <v>145</v>
      </c>
      <c r="I64" s="13">
        <v>0.45</v>
      </c>
      <c r="J64" s="69" t="s">
        <v>326</v>
      </c>
      <c r="K64" s="11">
        <v>45</v>
      </c>
      <c r="L64" s="11" t="s">
        <v>266</v>
      </c>
      <c r="M64" s="68">
        <v>43100</v>
      </c>
      <c r="N64" s="15"/>
      <c r="O64" s="15"/>
    </row>
    <row r="65" spans="1:15" s="16" customFormat="1" ht="224.25" customHeight="1" x14ac:dyDescent="0.3">
      <c r="A65" s="61">
        <v>55</v>
      </c>
      <c r="B65" s="10" t="s">
        <v>146</v>
      </c>
      <c r="C65" s="10">
        <v>118</v>
      </c>
      <c r="D65" s="11" t="s">
        <v>22</v>
      </c>
      <c r="E65" s="11">
        <v>49</v>
      </c>
      <c r="F65" s="12" t="s">
        <v>147</v>
      </c>
      <c r="G65" s="12">
        <v>1</v>
      </c>
      <c r="H65" s="12" t="s">
        <v>327</v>
      </c>
      <c r="I65" s="13">
        <v>0</v>
      </c>
      <c r="J65" s="14" t="s">
        <v>328</v>
      </c>
      <c r="K65" s="11">
        <v>0</v>
      </c>
      <c r="L65" s="11" t="s">
        <v>266</v>
      </c>
      <c r="M65" s="68">
        <v>43100</v>
      </c>
      <c r="N65" s="15"/>
      <c r="O65" s="15"/>
    </row>
    <row r="66" spans="1:15" s="16" customFormat="1" ht="222.75" customHeight="1" x14ac:dyDescent="0.3">
      <c r="A66" s="61">
        <v>56</v>
      </c>
      <c r="B66" s="10" t="s">
        <v>148</v>
      </c>
      <c r="C66" s="10">
        <v>118</v>
      </c>
      <c r="D66" s="11" t="s">
        <v>22</v>
      </c>
      <c r="E66" s="11">
        <v>49</v>
      </c>
      <c r="F66" s="12" t="s">
        <v>149</v>
      </c>
      <c r="G66" s="12">
        <v>1</v>
      </c>
      <c r="H66" s="12" t="s">
        <v>82</v>
      </c>
      <c r="I66" s="13">
        <v>0</v>
      </c>
      <c r="J66" s="24" t="s">
        <v>296</v>
      </c>
      <c r="K66" s="23">
        <v>0</v>
      </c>
      <c r="L66" s="11" t="s">
        <v>266</v>
      </c>
      <c r="M66" s="68">
        <v>43100</v>
      </c>
      <c r="N66" s="15"/>
      <c r="O66" s="15"/>
    </row>
    <row r="67" spans="1:15" s="16" customFormat="1" ht="306" customHeight="1" x14ac:dyDescent="0.3">
      <c r="A67" s="61">
        <v>57</v>
      </c>
      <c r="B67" s="10" t="s">
        <v>150</v>
      </c>
      <c r="C67" s="10">
        <v>118</v>
      </c>
      <c r="D67" s="11" t="s">
        <v>22</v>
      </c>
      <c r="E67" s="11">
        <v>49</v>
      </c>
      <c r="F67" s="12" t="s">
        <v>151</v>
      </c>
      <c r="G67" s="12">
        <v>1</v>
      </c>
      <c r="H67" s="12" t="s">
        <v>138</v>
      </c>
      <c r="I67" s="13">
        <v>0</v>
      </c>
      <c r="J67" s="69" t="s">
        <v>329</v>
      </c>
      <c r="K67" s="11">
        <v>0</v>
      </c>
      <c r="L67" s="11" t="s">
        <v>266</v>
      </c>
      <c r="M67" s="68">
        <v>43100</v>
      </c>
      <c r="N67" s="15"/>
      <c r="O67" s="15"/>
    </row>
    <row r="68" spans="1:15" s="16" customFormat="1" ht="409.5" customHeight="1" x14ac:dyDescent="0.3">
      <c r="A68" s="61">
        <v>58</v>
      </c>
      <c r="B68" s="10" t="s">
        <v>152</v>
      </c>
      <c r="C68" s="10">
        <v>118</v>
      </c>
      <c r="D68" s="11" t="s">
        <v>22</v>
      </c>
      <c r="E68" s="11">
        <v>49</v>
      </c>
      <c r="F68" s="12" t="s">
        <v>153</v>
      </c>
      <c r="G68" s="12">
        <v>1</v>
      </c>
      <c r="H68" s="12" t="s">
        <v>140</v>
      </c>
      <c r="I68" s="13">
        <v>0.45</v>
      </c>
      <c r="J68" s="70" t="s">
        <v>324</v>
      </c>
      <c r="K68" s="11">
        <v>45</v>
      </c>
      <c r="L68" s="11" t="s">
        <v>266</v>
      </c>
      <c r="M68" s="68">
        <v>43100</v>
      </c>
      <c r="N68" s="15"/>
      <c r="O68" s="15"/>
    </row>
    <row r="69" spans="1:15" s="16" customFormat="1" ht="384" customHeight="1" x14ac:dyDescent="0.3">
      <c r="A69" s="61">
        <v>59</v>
      </c>
      <c r="B69" s="10" t="s">
        <v>154</v>
      </c>
      <c r="C69" s="10">
        <v>118</v>
      </c>
      <c r="D69" s="11" t="s">
        <v>22</v>
      </c>
      <c r="E69" s="11">
        <v>49</v>
      </c>
      <c r="F69" s="12" t="s">
        <v>155</v>
      </c>
      <c r="G69" s="12">
        <v>1</v>
      </c>
      <c r="H69" s="12" t="s">
        <v>156</v>
      </c>
      <c r="I69" s="13">
        <v>0.45</v>
      </c>
      <c r="J69" s="70" t="s">
        <v>330</v>
      </c>
      <c r="K69" s="11">
        <v>45</v>
      </c>
      <c r="L69" s="11" t="s">
        <v>266</v>
      </c>
      <c r="M69" s="68">
        <v>43100</v>
      </c>
      <c r="N69" s="15"/>
      <c r="O69" s="15"/>
    </row>
    <row r="70" spans="1:15" s="16" customFormat="1" ht="240.75" customHeight="1" x14ac:dyDescent="0.3">
      <c r="A70" s="61">
        <v>60</v>
      </c>
      <c r="B70" s="10" t="s">
        <v>157</v>
      </c>
      <c r="C70" s="10">
        <v>118</v>
      </c>
      <c r="D70" s="11" t="s">
        <v>22</v>
      </c>
      <c r="E70" s="11">
        <v>49</v>
      </c>
      <c r="F70" s="12" t="s">
        <v>158</v>
      </c>
      <c r="G70" s="12">
        <v>1</v>
      </c>
      <c r="H70" s="12" t="s">
        <v>331</v>
      </c>
      <c r="I70" s="13">
        <v>0</v>
      </c>
      <c r="J70" s="14" t="s">
        <v>332</v>
      </c>
      <c r="K70" s="11">
        <v>0</v>
      </c>
      <c r="L70" s="11" t="s">
        <v>266</v>
      </c>
      <c r="M70" s="68">
        <v>43100</v>
      </c>
      <c r="N70" s="15"/>
      <c r="O70" s="15"/>
    </row>
    <row r="71" spans="1:15" s="16" customFormat="1" ht="201" customHeight="1" x14ac:dyDescent="0.3">
      <c r="A71" s="61">
        <v>61</v>
      </c>
      <c r="B71" s="10" t="s">
        <v>159</v>
      </c>
      <c r="C71" s="10">
        <v>118</v>
      </c>
      <c r="D71" s="11" t="s">
        <v>22</v>
      </c>
      <c r="E71" s="11">
        <v>49</v>
      </c>
      <c r="F71" s="12" t="s">
        <v>160</v>
      </c>
      <c r="G71" s="12">
        <v>1</v>
      </c>
      <c r="H71" s="12">
        <v>1</v>
      </c>
      <c r="I71" s="13">
        <v>0.2</v>
      </c>
      <c r="J71" s="14" t="s">
        <v>333</v>
      </c>
      <c r="K71" s="11">
        <v>20</v>
      </c>
      <c r="L71" s="11" t="s">
        <v>266</v>
      </c>
      <c r="M71" s="68">
        <v>43100</v>
      </c>
      <c r="N71" s="15"/>
      <c r="O71" s="15"/>
    </row>
    <row r="72" spans="1:15" s="16" customFormat="1" ht="195.75" customHeight="1" x14ac:dyDescent="0.3">
      <c r="A72" s="61">
        <v>62</v>
      </c>
      <c r="B72" s="10" t="s">
        <v>161</v>
      </c>
      <c r="C72" s="10">
        <v>118</v>
      </c>
      <c r="D72" s="11" t="s">
        <v>22</v>
      </c>
      <c r="E72" s="11">
        <v>49</v>
      </c>
      <c r="F72" s="12" t="s">
        <v>160</v>
      </c>
      <c r="G72" s="12">
        <v>2</v>
      </c>
      <c r="H72" s="12" t="s">
        <v>334</v>
      </c>
      <c r="I72" s="13">
        <v>0.2</v>
      </c>
      <c r="J72" s="14" t="s">
        <v>335</v>
      </c>
      <c r="K72" s="11">
        <v>20</v>
      </c>
      <c r="L72" s="11" t="s">
        <v>266</v>
      </c>
      <c r="M72" s="68">
        <v>43100</v>
      </c>
      <c r="N72" s="15"/>
      <c r="O72" s="15"/>
    </row>
    <row r="73" spans="1:15" s="16" customFormat="1" ht="409.5" customHeight="1" x14ac:dyDescent="0.3">
      <c r="A73" s="61">
        <v>63</v>
      </c>
      <c r="B73" s="10" t="s">
        <v>336</v>
      </c>
      <c r="C73" s="10">
        <v>118</v>
      </c>
      <c r="D73" s="11" t="s">
        <v>22</v>
      </c>
      <c r="E73" s="23">
        <v>66</v>
      </c>
      <c r="F73" s="27" t="s">
        <v>162</v>
      </c>
      <c r="G73" s="27">
        <v>1</v>
      </c>
      <c r="H73" s="12" t="s">
        <v>163</v>
      </c>
      <c r="I73" s="28">
        <v>0.8</v>
      </c>
      <c r="J73" s="29" t="s">
        <v>337</v>
      </c>
      <c r="K73" s="30">
        <v>80</v>
      </c>
      <c r="L73" s="11" t="s">
        <v>266</v>
      </c>
      <c r="M73" s="68">
        <v>43100</v>
      </c>
      <c r="N73" s="15"/>
      <c r="O73" s="15"/>
    </row>
    <row r="74" spans="1:15" s="16" customFormat="1" ht="300.75" customHeight="1" x14ac:dyDescent="0.3">
      <c r="A74" s="61">
        <v>64</v>
      </c>
      <c r="B74" s="10" t="s">
        <v>338</v>
      </c>
      <c r="C74" s="10">
        <v>118</v>
      </c>
      <c r="D74" s="11" t="s">
        <v>22</v>
      </c>
      <c r="E74" s="23">
        <v>66</v>
      </c>
      <c r="F74" s="27" t="s">
        <v>162</v>
      </c>
      <c r="G74" s="27">
        <v>2</v>
      </c>
      <c r="H74" s="12" t="s">
        <v>164</v>
      </c>
      <c r="I74" s="31">
        <v>2</v>
      </c>
      <c r="J74" s="29" t="s">
        <v>339</v>
      </c>
      <c r="K74" s="30">
        <v>100</v>
      </c>
      <c r="L74" s="11" t="s">
        <v>266</v>
      </c>
      <c r="M74" s="68">
        <v>43100</v>
      </c>
      <c r="N74" s="15"/>
      <c r="O74" s="15"/>
    </row>
    <row r="75" spans="1:15" s="16" customFormat="1" ht="123.75" customHeight="1" x14ac:dyDescent="0.3">
      <c r="A75" s="61">
        <v>65</v>
      </c>
      <c r="B75" s="10" t="s">
        <v>340</v>
      </c>
      <c r="C75" s="10">
        <v>118</v>
      </c>
      <c r="D75" s="27">
        <v>2013</v>
      </c>
      <c r="E75" s="23">
        <v>801</v>
      </c>
      <c r="F75" s="27" t="s">
        <v>165</v>
      </c>
      <c r="G75" s="27">
        <v>1</v>
      </c>
      <c r="H75" s="12" t="s">
        <v>166</v>
      </c>
      <c r="I75" s="32">
        <v>1</v>
      </c>
      <c r="J75" s="33" t="s">
        <v>341</v>
      </c>
      <c r="K75" s="30">
        <v>100</v>
      </c>
      <c r="L75" s="11" t="s">
        <v>266</v>
      </c>
      <c r="M75" s="68">
        <v>43100</v>
      </c>
      <c r="N75" s="15"/>
      <c r="O75" s="15"/>
    </row>
    <row r="76" spans="1:15" s="16" customFormat="1" ht="93.75" x14ac:dyDescent="0.3">
      <c r="A76" s="61">
        <v>66</v>
      </c>
      <c r="B76" s="10" t="s">
        <v>342</v>
      </c>
      <c r="C76" s="10">
        <v>118</v>
      </c>
      <c r="D76" s="27">
        <v>2013</v>
      </c>
      <c r="E76" s="23">
        <v>801</v>
      </c>
      <c r="F76" s="27" t="s">
        <v>167</v>
      </c>
      <c r="G76" s="27">
        <v>1</v>
      </c>
      <c r="H76" s="12" t="s">
        <v>168</v>
      </c>
      <c r="I76" s="28">
        <v>1</v>
      </c>
      <c r="J76" s="29" t="s">
        <v>343</v>
      </c>
      <c r="K76" s="30">
        <v>100</v>
      </c>
      <c r="L76" s="11" t="s">
        <v>266</v>
      </c>
      <c r="M76" s="68">
        <v>43100</v>
      </c>
      <c r="N76" s="15"/>
      <c r="O76" s="15"/>
    </row>
    <row r="77" spans="1:15" s="16" customFormat="1" ht="289.5" customHeight="1" x14ac:dyDescent="0.3">
      <c r="A77" s="61">
        <v>67</v>
      </c>
      <c r="B77" s="10" t="s">
        <v>344</v>
      </c>
      <c r="C77" s="10">
        <v>118</v>
      </c>
      <c r="D77" s="11" t="s">
        <v>22</v>
      </c>
      <c r="E77" s="23">
        <v>66</v>
      </c>
      <c r="F77" s="27" t="s">
        <v>169</v>
      </c>
      <c r="G77" s="27">
        <v>1</v>
      </c>
      <c r="H77" s="12" t="s">
        <v>345</v>
      </c>
      <c r="I77" s="31">
        <v>7</v>
      </c>
      <c r="J77" s="34" t="s">
        <v>346</v>
      </c>
      <c r="K77" s="30">
        <v>100</v>
      </c>
      <c r="L77" s="11" t="s">
        <v>266</v>
      </c>
      <c r="M77" s="68">
        <v>43100</v>
      </c>
      <c r="N77" s="15"/>
      <c r="O77" s="15"/>
    </row>
    <row r="78" spans="1:15" s="16" customFormat="1" ht="409.6" customHeight="1" x14ac:dyDescent="0.3">
      <c r="A78" s="61">
        <v>68</v>
      </c>
      <c r="B78" s="10" t="s">
        <v>347</v>
      </c>
      <c r="C78" s="10">
        <v>118</v>
      </c>
      <c r="D78" s="11" t="s">
        <v>22</v>
      </c>
      <c r="E78" s="23">
        <v>66</v>
      </c>
      <c r="F78" s="27" t="s">
        <v>170</v>
      </c>
      <c r="G78" s="27">
        <v>1</v>
      </c>
      <c r="H78" s="12" t="s">
        <v>348</v>
      </c>
      <c r="I78" s="13">
        <v>0.56000000000000005</v>
      </c>
      <c r="J78" s="34" t="s">
        <v>349</v>
      </c>
      <c r="K78" s="30">
        <v>56</v>
      </c>
      <c r="L78" s="11" t="s">
        <v>266</v>
      </c>
      <c r="M78" s="68">
        <v>43100</v>
      </c>
      <c r="N78" s="15"/>
      <c r="O78" s="15"/>
    </row>
    <row r="79" spans="1:15" s="16" customFormat="1" ht="252.75" customHeight="1" x14ac:dyDescent="0.3">
      <c r="A79" s="61">
        <v>69</v>
      </c>
      <c r="B79" s="10" t="s">
        <v>350</v>
      </c>
      <c r="C79" s="10">
        <v>118</v>
      </c>
      <c r="D79" s="27">
        <v>2013</v>
      </c>
      <c r="E79" s="23">
        <v>801</v>
      </c>
      <c r="F79" s="27" t="s">
        <v>171</v>
      </c>
      <c r="G79" s="27">
        <v>1</v>
      </c>
      <c r="H79" s="29" t="s">
        <v>351</v>
      </c>
      <c r="I79" s="28">
        <v>1</v>
      </c>
      <c r="J79" s="29" t="s">
        <v>352</v>
      </c>
      <c r="K79" s="30">
        <v>100</v>
      </c>
      <c r="L79" s="11" t="s">
        <v>266</v>
      </c>
      <c r="M79" s="68">
        <v>43100</v>
      </c>
      <c r="N79" s="15"/>
      <c r="O79" s="15"/>
    </row>
    <row r="80" spans="1:15" s="16" customFormat="1" ht="267" customHeight="1" x14ac:dyDescent="0.3">
      <c r="A80" s="61">
        <v>70</v>
      </c>
      <c r="B80" s="10" t="s">
        <v>353</v>
      </c>
      <c r="C80" s="23">
        <v>118</v>
      </c>
      <c r="D80" s="27">
        <v>2013</v>
      </c>
      <c r="E80" s="23">
        <v>801</v>
      </c>
      <c r="F80" s="27" t="s">
        <v>171</v>
      </c>
      <c r="G80" s="27">
        <v>3</v>
      </c>
      <c r="H80" s="29" t="s">
        <v>351</v>
      </c>
      <c r="I80" s="28">
        <v>1</v>
      </c>
      <c r="J80" s="29" t="s">
        <v>354</v>
      </c>
      <c r="K80" s="30">
        <v>100</v>
      </c>
      <c r="L80" s="11" t="s">
        <v>266</v>
      </c>
      <c r="M80" s="68">
        <v>43100</v>
      </c>
      <c r="N80" s="15"/>
      <c r="O80" s="15"/>
    </row>
    <row r="81" spans="1:15" s="16" customFormat="1" ht="392.25" customHeight="1" x14ac:dyDescent="0.3">
      <c r="A81" s="61">
        <v>71</v>
      </c>
      <c r="B81" s="10" t="s">
        <v>355</v>
      </c>
      <c r="C81" s="10">
        <v>118</v>
      </c>
      <c r="D81" s="11" t="s">
        <v>22</v>
      </c>
      <c r="E81" s="23">
        <v>66</v>
      </c>
      <c r="F81" s="27" t="s">
        <v>172</v>
      </c>
      <c r="G81" s="27">
        <v>1</v>
      </c>
      <c r="H81" s="12" t="s">
        <v>173</v>
      </c>
      <c r="I81" s="13">
        <v>1</v>
      </c>
      <c r="J81" s="35" t="s">
        <v>356</v>
      </c>
      <c r="K81" s="30">
        <v>100</v>
      </c>
      <c r="L81" s="11" t="s">
        <v>266</v>
      </c>
      <c r="M81" s="68">
        <v>43100</v>
      </c>
      <c r="N81" s="15"/>
      <c r="O81" s="15"/>
    </row>
    <row r="82" spans="1:15" s="16" customFormat="1" ht="409.5" customHeight="1" x14ac:dyDescent="0.3">
      <c r="A82" s="61">
        <v>72</v>
      </c>
      <c r="B82" s="10" t="s">
        <v>357</v>
      </c>
      <c r="C82" s="10">
        <v>118</v>
      </c>
      <c r="D82" s="11" t="s">
        <v>22</v>
      </c>
      <c r="E82" s="23">
        <v>66</v>
      </c>
      <c r="F82" s="27" t="s">
        <v>46</v>
      </c>
      <c r="G82" s="27">
        <v>1</v>
      </c>
      <c r="H82" s="12" t="s">
        <v>174</v>
      </c>
      <c r="I82" s="31">
        <v>6</v>
      </c>
      <c r="J82" s="29" t="s">
        <v>358</v>
      </c>
      <c r="K82" s="30">
        <v>100</v>
      </c>
      <c r="L82" s="11" t="s">
        <v>266</v>
      </c>
      <c r="M82" s="68">
        <v>43100</v>
      </c>
      <c r="N82" s="15"/>
      <c r="O82" s="15"/>
    </row>
    <row r="83" spans="1:15" s="16" customFormat="1" ht="307.5" customHeight="1" x14ac:dyDescent="0.3">
      <c r="A83" s="61">
        <v>73</v>
      </c>
      <c r="B83" s="10" t="s">
        <v>359</v>
      </c>
      <c r="C83" s="10">
        <v>118</v>
      </c>
      <c r="D83" s="11" t="s">
        <v>22</v>
      </c>
      <c r="E83" s="23">
        <v>66</v>
      </c>
      <c r="F83" s="27" t="s">
        <v>46</v>
      </c>
      <c r="G83" s="27">
        <v>2</v>
      </c>
      <c r="H83" s="12" t="s">
        <v>175</v>
      </c>
      <c r="I83" s="31">
        <v>4</v>
      </c>
      <c r="J83" s="29" t="s">
        <v>360</v>
      </c>
      <c r="K83" s="30">
        <v>100</v>
      </c>
      <c r="L83" s="11" t="s">
        <v>266</v>
      </c>
      <c r="M83" s="68">
        <v>43100</v>
      </c>
      <c r="N83" s="15"/>
      <c r="O83" s="15"/>
    </row>
    <row r="84" spans="1:15" s="16" customFormat="1" ht="385.5" customHeight="1" x14ac:dyDescent="0.3">
      <c r="A84" s="61">
        <v>74</v>
      </c>
      <c r="B84" s="10" t="s">
        <v>361</v>
      </c>
      <c r="C84" s="10">
        <v>118</v>
      </c>
      <c r="D84" s="11" t="s">
        <v>22</v>
      </c>
      <c r="E84" s="23">
        <v>66</v>
      </c>
      <c r="F84" s="27" t="s">
        <v>48</v>
      </c>
      <c r="G84" s="27">
        <v>2</v>
      </c>
      <c r="H84" s="12" t="s">
        <v>176</v>
      </c>
      <c r="I84" s="31">
        <v>6</v>
      </c>
      <c r="J84" s="29" t="s">
        <v>362</v>
      </c>
      <c r="K84" s="30">
        <v>100</v>
      </c>
      <c r="L84" s="11" t="s">
        <v>266</v>
      </c>
      <c r="M84" s="68">
        <v>43100</v>
      </c>
      <c r="N84" s="15"/>
      <c r="O84" s="15"/>
    </row>
    <row r="85" spans="1:15" s="16" customFormat="1" ht="303.75" customHeight="1" x14ac:dyDescent="0.3">
      <c r="A85" s="61">
        <v>75</v>
      </c>
      <c r="B85" s="10" t="s">
        <v>363</v>
      </c>
      <c r="C85" s="10">
        <v>118</v>
      </c>
      <c r="D85" s="11" t="s">
        <v>22</v>
      </c>
      <c r="E85" s="23">
        <v>66</v>
      </c>
      <c r="F85" s="27" t="s">
        <v>177</v>
      </c>
      <c r="G85" s="27">
        <v>3</v>
      </c>
      <c r="H85" s="12" t="s">
        <v>178</v>
      </c>
      <c r="I85" s="31">
        <v>4</v>
      </c>
      <c r="J85" s="29" t="s">
        <v>364</v>
      </c>
      <c r="K85" s="30">
        <v>100</v>
      </c>
      <c r="L85" s="11" t="s">
        <v>266</v>
      </c>
      <c r="M85" s="68">
        <v>43100</v>
      </c>
      <c r="N85" s="15"/>
      <c r="O85" s="15"/>
    </row>
    <row r="86" spans="1:15" s="16" customFormat="1" ht="297.75" customHeight="1" x14ac:dyDescent="0.3">
      <c r="A86" s="61">
        <v>76</v>
      </c>
      <c r="B86" s="10" t="s">
        <v>365</v>
      </c>
      <c r="C86" s="10">
        <v>118</v>
      </c>
      <c r="D86" s="11" t="s">
        <v>22</v>
      </c>
      <c r="E86" s="23">
        <v>66</v>
      </c>
      <c r="F86" s="27" t="s">
        <v>50</v>
      </c>
      <c r="G86" s="27">
        <v>1</v>
      </c>
      <c r="H86" s="12" t="s">
        <v>179</v>
      </c>
      <c r="I86" s="31">
        <v>6</v>
      </c>
      <c r="J86" s="34" t="s">
        <v>366</v>
      </c>
      <c r="K86" s="30">
        <v>100</v>
      </c>
      <c r="L86" s="11" t="s">
        <v>266</v>
      </c>
      <c r="M86" s="68">
        <v>43100</v>
      </c>
      <c r="N86" s="15"/>
      <c r="O86" s="15"/>
    </row>
    <row r="87" spans="1:15" s="16" customFormat="1" ht="390" customHeight="1" x14ac:dyDescent="0.3">
      <c r="A87" s="61">
        <v>77</v>
      </c>
      <c r="B87" s="10" t="s">
        <v>367</v>
      </c>
      <c r="C87" s="10">
        <v>118</v>
      </c>
      <c r="D87" s="11" t="s">
        <v>22</v>
      </c>
      <c r="E87" s="23">
        <v>66</v>
      </c>
      <c r="F87" s="27" t="s">
        <v>50</v>
      </c>
      <c r="G87" s="27">
        <v>2</v>
      </c>
      <c r="H87" s="12" t="s">
        <v>180</v>
      </c>
      <c r="I87" s="31">
        <v>4</v>
      </c>
      <c r="J87" s="34" t="s">
        <v>368</v>
      </c>
      <c r="K87" s="30">
        <v>100</v>
      </c>
      <c r="L87" s="11" t="s">
        <v>266</v>
      </c>
      <c r="M87" s="68">
        <v>43100</v>
      </c>
      <c r="N87" s="15"/>
      <c r="O87" s="15"/>
    </row>
    <row r="88" spans="1:15" s="16" customFormat="1" ht="309" customHeight="1" x14ac:dyDescent="0.3">
      <c r="A88" s="61">
        <v>78</v>
      </c>
      <c r="B88" s="10" t="s">
        <v>369</v>
      </c>
      <c r="C88" s="10">
        <v>118</v>
      </c>
      <c r="D88" s="11" t="s">
        <v>22</v>
      </c>
      <c r="E88" s="23">
        <v>66</v>
      </c>
      <c r="F88" s="27" t="s">
        <v>181</v>
      </c>
      <c r="G88" s="27">
        <v>1</v>
      </c>
      <c r="H88" s="12" t="s">
        <v>370</v>
      </c>
      <c r="I88" s="13">
        <v>1</v>
      </c>
      <c r="J88" s="36" t="s">
        <v>371</v>
      </c>
      <c r="K88" s="30">
        <v>100</v>
      </c>
      <c r="L88" s="11" t="s">
        <v>266</v>
      </c>
      <c r="M88" s="68">
        <v>43100</v>
      </c>
      <c r="N88" s="15"/>
      <c r="O88" s="15"/>
    </row>
    <row r="89" spans="1:15" s="16" customFormat="1" ht="405.75" customHeight="1" x14ac:dyDescent="0.3">
      <c r="A89" s="61">
        <v>79</v>
      </c>
      <c r="B89" s="10" t="s">
        <v>372</v>
      </c>
      <c r="C89" s="10">
        <v>118</v>
      </c>
      <c r="D89" s="11" t="s">
        <v>22</v>
      </c>
      <c r="E89" s="23">
        <v>66</v>
      </c>
      <c r="F89" s="27" t="s">
        <v>182</v>
      </c>
      <c r="G89" s="27">
        <v>1</v>
      </c>
      <c r="H89" s="12" t="s">
        <v>183</v>
      </c>
      <c r="I89" s="37">
        <v>1</v>
      </c>
      <c r="J89" s="34" t="s">
        <v>373</v>
      </c>
      <c r="K89" s="30">
        <v>100</v>
      </c>
      <c r="L89" s="11" t="s">
        <v>266</v>
      </c>
      <c r="M89" s="68">
        <v>43100</v>
      </c>
      <c r="N89" s="15"/>
      <c r="O89" s="15"/>
    </row>
    <row r="90" spans="1:15" s="16" customFormat="1" ht="368.25" customHeight="1" x14ac:dyDescent="0.3">
      <c r="A90" s="61">
        <v>80</v>
      </c>
      <c r="B90" s="10" t="s">
        <v>374</v>
      </c>
      <c r="C90" s="10">
        <v>118</v>
      </c>
      <c r="D90" s="11" t="s">
        <v>22</v>
      </c>
      <c r="E90" s="23">
        <v>66</v>
      </c>
      <c r="F90" s="27" t="s">
        <v>184</v>
      </c>
      <c r="G90" s="27">
        <v>1</v>
      </c>
      <c r="H90" s="12" t="s">
        <v>375</v>
      </c>
      <c r="I90" s="13">
        <v>1</v>
      </c>
      <c r="J90" s="34" t="s">
        <v>376</v>
      </c>
      <c r="K90" s="30">
        <v>100</v>
      </c>
      <c r="L90" s="11" t="s">
        <v>266</v>
      </c>
      <c r="M90" s="68">
        <v>43100</v>
      </c>
      <c r="N90" s="15"/>
      <c r="O90" s="15"/>
    </row>
    <row r="91" spans="1:15" s="16" customFormat="1" ht="348" customHeight="1" x14ac:dyDescent="0.3">
      <c r="A91" s="61">
        <v>81</v>
      </c>
      <c r="B91" s="10" t="s">
        <v>377</v>
      </c>
      <c r="C91" s="10">
        <v>118</v>
      </c>
      <c r="D91" s="11" t="s">
        <v>22</v>
      </c>
      <c r="E91" s="23">
        <v>66</v>
      </c>
      <c r="F91" s="27" t="s">
        <v>185</v>
      </c>
      <c r="G91" s="27">
        <v>1</v>
      </c>
      <c r="H91" s="12" t="s">
        <v>375</v>
      </c>
      <c r="I91" s="13">
        <v>1</v>
      </c>
      <c r="J91" s="34" t="s">
        <v>376</v>
      </c>
      <c r="K91" s="30">
        <v>100</v>
      </c>
      <c r="L91" s="11" t="s">
        <v>266</v>
      </c>
      <c r="M91" s="68">
        <v>43100</v>
      </c>
      <c r="N91" s="15"/>
      <c r="O91" s="15"/>
    </row>
    <row r="92" spans="1:15" s="16" customFormat="1" ht="360.75" customHeight="1" x14ac:dyDescent="0.3">
      <c r="A92" s="61">
        <v>82</v>
      </c>
      <c r="B92" s="10" t="s">
        <v>378</v>
      </c>
      <c r="C92" s="10">
        <v>118</v>
      </c>
      <c r="D92" s="11" t="s">
        <v>22</v>
      </c>
      <c r="E92" s="23">
        <v>66</v>
      </c>
      <c r="F92" s="27" t="s">
        <v>186</v>
      </c>
      <c r="G92" s="27">
        <v>1</v>
      </c>
      <c r="H92" s="12" t="s">
        <v>187</v>
      </c>
      <c r="I92" s="31">
        <v>1</v>
      </c>
      <c r="J92" s="35" t="s">
        <v>379</v>
      </c>
      <c r="K92" s="30">
        <v>100</v>
      </c>
      <c r="L92" s="11" t="s">
        <v>266</v>
      </c>
      <c r="M92" s="68">
        <v>43100</v>
      </c>
      <c r="N92" s="15"/>
      <c r="O92" s="15"/>
    </row>
    <row r="93" spans="1:15" s="16" customFormat="1" ht="265.5" customHeight="1" x14ac:dyDescent="0.3">
      <c r="A93" s="61">
        <v>83</v>
      </c>
      <c r="B93" s="10" t="s">
        <v>380</v>
      </c>
      <c r="C93" s="10">
        <v>118</v>
      </c>
      <c r="D93" s="11" t="s">
        <v>22</v>
      </c>
      <c r="E93" s="23">
        <v>66</v>
      </c>
      <c r="F93" s="27" t="s">
        <v>188</v>
      </c>
      <c r="G93" s="27">
        <v>1</v>
      </c>
      <c r="H93" s="27" t="s">
        <v>189</v>
      </c>
      <c r="I93" s="13">
        <v>1</v>
      </c>
      <c r="J93" s="35" t="s">
        <v>381</v>
      </c>
      <c r="K93" s="30">
        <v>100</v>
      </c>
      <c r="L93" s="11" t="s">
        <v>266</v>
      </c>
      <c r="M93" s="68">
        <v>43100</v>
      </c>
      <c r="N93" s="15"/>
      <c r="O93" s="15"/>
    </row>
    <row r="94" spans="1:15" s="16" customFormat="1" ht="409.6" customHeight="1" x14ac:dyDescent="0.3">
      <c r="A94" s="61">
        <v>84</v>
      </c>
      <c r="B94" s="10" t="s">
        <v>382</v>
      </c>
      <c r="C94" s="10">
        <v>118</v>
      </c>
      <c r="D94" s="11" t="s">
        <v>22</v>
      </c>
      <c r="E94" s="23">
        <v>66</v>
      </c>
      <c r="F94" s="27" t="s">
        <v>190</v>
      </c>
      <c r="G94" s="27">
        <v>2</v>
      </c>
      <c r="H94" s="12" t="s">
        <v>191</v>
      </c>
      <c r="I94" s="38">
        <v>1</v>
      </c>
      <c r="J94" s="39" t="s">
        <v>383</v>
      </c>
      <c r="K94" s="30">
        <v>100</v>
      </c>
      <c r="L94" s="11" t="s">
        <v>266</v>
      </c>
      <c r="M94" s="68">
        <v>43100</v>
      </c>
      <c r="N94" s="15"/>
      <c r="O94" s="15"/>
    </row>
    <row r="95" spans="1:15" s="16" customFormat="1" ht="75" x14ac:dyDescent="0.3">
      <c r="A95" s="61">
        <v>85</v>
      </c>
      <c r="B95" s="10" t="s">
        <v>384</v>
      </c>
      <c r="C95" s="10">
        <v>118</v>
      </c>
      <c r="D95" s="11" t="s">
        <v>22</v>
      </c>
      <c r="E95" s="23">
        <v>66</v>
      </c>
      <c r="F95" s="27" t="s">
        <v>132</v>
      </c>
      <c r="G95" s="27">
        <v>1</v>
      </c>
      <c r="H95" s="12" t="s">
        <v>192</v>
      </c>
      <c r="I95" s="13">
        <v>1</v>
      </c>
      <c r="J95" s="14" t="s">
        <v>385</v>
      </c>
      <c r="K95" s="30">
        <v>100</v>
      </c>
      <c r="L95" s="11" t="s">
        <v>266</v>
      </c>
      <c r="M95" s="68">
        <v>43100</v>
      </c>
      <c r="N95" s="15"/>
      <c r="O95" s="15"/>
    </row>
    <row r="96" spans="1:15" s="16" customFormat="1" ht="105.75" customHeight="1" x14ac:dyDescent="0.3">
      <c r="A96" s="61">
        <v>86</v>
      </c>
      <c r="B96" s="10" t="s">
        <v>386</v>
      </c>
      <c r="C96" s="10">
        <v>118</v>
      </c>
      <c r="D96" s="11" t="s">
        <v>22</v>
      </c>
      <c r="E96" s="23">
        <v>66</v>
      </c>
      <c r="F96" s="27" t="s">
        <v>193</v>
      </c>
      <c r="G96" s="27">
        <v>1</v>
      </c>
      <c r="H96" s="12" t="s">
        <v>194</v>
      </c>
      <c r="I96" s="13">
        <v>1</v>
      </c>
      <c r="J96" s="69" t="s">
        <v>387</v>
      </c>
      <c r="K96" s="11">
        <v>100</v>
      </c>
      <c r="L96" s="11" t="s">
        <v>266</v>
      </c>
      <c r="M96" s="68">
        <v>43100</v>
      </c>
      <c r="N96" s="15"/>
      <c r="O96" s="15"/>
    </row>
    <row r="97" spans="1:15" s="16" customFormat="1" ht="269.25" customHeight="1" x14ac:dyDescent="0.3">
      <c r="A97" s="61">
        <v>87</v>
      </c>
      <c r="B97" s="10" t="s">
        <v>388</v>
      </c>
      <c r="C97" s="10">
        <v>118</v>
      </c>
      <c r="D97" s="11" t="s">
        <v>22</v>
      </c>
      <c r="E97" s="23">
        <v>66</v>
      </c>
      <c r="F97" s="27" t="s">
        <v>195</v>
      </c>
      <c r="G97" s="27">
        <v>1</v>
      </c>
      <c r="H97" s="12" t="s">
        <v>196</v>
      </c>
      <c r="I97" s="13">
        <v>1</v>
      </c>
      <c r="J97" s="14" t="s">
        <v>389</v>
      </c>
      <c r="K97" s="11">
        <v>100</v>
      </c>
      <c r="L97" s="11" t="s">
        <v>266</v>
      </c>
      <c r="M97" s="68">
        <v>43100</v>
      </c>
      <c r="N97" s="15"/>
      <c r="O97" s="15"/>
    </row>
    <row r="98" spans="1:15" s="16" customFormat="1" ht="273" customHeight="1" thickBot="1" x14ac:dyDescent="0.35">
      <c r="A98" s="61">
        <v>88</v>
      </c>
      <c r="B98" s="10" t="s">
        <v>390</v>
      </c>
      <c r="C98" s="10">
        <v>118</v>
      </c>
      <c r="D98" s="11" t="s">
        <v>22</v>
      </c>
      <c r="E98" s="23">
        <v>66</v>
      </c>
      <c r="F98" s="27" t="s">
        <v>197</v>
      </c>
      <c r="G98" s="27">
        <v>2</v>
      </c>
      <c r="H98" s="12" t="s">
        <v>198</v>
      </c>
      <c r="I98" s="37">
        <v>1</v>
      </c>
      <c r="J98" s="20" t="s">
        <v>391</v>
      </c>
      <c r="K98" s="11">
        <v>100</v>
      </c>
      <c r="L98" s="11" t="s">
        <v>266</v>
      </c>
      <c r="M98" s="68">
        <v>43100</v>
      </c>
      <c r="N98" s="15"/>
      <c r="O98" s="15"/>
    </row>
    <row r="99" spans="1:15" s="16" customFormat="1" ht="409.5" customHeight="1" thickBot="1" x14ac:dyDescent="0.35">
      <c r="A99" s="61">
        <v>89</v>
      </c>
      <c r="B99" s="10" t="s">
        <v>392</v>
      </c>
      <c r="C99" s="10">
        <v>118</v>
      </c>
      <c r="D99" s="40" t="s">
        <v>22</v>
      </c>
      <c r="E99" s="23">
        <v>80</v>
      </c>
      <c r="F99" s="40" t="s">
        <v>199</v>
      </c>
      <c r="G99" s="40">
        <v>1</v>
      </c>
      <c r="H99" s="41" t="s">
        <v>200</v>
      </c>
      <c r="I99" s="42">
        <v>1</v>
      </c>
      <c r="J99" s="43" t="s">
        <v>393</v>
      </c>
      <c r="K99" s="11">
        <v>100</v>
      </c>
      <c r="L99" s="11" t="s">
        <v>266</v>
      </c>
      <c r="M99" s="68">
        <v>43100</v>
      </c>
      <c r="N99" s="15"/>
      <c r="O99" s="15"/>
    </row>
    <row r="100" spans="1:15" s="16" customFormat="1" ht="409.5" customHeight="1" thickBot="1" x14ac:dyDescent="0.35">
      <c r="A100" s="61">
        <v>90</v>
      </c>
      <c r="B100" s="10" t="s">
        <v>394</v>
      </c>
      <c r="C100" s="10">
        <v>118</v>
      </c>
      <c r="D100" s="40" t="s">
        <v>22</v>
      </c>
      <c r="E100" s="23">
        <v>80</v>
      </c>
      <c r="F100" s="40" t="s">
        <v>201</v>
      </c>
      <c r="G100" s="40">
        <v>1</v>
      </c>
      <c r="H100" s="41" t="s">
        <v>202</v>
      </c>
      <c r="I100" s="42">
        <v>1</v>
      </c>
      <c r="J100" s="29" t="s">
        <v>395</v>
      </c>
      <c r="K100" s="11">
        <v>100</v>
      </c>
      <c r="L100" s="11" t="s">
        <v>266</v>
      </c>
      <c r="M100" s="68">
        <v>43100</v>
      </c>
      <c r="N100" s="15"/>
      <c r="O100" s="15"/>
    </row>
    <row r="101" spans="1:15" s="16" customFormat="1" ht="408.75" customHeight="1" x14ac:dyDescent="0.3">
      <c r="A101" s="61">
        <v>91</v>
      </c>
      <c r="B101" s="10" t="s">
        <v>396</v>
      </c>
      <c r="C101" s="10">
        <v>118</v>
      </c>
      <c r="D101" s="40" t="s">
        <v>22</v>
      </c>
      <c r="E101" s="23">
        <v>80</v>
      </c>
      <c r="F101" s="23" t="s">
        <v>203</v>
      </c>
      <c r="G101" s="23">
        <v>1</v>
      </c>
      <c r="H101" s="12" t="s">
        <v>204</v>
      </c>
      <c r="I101" s="28">
        <v>0.5</v>
      </c>
      <c r="J101" s="29" t="s">
        <v>397</v>
      </c>
      <c r="K101" s="11">
        <v>50</v>
      </c>
      <c r="L101" s="11" t="s">
        <v>266</v>
      </c>
      <c r="M101" s="68">
        <v>43100</v>
      </c>
      <c r="N101" s="15"/>
      <c r="O101" s="15"/>
    </row>
    <row r="102" spans="1:15" s="16" customFormat="1" ht="408.75" customHeight="1" x14ac:dyDescent="0.3">
      <c r="A102" s="61">
        <v>92</v>
      </c>
      <c r="B102" s="44" t="s">
        <v>398</v>
      </c>
      <c r="C102" s="10">
        <v>118</v>
      </c>
      <c r="D102" s="40" t="s">
        <v>22</v>
      </c>
      <c r="E102" s="23">
        <v>80</v>
      </c>
      <c r="F102" s="40" t="s">
        <v>399</v>
      </c>
      <c r="G102" s="40">
        <v>1</v>
      </c>
      <c r="H102" s="12" t="s">
        <v>205</v>
      </c>
      <c r="I102" s="45">
        <v>0.88</v>
      </c>
      <c r="J102" s="29" t="s">
        <v>400</v>
      </c>
      <c r="K102" s="11">
        <v>88</v>
      </c>
      <c r="L102" s="11" t="s">
        <v>266</v>
      </c>
      <c r="M102" s="68">
        <v>43100</v>
      </c>
      <c r="N102" s="15"/>
      <c r="O102" s="15"/>
    </row>
    <row r="103" spans="1:15" s="16" customFormat="1" ht="409.6" customHeight="1" x14ac:dyDescent="0.3">
      <c r="A103" s="61">
        <v>93</v>
      </c>
      <c r="B103" s="10" t="s">
        <v>401</v>
      </c>
      <c r="C103" s="10">
        <v>118</v>
      </c>
      <c r="D103" s="40" t="s">
        <v>22</v>
      </c>
      <c r="E103" s="23">
        <v>80</v>
      </c>
      <c r="F103" s="40" t="s">
        <v>206</v>
      </c>
      <c r="G103" s="40">
        <v>1</v>
      </c>
      <c r="H103" s="12" t="s">
        <v>207</v>
      </c>
      <c r="I103" s="45">
        <v>0.1</v>
      </c>
      <c r="J103" s="29" t="s">
        <v>402</v>
      </c>
      <c r="K103" s="11">
        <v>88</v>
      </c>
      <c r="L103" s="11" t="s">
        <v>266</v>
      </c>
      <c r="M103" s="15">
        <v>43100</v>
      </c>
      <c r="N103" s="15"/>
      <c r="O103" s="15"/>
    </row>
    <row r="104" spans="1:15" s="16" customFormat="1" ht="408.75" customHeight="1" x14ac:dyDescent="0.3">
      <c r="A104" s="61">
        <v>94</v>
      </c>
      <c r="B104" s="44" t="s">
        <v>403</v>
      </c>
      <c r="C104" s="10">
        <v>118</v>
      </c>
      <c r="D104" s="11" t="s">
        <v>22</v>
      </c>
      <c r="E104" s="23">
        <v>66</v>
      </c>
      <c r="F104" s="27" t="s">
        <v>208</v>
      </c>
      <c r="G104" s="27">
        <v>1</v>
      </c>
      <c r="H104" s="12" t="s">
        <v>209</v>
      </c>
      <c r="I104" s="13">
        <v>0.8</v>
      </c>
      <c r="J104" s="69" t="s">
        <v>404</v>
      </c>
      <c r="K104" s="30">
        <v>80</v>
      </c>
      <c r="L104" s="11" t="s">
        <v>266</v>
      </c>
      <c r="M104" s="15">
        <v>43100</v>
      </c>
      <c r="N104" s="15"/>
      <c r="O104" s="15"/>
    </row>
    <row r="105" spans="1:15" s="16" customFormat="1" ht="150" customHeight="1" x14ac:dyDescent="0.3">
      <c r="A105" s="61">
        <v>95</v>
      </c>
      <c r="B105" s="44" t="s">
        <v>405</v>
      </c>
      <c r="C105" s="10">
        <v>118</v>
      </c>
      <c r="D105" s="40" t="s">
        <v>22</v>
      </c>
      <c r="E105" s="23">
        <v>80</v>
      </c>
      <c r="F105" s="40" t="s">
        <v>210</v>
      </c>
      <c r="G105" s="40">
        <v>1</v>
      </c>
      <c r="H105" s="40" t="s">
        <v>211</v>
      </c>
      <c r="I105" s="42">
        <v>1</v>
      </c>
      <c r="J105" s="29" t="s">
        <v>406</v>
      </c>
      <c r="K105" s="30">
        <v>100</v>
      </c>
      <c r="L105" s="11" t="s">
        <v>266</v>
      </c>
      <c r="M105" s="15">
        <v>43100</v>
      </c>
      <c r="N105" s="15"/>
      <c r="O105" s="15"/>
    </row>
    <row r="106" spans="1:15" ht="45.75" customHeight="1" x14ac:dyDescent="0.25">
      <c r="A106" s="61">
        <f>+A105+1</f>
        <v>96</v>
      </c>
      <c r="B106" s="49" t="s">
        <v>212</v>
      </c>
      <c r="C106" s="50">
        <v>118</v>
      </c>
      <c r="D106" s="51" t="s">
        <v>213</v>
      </c>
      <c r="E106" s="51">
        <v>65</v>
      </c>
      <c r="F106" s="52" t="s">
        <v>214</v>
      </c>
      <c r="G106" s="53">
        <v>1</v>
      </c>
      <c r="H106" s="54" t="s">
        <v>215</v>
      </c>
      <c r="I106" s="46">
        <v>0</v>
      </c>
      <c r="J106" s="54" t="s">
        <v>407</v>
      </c>
      <c r="K106" s="71">
        <v>0</v>
      </c>
      <c r="L106" s="52"/>
      <c r="M106" s="72"/>
      <c r="N106" s="55"/>
      <c r="O106" s="55"/>
    </row>
    <row r="107" spans="1:15" ht="45.75" customHeight="1" x14ac:dyDescent="0.25">
      <c r="A107" s="61">
        <f t="shared" ref="A107:A116" si="0">+A106+1</f>
        <v>97</v>
      </c>
      <c r="B107" s="49" t="s">
        <v>216</v>
      </c>
      <c r="C107" s="50">
        <v>118</v>
      </c>
      <c r="D107" s="51" t="s">
        <v>213</v>
      </c>
      <c r="E107" s="51">
        <v>65</v>
      </c>
      <c r="F107" s="52" t="s">
        <v>214</v>
      </c>
      <c r="G107" s="53">
        <v>2</v>
      </c>
      <c r="H107" s="54" t="s">
        <v>217</v>
      </c>
      <c r="I107" s="46">
        <v>0</v>
      </c>
      <c r="J107" s="54" t="s">
        <v>407</v>
      </c>
      <c r="K107" s="71">
        <v>0</v>
      </c>
      <c r="L107" s="52"/>
      <c r="M107" s="72"/>
      <c r="N107" s="55"/>
      <c r="O107" s="55"/>
    </row>
    <row r="108" spans="1:15" ht="45.75" customHeight="1" x14ac:dyDescent="0.25">
      <c r="A108" s="61">
        <f t="shared" si="0"/>
        <v>98</v>
      </c>
      <c r="B108" s="49" t="s">
        <v>218</v>
      </c>
      <c r="C108" s="50">
        <v>118</v>
      </c>
      <c r="D108" s="51" t="s">
        <v>213</v>
      </c>
      <c r="E108" s="51">
        <v>65</v>
      </c>
      <c r="F108" s="52" t="s">
        <v>219</v>
      </c>
      <c r="G108" s="53">
        <v>1</v>
      </c>
      <c r="H108" s="54" t="s">
        <v>220</v>
      </c>
      <c r="I108" s="46">
        <v>0</v>
      </c>
      <c r="J108" s="54" t="s">
        <v>407</v>
      </c>
      <c r="K108" s="71">
        <v>0</v>
      </c>
      <c r="L108" s="56"/>
      <c r="M108" s="72"/>
      <c r="N108" s="55"/>
      <c r="O108" s="55"/>
    </row>
    <row r="109" spans="1:15" ht="45.75" customHeight="1" x14ac:dyDescent="0.25">
      <c r="A109" s="61">
        <f t="shared" si="0"/>
        <v>99</v>
      </c>
      <c r="B109" s="49" t="s">
        <v>221</v>
      </c>
      <c r="C109" s="50">
        <v>118</v>
      </c>
      <c r="D109" s="51" t="s">
        <v>213</v>
      </c>
      <c r="E109" s="51">
        <v>65</v>
      </c>
      <c r="F109" s="52" t="s">
        <v>222</v>
      </c>
      <c r="G109" s="53">
        <v>1</v>
      </c>
      <c r="H109" s="54" t="s">
        <v>223</v>
      </c>
      <c r="I109" s="46">
        <v>0</v>
      </c>
      <c r="J109" s="54" t="s">
        <v>407</v>
      </c>
      <c r="K109" s="71">
        <v>0</v>
      </c>
      <c r="L109" s="52"/>
      <c r="M109" s="72"/>
      <c r="N109" s="55"/>
      <c r="O109" s="55"/>
    </row>
    <row r="110" spans="1:15" ht="45.75" customHeight="1" x14ac:dyDescent="0.25">
      <c r="A110" s="61">
        <f t="shared" si="0"/>
        <v>100</v>
      </c>
      <c r="B110" s="49" t="s">
        <v>224</v>
      </c>
      <c r="C110" s="50">
        <v>118</v>
      </c>
      <c r="D110" s="51" t="s">
        <v>213</v>
      </c>
      <c r="E110" s="51">
        <v>65</v>
      </c>
      <c r="F110" s="52" t="s">
        <v>225</v>
      </c>
      <c r="G110" s="53">
        <v>1</v>
      </c>
      <c r="H110" s="54" t="s">
        <v>223</v>
      </c>
      <c r="I110" s="46">
        <v>0</v>
      </c>
      <c r="J110" s="54" t="s">
        <v>407</v>
      </c>
      <c r="K110" s="71">
        <v>0</v>
      </c>
      <c r="L110" s="52"/>
      <c r="M110" s="72"/>
      <c r="N110" s="55"/>
      <c r="O110" s="55"/>
    </row>
    <row r="111" spans="1:15" ht="45.75" customHeight="1" x14ac:dyDescent="0.25">
      <c r="A111" s="61">
        <f t="shared" si="0"/>
        <v>101</v>
      </c>
      <c r="B111" s="49" t="s">
        <v>226</v>
      </c>
      <c r="C111" s="50">
        <v>118</v>
      </c>
      <c r="D111" s="51" t="s">
        <v>213</v>
      </c>
      <c r="E111" s="51">
        <v>65</v>
      </c>
      <c r="F111" s="52" t="s">
        <v>227</v>
      </c>
      <c r="G111" s="52">
        <v>1</v>
      </c>
      <c r="H111" s="54" t="s">
        <v>228</v>
      </c>
      <c r="I111" s="46">
        <v>0</v>
      </c>
      <c r="J111" s="54" t="s">
        <v>407</v>
      </c>
      <c r="K111" s="71">
        <v>0</v>
      </c>
      <c r="L111" s="52"/>
      <c r="M111" s="72"/>
      <c r="N111" s="55"/>
      <c r="O111" s="55"/>
    </row>
    <row r="112" spans="1:15" ht="45.75" customHeight="1" x14ac:dyDescent="0.25">
      <c r="A112" s="61">
        <f t="shared" si="0"/>
        <v>102</v>
      </c>
      <c r="B112" s="49" t="s">
        <v>229</v>
      </c>
      <c r="C112" s="50">
        <v>118</v>
      </c>
      <c r="D112" s="51" t="s">
        <v>213</v>
      </c>
      <c r="E112" s="51">
        <v>65</v>
      </c>
      <c r="F112" s="52" t="s">
        <v>230</v>
      </c>
      <c r="G112" s="52">
        <v>1</v>
      </c>
      <c r="H112" s="73" t="s">
        <v>231</v>
      </c>
      <c r="I112" s="46">
        <v>0</v>
      </c>
      <c r="J112" s="54" t="s">
        <v>407</v>
      </c>
      <c r="K112" s="71">
        <v>0</v>
      </c>
      <c r="L112" s="52"/>
      <c r="M112" s="72"/>
      <c r="N112" s="55"/>
      <c r="O112" s="55"/>
    </row>
    <row r="113" spans="1:15" ht="45.75" customHeight="1" x14ac:dyDescent="0.25">
      <c r="A113" s="61">
        <f t="shared" si="0"/>
        <v>103</v>
      </c>
      <c r="B113" s="49" t="s">
        <v>232</v>
      </c>
      <c r="C113" s="50">
        <v>118</v>
      </c>
      <c r="D113" s="51" t="s">
        <v>213</v>
      </c>
      <c r="E113" s="51">
        <v>64</v>
      </c>
      <c r="F113" s="74" t="s">
        <v>201</v>
      </c>
      <c r="G113" s="58">
        <v>1</v>
      </c>
      <c r="H113" s="59" t="s">
        <v>233</v>
      </c>
      <c r="I113" s="46">
        <v>0</v>
      </c>
      <c r="J113" s="54" t="s">
        <v>407</v>
      </c>
      <c r="K113" s="71">
        <v>0</v>
      </c>
      <c r="L113" s="58"/>
      <c r="M113" s="75"/>
      <c r="N113" s="60"/>
      <c r="O113" s="55"/>
    </row>
    <row r="114" spans="1:15" ht="45.75" customHeight="1" x14ac:dyDescent="0.25">
      <c r="A114" s="61">
        <f t="shared" si="0"/>
        <v>104</v>
      </c>
      <c r="B114" s="49" t="s">
        <v>234</v>
      </c>
      <c r="C114" s="50">
        <v>118</v>
      </c>
      <c r="D114" s="51" t="s">
        <v>213</v>
      </c>
      <c r="E114" s="51">
        <v>64</v>
      </c>
      <c r="F114" s="57" t="s">
        <v>235</v>
      </c>
      <c r="G114" s="53">
        <v>1</v>
      </c>
      <c r="H114" s="53" t="s">
        <v>220</v>
      </c>
      <c r="I114" s="46">
        <v>0</v>
      </c>
      <c r="J114" s="54" t="s">
        <v>407</v>
      </c>
      <c r="K114" s="71">
        <v>0</v>
      </c>
      <c r="L114" s="53"/>
      <c r="M114" s="76"/>
      <c r="N114" s="55"/>
      <c r="O114" s="55"/>
    </row>
    <row r="115" spans="1:15" ht="45.75" customHeight="1" x14ac:dyDescent="0.25">
      <c r="A115" s="61">
        <f t="shared" si="0"/>
        <v>105</v>
      </c>
      <c r="B115" s="49" t="s">
        <v>236</v>
      </c>
      <c r="C115" s="50">
        <v>118</v>
      </c>
      <c r="D115" s="51" t="s">
        <v>213</v>
      </c>
      <c r="E115" s="51">
        <v>64</v>
      </c>
      <c r="F115" s="74" t="s">
        <v>237</v>
      </c>
      <c r="G115" s="53">
        <v>1</v>
      </c>
      <c r="H115" s="59" t="s">
        <v>238</v>
      </c>
      <c r="I115" s="46">
        <v>0</v>
      </c>
      <c r="J115" s="54" t="s">
        <v>407</v>
      </c>
      <c r="K115" s="71">
        <v>0</v>
      </c>
      <c r="L115" s="58"/>
      <c r="M115" s="75"/>
      <c r="N115" s="60"/>
      <c r="O115" s="55"/>
    </row>
    <row r="116" spans="1:15" ht="45.75" customHeight="1" x14ac:dyDescent="0.25">
      <c r="A116" s="61">
        <f t="shared" si="0"/>
        <v>106</v>
      </c>
      <c r="B116" s="49" t="s">
        <v>239</v>
      </c>
      <c r="C116" s="50">
        <v>118</v>
      </c>
      <c r="D116" s="51" t="s">
        <v>213</v>
      </c>
      <c r="E116" s="51">
        <v>64</v>
      </c>
      <c r="F116" s="74" t="s">
        <v>240</v>
      </c>
      <c r="G116" s="53">
        <v>1</v>
      </c>
      <c r="H116" s="59" t="s">
        <v>238</v>
      </c>
      <c r="I116" s="46">
        <v>0</v>
      </c>
      <c r="J116" s="54" t="s">
        <v>407</v>
      </c>
      <c r="K116" s="71">
        <v>0</v>
      </c>
      <c r="L116" s="58"/>
      <c r="M116" s="75"/>
      <c r="N116" s="60"/>
      <c r="O116" s="55"/>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241</v>
      </c>
      <c r="B350996" s="5" t="s">
        <v>266</v>
      </c>
    </row>
    <row r="350997" spans="1:2" x14ac:dyDescent="0.25">
      <c r="A350997" s="1" t="s">
        <v>242</v>
      </c>
      <c r="B350997" s="5" t="s">
        <v>408</v>
      </c>
    </row>
    <row r="350998" spans="1:2" x14ac:dyDescent="0.25">
      <c r="A350998" s="1" t="s">
        <v>243</v>
      </c>
    </row>
    <row r="350999" spans="1:2" x14ac:dyDescent="0.25">
      <c r="A350999" s="1" t="s">
        <v>244</v>
      </c>
    </row>
    <row r="351000" spans="1:2" x14ac:dyDescent="0.25">
      <c r="A351000" s="1" t="s">
        <v>245</v>
      </c>
    </row>
    <row r="351001" spans="1:2" x14ac:dyDescent="0.25">
      <c r="A351001" s="1" t="s">
        <v>246</v>
      </c>
    </row>
    <row r="351002" spans="1:2" x14ac:dyDescent="0.25">
      <c r="A351002" s="1" t="s">
        <v>247</v>
      </c>
    </row>
    <row r="351003" spans="1:2" x14ac:dyDescent="0.25">
      <c r="A351003" s="1" t="s">
        <v>248</v>
      </c>
    </row>
    <row r="351004" spans="1:2" x14ac:dyDescent="0.25">
      <c r="A351004" s="1" t="s">
        <v>249</v>
      </c>
    </row>
    <row r="351005" spans="1:2" x14ac:dyDescent="0.25">
      <c r="A351005" s="1" t="s">
        <v>250</v>
      </c>
    </row>
    <row r="351006" spans="1:2" x14ac:dyDescent="0.25">
      <c r="A351006" s="1" t="s">
        <v>22</v>
      </c>
    </row>
    <row r="351007" spans="1:2" x14ac:dyDescent="0.25">
      <c r="A351007" s="1" t="s">
        <v>213</v>
      </c>
    </row>
  </sheetData>
  <autoFilter ref="A10:O116" xr:uid="{00000000-0009-0000-0000-000003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3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3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3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3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3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3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300-000007000000}">
      <formula1>-9223372036854770000</formula1>
      <formula2>9223372036854770000</formula2>
    </dataValidation>
    <dataValidation type="textLength" allowBlank="1" showInputMessage="1" showErrorMessage="1" error="Escriba un texto " promptTitle="Cualquier contenido" sqref="F88:G88" xr:uid="{00000000-0002-0000-03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3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3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3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3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3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3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3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PM CB 31052021|</vt:lpstr>
      <vt:lpstr>CB-0402S  PM SEGUIMIENTO</vt:lpstr>
      <vt:lpstr>'PM CB 31052021|'!Títulos_a_imprimir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2019-04-03T19:49:48Z</cp:lastPrinted>
  <dcterms:created xsi:type="dcterms:W3CDTF">2016-09-04T17:23:54Z</dcterms:created>
  <dcterms:modified xsi:type="dcterms:W3CDTF">2021-06-30T16:34:57Z</dcterms:modified>
  <cp:category/>
  <cp:contentStatus/>
</cp:coreProperties>
</file>