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2021\plan de mejoramiento\"/>
    </mc:Choice>
  </mc:AlternateContent>
  <xr:revisionPtr revIDLastSave="0" documentId="8_{9CFCF93C-5251-4824-9BEE-2EDBEB9DE19F}" xr6:coauthVersionLast="47" xr6:coauthVersionMax="47" xr10:uidLastSave="{00000000-0000-0000-0000-000000000000}"/>
  <bookViews>
    <workbookView xWindow="-120" yWindow="-120" windowWidth="29040" windowHeight="15840" tabRatio="830" xr2:uid="{00000000-000D-0000-FFFF-FFFF00000000}"/>
  </bookViews>
  <sheets>
    <sheet name="PM CB 31052021|" sheetId="20" r:id="rId1"/>
    <sheet name="CB-0402S  PM SEGUIMIENTO" sheetId="10" state="hidden" r:id="rId2"/>
  </sheets>
  <definedNames>
    <definedName name="_xlnm._FilterDatabase" localSheetId="1" hidden="1">'CB-0402S  PM SEGUIMIENTO'!$A$10:$O$116</definedName>
    <definedName name="_xlnm._FilterDatabase" localSheetId="0" hidden="1">'PM CB 31052021|'!$A$10:$XBH$58</definedName>
    <definedName name="_xlnm.Print_Titles" localSheetId="0">'PM CB 31052021|'!$10:$10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2" i="20" l="1"/>
  <c r="AA28" i="20" l="1"/>
  <c r="A12" i="20"/>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106" i="10"/>
  <c r="A107" i="10"/>
  <c r="A108" i="10"/>
  <c r="A109" i="10"/>
  <c r="A110" i="10"/>
  <c r="A111" i="10"/>
  <c r="A112" i="10"/>
  <c r="A113" i="10"/>
  <c r="A114" i="10"/>
  <c r="A115" i="10"/>
  <c r="A116" i="10"/>
  <c r="A53" i="20" l="1"/>
  <c r="A54" i="20" s="1"/>
  <c r="A55" i="20" s="1"/>
  <c r="A56" i="20" s="1"/>
  <c r="A57" i="20" s="1"/>
  <c r="A58" i="20" s="1"/>
</calcChain>
</file>

<file path=xl/sharedStrings.xml><?xml version="1.0" encoding="utf-8"?>
<sst xmlns="http://schemas.openxmlformats.org/spreadsheetml/2006/main" count="1337" uniqueCount="731">
  <si>
    <t>META</t>
  </si>
  <si>
    <t>Subdirección Administrativa</t>
  </si>
  <si>
    <t>Subdirección Financiera</t>
  </si>
  <si>
    <t>Subsecretaría de Gestión Financiera</t>
  </si>
  <si>
    <t>Comunicación radicada</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</si>
  <si>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</si>
  <si>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</si>
  <si>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</si>
  <si>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</si>
  <si>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</si>
  <si>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</si>
  <si>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</si>
  <si>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</si>
  <si>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</si>
  <si>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</si>
  <si>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</si>
  <si>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</si>
  <si>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</si>
  <si>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</si>
  <si>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</si>
  <si>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</si>
  <si>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</si>
  <si>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</si>
  <si>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</si>
  <si>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</si>
  <si>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</si>
  <si>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</si>
  <si>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</si>
  <si>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</si>
  <si>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</si>
  <si>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</si>
  <si>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</si>
  <si>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</si>
  <si>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</si>
  <si>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</si>
  <si>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</si>
  <si>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</si>
  <si>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</si>
  <si>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</si>
  <si>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</si>
  <si>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</si>
  <si>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</si>
  <si>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</si>
  <si>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</si>
  <si>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</si>
  <si>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</si>
  <si>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</si>
  <si>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</si>
  <si>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</si>
  <si>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</si>
  <si>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</si>
  <si>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</si>
  <si>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</si>
  <si>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</si>
  <si>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</si>
  <si>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</si>
  <si>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</si>
  <si>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</si>
  <si>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</si>
  <si>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</si>
  <si>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</si>
  <si>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</si>
  <si>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</si>
  <si>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</si>
  <si>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</si>
  <si>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</si>
  <si>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</si>
  <si>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</si>
  <si>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</si>
  <si>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</si>
  <si>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</si>
  <si>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</si>
  <si>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</si>
  <si>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</si>
  <si>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</si>
  <si>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</si>
  <si>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</si>
  <si>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</si>
  <si>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</si>
  <si>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</si>
  <si>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</si>
  <si>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</si>
  <si>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</si>
  <si>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</si>
  <si>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</si>
  <si>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</si>
  <si>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</si>
  <si>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</si>
  <si>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</si>
  <si>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</si>
  <si>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</si>
  <si>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</si>
  <si>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</si>
  <si>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</si>
  <si>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</si>
  <si>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</si>
  <si>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</si>
  <si>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</si>
  <si>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</si>
  <si>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</si>
  <si>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</si>
  <si>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</si>
  <si>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</si>
  <si>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</si>
  <si>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</si>
  <si>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</si>
  <si>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</si>
  <si>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</si>
  <si>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</si>
  <si>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</si>
  <si>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</si>
  <si>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</si>
  <si>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</si>
  <si>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</si>
  <si>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</si>
  <si>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</si>
  <si>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</si>
  <si>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</si>
  <si>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</si>
  <si>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</si>
  <si>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</si>
  <si>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</si>
  <si>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</si>
  <si>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</si>
  <si>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</si>
  <si>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</si>
  <si>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</si>
  <si>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</si>
  <si>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</si>
  <si>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</si>
  <si>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</si>
  <si>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</si>
  <si>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</si>
  <si>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</si>
  <si>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</si>
  <si>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</si>
  <si>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</si>
  <si>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</si>
  <si>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</si>
  <si>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</si>
  <si>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</si>
  <si>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</si>
  <si>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</si>
  <si>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</si>
  <si>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</si>
  <si>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</si>
  <si>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</si>
  <si>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</si>
  <si>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</si>
  <si>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</si>
  <si>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</si>
  <si>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</si>
  <si>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</si>
  <si>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</si>
  <si>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</si>
  <si>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</si>
  <si>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</si>
  <si>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</si>
  <si>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</si>
  <si>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</si>
  <si>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</si>
  <si>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</si>
  <si>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</si>
  <si>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</si>
  <si>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</si>
  <si>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</si>
  <si>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</si>
  <si>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</si>
  <si>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</si>
  <si>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</si>
  <si>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</si>
  <si>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</si>
  <si>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</si>
  <si>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</si>
  <si>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</si>
  <si>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</si>
  <si>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</si>
  <si>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</si>
  <si>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</si>
  <si>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</si>
  <si>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</si>
  <si>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</si>
  <si>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</si>
  <si>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</si>
  <si>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</si>
  <si>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</si>
  <si>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</si>
  <si>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</si>
  <si>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</si>
  <si>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</si>
  <si>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</si>
  <si>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</si>
  <si>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</si>
  <si>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</si>
  <si>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</si>
  <si>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</si>
  <si>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</si>
  <si>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</si>
  <si>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</si>
  <si>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</si>
  <si>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</si>
  <si>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</si>
  <si>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</si>
  <si>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</si>
  <si>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</si>
  <si>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</si>
  <si>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</si>
  <si>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</si>
  <si>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</si>
  <si>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</si>
  <si>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</si>
  <si>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</si>
  <si>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</si>
  <si>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</si>
  <si>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</si>
  <si>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</si>
  <si>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</si>
  <si>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</si>
  <si>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</si>
  <si>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</si>
  <si>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</si>
  <si>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</si>
  <si>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</si>
  <si>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</si>
  <si>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</si>
  <si>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</si>
  <si>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</si>
  <si>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</si>
  <si>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</si>
  <si>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</si>
  <si>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</si>
  <si>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</si>
  <si>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</si>
  <si>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</si>
  <si>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</si>
  <si>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</si>
  <si>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</si>
  <si>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</si>
  <si>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</si>
  <si>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</si>
  <si>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</si>
  <si>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</si>
  <si>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</si>
  <si>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</si>
  <si>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</si>
  <si>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</si>
  <si>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</si>
  <si>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</si>
  <si>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</si>
  <si>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</si>
  <si>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</si>
  <si>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</si>
  <si>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</si>
  <si>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</si>
  <si>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</si>
  <si>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</si>
  <si>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</si>
  <si>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</si>
  <si>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</si>
  <si>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</si>
  <si>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</si>
  <si>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</si>
  <si>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</si>
  <si>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</si>
  <si>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</si>
  <si>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</si>
  <si>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</si>
  <si>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</si>
  <si>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</si>
  <si>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</si>
  <si>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</si>
  <si>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</si>
  <si>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</si>
  <si>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</si>
  <si>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</si>
  <si>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</si>
  <si>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</si>
  <si>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</si>
  <si>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</si>
  <si>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</si>
  <si>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</si>
  <si>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</si>
  <si>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</si>
  <si>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</si>
  <si>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</si>
  <si>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</si>
  <si>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</si>
  <si>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</si>
  <si>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</si>
  <si>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</si>
  <si>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</si>
  <si>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</si>
  <si>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</si>
  <si>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</si>
  <si>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</si>
  <si>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</si>
  <si>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</si>
  <si>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</si>
  <si>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</si>
  <si>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</si>
  <si>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</si>
  <si>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</si>
  <si>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</si>
  <si>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</si>
  <si>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</si>
  <si>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</si>
  <si>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</si>
  <si>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</si>
  <si>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</si>
  <si>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</si>
  <si>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</si>
  <si>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</si>
  <si>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</si>
  <si>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</si>
  <si>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</si>
  <si>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</si>
  <si>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</si>
  <si>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</si>
  <si>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</si>
  <si>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</si>
  <si>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</si>
  <si>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</si>
  <si>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</si>
  <si>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</si>
  <si>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</si>
  <si>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</si>
  <si>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</si>
  <si>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</si>
  <si>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</si>
  <si>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</si>
  <si>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</si>
  <si>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</si>
  <si>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</si>
  <si>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</si>
  <si>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</si>
  <si>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</si>
  <si>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</si>
  <si>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</si>
  <si>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</si>
  <si>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</si>
  <si>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</si>
  <si>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</si>
  <si>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</si>
  <si>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</si>
  <si>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</si>
  <si>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</si>
  <si>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</si>
  <si>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</si>
  <si>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</si>
  <si>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</si>
  <si>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</si>
  <si>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</si>
  <si>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</si>
  <si>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</si>
  <si>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</si>
  <si>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</si>
  <si>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</si>
  <si>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</si>
  <si>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</si>
  <si>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</si>
  <si>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</si>
  <si>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</si>
  <si>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</si>
  <si>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</si>
  <si>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</si>
  <si>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</si>
  <si>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</si>
  <si>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</si>
  <si>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</si>
  <si>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</si>
  <si>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</si>
  <si>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</si>
  <si>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</si>
  <si>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</si>
  <si>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</si>
  <si>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</si>
  <si>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</si>
  <si>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</si>
  <si>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</si>
  <si>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</si>
  <si>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</si>
  <si>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</si>
  <si>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</si>
  <si>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</si>
  <si>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</si>
  <si>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</si>
  <si>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</si>
  <si>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</si>
  <si>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</si>
  <si>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</si>
  <si>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</si>
  <si>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</si>
  <si>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</si>
  <si>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</si>
  <si>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</si>
  <si>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</si>
  <si>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</si>
  <si>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</si>
  <si>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</si>
  <si>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</si>
  <si>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</si>
  <si>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</si>
  <si>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</si>
  <si>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</si>
  <si>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</si>
  <si>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</si>
  <si>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</si>
  <si>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</si>
  <si>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</si>
  <si>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</si>
  <si>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</si>
  <si>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</si>
  <si>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</si>
  <si>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</si>
  <si>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</si>
  <si>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ABIERTA</t>
  </si>
  <si>
    <t>EN EJECUCIÓN</t>
  </si>
  <si>
    <t>3.1.1.1</t>
  </si>
  <si>
    <t xml:space="preserve">Numero de mesas de trabajo </t>
  </si>
  <si>
    <t>3.1.1.2</t>
  </si>
  <si>
    <t>3.1.3.1</t>
  </si>
  <si>
    <t>3.1.3.3</t>
  </si>
  <si>
    <t>3.1.3.4</t>
  </si>
  <si>
    <t xml:space="preserve">Circular </t>
  </si>
  <si>
    <t>3.1.3.5</t>
  </si>
  <si>
    <t>3.3.1.1.1</t>
  </si>
  <si>
    <t>Conciliaciones</t>
  </si>
  <si>
    <t>Informes de seguimiento</t>
  </si>
  <si>
    <t>VIGENCIA AUDITADA</t>
  </si>
  <si>
    <t>No.</t>
  </si>
  <si>
    <t>2019 2019</t>
  </si>
  <si>
    <t>Mesas de Trabajo</t>
  </si>
  <si>
    <t>4.1.2.1</t>
  </si>
  <si>
    <t>4.1.2.2</t>
  </si>
  <si>
    <t>Auditoria de Desempeño Contratos de Transaciòn enero de 2018 a junio 30 de 2019</t>
  </si>
  <si>
    <t>3.1.1</t>
  </si>
  <si>
    <t>3.3.2</t>
  </si>
  <si>
    <t>3.3.3</t>
  </si>
  <si>
    <t>3.3.4</t>
  </si>
  <si>
    <t>Reuniones de seguimiento a la gestión contractual</t>
  </si>
  <si>
    <t xml:space="preserve">Número de capacitaciones desarrolladas </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</si>
  <si>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</si>
  <si>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</si>
  <si>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</si>
  <si>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</si>
  <si>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FILA 238 ( Audit de Desempeño Contratos de Transaciòn  PAD 2019)</t>
  </si>
  <si>
    <t>FILA 241( Audit de Desempeño Contratos de Transaciòn  PAD 2019)</t>
  </si>
  <si>
    <t>FILA 242( Audit de Desempeño Contratos de Transaciòn  PAD 2019)</t>
  </si>
  <si>
    <t>FILA 243( Audit de Desempeño Contratos de Transaciòn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</si>
  <si>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</si>
  <si>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</si>
  <si>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</si>
  <si>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</si>
  <si>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</si>
  <si>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</si>
  <si>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</si>
  <si>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CON MODIFICACIONES</t>
  </si>
  <si>
    <t>SI</t>
  </si>
  <si>
    <t>3.2.1.1</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</si>
  <si>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</si>
  <si>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</si>
  <si>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</si>
  <si>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</si>
  <si>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</si>
  <si>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</si>
  <si>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</si>
  <si>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</si>
  <si>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</si>
  <si>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</si>
  <si>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</si>
  <si>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</si>
  <si>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</si>
  <si>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</si>
  <si>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</si>
  <si>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</si>
  <si>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</si>
  <si>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</si>
  <si>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</si>
  <si>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</si>
  <si>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</si>
  <si>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Subdirección Administrativa
Subdirección Financiera</t>
  </si>
  <si>
    <t>Subsecretaria de Gestiòn Corporativa y CID  y todas las demas Dependencias</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</si>
  <si>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</si>
  <si>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</si>
  <si>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</si>
  <si>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</si>
  <si>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</si>
  <si>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</si>
  <si>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</si>
  <si>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</si>
  <si>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</si>
  <si>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</si>
  <si>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Realizar muestreos al 50% de los expedientes contractuales diferentes a los CPS de la Subdirección de Barrios.</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</si>
  <si>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</si>
  <si>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</si>
  <si>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</si>
  <si>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</si>
  <si>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</si>
  <si>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</si>
  <si>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</si>
  <si>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Realizar seguimiento mensual al avance en el cronograma de ejecución y los pagos realizados para los contratos a cargo de cada dependencia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</si>
  <si>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</si>
  <si>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</si>
  <si>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Matriz implementada</t>
  </si>
  <si>
    <t>Capacitaciónes</t>
  </si>
  <si>
    <t>Revisión de contratos</t>
  </si>
  <si>
    <t>Implementar matriz de seguimiento y control para el reporte de las metas.</t>
  </si>
  <si>
    <t>Actas de reuniones de seguimiento a las metas de los proyectos de inversión.</t>
  </si>
  <si>
    <t xml:space="preserve">Muestreos realizados </t>
  </si>
  <si>
    <t xml:space="preserve">Punto de control   Implementado  </t>
  </si>
  <si>
    <t>Actas de reuniones de seguimiento a la gestión contractual</t>
  </si>
  <si>
    <t>Plan de Accion</t>
  </si>
  <si>
    <t>Capacitación.</t>
  </si>
  <si>
    <t>Porcentaje de avance en la identificación, relacionamiento y seguimiento  de los  indicadores ODS</t>
  </si>
  <si>
    <t>Estados Financieros</t>
  </si>
  <si>
    <t>Reportes de seguimiento al cronograma de ejecución y pagos</t>
  </si>
  <si>
    <t xml:space="preserve">
Seguimiento de las  actuaciones que se deben  adelantar dentro del expediente 
</t>
  </si>
  <si>
    <t xml:space="preserve">Seguimiento mensual  al proceso penal y actualizaciòn del mismo en la herramienta de  SIPROJ
</t>
  </si>
  <si>
    <t>Número de capacitaciones realizadas</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</si>
  <si>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</si>
  <si>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</si>
  <si>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implementada para el reporte de metas.  </t>
  </si>
  <si>
    <t>Número de actas reuniones de seguimiento a las metas de los proyectos de inversión.</t>
  </si>
  <si>
    <t>Número de capacitaciones en archivo y gestión documental desarrolladas.</t>
  </si>
  <si>
    <t>Muestreo de expedientes contractuales diferentes a los CPS de la Subdirección de Barrios realizados.</t>
  </si>
  <si>
    <t>Numero de actas de reunion de seguimiento a la gestiòn contractual</t>
  </si>
  <si>
    <t xml:space="preserve">Acciones ejecutadas / Acciones formuladas </t>
  </si>
  <si>
    <t>Numero de capacitaciones realizada</t>
  </si>
  <si>
    <t xml:space="preserve">Numero de actividades ejecutadas / Numero actividades programadas </t>
  </si>
  <si>
    <t>Estados Financieros referenciados</t>
  </si>
  <si>
    <t xml:space="preserve">Numero de conciliaciones realizadas </t>
  </si>
  <si>
    <t>Actas  de reunión y reporte de seguimiento al cronograma de ejecución y pagos</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</si>
  <si>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</si>
  <si>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</si>
  <si>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</si>
  <si>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</si>
  <si>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249 ( Audit de Regularidad Vig 2019- PAD 2020)</t>
  </si>
  <si>
    <t>FILA 250 ( Audit de Regularidad Vig 2019- PAD 2020)</t>
  </si>
  <si>
    <t>FILA 252 ( Audit de Regularidad Vig 2019- PAD 2020)</t>
  </si>
  <si>
    <t>FILA 253 ( Audit de Regularidad Vig 2019- PAD 2020)</t>
  </si>
  <si>
    <t>FILA 255 ( Audit de Regularidad Vig 2019- PAD 2020)</t>
  </si>
  <si>
    <t>FILA 256 ( Audit de Regularidad Vig 2019- PAD 2020)</t>
  </si>
  <si>
    <t>FILA 259 ( Audit de Regularidad Vig 2019- PAD 2020)</t>
  </si>
  <si>
    <t>FILA 261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</si>
  <si>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</si>
  <si>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</si>
  <si>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</si>
  <si>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</si>
  <si>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</si>
  <si>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</si>
  <si>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</si>
  <si>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</si>
  <si>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275( Audit de Regularidad Vig 2019- PAD 2020)</t>
  </si>
  <si>
    <t>FILA 278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</si>
  <si>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</si>
  <si>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</si>
  <si>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</si>
  <si>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</si>
  <si>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</si>
  <si>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</si>
  <si>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</si>
  <si>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</si>
  <si>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</si>
  <si>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</si>
  <si>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</si>
  <si>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</si>
  <si>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</si>
  <si>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</si>
  <si>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</si>
  <si>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</si>
  <si>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</si>
  <si>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</si>
  <si>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</si>
  <si>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FILA 283 ( Audit de Desempeño Subsidios Codigo 68  PAD 2020)</t>
  </si>
  <si>
    <t>FILA 284 ( Audit de Desempeño Subsidios Codigo 68  PAD 2020)</t>
  </si>
  <si>
    <t>FILA 285 ( Audit de Desempeño Subsidios Codigo 68  PAD 2020)</t>
  </si>
  <si>
    <t>FILA 287( Audit de Desempeño Subsidios Codigo 68  PAD 2020)</t>
  </si>
  <si>
    <t>FILA 288 ( Audit de Desempeño Subsidios Codigo 68  PAD 2020)</t>
  </si>
  <si>
    <t>FILA 289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</si>
  <si>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</si>
  <si>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</si>
  <si>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</si>
  <si>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</si>
  <si>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</si>
  <si>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</si>
  <si>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</si>
  <si>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</si>
  <si>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</si>
  <si>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</si>
  <si>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</si>
  <si>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</si>
  <si>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</si>
  <si>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</si>
  <si>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</si>
  <si>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</si>
  <si>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Elaborar e implementar  cronograma de trabajo para la adopción de la PIGSH.</t>
  </si>
  <si>
    <t>Actualizar los documentos de la Política (DTS- Plan de Acción-Documento CONPES)</t>
  </si>
  <si>
    <t>Radicar DTS- Plan de Acción-Documento CONPES, ante SDP</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</si>
  <si>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</si>
  <si>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</si>
  <si>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</si>
  <si>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</si>
  <si>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Porcentaje de resoluciones expedidas por la SGF e informadas a la SGC y CID</t>
  </si>
  <si>
    <t>Capacitación</t>
  </si>
  <si>
    <t xml:space="preserve">Cronograma de trabajo </t>
  </si>
  <si>
    <t>Documento de politica actualizada</t>
  </si>
  <si>
    <t>Matriz de Seguimiento y control implementada</t>
  </si>
  <si>
    <t xml:space="preserve">Mesas de trabajo. </t>
  </si>
  <si>
    <t>Subsdios legalizados</t>
  </si>
  <si>
    <t>Documento elaborado y divulgado</t>
  </si>
  <si>
    <t>(No. de resoluciones informadas a la SGC y CID / No. de resoluciones expedidas por la SGF) * 100</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</si>
  <si>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</si>
  <si>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</si>
  <si>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de matriz de seguimiento implementada</t>
  </si>
  <si>
    <t xml:space="preserve">(No. de mesas de trabajo realizadas / No. de mesas de trabajo programadas)  100. </t>
  </si>
  <si>
    <t xml:space="preserve"> Número de Subsdios Legalizados / número de subsdios objeto de legalización</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</si>
  <si>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</si>
  <si>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</si>
  <si>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</si>
  <si>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</si>
  <si>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</si>
  <si>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</si>
  <si>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</si>
  <si>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</si>
  <si>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</si>
  <si>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</si>
  <si>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SIN INICIAR</t>
  </si>
  <si>
    <t>Capacitación al Grupo de Gestion Contractual por Colombia Compra Eficiente sobre la debida publicación de los documentos que hacen parte de los procesos contractuales en SECOP II.</t>
  </si>
  <si>
    <t>Número de requerimientos realizados/ Número seis de requerimientos  programados</t>
  </si>
  <si>
    <t>Seguimiento a   requerimientos bimestral a la OPV 25 de noviembre</t>
  </si>
  <si>
    <t>Realizar mesas de trabajo con la Caja de Vivienda Popular  para gestionar  un OtroSí modificatorio  al Convenio 234 que le permita a la SDHT tener información oportuna para el manejo y control de los recursos aportados</t>
  </si>
  <si>
    <t xml:space="preserve">Subsecretaria de Gestión Financiera
Subdirección de Recursos Públicos </t>
  </si>
  <si>
    <t>Realizar muestreos del 5% de los contratos suscritos y /o vigentes</t>
  </si>
  <si>
    <t>Muestreo</t>
  </si>
  <si>
    <t xml:space="preserve">muestreos realizados </t>
  </si>
  <si>
    <t>Subsecretaria de Gestión Corporativa y CID</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</si>
  <si>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</si>
  <si>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</si>
  <si>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</si>
  <si>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Realizar control de los recursos provenientes de los rendimientos financieros del convenio 415 de 2017 a partir de la realización de una conciliación mensual de las cuentas del convenio y requerir en el momento que se presenten inconsistencias.</t>
  </si>
  <si>
    <t>Número de Conciliaciones Realizadas</t>
  </si>
  <si>
    <t>Realizar control de los recursos provenientes de indexaciones a partir de la realización de una conciliación mensual de las cuentas de los encargos fiduciarios y requerir a la fiducia en el momento que se presenten inconsistencias.</t>
  </si>
  <si>
    <t>Seguimiento mensual  al proceso penal en SPOA</t>
  </si>
  <si>
    <t>Número de seguimientos realizados / Número seguimientos programados (12)</t>
  </si>
  <si>
    <t>Subsecretaria de Inspeccion, Vigilancia y Control de Vivienda</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</si>
  <si>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</si>
  <si>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</si>
  <si>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</si>
  <si>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Realizar seguimiento jurídico y social trimestral en el marco de la supervisión del convenio 206 y la competencia de vinculación y verificación de la obligatoriedad de residir por parte de los hogares  en relacion con el proyecto Porvenir OPV 25 de Noviembre.</t>
  </si>
  <si>
    <t>numero de informes de seguimiento</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</si>
  <si>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</si>
  <si>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</si>
  <si>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3.3.1.1.1 Hallazgo Administrativo con Presunta Incidencia Disciplinaria por Diferencias en las cifras del Valor de las Resoluciones Legalizadas en cumplimiento del Convenio 499 de 2018, reportadas a la Contraloría de Bogotá D.C.</t>
  </si>
  <si>
    <t>3.3.1.2.1 Hallazgo Administrativo con presunta Incidencia Disciplinaria: Por falta de Control y seguimiento oportuno a los Rendimientos Financieros generados con los Recursos del Convenio 415 del 16 de mayo de 2017 con Fondo Nacional del Ahorro</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</si>
  <si>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</si>
  <si>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</si>
  <si>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</si>
  <si>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4.1.2.1 Hallazgo administrativo con incidencia disciplinaria por falta de vigilancia y control de las actuaciones de inspección, vigilancia y control por los presuntos manejos inadecuados, ejercidos desde la OPV 25 de Noviembre</t>
  </si>
  <si>
    <t>4.1.2.2 Hallazgo administrativo con incidencia disciplinaria por fallas en el seguimiento y control a la ejecución del Convenio 206 en el caso de la OPV 25 de Noviembre.</t>
  </si>
  <si>
    <t>FILA 298 (Audit de Desempeño Proyectos Asociativos Código 75 PAD 2020)</t>
  </si>
  <si>
    <t>FILA 299(Audit de Desempeño Proyectos Asociativos Código 75 PAD 2020)</t>
  </si>
  <si>
    <t>FILA 300 (Audit de Desempeño Proyectos Asociativos Código 75 PAD 2020)</t>
  </si>
  <si>
    <t>FILA 301(Audit de Desempeño Proyectos Asociativos Código 75 PAD 2020)</t>
  </si>
  <si>
    <t>FILA 302 (Audit de Desempeño Proyectos Asociativos Código 75 PAD 2020)</t>
  </si>
  <si>
    <t>FILA 303(Audit de Desempeño Proyectos Asociativos Código 75 PAD 2020)</t>
  </si>
  <si>
    <t>FILA 304 (Audit de Desempeño Proyectos Asociativos Código 75 PAD 2020)</t>
  </si>
  <si>
    <t>FILA 306(Audit de Desempeño Proyectos Asociativos Código 75 PAD 2020)</t>
  </si>
  <si>
    <t>FILA 307(Audit de Desempeño Proyectos Asociativos Código 75 PAD 2020)</t>
  </si>
  <si>
    <t>Subsecretaria de Planeaciòn y Politica- Subdirecciòn de Programas y Proyectos</t>
  </si>
  <si>
    <t>FILA 305(Audit de Desempeño Proyectos Asociativos Código 75 PAD 2020)</t>
  </si>
  <si>
    <t>Audit de Desempeño Proyectos Asociativos
 PAD 2020</t>
  </si>
  <si>
    <t>0.6</t>
  </si>
  <si>
    <t>31/10/2020
31/12/2020
31/05/2021</t>
  </si>
  <si>
    <t>INCUMPLIDA</t>
  </si>
  <si>
    <t>31/05/2020
31/10/2020
31/12/2020
31/05/2021</t>
  </si>
  <si>
    <t>CERRRADA</t>
  </si>
  <si>
    <t>PARA CIERRE DE LA CONTRALORIA</t>
  </si>
  <si>
    <t>30/05/2020
31/10/2020
31/12/2020
31/05/2021</t>
  </si>
  <si>
    <t>31/10/2020
31/12/2021
31/05/2021</t>
  </si>
  <si>
    <t>31/10/2020
31/12/2020 
31/05/2021</t>
  </si>
  <si>
    <t>31/12/2021
31/05/2021</t>
  </si>
  <si>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 xml:space="preserve">Mayo 2020: </t>
    </r>
    <r>
      <rPr>
        <sz val="12"/>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color theme="1"/>
        <rFont val="Times New Roman"/>
        <family val="1"/>
      </rPr>
      <t>Soportes:</t>
    </r>
    <r>
      <rPr>
        <sz val="12"/>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color theme="1"/>
        <rFont val="Times New Roman"/>
        <family val="1"/>
      </rPr>
      <t>Recomendación:</t>
    </r>
    <r>
      <rPr>
        <sz val="12"/>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2"/>
        <color theme="1"/>
        <rFont val="Times New Roman"/>
        <family val="1"/>
      </rPr>
      <t>75 actas, para lo cual se observaron seguimientos de 62 actas,</t>
    </r>
    <r>
      <rPr>
        <sz val="12"/>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2"/>
        <color theme="1"/>
        <rFont val="Times New Roman"/>
        <family val="1"/>
      </rPr>
      <t xml:space="preserve">Soportes: </t>
    </r>
    <r>
      <rPr>
        <sz val="12"/>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la accion queda cumplida
</t>
    </r>
    <r>
      <rPr>
        <b/>
        <sz val="12"/>
        <color theme="1"/>
        <rFont val="Times New Roman"/>
        <family val="1"/>
      </rPr>
      <t>Recomendación</t>
    </r>
    <r>
      <rPr>
        <sz val="12"/>
        <color theme="1"/>
        <rFont val="Times New Roman"/>
        <family val="1"/>
      </rPr>
      <t xml:space="preserve">: Continuar con los seguimientos de aquellos contratos que no se han finalizado o se encuentran en trámite de liquidación.
</t>
    </r>
  </si>
  <si>
    <r>
      <t xml:space="preserve">El 31 de diciembre de 2019, se suscribio Plan de Mejoramiento producto de la Auditoria de Desempeño de Contratos de Transaciòn Codigo 36 PAD 2019 de la Contraloria de Bogotà.
</t>
    </r>
    <r>
      <rPr>
        <b/>
        <sz val="11"/>
        <color theme="1"/>
        <rFont val="Times New Roman"/>
        <family val="1"/>
      </rPr>
      <t>Diciembre 2019</t>
    </r>
    <r>
      <rPr>
        <sz val="11"/>
        <color theme="1"/>
        <rFont val="Times New Roman"/>
        <family val="1"/>
      </rPr>
      <t xml:space="preserve">: No se evalúa toda vez que se da inicio en el mes de enero del 2020
</t>
    </r>
    <r>
      <rPr>
        <b/>
        <sz val="11"/>
        <color theme="1"/>
        <rFont val="Times New Roman"/>
        <family val="1"/>
      </rPr>
      <t xml:space="preserve">Mayo 2020: </t>
    </r>
    <r>
      <rPr>
        <sz val="11"/>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1"/>
        <color theme="1"/>
        <rFont val="Times New Roman"/>
        <family val="1"/>
      </rPr>
      <t>Soportes:</t>
    </r>
    <r>
      <rPr>
        <sz val="11"/>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1"/>
        <color theme="1"/>
        <rFont val="Times New Roman"/>
        <family val="1"/>
      </rPr>
      <t>Recomendación:</t>
    </r>
    <r>
      <rPr>
        <sz val="11"/>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1"/>
        <color theme="1"/>
        <rFont val="Times New Roman"/>
        <family val="1"/>
      </rPr>
      <t>Junio 2020:</t>
    </r>
    <r>
      <rPr>
        <sz val="11"/>
        <color theme="1"/>
        <rFont val="Times New Roman"/>
        <family val="1"/>
      </rPr>
      <t xml:space="preserve"> Con Radicado No. 2-2020-09590 de la Contraloria de fecha 17 de junio de 2019, auorizo modificaciònes en respuesta al Radicado de la SDHT No. 2-2020-12204 del 11 de junio de 2020.
</t>
    </r>
    <r>
      <rPr>
        <b/>
        <sz val="11"/>
        <color theme="1"/>
        <rFont val="Times New Roman"/>
        <family val="1"/>
      </rPr>
      <t>Octubre 2020:</t>
    </r>
    <r>
      <rPr>
        <sz val="11"/>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1"/>
        <color theme="1"/>
        <rFont val="Times New Roman"/>
        <family val="1"/>
      </rPr>
      <t>Recomendación:</t>
    </r>
    <r>
      <rPr>
        <sz val="11"/>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1"/>
        <color theme="1"/>
        <rFont val="Times New Roman"/>
        <family val="1"/>
      </rPr>
      <t>Diciembre 2020</t>
    </r>
    <r>
      <rPr>
        <sz val="11"/>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1"/>
        <color theme="1"/>
        <rFont val="Times New Roman"/>
        <family val="1"/>
      </rPr>
      <t>75 actas, para lo cual se observaron seguimientos de 62 actas,</t>
    </r>
    <r>
      <rPr>
        <sz val="11"/>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1"/>
        <color theme="1"/>
        <rFont val="Times New Roman"/>
        <family val="1"/>
      </rPr>
      <t xml:space="preserve">Soportes: </t>
    </r>
    <r>
      <rPr>
        <sz val="11"/>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1"/>
        <color theme="1"/>
        <rFont val="Times New Roman"/>
        <family val="1"/>
      </rPr>
      <t xml:space="preserve">Recomendación: </t>
    </r>
    <r>
      <rPr>
        <sz val="11"/>
        <color theme="1"/>
        <rFont val="Times New Roman"/>
        <family val="1"/>
      </rPr>
      <t xml:space="preserve">Realizar los seguimientos de acuerdo a la periodicidad definida.Continuar con los seguimientos de aquellos contratos que no se han finalizado.
</t>
    </r>
    <r>
      <rPr>
        <b/>
        <sz val="11"/>
        <color theme="1"/>
        <rFont val="Times New Roman"/>
        <family val="1"/>
      </rPr>
      <t xml:space="preserve">Mayo 2021: </t>
    </r>
    <r>
      <rPr>
        <sz val="11"/>
        <color theme="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se da por cumplida la acción.
</t>
    </r>
    <r>
      <rPr>
        <b/>
        <sz val="11"/>
        <color theme="1"/>
        <rFont val="Times New Roman"/>
        <family val="1"/>
      </rPr>
      <t>Recomendación:</t>
    </r>
    <r>
      <rPr>
        <sz val="11"/>
        <color theme="1"/>
        <rFont val="Times New Roman"/>
        <family val="1"/>
      </rPr>
      <t xml:space="preserve"> Continuar con los seguimientos de aquellos contratos que no se han finalizado o se encuentran en trámite de liquidación.</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</si>
  <si>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2"/>
        <color theme="1"/>
        <rFont val="Times New Roman"/>
        <family val="1"/>
      </rPr>
      <t>Soportes</t>
    </r>
    <r>
      <rPr>
        <sz val="12"/>
        <color theme="1"/>
        <rFont val="Times New Roman"/>
        <family val="1"/>
      </rPr>
      <t xml:space="preserve">: Acta de reunión relalizda el día 10 de marzo 2020 contratos  484 de 2018, 485 de 2018, 487 de 2018.
</t>
    </r>
    <r>
      <rPr>
        <b/>
        <sz val="12"/>
        <color theme="1"/>
        <rFont val="Times New Roman"/>
        <family val="1"/>
      </rPr>
      <t>Recomendación</t>
    </r>
    <r>
      <rPr>
        <sz val="12"/>
        <color theme="1"/>
        <rFont val="Times New Roman"/>
        <family val="1"/>
      </rPr>
      <t xml:space="preserve">: Se recomienda tener presente los hallazgos para evitar se sigan presentando estas irregularidades.
</t>
    </r>
    <r>
      <rPr>
        <b/>
        <sz val="12"/>
        <color theme="1"/>
        <rFont val="Times New Roman"/>
        <family val="1"/>
      </rPr>
      <t xml:space="preserve">Octubre 2020: </t>
    </r>
    <r>
      <rPr>
        <sz val="12"/>
        <color theme="1"/>
        <rFont val="Times New Roman"/>
        <family val="1"/>
      </rPr>
      <t xml:space="preserve">Los responsables no aportan soportes de avance en el cumplimiento de la acción.
</t>
    </r>
    <r>
      <rPr>
        <b/>
        <sz val="12"/>
        <color theme="1"/>
        <rFont val="Times New Roman"/>
        <family val="1"/>
      </rPr>
      <t xml:space="preserve">Recomendación: </t>
    </r>
    <r>
      <rPr>
        <sz val="12"/>
        <color theme="1"/>
        <rFont val="Times New Roman"/>
        <family val="1"/>
      </rPr>
      <t xml:space="preserve">Dar celeridad en el cumplimiento de la acción a fin de evitar la materializacion del riesgo de incumplimiento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 xml:space="preserve">Soportes: </t>
    </r>
    <r>
      <rPr>
        <sz val="12"/>
        <color theme="1"/>
        <rFont val="Times New Roman"/>
        <family val="1"/>
      </rPr>
      <t xml:space="preserve">Actas de los meses de marzo, junio, julio, agosto, septiembre, octubre, noviembre y diciembre.
Documento en excel "Calculo del indicador"
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755,para un avance del 77%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color theme="1"/>
        <rFont val="Times New Roman"/>
        <family val="1"/>
      </rPr>
      <t>, generando un cumplimiento del 100%</t>
    </r>
    <r>
      <rPr>
        <sz val="12"/>
        <color theme="1"/>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  ( Informes de avance de contratos enunciados con 3-2021-01486 del 24 de marzo de 2021, 3-2021-02024 del 26 de abril de 2021)
</t>
    </r>
    <r>
      <rPr>
        <b/>
        <sz val="12"/>
        <color theme="1"/>
        <rFont val="Times New Roman"/>
        <family val="1"/>
      </rPr>
      <t xml:space="preserve">Recomendación: </t>
    </r>
    <r>
      <rPr>
        <sz val="12"/>
        <color theme="1"/>
        <rFont val="Times New Roman"/>
        <family val="1"/>
      </rPr>
      <t>Continuar con los seguimientos de aquellos contratos que no se han finalizado y/o se encuentran en proceso de liquidación para la respectiva liberación de recursos en caso que se requiera.</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</si>
  <si>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Se evidencia capacitación realizada el 15 de septiembre de 2020 mediante acta, listado de asistencia y presentación utilizada para el desarrollo de la misma.
</t>
    </r>
    <r>
      <rPr>
        <b/>
        <sz val="14"/>
        <color theme="1"/>
        <rFont val="Times New Roman"/>
        <family val="1"/>
      </rPr>
      <t>Recomendaciones:</t>
    </r>
    <r>
      <rPr>
        <sz val="14"/>
        <color theme="1"/>
        <rFont val="Times New Roman"/>
        <family val="1"/>
      </rPr>
      <t xml:space="preserve"> Continuar con la ejecución de la acción en los tiempos establecidos, a fin de evitar la matarialización del riesgo de incumplimiento.</t>
    </r>
    <r>
      <rPr>
        <b/>
        <sz val="14"/>
        <color theme="1"/>
        <rFont val="Times New Roman"/>
        <family val="1"/>
      </rPr>
      <t xml:space="preserve">
Diciembre 2020</t>
    </r>
    <r>
      <rPr>
        <sz val="14"/>
        <color theme="1"/>
        <rFont val="Times New Roman"/>
        <family val="1"/>
      </rPr>
      <t xml:space="preserve">: El área responsable no remitió soportes de capacitaciones realizadas en el periodo de noviembre y diciembre de 2020, continúa con el porcentaje de avance del periodo anterior , dado que a la fecha únicamente se ha realizado una capacitación en el mes de septiembre de 2020.
</t>
    </r>
    <r>
      <rPr>
        <b/>
        <sz val="14"/>
        <color theme="1"/>
        <rFont val="Times New Roman"/>
        <family val="1"/>
      </rPr>
      <t xml:space="preserve">Recomendación: </t>
    </r>
    <r>
      <rPr>
        <sz val="14"/>
        <color theme="1"/>
        <rFont val="Times New Roman"/>
        <family val="1"/>
      </rPr>
      <t xml:space="preserve">Ejecutar la acción en los tiempos establecidos a fin de evitar la materialización del riesgo por incumplimientos.
</t>
    </r>
    <r>
      <rPr>
        <b/>
        <sz val="14"/>
        <color theme="1"/>
        <rFont val="Times New Roman"/>
        <family val="1"/>
      </rPr>
      <t xml:space="preserve">Mayo 2021: </t>
    </r>
    <r>
      <rPr>
        <sz val="14"/>
        <color theme="1"/>
        <rFont val="Times New Roman"/>
        <family val="1"/>
      </rPr>
      <t xml:space="preserve">Se observó actas del 02 de marzo y 28 de abril de 2021 con asunto "Capacitación sobre la necesidad de la elaboración de actas y listados de asitencia" en la Subdirección de Servicios Públicos, con sus respectivos listados de asistencia y presentaciones en power point.
En el seguimiento con corte a 31 de diciembre de 2020 se observó acta del 15 de septiembre de 2020 y con base en lo anterior, se da por cumplida la acción, teniendo en cuenta que se tenía como meta 3 capacitaciones en la Subdirección de Servicios Públicos
</t>
    </r>
    <r>
      <rPr>
        <b/>
        <sz val="14"/>
        <color theme="1"/>
        <rFont val="Times New Roman"/>
        <family val="1"/>
      </rPr>
      <t>Recomendación</t>
    </r>
    <r>
      <rPr>
        <sz val="14"/>
        <color theme="1"/>
        <rFont val="Times New Roman"/>
        <family val="1"/>
      </rPr>
      <t>: Continuar con la ejecución de capacitaciones esporádicas, que permita a los funcionarios y contratistas recordar la necesidad de los registros en las reuniones realizadas</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</si>
  <si>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color theme="1"/>
        <rFont val="Times New Roman"/>
        <family val="1"/>
      </rPr>
      <t xml:space="preserve">Recomendación: </t>
    </r>
    <r>
      <rPr>
        <sz val="14"/>
        <color theme="1"/>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color theme="1"/>
        <rFont val="Times New Roman"/>
        <family val="1"/>
      </rPr>
      <t>Diciembre 2020:</t>
    </r>
    <r>
      <rPr>
        <sz val="14"/>
        <color theme="1"/>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color theme="1"/>
        <rFont val="Times New Roman"/>
        <family val="1"/>
      </rPr>
      <t>Soportes</t>
    </r>
    <r>
      <rPr>
        <sz val="14"/>
        <color theme="1"/>
        <rFont val="Times New Roman"/>
        <family val="1"/>
      </rPr>
      <t xml:space="preserve">: Correo elctronico de convocatoria del 16 de octubre de 2020, registro de asistencia de caoacitaciones de fechas 25 de agosto y 16 octubre de 2020.
</t>
    </r>
    <r>
      <rPr>
        <b/>
        <sz val="14"/>
        <color theme="1"/>
        <rFont val="Times New Roman"/>
        <family val="1"/>
      </rPr>
      <t>Recomendación</t>
    </r>
    <r>
      <rPr>
        <sz val="14"/>
        <color theme="1"/>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r>
      <rPr>
        <b/>
        <sz val="14"/>
        <color theme="1"/>
        <rFont val="Times New Roman"/>
        <family val="1"/>
      </rPr>
      <t xml:space="preserve">Mayo 2021: </t>
    </r>
    <r>
      <rPr>
        <sz val="14"/>
        <color theme="1"/>
        <rFont val="Times New Roman"/>
        <family val="1"/>
      </rPr>
      <t xml:space="preserve">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</si>
  <si>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La fecha de inicio de la acción es 11-11-2020, razón la cual no fue tomada en el presente seguimiento con corte al 31-10-2020.
</t>
    </r>
    <r>
      <rPr>
        <b/>
        <sz val="14"/>
        <color theme="1"/>
        <rFont val="Times New Roman"/>
        <family val="1"/>
      </rPr>
      <t>Diciembre 2020</t>
    </r>
    <r>
      <rPr>
        <sz val="14"/>
        <color theme="1"/>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color theme="1"/>
        <rFont val="Times New Roman"/>
        <family val="1"/>
      </rPr>
      <t>Soportes</t>
    </r>
    <r>
      <rPr>
        <sz val="14"/>
        <color theme="1"/>
        <rFont val="Times New Roman"/>
        <family val="1"/>
      </rPr>
      <t xml:space="preserve">: Correo electrónico de fecha 26 de octubre de 2020.
</t>
    </r>
    <r>
      <rPr>
        <b/>
        <sz val="14"/>
        <color theme="1"/>
        <rFont val="Times New Roman"/>
        <family val="1"/>
      </rPr>
      <t xml:space="preserve">Recomendación: </t>
    </r>
    <r>
      <rPr>
        <sz val="14"/>
        <color theme="1"/>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 xml:space="preserve">Recomendación: </t>
    </r>
    <r>
      <rPr>
        <sz val="14"/>
        <color theme="1"/>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</si>
  <si>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color theme="1"/>
        <rFont val="Times New Roman"/>
        <family val="1"/>
      </rPr>
      <t xml:space="preserve">Recomendación: </t>
    </r>
    <r>
      <rPr>
        <sz val="14"/>
        <color theme="1"/>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r>
      <rPr>
        <b/>
        <sz val="14"/>
        <color theme="1"/>
        <rFont val="Times New Roman"/>
        <family val="1"/>
      </rPr>
      <t>Diciembre 2020</t>
    </r>
    <r>
      <rPr>
        <sz val="14"/>
        <color theme="1"/>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color theme="1"/>
        <rFont val="Times New Roman"/>
        <family val="1"/>
      </rPr>
      <t>Soportes</t>
    </r>
    <r>
      <rPr>
        <sz val="14"/>
        <color theme="1"/>
        <rFont val="Times New Roman"/>
        <family val="1"/>
      </rPr>
      <t xml:space="preserve">: Correo elctronico de convocatoria del 16 de octubre de 2020, registro de asistencia de caoacitaciones de fechas 25 de agosto y 16 octubre de 2020.
</t>
    </r>
    <r>
      <rPr>
        <b/>
        <sz val="14"/>
        <color theme="1"/>
        <rFont val="Times New Roman"/>
        <family val="1"/>
      </rPr>
      <t>Recomendación</t>
    </r>
    <r>
      <rPr>
        <sz val="14"/>
        <color theme="1"/>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</si>
  <si>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La fecha de inicio de la acción es 11-11-2020, razón la cual no fue tomada en el presente seguimiento con corte al 31-10-2020.
</t>
    </r>
    <r>
      <rPr>
        <b/>
        <sz val="14"/>
        <color theme="1"/>
        <rFont val="Times New Roman"/>
        <family val="1"/>
      </rPr>
      <t>Diciembre 2020</t>
    </r>
    <r>
      <rPr>
        <sz val="14"/>
        <color theme="1"/>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color theme="1"/>
        <rFont val="Times New Roman"/>
        <family val="1"/>
      </rPr>
      <t>Soportes</t>
    </r>
    <r>
      <rPr>
        <sz val="14"/>
        <color theme="1"/>
        <rFont val="Times New Roman"/>
        <family val="1"/>
      </rPr>
      <t xml:space="preserve">: Correo electrónico de fecha 26 de octubre de 2020.
</t>
    </r>
    <r>
      <rPr>
        <b/>
        <sz val="14"/>
        <color theme="1"/>
        <rFont val="Times New Roman"/>
        <family val="1"/>
      </rPr>
      <t xml:space="preserve">Recomendación: </t>
    </r>
    <r>
      <rPr>
        <sz val="14"/>
        <color theme="1"/>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</si>
  <si>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color theme="1"/>
        <rFont val="Times New Roman"/>
        <family val="1"/>
      </rPr>
      <t>Octubre 2020:  L</t>
    </r>
    <r>
      <rPr>
        <sz val="14"/>
        <color theme="1"/>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color theme="1"/>
        <rFont val="Times New Roman"/>
        <family val="1"/>
      </rPr>
      <t xml:space="preserve">Recomendación: </t>
    </r>
    <r>
      <rPr>
        <sz val="14"/>
        <color theme="1"/>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color theme="1"/>
        <rFont val="Times New Roman"/>
        <family val="1"/>
      </rPr>
      <t>Diciembre 2020</t>
    </r>
    <r>
      <rPr>
        <sz val="14"/>
        <color theme="1"/>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color theme="1"/>
        <rFont val="Times New Roman"/>
        <family val="1"/>
      </rPr>
      <t xml:space="preserve">Soportes: </t>
    </r>
    <r>
      <rPr>
        <sz val="14"/>
        <color theme="1"/>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r>
      <rPr>
        <b/>
        <sz val="14"/>
        <color theme="1"/>
        <rFont val="Times New Roman"/>
        <family val="1"/>
      </rPr>
      <t xml:space="preserve">Mayo 2021: </t>
    </r>
    <r>
      <rPr>
        <sz val="14"/>
        <color theme="1"/>
        <rFont val="Times New Roman"/>
        <family val="1"/>
      </rPr>
      <t xml:space="preserve">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toda  vez que se materializò el riesgo  de incumplimiento de la acciòn y del  plan de mejoramiento.
</t>
    </r>
  </si>
  <si>
    <r>
      <t xml:space="preserve">La acción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4"/>
        <color theme="1"/>
        <rFont val="Times New Roman"/>
        <family val="1"/>
      </rPr>
      <t>Recomendación:</t>
    </r>
    <r>
      <rPr>
        <sz val="14"/>
        <color theme="1"/>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Soporte</t>
    </r>
    <r>
      <rPr>
        <sz val="14"/>
        <color theme="1"/>
        <rFont val="Times New Roman"/>
        <family val="1"/>
      </rPr>
      <t xml:space="preserve">: Subdirección de Apoyo a la Construcción: Plan de Actividades del PI 7747 (Noviembre y diciembre) Subdirección de Operaciones: Plan de Actividades del PI 7641, 7642, 7645, 7659 (Noviembre y diciembre).Subdirección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color theme="1"/>
        <rFont val="Times New Roman"/>
        <family val="1"/>
      </rPr>
      <t>Mayo 2021:</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t>
    </r>
    <r>
      <rPr>
        <b/>
        <sz val="14"/>
        <color theme="1"/>
        <rFont val="Times New Roman"/>
        <family val="1"/>
      </rPr>
      <t xml:space="preserve"> para lo cual se da por cumplida la acció</t>
    </r>
    <r>
      <rPr>
        <sz val="14"/>
        <color theme="1"/>
        <rFont val="Times New Roman"/>
        <family val="1"/>
      </rPr>
      <t>n, dado que en el seguimiento con corte a 31/12/2020 quedaba pendiente la implementación de enero a mayo, dado que la acción finaliza el 16/06/2021.</t>
    </r>
    <r>
      <rPr>
        <b/>
        <sz val="14"/>
        <color theme="1"/>
        <rFont val="Times New Roman"/>
        <family val="1"/>
      </rPr>
      <t xml:space="preserve">
Recomendación: </t>
    </r>
    <r>
      <rPr>
        <sz val="14"/>
        <color theme="1"/>
        <rFont val="Times New Roman"/>
        <family val="1"/>
      </rPr>
      <t>1. Se reitera la recomendación relacionada con contar dentro del formato diligenciado de seguimiento a metas de proyectos, con registros de validación por parte de los subdirectores responsables de cada proyecto a fin de validar la veracidad del documento.</t>
    </r>
  </si>
  <si>
    <r>
      <t xml:space="preserve">La acción fue formulada el 2 de julio de 2020. Por lo que a corte del ultimo seguimiento realizado al plan de mejoramiento (Mayo de 2020) no fue tomada
</t>
    </r>
    <r>
      <rPr>
        <b/>
        <sz val="14"/>
        <color theme="1"/>
        <rFont val="Times New Roman"/>
        <family val="1"/>
      </rPr>
      <t>Octubre 2020</t>
    </r>
    <r>
      <rPr>
        <sz val="14"/>
        <color theme="1"/>
        <rFont val="Times New Roman"/>
        <family val="1"/>
      </rPr>
      <t xml:space="preserve">: Se evidencia seguimiento de metas de los proyectos de Inversión de la Subsecretaria de Coordinación Operativa así: 
</t>
    </r>
    <r>
      <rPr>
        <b/>
        <sz val="14"/>
        <color theme="1"/>
        <rFont val="Times New Roman"/>
        <family val="1"/>
      </rPr>
      <t xml:space="preserve">Con corte a agosto de 2020: </t>
    </r>
    <r>
      <rPr>
        <sz val="14"/>
        <color theme="1"/>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color theme="1"/>
        <rFont val="Times New Roman"/>
        <family val="1"/>
      </rPr>
      <t xml:space="preserve">Corte a septiembre de 2020: </t>
    </r>
    <r>
      <rPr>
        <sz val="14"/>
        <color theme="1"/>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color theme="1"/>
        <rFont val="Times New Roman"/>
        <family val="1"/>
      </rPr>
      <t>Recomendación:</t>
    </r>
    <r>
      <rPr>
        <sz val="14"/>
        <color theme="1"/>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color theme="1"/>
        <rFont val="Times New Roman"/>
        <family val="1"/>
      </rPr>
      <t>Diciembre 2020</t>
    </r>
    <r>
      <rPr>
        <sz val="14"/>
        <color theme="1"/>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color theme="1"/>
        <rFont val="Times New Roman"/>
        <family val="1"/>
      </rPr>
      <t xml:space="preserve">Soporte: </t>
    </r>
    <r>
      <rPr>
        <sz val="14"/>
        <color theme="1"/>
        <rFont val="Times New Roman"/>
        <family val="1"/>
      </rPr>
      <t xml:space="preserve">Acta del 03 de diciembre de 2020 y soportes de plan de actividades- Acta del 05 de enero de 2021 y soportes de plan de actividades
</t>
    </r>
    <r>
      <rPr>
        <b/>
        <sz val="14"/>
        <color theme="1"/>
        <rFont val="Times New Roman"/>
        <family val="1"/>
      </rPr>
      <t xml:space="preserve">Recomendación; </t>
    </r>
    <r>
      <rPr>
        <sz val="14"/>
        <color theme="1"/>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4"/>
        <color theme="1"/>
        <rFont val="Times New Roman"/>
        <family val="1"/>
      </rPr>
      <t xml:space="preserve">Mayo 2021: </t>
    </r>
    <r>
      <rPr>
        <sz val="14"/>
        <color theme="1"/>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4"/>
        <color theme="1"/>
        <rFont val="Times New Roman"/>
        <family val="1"/>
      </rPr>
      <t>Recomendación</t>
    </r>
    <r>
      <rPr>
        <sz val="14"/>
        <color theme="1"/>
        <rFont val="Times New Roman"/>
        <family val="1"/>
      </rPr>
      <t>; Remitir en el próximo seguimiento del acta del mes de junio correspondiente al seguimiento de las metas de los proyectos de inversión con corte a 31 de mayo de 2021.</t>
    </r>
  </si>
  <si>
    <r>
      <t xml:space="preserve">La accion fue formulada el 2 de julio de 2020. Por lo que a corte del ultimo seguimiento realizado al plan de mejoramiento ( Mayo de 2020) no fue tomada
</t>
    </r>
    <r>
      <rPr>
        <b/>
        <sz val="14"/>
        <color theme="1"/>
        <rFont val="Times New Roman"/>
        <family val="1"/>
      </rPr>
      <t xml:space="preserve">Ocubre 2020: </t>
    </r>
    <r>
      <rPr>
        <sz val="14"/>
        <color theme="1"/>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color theme="1"/>
        <rFont val="Times New Roman"/>
        <family val="1"/>
      </rPr>
      <t>Recomendación:</t>
    </r>
    <r>
      <rPr>
        <sz val="14"/>
        <color theme="1"/>
        <rFont val="Times New Roman"/>
        <family val="1"/>
      </rPr>
      <t xml:space="preserve"> Contar en el proximo seguimiento con los soportes que permitan evidenciar la aplicación del punto de control definido.
</t>
    </r>
    <r>
      <rPr>
        <b/>
        <sz val="14"/>
        <color theme="1"/>
        <rFont val="Times New Roman"/>
        <family val="1"/>
      </rPr>
      <t>Diciembre2020:</t>
    </r>
    <r>
      <rPr>
        <sz val="14"/>
        <color theme="1"/>
        <rFont val="Times New Roman"/>
        <family val="1"/>
      </rPr>
      <t xml:space="preserve"> Se observó matriz en excel denominadas "Seguimiento_proyectos_octubre_2020" y "Seguimiento_proyectos Dic 2020", dentro de las cuales se observó registros de los proyectos de inversión y sus respectivas metas en relación a la información de presupuesto, magnitudes e indicadores de gestión registrada en los sistemas JSP7, SEGPLAN y SPI de prespuesto, magnitudes, indicador de gestión, sin embargo, teniendo en cuenta lo que se establece en la acción "Implementación Punto de control   en el cual  se verifique la paridad  de la   información de la  modificación  al  proyecto de inversión  frente a  la información consignada  en la   ficha EBI-D  correspondiente  a la  modificación  en la  formulacion  al  proyecto de inversión" dentro de la matriz no fue posible identificar que proyectos de inversión presentaron modifcaciones en el formato de PG01-FO08Formulación de proyectos de inversión en el periodo de seguimiento por parte de la Subdirección de Programas y Proyectos, a fin de establecer que se revisa la verificación entre dicho formato y la ficha EBID, adicionalmente, dentro de la matriz no se observa las versiones de los documentos ni fechas de modificaciones a fin de establecer que las verificaciones sean correspondientes entre el documento de modificación (formulación del proyecto) y la ficha EBID y demas sistemas de la entidad, adicionalmente, no se observó soportes del formato PG01-FO08 respecto a modificaciones de los proyectos que hayan sido modificados en el periodo a fin de validar la implementación del control, dentro de la matriz únicamente se observó la comparación en lo relacionado con presupuesto de la Ficha EBID.
</t>
    </r>
    <r>
      <rPr>
        <b/>
        <sz val="14"/>
        <color theme="1"/>
        <rFont val="Times New Roman"/>
        <family val="1"/>
      </rPr>
      <t>Soportes:</t>
    </r>
    <r>
      <rPr>
        <sz val="14"/>
        <color theme="1"/>
        <rFont val="Times New Roman"/>
        <family val="1"/>
      </rPr>
      <t xml:space="preserve"> 1. Documento en excel denominado ""Seguimiento_proyectos_octubre_2020".2. Documento en excel "Seguimiento_proyectos Dic 2020".
</t>
    </r>
    <r>
      <rPr>
        <b/>
        <sz val="14"/>
        <color theme="1"/>
        <rFont val="Times New Roman"/>
        <family val="1"/>
      </rPr>
      <t>Recomendación</t>
    </r>
    <r>
      <rPr>
        <sz val="14"/>
        <color theme="1"/>
        <rFont val="Times New Roman"/>
        <family val="1"/>
      </rPr>
      <t xml:space="preserve">: 1. Identificar dentro de la matriz que proyectos presentan modificaciones en su formato PG01-FO08 y de esta manera remitir soportes de dicho documento. 2. Identificar dentro de dicha matriz las versiones de los documentos PG01-FO08 y la ficha EBID a fin de validar cuales son las verificaciones de paridad que se están realizando por parte de la Subdirección de Programas y Proyectos y generar una casilla de observaciones y/o estado a fin de establecer que la verificación de información se encuentra acorde en los sistemas y/o ficha EBID. 3. Realizar la verificación de la FICHA EBID en los demás ítems establecidos, dado que únicamente se ve su relación en el prespuesto. 4. Relacionar la matriz en los puntos de control del procedimiento PG01-PR16. 5. Realizar las acciones pertinenes a fin de evitar la materialización del riesgo por incumplimiento.
</t>
    </r>
    <r>
      <rPr>
        <b/>
        <sz val="14"/>
        <color theme="1"/>
        <rFont val="Times New Roman"/>
        <family val="1"/>
      </rPr>
      <t xml:space="preserve">Mayo 2021: </t>
    </r>
    <r>
      <rPr>
        <sz val="14"/>
        <color theme="1"/>
        <rFont val="Times New Roman"/>
        <family val="1"/>
      </rPr>
      <t xml:space="preserve">Se evidenció veinticinco (25) fichas EDIB y veinticinco (25) archivos de formulación de proyectos de inversión, junto con el formato “PG01-FO620 Lista verificación Publicaciones_V1” en donde se incluyen los proyectos de inversión de la Entidad y se determinan si la ubicación en que se publicó es adecuada, si es concordante el título con el documento publicado y si La descripción que ofrece el portal web es acorde con el documento publicado junto con sus respectivas observaciones. Realizando el análisis de las observaciones de este último formato se observó que se incluye la paridad de las modificaciones que se presentan entre las formulaciones de los proyectos y las fichas EBID así como la inclusión de las versiones entre las cuales se está realizando dicha paridad. Así se establece que se logra identificar el punto de control implementado por parte del responsable.
</t>
    </r>
    <r>
      <rPr>
        <b/>
        <sz val="14"/>
        <color theme="1"/>
        <rFont val="Times New Roman"/>
        <family val="1"/>
      </rPr>
      <t>Recomendaciones:</t>
    </r>
    <r>
      <rPr>
        <sz val="14"/>
        <color theme="1"/>
        <rFont val="Times New Roman"/>
        <family val="1"/>
      </rPr>
      <t xml:space="preserve"> Continuar con el uso del formato dada su calidad de punto de control.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</si>
  <si>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color theme="1"/>
        <rFont val="Times New Roman"/>
        <family val="1"/>
      </rPr>
      <t>Recomendación:</t>
    </r>
    <r>
      <rPr>
        <sz val="14"/>
        <color theme="1"/>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 xml:space="preserve">Soportes: </t>
    </r>
    <r>
      <rPr>
        <sz val="14"/>
        <color theme="1"/>
        <rFont val="Times New Roman"/>
        <family val="1"/>
      </rPr>
      <t xml:space="preserve">Subdirección de Apoyo a la Construcción: Plan de Actividades del PI 7747 (Noviembre y diciembre)-Subdirección de Operaciones: Plan de Actividades del PI 7641, 7642, 7645, 7659 (Noviembre y diciembre)- 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color theme="1"/>
        <rFont val="Times New Roman"/>
        <family val="1"/>
      </rPr>
      <t xml:space="preserve">Mayo 2021: </t>
    </r>
    <r>
      <rPr>
        <sz val="14"/>
        <color theme="1"/>
        <rFont val="Times New Roman"/>
        <family val="1"/>
      </rPr>
      <t xml:space="preserve">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 </t>
    </r>
    <r>
      <rPr>
        <b/>
        <sz val="14"/>
        <color theme="1"/>
        <rFont val="Times New Roman"/>
        <family val="1"/>
      </rPr>
      <t>para lo cual se da por cumplida la acción, d</t>
    </r>
    <r>
      <rPr>
        <sz val="14"/>
        <color theme="1"/>
        <rFont val="Times New Roman"/>
        <family val="1"/>
      </rPr>
      <t xml:space="preserve">ado que en el seguimiento con corte a 31/12/2020 quedaba pendiente la implementación de enero a mayo, dado que la acción finaliza el 16/06/2021.
</t>
    </r>
    <r>
      <rPr>
        <b/>
        <sz val="14"/>
        <color theme="1"/>
        <rFont val="Times New Roman"/>
        <family val="1"/>
      </rPr>
      <t>Recomendación:</t>
    </r>
    <r>
      <rPr>
        <sz val="14"/>
        <color theme="1"/>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t>
    </r>
  </si>
  <si>
    <r>
      <t xml:space="preserve">La acción fue formulada el 2 de julio de 2020. Por lo que a corte del ultimo seguimiento realizado al plan de mejoramiento (Mayo de 2020) no fue tomada
</t>
    </r>
    <r>
      <rPr>
        <b/>
        <sz val="12"/>
        <color theme="1"/>
        <rFont val="Times New Roman"/>
        <family val="1"/>
      </rPr>
      <t>Octubre 2020</t>
    </r>
    <r>
      <rPr>
        <sz val="12"/>
        <color theme="1"/>
        <rFont val="Times New Roman"/>
        <family val="1"/>
      </rPr>
      <t xml:space="preserve">: Se evidencia seguimiento de metas de los proyectos de Inversión de la Subsecretaria de Coordinación Operativa así: 
</t>
    </r>
    <r>
      <rPr>
        <b/>
        <sz val="12"/>
        <color theme="1"/>
        <rFont val="Times New Roman"/>
        <family val="1"/>
      </rPr>
      <t xml:space="preserve">Con corte a agosto de 2020: </t>
    </r>
    <r>
      <rPr>
        <sz val="12"/>
        <color theme="1"/>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2"/>
        <color theme="1"/>
        <rFont val="Times New Roman"/>
        <family val="1"/>
      </rPr>
      <t xml:space="preserve">Corte a septiembre de 2020: </t>
    </r>
    <r>
      <rPr>
        <sz val="12"/>
        <color theme="1"/>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2"/>
        <color theme="1"/>
        <rFont val="Times New Roman"/>
        <family val="1"/>
      </rPr>
      <t>Recomendación:</t>
    </r>
    <r>
      <rPr>
        <sz val="12"/>
        <color theme="1"/>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2"/>
        <color theme="1"/>
        <rFont val="Times New Roman"/>
        <family val="1"/>
      </rPr>
      <t>Diciembre 2020:</t>
    </r>
    <r>
      <rPr>
        <sz val="12"/>
        <color theme="1"/>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2"/>
        <color theme="1"/>
        <rFont val="Times New Roman"/>
        <family val="1"/>
      </rPr>
      <t>Soportes</t>
    </r>
    <r>
      <rPr>
        <sz val="12"/>
        <color theme="1"/>
        <rFont val="Times New Roman"/>
        <family val="1"/>
      </rPr>
      <t xml:space="preserve">: Acta del 03 de diciembre de 2020 y soportes de plan de actividades-Acta del 05 de enero de 2021 y soportes de plan de actividades
</t>
    </r>
    <r>
      <rPr>
        <b/>
        <sz val="12"/>
        <color theme="1"/>
        <rFont val="Times New Roman"/>
        <family val="1"/>
      </rPr>
      <t>Recomendación;</t>
    </r>
    <r>
      <rPr>
        <sz val="12"/>
        <color theme="1"/>
        <rFont val="Times New Roman"/>
        <family val="1"/>
      </rPr>
      <t xml:space="preserve"> Remitir las actas correspondientes al corte de julio y octubre de 2020 a fin de cumplir con las metas establecidas. 2. Revisar los enunciados de las tablas del acta del mes de diciembre, dado que se registró septiembre y es con corte a diciembre de 2020.
</t>
    </r>
    <r>
      <rPr>
        <b/>
        <sz val="12"/>
        <color theme="1"/>
        <rFont val="Times New Roman"/>
        <family val="1"/>
      </rPr>
      <t xml:space="preserve">Mayo 2021: </t>
    </r>
    <r>
      <rPr>
        <sz val="12"/>
        <color theme="1"/>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2"/>
        <color theme="1"/>
        <rFont val="Times New Roman"/>
        <family val="1"/>
      </rPr>
      <t xml:space="preserve">Recomendación; </t>
    </r>
    <r>
      <rPr>
        <sz val="12"/>
        <color theme="1"/>
        <rFont val="Times New Roman"/>
        <family val="1"/>
      </rPr>
      <t>Remitir en el próximo seguimiento del acta del mes de junio correspondiente al seguimiento de las metas de los proyectos de inversión con corte a 31 de mayo de 2021.</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</si>
  <si>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color theme="1"/>
        <rFont val="Times New Roman"/>
        <family val="1"/>
      </rPr>
      <t xml:space="preserve">Recomendación: </t>
    </r>
    <r>
      <rPr>
        <sz val="14"/>
        <color theme="1"/>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color theme="1"/>
        <rFont val="Times New Roman"/>
        <family val="1"/>
      </rPr>
      <t>Diciembre 2020</t>
    </r>
    <r>
      <rPr>
        <sz val="14"/>
        <color theme="1"/>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color theme="1"/>
        <rFont val="Times New Roman"/>
        <family val="1"/>
      </rPr>
      <t>Soportes:</t>
    </r>
    <r>
      <rPr>
        <sz val="14"/>
        <color theme="1"/>
        <rFont val="Times New Roman"/>
        <family val="1"/>
      </rPr>
      <t xml:space="preserve"> Acta del 27 de noviembre de 2020- Acta del 14 de diciembre de 2020
</t>
    </r>
    <r>
      <rPr>
        <b/>
        <sz val="14"/>
        <color theme="1"/>
        <rFont val="Times New Roman"/>
        <family val="1"/>
      </rPr>
      <t>Recomendación</t>
    </r>
    <r>
      <rPr>
        <sz val="14"/>
        <color theme="1"/>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r>
      <rPr>
        <b/>
        <sz val="14"/>
        <color theme="1"/>
        <rFont val="Times New Roman"/>
        <family val="1"/>
      </rPr>
      <t>Mayo 2021:</t>
    </r>
    <r>
      <rPr>
        <sz val="14"/>
        <color theme="1"/>
        <rFont val="Times New Roman"/>
        <family val="1"/>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4"/>
        <color theme="1"/>
        <rFont val="Times New Roman"/>
        <family val="1"/>
      </rPr>
      <t>Recomendación</t>
    </r>
    <r>
      <rPr>
        <sz val="14"/>
        <color theme="1"/>
        <rFont val="Times New Roman"/>
        <family val="1"/>
      </rPr>
      <t xml:space="preserve">: Remitir las actas de seguimiento al estado de contratos reservas y pasivos de los meses de enero, marzo y junio 2021 a fin de dar cumplimiento a la acción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</si>
  <si>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color theme="1"/>
        <rFont val="Times New Roman"/>
        <family val="1"/>
      </rPr>
      <t>Recomendación:</t>
    </r>
    <r>
      <rPr>
        <sz val="14"/>
        <color theme="1"/>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color theme="1"/>
        <rFont val="Times New Roman"/>
        <family val="1"/>
      </rPr>
      <t>Diciembre 2020:</t>
    </r>
    <r>
      <rPr>
        <sz val="14"/>
        <color theme="1"/>
        <rFont val="Times New Roman"/>
        <family val="1"/>
      </rPr>
      <t xml:space="preserve"> Se observa el mismo soporte remitido a corte de seguimiento de octubre de 2020, por lo que no se evidencia avance de la acción.
</t>
    </r>
    <r>
      <rPr>
        <b/>
        <sz val="14"/>
        <color theme="1"/>
        <rFont val="Times New Roman"/>
        <family val="1"/>
      </rPr>
      <t>Soporte:</t>
    </r>
    <r>
      <rPr>
        <sz val="14"/>
        <color theme="1"/>
        <rFont val="Times New Roman"/>
        <family val="1"/>
      </rPr>
      <t xml:space="preserve"> Acta del 10 de Junio de 2020 
</t>
    </r>
    <r>
      <rPr>
        <b/>
        <sz val="14"/>
        <color theme="1"/>
        <rFont val="Times New Roman"/>
        <family val="1"/>
      </rPr>
      <t>Recomendación:</t>
    </r>
    <r>
      <rPr>
        <sz val="14"/>
        <color theme="1"/>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color theme="1"/>
        <rFont val="Times New Roman"/>
        <family val="1"/>
      </rPr>
      <t xml:space="preserve">Abril 2021: </t>
    </r>
    <r>
      <rPr>
        <sz val="14"/>
        <color theme="1"/>
        <rFont val="Times New Roman"/>
        <family val="1"/>
      </rPr>
      <t xml:space="preserve">Con Radicado No. 2-2021-17227 del 16 de abril de 2021 se solicito autorizacion ante la Contraloria de Bogota de modificacion de fecha de terminaciòn, el cual con RadcadoCB No. 2-2021-11092 del 27 de abril de 2021 fue aprobado.
</t>
    </r>
    <r>
      <rPr>
        <b/>
        <sz val="14"/>
        <color theme="1"/>
        <rFont val="Times New Roman"/>
        <family val="1"/>
      </rPr>
      <t xml:space="preserve">Mayo 2021: </t>
    </r>
    <r>
      <rPr>
        <sz val="14"/>
        <color theme="1"/>
        <rFont val="Times New Roman"/>
        <family val="1"/>
      </rPr>
      <t xml:space="preserve">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t>
    </r>
    <r>
      <rPr>
        <b/>
        <sz val="14"/>
        <color theme="1"/>
        <rFont val="Times New Roman"/>
        <family val="1"/>
      </rPr>
      <t>Soportes:</t>
    </r>
    <r>
      <rPr>
        <sz val="14"/>
        <color theme="1"/>
        <rFont val="Times New Roman"/>
        <family val="1"/>
      </rPr>
      <t xml:space="preserve">Convenio Interadministrativo No. 834 de 31 de diciembre de 2020, Acta de reunión de seguimiento a la ejecución del convenio 834-2020 de 8 de abril de 2021 e Informe de supervisión del periodo enero-febrero de 2021.
</t>
    </r>
    <r>
      <rPr>
        <b/>
        <sz val="14"/>
        <color theme="1"/>
        <rFont val="Times New Roman"/>
        <family val="1"/>
      </rPr>
      <t>Recomendaciòn:</t>
    </r>
    <r>
      <rPr>
        <sz val="14"/>
        <color theme="1"/>
        <rFont val="Times New Roman"/>
        <family val="1"/>
      </rPr>
      <t xml:space="preserve"> Continuar con elcumplimiento del PLan de Acciòn que contribuya al cumplimiento de la generacion de subsiduos  y su legalizaciòn a la Comunidad Embera.</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</si>
  <si>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tiene programado dar inicio en enero de 2021, por lo que a este seguimiento no se reporta avance.
</t>
    </r>
    <r>
      <rPr>
        <b/>
        <sz val="14"/>
        <color theme="1"/>
        <rFont val="Times New Roman"/>
        <family val="1"/>
      </rPr>
      <t>Diciembre 2020:</t>
    </r>
    <r>
      <rPr>
        <sz val="14"/>
        <color theme="1"/>
        <rFont val="Times New Roman"/>
        <family val="1"/>
      </rPr>
      <t xml:space="preserve"> Se tiene programado dar inicio en enero del 2020, por lo que esta seguimiento no se reporta avance
</t>
    </r>
    <r>
      <rPr>
        <b/>
        <sz val="14"/>
        <color theme="1"/>
        <rFont val="Times New Roman"/>
        <family val="1"/>
      </rPr>
      <t>Mayo 2021: S</t>
    </r>
    <r>
      <rPr>
        <sz val="14"/>
        <color theme="1"/>
        <rFont val="Times New Roman"/>
        <family val="1"/>
      </rPr>
      <t>e evidencia para la acción: 
-Catorce (14) Anexos referentes a las notas a los estados estados financieros a 31 de diciembre 2020.
-Documento notas a los estados financieros vigencia 2020.
-Estados financieros con corte a 31 de diciembre 2020
Soportes: Archivos de excel:*Anexo CC_095 Reporte de Errores de períodos anteriores *Anexo N_5 - Efectivo y Equiv_al_Efectivo.* Anexo N_7 - Cuentas_por_cobrar.*Anexo N_14 - Activos intangibles Corregido.*Anexo N_16 - Otros derechos y garantias.*Anexo N_21 Cuentas_por_pagar.*Anexo N_22 - Beneficios a empleados y plan de activos.*Anexo N_23 Provisiones-*Anexo N_25 - Activos y pasivos contingentes corregido-*Anexo N_26 - Cuentas de orden (otras)-*Anexo N_27 - Patrimonio-*Anexo N_28 Ingresos-*Anexo N_29 - Gastos-*Anexo N° 10 Propiedad planta y equipo-Archivos PDF .*Notas a los estados financieros vigencia 2020 .*Estado de situacion financiera .*Estado de resultados.*Estado cambios en el patrimonio     
Verificados los soportes mencionados se evidencio que se realizó la numeración y referenciación cruzada entre las revelaciones a los Estados Financieros y los Estados Financieros de la Secretaría Distrital del Hábitat de acuerdo a la normatividad vigente establecida por parte de la Contaduría General de la Nación y la Dirección Distrital de Contabilidad.</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</si>
  <si>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color theme="1"/>
        <rFont val="Times New Roman"/>
        <family val="1"/>
      </rPr>
      <t>Diciembre 2020:</t>
    </r>
    <r>
      <rPr>
        <sz val="14"/>
        <color theme="1"/>
        <rFont val="Times New Roman"/>
        <family val="1"/>
      </rPr>
      <t xml:space="preserve"> Se evidenció cinco conciliaciones realizadas entre la Subdirección Administrativa y Subdirección Financiera de la información reportada por el módulo de activos fijos vs la información registrada en los estados financieros de la entidad,correspondientes a los meses de agosto, septiembre, octubre,noviembre y diciembre  del 2020.
</t>
    </r>
    <r>
      <rPr>
        <b/>
        <sz val="14"/>
        <color theme="1"/>
        <rFont val="Times New Roman"/>
        <family val="1"/>
      </rPr>
      <t>Soportes</t>
    </r>
    <r>
      <rPr>
        <sz val="14"/>
        <color theme="1"/>
        <rFont val="Times New Roman"/>
        <family val="1"/>
      </rPr>
      <t xml:space="preserve">: Documentos en pdf de " de Foramto de conciliación de almacen e inventario de los meses de agosto a diciembre de 2020
</t>
    </r>
    <r>
      <rPr>
        <b/>
        <sz val="14"/>
        <color theme="1"/>
        <rFont val="Times New Roman"/>
        <family val="1"/>
      </rPr>
      <t xml:space="preserve">Recomendacion: </t>
    </r>
    <r>
      <rPr>
        <sz val="14"/>
        <color theme="1"/>
        <rFont val="Times New Roman"/>
        <family val="1"/>
      </rPr>
      <t xml:space="preserve">Realizar las actuaciones pertinentes a fin de cumplir en los tiempos establecidos y evititar la materialización del riesgo de incumplimiento de la acción y por ende incumplimiento del Plan de Mejoramiento.
</t>
    </r>
    <r>
      <rPr>
        <b/>
        <sz val="14"/>
        <color theme="1"/>
        <rFont val="Times New Roman"/>
        <family val="1"/>
      </rPr>
      <t xml:space="preserve">Mayo 2021: </t>
    </r>
    <r>
      <rPr>
        <sz val="14"/>
        <color theme="1"/>
        <rFont val="Times New Roman"/>
        <family val="1"/>
      </rPr>
      <t xml:space="preserve">Se evidenció una conciliacion realizadas entre la Subdirección Administrativa y Subdirección Financiera de la información reportada por el módulo de activos fijos vs la información registrada en los estados financieros de la entidad,correspondientes al mes de enero del 2021. </t>
    </r>
    <r>
      <rPr>
        <b/>
        <sz val="14"/>
        <color theme="1"/>
        <rFont val="Times New Roman"/>
        <family val="1"/>
      </rPr>
      <t>Nota</t>
    </r>
    <r>
      <rPr>
        <sz val="14"/>
        <color theme="1"/>
        <rFont val="Times New Roman"/>
        <family val="1"/>
      </rPr>
      <t xml:space="preserve">: Teniendo en cuenta los soportes aportados en el anterior seguimiento se da cumplimiento a la accion.
</t>
    </r>
    <r>
      <rPr>
        <b/>
        <sz val="14"/>
        <color theme="1"/>
        <rFont val="Times New Roman"/>
        <family val="1"/>
      </rPr>
      <t xml:space="preserve">Recomendacion: </t>
    </r>
    <r>
      <rPr>
        <sz val="14"/>
        <color theme="1"/>
        <rFont val="Times New Roman"/>
        <family val="1"/>
      </rPr>
      <t>Dar continuidad a la accion planteada y verificar su efectividad periodicamente.</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</si>
  <si>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color theme="1"/>
        <rFont val="Times New Roman"/>
        <family val="1"/>
      </rPr>
      <t>Recomendación</t>
    </r>
    <r>
      <rPr>
        <sz val="14"/>
        <color theme="1"/>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color theme="1"/>
        <rFont val="Times New Roman"/>
        <family val="1"/>
      </rPr>
      <t>Diciembre 2020:</t>
    </r>
    <r>
      <rPr>
        <sz val="14"/>
        <color theme="1"/>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color theme="1"/>
        <rFont val="Times New Roman"/>
        <family val="1"/>
      </rPr>
      <t>Recomendación:</t>
    </r>
    <r>
      <rPr>
        <sz val="14"/>
        <color theme="1"/>
        <rFont val="Times New Roman"/>
        <family val="1"/>
      </rPr>
      <t xml:space="preserve"> Verificar la coherencia entre la acción propuesta, el indicador y el periodo definido para realizar la misma y tener en cuenta la recomendación dada en el seguimiento a corte de octubre de 2020.
</t>
    </r>
    <r>
      <rPr>
        <b/>
        <sz val="14"/>
        <color theme="1"/>
        <rFont val="Times New Roman"/>
        <family val="1"/>
      </rPr>
      <t>Mayo 2021:</t>
    </r>
    <r>
      <rPr>
        <sz val="14"/>
        <color theme="1"/>
        <rFont val="Times New Roman"/>
        <family val="1"/>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4"/>
        <color theme="1"/>
        <rFont val="Times New Roman"/>
        <family val="1"/>
      </rPr>
      <t>Observacion</t>
    </r>
    <r>
      <rPr>
        <sz val="14"/>
        <color theme="1"/>
        <rFont val="Times New Roman"/>
        <family val="1"/>
      </rPr>
      <t xml:space="preserve">: No se remite soporte Planner de manera mensual (software de seguimiento de metas) para el mes de enero de 2021.
-No se remiten soportes de comites directivos de los meses marzo y mayo de 2021.
</t>
    </r>
    <r>
      <rPr>
        <b/>
        <sz val="14"/>
        <color theme="1"/>
        <rFont val="Times New Roman"/>
        <family val="1"/>
      </rPr>
      <t>Recomendación</t>
    </r>
    <r>
      <rPr>
        <sz val="14"/>
        <color theme="1"/>
        <rFont val="Times New Roman"/>
        <family val="1"/>
      </rPr>
      <t>: Verificar la coherencia entre la acción propuesta, el indicador y el periodo definido para realizar la misma.
-Remitir la totalidad de soportes que evidencien el cumplimiento de las acciones planteadas.</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</si>
  <si>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color theme="1"/>
        <rFont val="Times New Roman"/>
        <family val="1"/>
      </rPr>
      <t>Recomendación:</t>
    </r>
    <r>
      <rPr>
        <sz val="14"/>
        <color theme="1"/>
        <rFont val="Times New Roman"/>
        <family val="1"/>
      </rPr>
      <t xml:space="preserve"> Remitir los soportes que permita establecer el estado del expediente en referencia al la  OPV 25 de Nov, Manzana 52. a fin de definir el estado de avance o cumplimiento de la acción
</t>
    </r>
    <r>
      <rPr>
        <b/>
        <sz val="14"/>
        <color theme="1"/>
        <rFont val="Times New Roman"/>
        <family val="1"/>
      </rPr>
      <t>Diciembre 2020: S</t>
    </r>
    <r>
      <rPr>
        <sz val="14"/>
        <color theme="1"/>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color theme="1"/>
        <rFont val="Times New Roman"/>
        <family val="1"/>
      </rPr>
      <t>Soportes:</t>
    </r>
    <r>
      <rPr>
        <sz val="14"/>
        <color theme="1"/>
        <rFont val="Times New Roman"/>
        <family val="1"/>
      </rPr>
      <t xml:space="preserve"> Informe de seguimiento al expediente 3-2018-0731401, del periodo 1 de agosto a 31 de diciembre de 2020,  notificaciones con los radicados Nos. 2-2050- 50120, 2-2050- 50121 y 2-2050- 50122.
</t>
    </r>
    <r>
      <rPr>
        <b/>
        <sz val="14"/>
        <color theme="1"/>
        <rFont val="Times New Roman"/>
        <family val="1"/>
      </rPr>
      <t>Recomendación</t>
    </r>
    <r>
      <rPr>
        <sz val="14"/>
        <color theme="1"/>
        <rFont val="Times New Roman"/>
        <family val="1"/>
      </rPr>
      <t xml:space="preserve">: Efectuar el segundo seguimiento al expediente 3-2018-0731401 en los términos oportunos, es decir antes del 16 de junio 2021.
</t>
    </r>
    <r>
      <rPr>
        <b/>
        <sz val="14"/>
        <color theme="1"/>
        <rFont val="Times New Roman"/>
        <family val="1"/>
      </rPr>
      <t xml:space="preserve">Mayo 2021: </t>
    </r>
    <r>
      <rPr>
        <sz val="14"/>
        <color theme="1"/>
        <rFont val="Times New Roman"/>
        <family val="1"/>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</si>
  <si>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color theme="1"/>
        <rFont val="Times New Roman"/>
        <family val="1"/>
      </rPr>
      <t xml:space="preserve">Recomendación: </t>
    </r>
    <r>
      <rPr>
        <sz val="14"/>
        <color theme="1"/>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color theme="1"/>
        <rFont val="Times New Roman"/>
        <family val="1"/>
      </rPr>
      <t>Diciembre: 2020:</t>
    </r>
    <r>
      <rPr>
        <sz val="14"/>
        <color theme="1"/>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color theme="1"/>
        <rFont val="Times New Roman"/>
        <family val="1"/>
      </rPr>
      <t xml:space="preserve">Soportes: </t>
    </r>
    <r>
      <rPr>
        <sz val="14"/>
        <color theme="1"/>
        <rFont val="Times New Roman"/>
        <family val="1"/>
      </rPr>
      <t xml:space="preserve">Pdfs de pantallazos SPOA correspondeintes a las fechas de  6/11/2020, 04/12/2020 y 31/12/2020.
</t>
    </r>
    <r>
      <rPr>
        <b/>
        <sz val="14"/>
        <color theme="1"/>
        <rFont val="Times New Roman"/>
        <family val="1"/>
      </rPr>
      <t>Recomendación:</t>
    </r>
    <r>
      <rPr>
        <sz val="14"/>
        <color theme="1"/>
        <rFont val="Times New Roman"/>
        <family val="1"/>
      </rPr>
      <t xml:space="preserve"> Revisar los soporte documentales que evidencien el seguimiento mensual al proceso penal y actualización del periodo comprendido entre agosto a octubre de 2020.
</t>
    </r>
    <r>
      <rPr>
        <b/>
        <sz val="14"/>
        <color theme="1"/>
        <rFont val="Times New Roman"/>
        <family val="1"/>
      </rPr>
      <t>Mayo 2021:</t>
    </r>
    <r>
      <rPr>
        <sz val="14"/>
        <color theme="1"/>
        <rFont val="Times New Roman"/>
        <family val="1"/>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4"/>
        <color theme="1"/>
        <rFont val="Times New Roman"/>
        <family val="1"/>
      </rPr>
      <t xml:space="preserve"> Alerta: </t>
    </r>
    <r>
      <rPr>
        <sz val="14"/>
        <color theme="1"/>
        <rFont val="Times New Roman"/>
        <family val="1"/>
      </rPr>
      <t xml:space="preserve">Teniendo en cuenta que la acción finaliza el 16 de junio de 2021 se deben remitir para el próximo seguimiento los dos soportes de seguimiento faltantes y las actualizaciones del SIPROJ.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</si>
  <si>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color theme="1"/>
        <rFont val="Times New Roman"/>
        <family val="1"/>
      </rPr>
      <t xml:space="preserve">Recomendación: </t>
    </r>
    <r>
      <rPr>
        <sz val="14"/>
        <color theme="1"/>
        <rFont val="Times New Roman"/>
        <family val="1"/>
      </rPr>
      <t xml:space="preserve">Contar en el próximo seguimiento con la ejecución de los seguimientos bimestrales a la OPV 25 de noviembre que el área responsable realiza a fin de validar su efectividad.
</t>
    </r>
    <r>
      <rPr>
        <b/>
        <sz val="14"/>
        <color theme="1"/>
        <rFont val="Times New Roman"/>
        <family val="1"/>
      </rPr>
      <t>Diciembre 2020</t>
    </r>
    <r>
      <rPr>
        <sz val="14"/>
        <color theme="1"/>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color theme="1"/>
        <rFont val="Times New Roman"/>
        <family val="1"/>
      </rPr>
      <t>Soportes:</t>
    </r>
    <r>
      <rPr>
        <sz val="14"/>
        <color theme="1"/>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color theme="1"/>
        <rFont val="Times New Roman"/>
        <family val="1"/>
      </rPr>
      <t>Recomendación:</t>
    </r>
    <r>
      <rPr>
        <sz val="14"/>
        <color theme="1"/>
        <rFont val="Times New Roman"/>
        <family val="1"/>
      </rPr>
      <t xml:space="preserve"> Efectuar tres seguimientos en el primer semestre del 2021, para el cumplimiento de la meta, teniendo en cuenta la fecha de vencimiento de la acción, es decir antes del 16 de junio 2021.
</t>
    </r>
    <r>
      <rPr>
        <b/>
        <sz val="14"/>
        <color theme="1"/>
        <rFont val="Times New Roman"/>
        <family val="1"/>
      </rPr>
      <t>Mayo 2021</t>
    </r>
    <r>
      <rPr>
        <sz val="14"/>
        <color theme="1"/>
        <rFont val="Times New Roman"/>
        <family val="1"/>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4"/>
        <color theme="1"/>
        <rFont val="Times New Roman"/>
        <family val="1"/>
      </rPr>
      <t>Recomendación:</t>
    </r>
    <r>
      <rPr>
        <sz val="14"/>
        <color theme="1"/>
        <rFont val="Times New Roman"/>
        <family val="1"/>
      </rPr>
      <t xml:space="preserve"> Fortalecer los mecanismos de control con el fin de evitar la ocurrencia de este tipo de hallazgos</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</si>
  <si>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soposrtes que validara estado de ejecución de la acción
</t>
    </r>
    <r>
      <rPr>
        <b/>
        <sz val="14"/>
        <color theme="1"/>
        <rFont val="Times New Roman"/>
        <family val="1"/>
      </rPr>
      <t xml:space="preserve">Recomendación: </t>
    </r>
    <r>
      <rPr>
        <sz val="14"/>
        <color theme="1"/>
        <rFont val="Times New Roman"/>
        <family val="1"/>
      </rPr>
      <t xml:space="preserve">Dar celeridad a la ejecución de la acción con el fin de mitigar el riesgo de incumplimiento del plan de mejoramiento.
</t>
    </r>
    <r>
      <rPr>
        <b/>
        <sz val="14"/>
        <color theme="1"/>
        <rFont val="Times New Roman"/>
        <family val="1"/>
      </rPr>
      <t xml:space="preserve">Diciembre 2020: </t>
    </r>
    <r>
      <rPr>
        <sz val="14"/>
        <color theme="1"/>
        <rFont val="Times New Roman"/>
        <family val="1"/>
      </rPr>
      <t xml:space="preserve">No se aportan evidencias del cumplimiento de la acción.
</t>
    </r>
    <r>
      <rPr>
        <b/>
        <sz val="14"/>
        <color theme="1"/>
        <rFont val="Times New Roman"/>
        <family val="1"/>
      </rPr>
      <t>Recomendación:</t>
    </r>
    <r>
      <rPr>
        <sz val="14"/>
        <color theme="1"/>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color theme="1"/>
        <rFont val="Times New Roman"/>
        <family val="1"/>
      </rPr>
      <t xml:space="preserve">Marzo 2021: </t>
    </r>
    <r>
      <rPr>
        <sz val="14"/>
        <color theme="1"/>
        <rFont val="Times New Roman"/>
        <family val="1"/>
      </rPr>
      <t xml:space="preserve">Con radicado No. 2-2021-15772 del 17 de agosto de 2021 se solicto modifcaciòn de fecha, el cual fue aprobado con radicado CB No. 2-2021-09916 del 13 de abril de 2021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</si>
  <si>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No. de Acciones ejecutadas de acuerdo al cronograma para la adopción de la política /No. de acciones programadas en el Cronograma</t>
    </r>
    <r>
      <rPr>
        <strike/>
        <sz val="14"/>
        <color theme="1"/>
        <rFont val="Times New Roman"/>
        <family val="1"/>
      </rPr>
      <t xml:space="preserve"> </t>
    </r>
    <r>
      <rPr>
        <sz val="14"/>
        <color theme="1"/>
        <rFont val="Times New Roman"/>
        <family val="1"/>
      </rPr>
      <t>para la adopción Politica*100</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</si>
  <si>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Esta acción no se evalua teniendo en cuenta la fecha de inicio es posterior al corte de este seguimiento.
</t>
    </r>
    <r>
      <rPr>
        <b/>
        <sz val="14"/>
        <color theme="1"/>
        <rFont val="Times New Roman"/>
        <family val="1"/>
      </rPr>
      <t xml:space="preserve">Diciembre 2020:  </t>
    </r>
    <r>
      <rPr>
        <sz val="14"/>
        <color theme="1"/>
        <rFont val="Times New Roman"/>
        <family val="1"/>
      </rPr>
      <t xml:space="preserve">Esta acción no se evalua teniendo en cuenta la fecha de inicio es posterior al corte de este seguimiento.
</t>
    </r>
    <r>
      <rPr>
        <b/>
        <sz val="14"/>
        <color theme="1"/>
        <rFont val="Times New Roman"/>
        <family val="1"/>
      </rPr>
      <t>Mayo 2021:</t>
    </r>
    <r>
      <rPr>
        <sz val="14"/>
        <color theme="1"/>
        <rFont val="Times New Roman"/>
        <family val="1"/>
      </rPr>
      <t xml:space="preserve"> Esta accion no ese evaluada teniendo en cuenta que da inicio posterior a la fecha de seguimiento.</t>
    </r>
  </si>
  <si>
    <r>
      <t xml:space="preserve">La accion fue formulada el 7 de octubre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No se registra avance, toda vez que la fecha de iniocio es porterior al corte del seguimiemto  ( Inicia en el mes de noviembre de 2020)
</t>
    </r>
    <r>
      <rPr>
        <b/>
        <sz val="14"/>
        <color theme="1"/>
        <rFont val="Times New Roman"/>
        <family val="1"/>
      </rPr>
      <t>Diciembre 2020:</t>
    </r>
    <r>
      <rPr>
        <sz val="14"/>
        <color theme="1"/>
        <rFont val="Times New Roman"/>
        <family val="1"/>
      </rPr>
      <t xml:space="preserve"> No se cuenta con soportes que permita evaluar el avance de la acción.
</t>
    </r>
    <r>
      <rPr>
        <b/>
        <sz val="14"/>
        <color theme="1"/>
        <rFont val="Times New Roman"/>
        <family val="1"/>
      </rPr>
      <t>Recomendación</t>
    </r>
    <r>
      <rPr>
        <sz val="14"/>
        <color theme="1"/>
        <rFont val="Times New Roman"/>
        <family val="1"/>
      </rPr>
      <t xml:space="preserve">: Establecer las actuaciones pertinentes a fin de dar inicio a la acción y evitar que se materialice el riesgo de incumplimento de la acción.
</t>
    </r>
    <r>
      <rPr>
        <b/>
        <sz val="14"/>
        <color theme="1"/>
        <rFont val="Times New Roman"/>
        <family val="1"/>
      </rPr>
      <t>Mayo 2021:</t>
    </r>
    <r>
      <rPr>
        <sz val="14"/>
        <color theme="1"/>
        <rFont val="Times New Roman"/>
        <family val="1"/>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4"/>
        <color theme="1"/>
        <rFont val="Times New Roman"/>
        <family val="1"/>
      </rPr>
      <t>Soportes:</t>
    </r>
    <r>
      <rPr>
        <sz val="14"/>
        <color theme="1"/>
        <rFont val="Times New Roman"/>
        <family val="1"/>
      </rPr>
      <t xml:space="preserve"> Matriz en excell de registro de resoluciones de subsidios asignados .
</t>
    </r>
    <r>
      <rPr>
        <b/>
        <sz val="14"/>
        <color theme="1"/>
        <rFont val="Times New Roman"/>
        <family val="1"/>
      </rPr>
      <t>Recomendaciòn</t>
    </r>
    <r>
      <rPr>
        <sz val="14"/>
        <color theme="1"/>
        <rFont val="Times New Roman"/>
        <family val="1"/>
      </rPr>
      <t>: Continuar con la aplicacion de la matriz de seguimiento que contribuya a la asignaciòn de susbsidios y su respectiva legalizaciòn.</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</si>
  <si>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color theme="1"/>
        <rFont val="Times New Roman"/>
        <family val="1"/>
      </rPr>
      <t xml:space="preserve">Recomensdción. </t>
    </r>
    <r>
      <rPr>
        <sz val="14"/>
        <color theme="1"/>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color theme="1"/>
        <rFont val="Times New Roman"/>
        <family val="1"/>
      </rPr>
      <t>Diciembre 2020: S</t>
    </r>
    <r>
      <rPr>
        <sz val="14"/>
        <color theme="1"/>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color theme="1"/>
        <rFont val="Times New Roman"/>
        <family val="1"/>
      </rPr>
      <t>Recomendaciones:</t>
    </r>
    <r>
      <rPr>
        <sz val="14"/>
        <color theme="1"/>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r>
      <rPr>
        <b/>
        <sz val="14"/>
        <color theme="1"/>
        <rFont val="Times New Roman"/>
        <family val="1"/>
      </rPr>
      <t>Mayo 2021</t>
    </r>
    <r>
      <rPr>
        <sz val="14"/>
        <color theme="1"/>
        <rFont val="Times New Roman"/>
        <family val="1"/>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4"/>
        <color theme="1"/>
        <rFont val="Times New Roman"/>
        <family val="1"/>
      </rPr>
      <t>Soportes:</t>
    </r>
    <r>
      <rPr>
        <sz val="14"/>
        <color theme="1"/>
        <rFont val="Times New Roman"/>
        <family val="1"/>
      </rPr>
      <t xml:space="preserve">  Actas de 6 mesas de trabajo en pdf
</t>
    </r>
    <r>
      <rPr>
        <b/>
        <sz val="14"/>
        <color theme="1"/>
        <rFont val="Times New Roman"/>
        <family val="1"/>
      </rPr>
      <t xml:space="preserve">Recomedaciòn: </t>
    </r>
    <r>
      <rPr>
        <sz val="14"/>
        <color theme="1"/>
        <rFont val="Times New Roman"/>
        <family val="1"/>
      </rPr>
      <t>Continuar con la ejecuciòn de la accion a fin de contribuir con la totalidad de subsidios legalizados y establecer el numero de mesas de trabajo que se realizaran teniendo en cuenta la formula del indicador, a fin de ajustar el avance de la acciòn.</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</si>
  <si>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color theme="1"/>
        <rFont val="Times New Roman"/>
        <family val="1"/>
      </rPr>
      <t xml:space="preserve">Recomendación. </t>
    </r>
    <r>
      <rPr>
        <sz val="14"/>
        <color theme="1"/>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color theme="1"/>
        <rFont val="Times New Roman"/>
        <family val="1"/>
      </rPr>
      <t>Diciembre 2020:</t>
    </r>
    <r>
      <rPr>
        <sz val="14"/>
        <color theme="1"/>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color theme="1"/>
        <rFont val="Times New Roman"/>
        <family val="1"/>
      </rPr>
      <t>Recomendación:</t>
    </r>
    <r>
      <rPr>
        <sz val="14"/>
        <color theme="1"/>
        <rFont val="Times New Roman"/>
        <family val="1"/>
      </rPr>
      <t xml:space="preserve"> Armonizar los soportes de esta acción frente a los soportes de la fila 292, toda vez que esta acción depende de la accion de la fila 292.
</t>
    </r>
    <r>
      <rPr>
        <b/>
        <sz val="14"/>
        <color theme="1"/>
        <rFont val="Times New Roman"/>
        <family val="1"/>
      </rPr>
      <t>Mayo 2021:</t>
    </r>
    <r>
      <rPr>
        <sz val="14"/>
        <color theme="1"/>
        <rFont val="Times New Roman"/>
        <family val="1"/>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4"/>
        <color theme="1"/>
        <rFont val="Times New Roman"/>
        <family val="1"/>
      </rPr>
      <t xml:space="preserve">Recomendación: </t>
    </r>
    <r>
      <rPr>
        <sz val="14"/>
        <color theme="1"/>
        <rFont val="Times New Roman"/>
        <family val="1"/>
      </rPr>
      <t xml:space="preserve">Contar con el numero de posible subsidios a legalizar a corte de septiembre de 2021, fecha en que finaliza la acción.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</si>
  <si>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soportes que validara estado de ejecución de la acción
</t>
    </r>
    <r>
      <rPr>
        <b/>
        <sz val="14"/>
        <color theme="1"/>
        <rFont val="Times New Roman"/>
        <family val="1"/>
      </rPr>
      <t xml:space="preserve">Recomendación: </t>
    </r>
    <r>
      <rPr>
        <sz val="14"/>
        <color theme="1"/>
        <rFont val="Times New Roman"/>
        <family val="1"/>
      </rPr>
      <t xml:space="preserve">Ejecutar  las acciones a que haya lugar antes de la fecha de finalización de la acción de mejora propuesta, a fin de evitar la materialización del riesgo de incumplimiento del plan de mejoramiento.
</t>
    </r>
    <r>
      <rPr>
        <b/>
        <sz val="14"/>
        <color theme="1"/>
        <rFont val="Times New Roman"/>
        <family val="1"/>
      </rPr>
      <t>Diciembre 2020</t>
    </r>
    <r>
      <rPr>
        <sz val="14"/>
        <color theme="1"/>
        <rFont val="Times New Roman"/>
        <family val="1"/>
      </rPr>
      <t xml:space="preserve">: No se aportan evidencias del cumplimiento de la acción.
</t>
    </r>
    <r>
      <rPr>
        <b/>
        <sz val="14"/>
        <color theme="1"/>
        <rFont val="Times New Roman"/>
        <family val="1"/>
      </rPr>
      <t>Recomendación:</t>
    </r>
    <r>
      <rPr>
        <sz val="14"/>
        <color theme="1"/>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</si>
  <si>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se observa 2 meses de trabajo del 9 de abril  y 18 de mayo de 2021 donde se discute la elaboraciòn del otrossi al Convenio 234 de 2014 con la Caja de Vivienda Popular. 
</t>
    </r>
    <r>
      <rPr>
        <b/>
        <sz val="14"/>
        <color theme="1"/>
        <rFont val="Times New Roman"/>
        <family val="1"/>
      </rPr>
      <t xml:space="preserve">Soportes: </t>
    </r>
    <r>
      <rPr>
        <sz val="14"/>
        <color theme="1"/>
        <rFont val="Times New Roman"/>
        <family val="1"/>
      </rPr>
      <t xml:space="preserve">2 actas del 9 de abril y 18 de mayo de 2021 en pdf
</t>
    </r>
    <r>
      <rPr>
        <b/>
        <sz val="14"/>
        <color theme="1"/>
        <rFont val="Times New Roman"/>
        <family val="1"/>
      </rPr>
      <t>Recomendaciòn:</t>
    </r>
    <r>
      <rPr>
        <sz val="14"/>
        <color theme="1"/>
        <rFont val="Times New Roman"/>
        <family val="1"/>
      </rPr>
      <t xml:space="preserve"> Contar con la tercera mesa de trabajo a fin de cumplimiento con la expediciòn del otrossi al convenio 243 e 2014 suscito con la Caja de Vivienda Popular.</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</si>
  <si>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 vez que inicia en la vigencia 2021.
</t>
    </r>
    <r>
      <rPr>
        <b/>
        <sz val="14"/>
        <color theme="1"/>
        <rFont val="Times New Roman"/>
        <family val="1"/>
      </rPr>
      <t>Mayo 2021:</t>
    </r>
    <r>
      <rPr>
        <sz val="14"/>
        <color theme="1"/>
        <rFont val="Times New Roman"/>
        <family val="1"/>
      </rPr>
      <t xml:space="preserve"> El responsable de la acción no aporta evidencias que den cuenta de la ejecución de la acción.
</t>
    </r>
    <r>
      <rPr>
        <b/>
        <sz val="14"/>
        <color theme="1"/>
        <rFont val="Times New Roman"/>
        <family val="1"/>
      </rPr>
      <t xml:space="preserve">Recomendación: </t>
    </r>
    <r>
      <rPr>
        <sz val="14"/>
        <color theme="1"/>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</si>
  <si>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El area informa que el informe esta en etapa de elaboración, no obstante no se remiten soportes. Por lo que no se establece avance.
</t>
    </r>
    <r>
      <rPr>
        <b/>
        <sz val="14"/>
        <color theme="1"/>
        <rFont val="Times New Roman"/>
        <family val="1"/>
      </rPr>
      <t>Recomedación:</t>
    </r>
    <r>
      <rPr>
        <sz val="14"/>
        <color theme="1"/>
        <rFont val="Times New Roman"/>
        <family val="1"/>
      </rPr>
      <t xml:space="preserve"> Contar en el proxino seguimiento con avance significativo de la accion a fin de evitar la materialización de riesgo de incumplimiento.</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</si>
  <si>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Mayo 2021:</t>
    </r>
    <r>
      <rPr>
        <sz val="14"/>
        <color theme="1"/>
        <rFont val="Times New Roman"/>
        <family val="1"/>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4"/>
        <color theme="1"/>
        <rFont val="Times New Roman"/>
        <family val="1"/>
      </rPr>
      <t xml:space="preserve">Recomendacion: </t>
    </r>
    <r>
      <rPr>
        <sz val="14"/>
        <color theme="1"/>
        <rFont val="Times New Roman"/>
        <family val="1"/>
      </rPr>
      <t>Dar continuidad a la  ejecucion de la accion planteada .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</si>
  <si>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Mayo 2021</t>
    </r>
    <r>
      <rPr>
        <sz val="14"/>
        <color theme="1"/>
        <rFont val="Times New Roman"/>
        <family val="1"/>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4"/>
        <color theme="1"/>
        <rFont val="Times New Roman"/>
        <family val="1"/>
      </rPr>
      <t>Recomendacion:</t>
    </r>
    <r>
      <rPr>
        <sz val="14"/>
        <color theme="1"/>
        <rFont val="Times New Roman"/>
        <family val="1"/>
      </rPr>
      <t xml:space="preserve"> Dar continuidad a la  ejecucion de la accion planteada.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</si>
  <si>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 vez que inicia en la vigencia 2021.
</t>
    </r>
    <r>
      <rPr>
        <b/>
        <sz val="14"/>
        <color theme="1"/>
        <rFont val="Times New Roman"/>
        <family val="1"/>
      </rPr>
      <t>Mayo 2021:</t>
    </r>
    <r>
      <rPr>
        <sz val="14"/>
        <color theme="1"/>
        <rFont val="Times New Roman"/>
        <family val="1"/>
      </rPr>
      <t xml:space="preserve"> El responsable de la acción no aporta evidencias que den cuenta de la ejecución de la acción.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</si>
  <si>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4"/>
        <color theme="1"/>
        <rFont val="Times New Roman"/>
        <family val="1"/>
      </rPr>
      <t>Recomendación:</t>
    </r>
    <r>
      <rPr>
        <sz val="14"/>
        <color theme="1"/>
        <rFont val="Times New Roman"/>
        <family val="1"/>
      </rPr>
      <t xml:space="preserve"> En virtud de lo anterior se recomienda continuar con la ejecución de la acción para evitar la materialización del riesgo</t>
    </r>
  </si>
  <si>
    <r>
      <t xml:space="preserve">La accion fue formulada el 7 de octubre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color theme="1"/>
        <rFont val="Times New Roman"/>
        <family val="1"/>
      </rPr>
      <t>Recomendación</t>
    </r>
    <r>
      <rPr>
        <sz val="14"/>
        <color theme="1"/>
        <rFont val="Times New Roman"/>
        <family val="1"/>
      </rPr>
      <t xml:space="preserve">: Dar celeridad a la aprobacion del documento y reslizar su respectiva publicación con el fin de evitar la materializacion del riesgo.
</t>
    </r>
    <r>
      <rPr>
        <b/>
        <sz val="14"/>
        <color theme="1"/>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4"/>
        <color theme="1"/>
        <rFont val="Times New Roman"/>
        <family val="1"/>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4"/>
        <color theme="1"/>
        <rFont val="Times New Roman"/>
        <family val="1"/>
      </rPr>
      <t xml:space="preserve">Recomendación: </t>
    </r>
    <r>
      <rPr>
        <sz val="14"/>
        <color theme="1"/>
        <rFont val="Times New Roman"/>
        <family val="1"/>
      </rPr>
      <t>Organizar las evidencias en la carpeta 297, teniendo en cuenta el indicador el cual refiere a una capacitación, de tal manera que se entregue la información de la capacitación que más evidencias tenga a la Contraloría de Bogotá para su efectividad y cierre de la acción.</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</si>
  <si>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t>
    </r>
    <r>
      <rPr>
        <b/>
        <sz val="12"/>
        <color theme="1"/>
        <rFont val="Times New Roman"/>
        <family val="1"/>
      </rPr>
      <t>Soportes:</t>
    </r>
    <r>
      <rPr>
        <sz val="12"/>
        <color theme="1"/>
        <rFont val="Times New Roman"/>
        <family val="1"/>
      </rPr>
      <t xml:space="preserve"> Acta de reunión relalizda el día 10 de marzo 2020 contratos  484 de 2018, 485 de 2018, 487 de2018
</t>
    </r>
    <r>
      <rPr>
        <b/>
        <sz val="12"/>
        <color theme="1"/>
        <rFont val="Times New Roman"/>
        <family val="1"/>
      </rPr>
      <t>Recomendación:</t>
    </r>
    <r>
      <rPr>
        <sz val="12"/>
        <color theme="1"/>
        <rFont val="Times New Roman"/>
        <family val="1"/>
      </rPr>
      <t xml:space="preserve"> Continuar realizando las reuniones a fin de hacer un buen seguimeinto al cumplimiento de los contratos y evitar se presetne algun riesgo.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Soportes:</t>
    </r>
    <r>
      <rPr>
        <sz val="12"/>
        <color theme="1"/>
        <rFont val="Times New Roman"/>
        <family val="1"/>
      </rPr>
      <t xml:space="preserve"> Actas de los meses de marzo, junio, julio, agosto, septiembre, octubre, noviembre y diciembre-Documento en excel "Calculo del indicador"-Acta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 para un avance del 77%
</t>
    </r>
    <r>
      <rPr>
        <b/>
        <sz val="12"/>
        <color theme="1"/>
        <rFont val="Times New Roman"/>
        <family val="1"/>
      </rPr>
      <t>Recomendación:</t>
    </r>
    <r>
      <rPr>
        <sz val="12"/>
        <color theme="1"/>
        <rFont val="Times New Roman"/>
        <family val="1"/>
      </rPr>
      <t xml:space="preserve"> 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color theme="1"/>
        <rFont val="Times New Roman"/>
        <family val="1"/>
      </rPr>
      <t xml:space="preserve"> generando un cumplimiento del 100%</t>
    </r>
    <r>
      <rPr>
        <sz val="12"/>
        <color theme="1"/>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2019;28/06/2021  (Informe de avance de los contratos enunciados con  Radicado No. 3-2021-01486 del 24 de marzo de 2021, 3-2021-02024 del 26 de abril de 2021)
</t>
    </r>
    <r>
      <rPr>
        <b/>
        <sz val="12"/>
        <color theme="1"/>
        <rFont val="Times New Roman"/>
        <family val="1"/>
      </rPr>
      <t>Recomendación:</t>
    </r>
    <r>
      <rPr>
        <sz val="12"/>
        <color theme="1"/>
        <rFont val="Times New Roman"/>
        <family val="1"/>
      </rPr>
      <t xml:space="preserve"> Continuar con los seguimientos de aquellos contratos que no se han finalizado y/o se encuentran en proceso de liquidación para la respectiva liberación de recursos en caso que se requiera.
</t>
    </r>
  </si>
  <si>
    <t>CERRADA</t>
  </si>
  <si>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color theme="1"/>
        <rFont val="Times New Roman"/>
        <family val="1"/>
      </rPr>
      <t>Recomendación</t>
    </r>
    <r>
      <rPr>
        <sz val="14"/>
        <color theme="1"/>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r>
      <rPr>
        <b/>
        <sz val="14"/>
        <color theme="1"/>
        <rFont val="Times New Roman"/>
        <family val="1"/>
      </rPr>
      <t>Diciembre 2020:</t>
    </r>
    <r>
      <rPr>
        <sz val="14"/>
        <color theme="1"/>
        <rFont val="Times New Roman"/>
        <family val="1"/>
      </rPr>
      <t xml:space="preserve"> A la fecha de seguimiento la Contraloría de Bogotá D.C, no había expedido Circular Externa No. 001-21 Rendición de cuenta anual y mensual por tal razón no se observó capacitación realizada durante los meses de noviembre y diciembre. La Subdirección de Programas y Proyectos remitió acta del 23 de octubre de 2020, sin embargo, no se tiene en cuenta teniendo en cuenta que el tema se encuentra oritnado a Presentación productos Plan de acción de la Politica de Gestión Integral del Sector Hábitat".
</t>
    </r>
    <r>
      <rPr>
        <b/>
        <sz val="14"/>
        <color theme="1"/>
        <rFont val="Times New Roman"/>
        <family val="1"/>
      </rPr>
      <t xml:space="preserve">Soportes: </t>
    </r>
    <r>
      <rPr>
        <sz val="14"/>
        <color theme="1"/>
        <rFont val="Times New Roman"/>
        <family val="1"/>
      </rPr>
      <t xml:space="preserve">1. Acta de mesa de trabajo del 23 de octubre de 2020
2. Listado de asistencia
3. Presentación en power poin "Reformulación PGISH"
4. Plan de acción reformullación PGISH
</t>
    </r>
    <r>
      <rPr>
        <b/>
        <sz val="14"/>
        <color theme="1"/>
        <rFont val="Times New Roman"/>
        <family val="1"/>
      </rPr>
      <t xml:space="preserve">Recomendación: </t>
    </r>
    <r>
      <rPr>
        <sz val="14"/>
        <color theme="1"/>
        <rFont val="Times New Roman"/>
        <family val="1"/>
      </rPr>
      <t xml:space="preserve">Realizar la acción en los tiempos establecidos, teniendo en cuenta que la Contraloría de Bogotá expidió la Circular Externa No. 001-2021 el día 22 de enero de 2021.
</t>
    </r>
    <r>
      <rPr>
        <b/>
        <sz val="14"/>
        <color theme="1"/>
        <rFont val="Times New Roman"/>
        <family val="1"/>
      </rPr>
      <t>Mayo 2021:</t>
    </r>
    <r>
      <rPr>
        <sz val="14"/>
        <color theme="1"/>
        <rFont val="Times New Roman"/>
        <family val="1"/>
      </rPr>
      <t xml:space="preserve"> Se observó acta del 02 de febrero de 2021 con asunto "Socializar la Circular Externa 002-2021 del 29 de enero de 2021 - Informe Balance Social CBN-002. Cuenta Anual vigencia 2020" donde se observó la participación de la Sudbirectora de Programas y Proyectos y contratistas de la Subdirección, listado de asistencia, convocatoria de la reunión y Circular Externa 002-2021 del 29 de enero de 2021.
Por lo anterior, se da por cumplida  la acción teniendo en cuenta que la meta correspondía a una capacitación</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</si>
  <si>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 El area responsable no remitió soportes del estado de ejecución de la acción, por lo que no es posible emitir avance de esta acción.
</t>
    </r>
    <r>
      <rPr>
        <b/>
        <sz val="14"/>
        <color theme="1"/>
        <rFont val="Times New Roman"/>
        <family val="1"/>
      </rPr>
      <t>Recomendación:</t>
    </r>
    <r>
      <rPr>
        <sz val="14"/>
        <color theme="1"/>
        <rFont val="Times New Roman"/>
        <family val="1"/>
      </rPr>
      <t xml:space="preserve"> Remitir en el próximo seguimiento el cronograma de actividades programadas a fin de establecer una base de seguimiento a las actividades definidas y los tiempos que lo establezca el cronograma.
</t>
    </r>
    <r>
      <rPr>
        <b/>
        <sz val="14"/>
        <color theme="1"/>
        <rFont val="Times New Roman"/>
        <family val="1"/>
      </rPr>
      <t>Diciembre 2020:</t>
    </r>
    <r>
      <rPr>
        <sz val="14"/>
        <color theme="1"/>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color theme="1"/>
        <rFont val="Times New Roman"/>
        <family val="1"/>
      </rPr>
      <t>Soportes:</t>
    </r>
    <r>
      <rPr>
        <sz val="14"/>
        <color theme="1"/>
        <rFont val="Times New Roman"/>
        <family val="1"/>
      </rPr>
      <t xml:space="preserve"> Matriz insumo para el Plan indicativo 2020 - 2024 Última actualización 22 de diciembre de 2020"
</t>
    </r>
    <r>
      <rPr>
        <b/>
        <sz val="14"/>
        <color theme="1"/>
        <rFont val="Times New Roman"/>
        <family val="1"/>
      </rPr>
      <t>Recomendación</t>
    </r>
    <r>
      <rPr>
        <sz val="14"/>
        <color theme="1"/>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4"/>
        <color theme="1"/>
        <rFont val="Times New Roman"/>
        <family val="1"/>
      </rPr>
      <t xml:space="preserve">Mayo 2021: </t>
    </r>
    <r>
      <rPr>
        <sz val="14"/>
        <color theme="1"/>
        <rFont val="Times New Roman"/>
        <family val="1"/>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4"/>
        <color theme="1"/>
        <rFont val="Times New Roman"/>
        <family val="1"/>
      </rPr>
      <t>Recomendaciones:</t>
    </r>
    <r>
      <rPr>
        <sz val="14"/>
        <color theme="1"/>
        <rFont val="Times New Roman"/>
        <family val="1"/>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accion que percisa entre otros "Seguimiento  trimestral a la  bateria  de indicadores  de los  Objetivos de Desarrollo Sostenible - ODS". Lo anterior a fin de evitar la mtearializaciòn del Riesgo de incumplimiento de la actividad.</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</si>
  <si>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No se remiten soportes que permitan validar el avance de la acción propuesta.
</t>
    </r>
    <r>
      <rPr>
        <b/>
        <sz val="14"/>
        <color theme="1"/>
        <rFont val="Times New Roman"/>
        <family val="1"/>
      </rPr>
      <t>Recomendación:</t>
    </r>
    <r>
      <rPr>
        <sz val="14"/>
        <color theme="1"/>
        <rFont val="Times New Roman"/>
        <family val="1"/>
      </rPr>
      <t xml:space="preserve"> realizar Las acciones a que haya lugar antes de la fecha de finalización de la acción de mejora propuesta, a fin de evitar la materialización del riesgo de incumplimiento.
</t>
    </r>
    <r>
      <rPr>
        <b/>
        <sz val="14"/>
        <color theme="1"/>
        <rFont val="Times New Roman"/>
        <family val="1"/>
      </rPr>
      <t>Noviembre 2020:</t>
    </r>
    <r>
      <rPr>
        <sz val="14"/>
        <color theme="1"/>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color theme="1"/>
        <rFont val="Times New Roman"/>
        <family val="1"/>
      </rPr>
      <t xml:space="preserve">Diciembre2020: </t>
    </r>
    <r>
      <rPr>
        <sz val="14"/>
        <color theme="1"/>
        <rFont val="Times New Roman"/>
        <family val="1"/>
      </rPr>
      <t xml:space="preserve">No se aporta evidencias que den cuenta de la ejecución de la acción.
</t>
    </r>
    <r>
      <rPr>
        <b/>
        <sz val="14"/>
        <color theme="1"/>
        <rFont val="Times New Roman"/>
        <family val="1"/>
      </rPr>
      <t xml:space="preserve">Recomendación: </t>
    </r>
    <r>
      <rPr>
        <sz val="14"/>
        <color theme="1"/>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r>
      <rPr>
        <b/>
        <sz val="14"/>
        <color theme="1"/>
        <rFont val="Times New Roman"/>
        <family val="1"/>
      </rPr>
      <t>Mayo 2021:</t>
    </r>
    <r>
      <rPr>
        <sz val="14"/>
        <color theme="1"/>
        <rFont val="Times New Roman"/>
        <family val="1"/>
      </rPr>
      <t xml:space="preserve"> El area responsable no remite avance ni soportes que permita evaluar el cumplimiento de la accion.
</t>
    </r>
    <r>
      <rPr>
        <b/>
        <sz val="14"/>
        <color theme="1"/>
        <rFont val="Times New Roman"/>
        <family val="1"/>
      </rPr>
      <t xml:space="preserve">Recomendación: </t>
    </r>
    <r>
      <rPr>
        <sz val="14"/>
        <color theme="1"/>
        <rFont val="Times New Roman"/>
        <family val="1"/>
      </rPr>
      <t>Realizar las actuacones a la mayor brevedad posible a fin de cumplir con la acción, teniendo en cuenta que se materializa el riesgp de Incumplimiento de la acción.</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</si>
  <si>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información 
</t>
    </r>
    <r>
      <rPr>
        <b/>
        <sz val="14"/>
        <color theme="1"/>
        <rFont val="Times New Roman"/>
        <family val="1"/>
      </rPr>
      <t>Recomendación:</t>
    </r>
    <r>
      <rPr>
        <sz val="14"/>
        <color theme="1"/>
        <rFont val="Times New Roman"/>
        <family val="1"/>
      </rPr>
      <t xml:space="preserve"> Dar inicio a la accion con el fin de cumplirla en los tiempos establecidos y evitar la metarialización del riesgo de incumplimiento del plan de mejoramiento
</t>
    </r>
    <r>
      <rPr>
        <b/>
        <sz val="14"/>
        <color theme="1"/>
        <rFont val="Times New Roman"/>
        <family val="1"/>
      </rPr>
      <t>Diciembre 2020</t>
    </r>
    <r>
      <rPr>
        <sz val="14"/>
        <color theme="1"/>
        <rFont val="Times New Roman"/>
        <family val="1"/>
      </rPr>
      <t xml:space="preserve">: El area no remitió soportes que permitieran validar el avance y/o cumplimiento de la acción.
</t>
    </r>
    <r>
      <rPr>
        <b/>
        <sz val="14"/>
        <color theme="1"/>
        <rFont val="Times New Roman"/>
        <family val="1"/>
      </rPr>
      <t>Recomendación:</t>
    </r>
    <r>
      <rPr>
        <sz val="14"/>
        <color theme="1"/>
        <rFont val="Times New Roman"/>
        <family val="1"/>
      </rPr>
      <t xml:space="preserve"> Generar las acciones pertinentes a fin de dar cumplimiento en lso tiempos establecidos y evitar la materialización del riesgo por incumplimiento
</t>
    </r>
    <r>
      <rPr>
        <b/>
        <sz val="14"/>
        <color theme="1"/>
        <rFont val="Times New Roman"/>
        <family val="1"/>
      </rPr>
      <t>Mayo 2021:</t>
    </r>
    <r>
      <rPr>
        <sz val="14"/>
        <color theme="1"/>
        <rFont val="Times New Roman"/>
        <family val="1"/>
      </rPr>
      <t xml:space="preserve"> Se observó un borrador de la circular de entes de control.
</t>
    </r>
    <r>
      <rPr>
        <b/>
        <sz val="14"/>
        <color theme="1"/>
        <rFont val="Times New Roman"/>
        <family val="1"/>
      </rPr>
      <t>Recomendación</t>
    </r>
    <r>
      <rPr>
        <sz val="14"/>
        <color theme="1"/>
        <rFont val="Times New Roman"/>
        <family val="1"/>
      </rPr>
      <t>: Generar las acciones pertinentes a fin de dar cumplimiento en los tiempos establecidos y evitar la materialización del riesgo por incumplimiento</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</si>
  <si>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información 
</t>
    </r>
    <r>
      <rPr>
        <b/>
        <sz val="14"/>
        <color theme="1"/>
        <rFont val="Times New Roman"/>
        <family val="1"/>
      </rPr>
      <t>Recomendación:</t>
    </r>
    <r>
      <rPr>
        <sz val="14"/>
        <color theme="1"/>
        <rFont val="Times New Roman"/>
        <family val="1"/>
      </rPr>
      <t xml:space="preserve"> Dar inicio a la accion con el fin de cumplirla en los tiempos establecidos y evitar la materialización del riesgo de incumplimiento del plan de mejoramiento
</t>
    </r>
    <r>
      <rPr>
        <b/>
        <sz val="14"/>
        <color theme="1"/>
        <rFont val="Times New Roman"/>
        <family val="1"/>
      </rPr>
      <t xml:space="preserve">Diciembre 2020: </t>
    </r>
    <r>
      <rPr>
        <sz val="14"/>
        <color theme="1"/>
        <rFont val="Times New Roman"/>
        <family val="1"/>
      </rPr>
      <t xml:space="preserve">El area no reporto información ni soportes
</t>
    </r>
    <r>
      <rPr>
        <b/>
        <sz val="14"/>
        <color theme="1"/>
        <rFont val="Times New Roman"/>
        <family val="1"/>
      </rPr>
      <t xml:space="preserve">Recomedación: </t>
    </r>
    <r>
      <rPr>
        <sz val="14"/>
        <color theme="1"/>
        <rFont val="Times New Roman"/>
        <family val="1"/>
      </rPr>
      <t xml:space="preserve">Se reitera la recomendacion del seguimiento anterior de "Dar inicio a la accion con el fin de cumplirla en los tiempos establecidos y evitar la materialización del riesgo de incumplimiento del plan de mejoramiento".
</t>
    </r>
    <r>
      <rPr>
        <b/>
        <sz val="14"/>
        <color theme="1"/>
        <rFont val="Times New Roman"/>
        <family val="1"/>
      </rPr>
      <t>Mayo 2021:</t>
    </r>
    <r>
      <rPr>
        <sz val="14"/>
        <color theme="1"/>
        <rFont val="Times New Roman"/>
        <family val="1"/>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4"/>
        <color theme="1"/>
        <rFont val="Times New Roman"/>
        <family val="1"/>
      </rPr>
      <t>Soportes:</t>
    </r>
    <r>
      <rPr>
        <sz val="14"/>
        <color theme="1"/>
        <rFont val="Times New Roman"/>
        <family val="1"/>
      </rPr>
      <t xml:space="preserve"> CDP 1889 del 14 y 31 de diciembre de 2020 en referencia a  Transferencia de Recursos del Convenio 499 de 2018 FONVIVIENDA, Resoluciones expedidas vigencia 2021: No.048- 418-. Resoluciones expedidas vigencia 2020: 168,-283- 535- 615.
</t>
    </r>
    <r>
      <rPr>
        <b/>
        <sz val="14"/>
        <color theme="1"/>
        <rFont val="Times New Roman"/>
        <family val="1"/>
      </rPr>
      <t xml:space="preserve">Recomendacion: </t>
    </r>
    <r>
      <rPr>
        <sz val="14"/>
        <color theme="1"/>
        <rFont val="Times New Roman"/>
        <family val="1"/>
      </rPr>
      <t>Continuar con la actividad cuya efectividad es la legalizaciòn de los recursos que se han expedido con las resolucuines y CDPS anexos.</t>
    </r>
  </si>
  <si>
    <r>
      <t xml:space="preserve">La accion fue formulada el 2 de julio de 2020. Por lo que a corte del ultimo seguimiento realizado al plan de mejoramiento ( Mayo de 2020) no fue tomada
</t>
    </r>
    <r>
      <rPr>
        <b/>
        <sz val="12"/>
        <color theme="1"/>
        <rFont val="Times New Roman"/>
        <family val="1"/>
      </rPr>
      <t xml:space="preserve">Octubre 2020: </t>
    </r>
    <r>
      <rPr>
        <sz val="12"/>
        <color theme="1"/>
        <rFont val="Times New Roman"/>
        <family val="1"/>
      </rPr>
      <t xml:space="preserve"> El area responsable no remitió soportes del estado de ejecución de la acción, por lo que no es posible emitir avance de esta acción.
</t>
    </r>
    <r>
      <rPr>
        <b/>
        <sz val="12"/>
        <color theme="1"/>
        <rFont val="Times New Roman"/>
        <family val="1"/>
      </rPr>
      <t>Recomendación:</t>
    </r>
    <r>
      <rPr>
        <sz val="12"/>
        <color theme="1"/>
        <rFont val="Times New Roman"/>
        <family val="1"/>
      </rPr>
      <t xml:space="preserve"> Dar celeridad a la ejecución de la acción con el fin de mitigar el riesgo de incumplimiento del plan de mejoramiento.
</t>
    </r>
    <r>
      <rPr>
        <b/>
        <sz val="12"/>
        <color theme="1"/>
        <rFont val="Times New Roman"/>
        <family val="1"/>
      </rPr>
      <t xml:space="preserve">Diciembre 2020: </t>
    </r>
    <r>
      <rPr>
        <sz val="12"/>
        <color theme="1"/>
        <rFont val="Times New Roman"/>
        <family val="1"/>
      </rPr>
      <t xml:space="preserve">Se observó documento denominado "PM07-FO537 Cronograma de trabajo Política Pública_Plan de Mto31 Dic" dentro del cual se observó que se tienne relacionadas 9 actividades para la reformulación de la Politíca Pública, para lo cual respecto a als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"olítica Pública Gestión Integral del Hábitat - PGIH" dentro del cual se observó en el marco del horizonte de tiempo 201-2030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 sse relacionó temas como : Socializar y obtener retroalimentación al proceso de reformulación de la política pública 2020, Concertar los productos de la dependencia en el plan de acción, als cuales fueron realizadas en los meses de octubre, noviembre y diciembre de 2020. Lo anterior, genera un avance en el indicador del 33%, </t>
    </r>
    <r>
      <rPr>
        <b/>
        <sz val="12"/>
        <color theme="1"/>
        <rFont val="Times New Roman"/>
        <family val="1"/>
      </rPr>
      <t>dado que a la fecha se han ejecutado 3 de las 9 acciones programadas en el cronograma de trabajo para la Politica Pública.</t>
    </r>
    <r>
      <rPr>
        <sz val="12"/>
        <color theme="1"/>
        <rFont val="Times New Roman"/>
        <family val="1"/>
      </rPr>
      <t xml:space="preserve">
</t>
    </r>
    <r>
      <rPr>
        <b/>
        <sz val="12"/>
        <color theme="1"/>
        <rFont val="Times New Roman"/>
        <family val="1"/>
      </rPr>
      <t>Soportes:</t>
    </r>
    <r>
      <rPr>
        <sz val="12"/>
        <color theme="1"/>
        <rFont val="Times New Roman"/>
        <family val="1"/>
      </rPr>
      <t xml:space="preserve"> 1. Sooportes como actas de reunión y listados de asistencia de 18 meses de trabajo realizadas con entidades externas y dependencias de la SDHT que cuentan con productos de la Política GIH.
2. PM07-FO537 Cronograma de trabajo Política Pública_Plan de Mto31 Dic
3. Documento Reuniones socializacion PGIH 2020_31 Dic 2020
4. Presentación en power poin "Política Pública Gestión Integral del Hábitat"
5. Documento en word "Política Pública Gestión Integral del Hábitat_Objetivos_31 Dic 2020"
6. "POLÍTICA DE GESTIÓN INTEGRAL DEL SECTOR HÁBITAT PARA BOGOTÁ D.C.DOCUMENTO TÉCNICO DE SOPORTE –DTS"
</t>
    </r>
    <r>
      <rPr>
        <b/>
        <sz val="12"/>
        <color theme="1"/>
        <rFont val="Times New Roman"/>
        <family val="1"/>
      </rPr>
      <t>Recomendación:</t>
    </r>
    <r>
      <rPr>
        <sz val="12"/>
        <color theme="1"/>
        <rFont val="Times New Roman"/>
        <family val="1"/>
      </rPr>
      <t xml:space="preserve">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 del cronograma de trabajo y/o DTS
</t>
    </r>
    <r>
      <rPr>
        <b/>
        <sz val="12"/>
        <color theme="1"/>
        <rFont val="Times New Roman"/>
        <family val="1"/>
      </rPr>
      <t xml:space="preserve">Mayo 2021: </t>
    </r>
    <r>
      <rPr>
        <sz val="12"/>
        <color theme="1"/>
        <rFont val="Times New Roman"/>
        <family val="1"/>
      </rPr>
      <t xml:space="preserve">Se evidenció en Excel cronograma de actividades donde se relacionan 9 actividades para la reformulación de la Política Pública Gestión Integral del Hábitat – PGIH, para lo cual respecto a las actividades realizadas en el periodo de seguimiento se observóestado de ejecucion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 70%
Act 3: Realizar mesas de trabajo con las dependencias y entidades con productos en el Plan de Acción Política Pública Gestión Integral del Hábitat :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obstanye no se evidenci a avne en el cronograma, por lo quer no es posile tenerlos en cuenta.
En es orden se observa que las 3 actividades que se encuentran en desarrollo no se han cumplido en su totalidad por lo que se mantiene el mismo avance del seguimiento anterior.
</t>
    </r>
    <r>
      <rPr>
        <b/>
        <sz val="12"/>
        <color theme="1"/>
        <rFont val="Times New Roman"/>
        <family val="1"/>
      </rPr>
      <t>Recomendacione</t>
    </r>
    <r>
      <rPr>
        <sz val="12"/>
        <color theme="1"/>
        <rFont val="Times New Roman"/>
        <family val="1"/>
      </rPr>
      <t>s: Contar en el proximo seguimiento con los productos que debe cumplir cada una de las actividades a fin de determinar de manera clara los porcentajes definidos en cada uno de los segimientos. y con las evidencias que evidencien el cumplimiento total del cronograma, teniendo en cuenta la fecha de cumplimiento de la acciòn. Lo anterior a fin de evitar la materializaciòn del riesgo de incumplimiento.</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</si>
  <si>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 El área responsable no remitió soportes del estado de ejecución de la acción, por lo que no es posible emitir avance de esta acción.
</t>
    </r>
    <r>
      <rPr>
        <b/>
        <sz val="14"/>
        <color theme="1"/>
        <rFont val="Times New Roman"/>
        <family val="1"/>
      </rPr>
      <t>Recomendación:</t>
    </r>
    <r>
      <rPr>
        <sz val="14"/>
        <color theme="1"/>
        <rFont val="Times New Roman"/>
        <family val="1"/>
      </rPr>
      <t xml:space="preserve"> Dar celeridad a la ejecución de la acción con el fin de mitigar el riesgo de incumplimiento del plan de mejoramiento
</t>
    </r>
    <r>
      <rPr>
        <b/>
        <sz val="14"/>
        <color theme="1"/>
        <rFont val="Times New Roman"/>
        <family val="1"/>
      </rPr>
      <t>Diciembre 2020:</t>
    </r>
    <r>
      <rPr>
        <sz val="14"/>
        <color theme="1"/>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color theme="1"/>
        <rFont val="Times New Roman"/>
        <family val="1"/>
      </rPr>
      <t>Soportes:</t>
    </r>
    <r>
      <rPr>
        <sz val="14"/>
        <color theme="1"/>
        <rFont val="Times New Roman"/>
        <family val="1"/>
      </rPr>
      <t xml:space="preserve"> "POLÍTICA DE GESTIÓN INTEGRAL DEL SECTOR HÁBITAT PARA BOGOTÁ D.C.DOCUMENTO TÉCNICO DE SOPORTE –DTS"
</t>
    </r>
    <r>
      <rPr>
        <b/>
        <sz val="14"/>
        <color theme="1"/>
        <rFont val="Times New Roman"/>
        <family val="1"/>
      </rPr>
      <t>Recomendación</t>
    </r>
    <r>
      <rPr>
        <sz val="14"/>
        <color theme="1"/>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4"/>
        <color theme="1"/>
        <rFont val="Times New Roman"/>
        <family val="1"/>
      </rPr>
      <t>Mayo 2021: S</t>
    </r>
    <r>
      <rPr>
        <sz val="14"/>
        <color theme="1"/>
        <rFont val="Times New Roman"/>
        <family val="1"/>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4"/>
        <color theme="1"/>
        <rFont val="Times New Roman"/>
        <family val="1"/>
      </rPr>
      <t>Recomendación:</t>
    </r>
    <r>
      <rPr>
        <sz val="14"/>
        <color theme="1"/>
        <rFont val="Times New Roman"/>
        <family val="1"/>
      </rPr>
      <t>Contar con el  numero de documentos programados por actualizar para la adopción  del PIGSH y actas de aprobación por parte de la depencencia en cuanto a que exista un documento oficial.</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</si>
  <si>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se observa 2 meses de trabajo del 9 de abril  y 18 de mayo de 2021 donde se discute la elaboraciòn del otrossi al Convenio 234 de 2014 con la Caja de Vivienda Popular. 
</t>
    </r>
    <r>
      <rPr>
        <b/>
        <sz val="14"/>
        <color theme="1"/>
        <rFont val="Times New Roman"/>
        <family val="1"/>
      </rPr>
      <t xml:space="preserve">Soportes: </t>
    </r>
    <r>
      <rPr>
        <sz val="14"/>
        <color theme="1"/>
        <rFont val="Times New Roman"/>
        <family val="1"/>
      </rPr>
      <t xml:space="preserve">2 actas del 9 de abril y 18 de mayo de 2021 en pdf
</t>
    </r>
    <r>
      <rPr>
        <b/>
        <sz val="14"/>
        <color theme="1"/>
        <rFont val="Times New Roman"/>
        <family val="1"/>
      </rPr>
      <t>Recomendaciòn:</t>
    </r>
    <r>
      <rPr>
        <sz val="14"/>
        <color theme="1"/>
        <rFont val="Times New Roman"/>
        <family val="1"/>
      </rPr>
      <t xml:space="preserve"> Contar con la tercera mesa de trabajo a fin de cumplimiento con la expediciòn del otro si al convenio 243 de 2014 suscrito con la Caja de Vivienda Popular.</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</si>
  <si>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Se observa el seguimiento del convenio 206 en relación con el proyecto “Porvenir OPV 25 de Noviembre”. La Subsecretaria de Gestión Financiera, llevó a cabo una visita de verificación y control para la verificación de los hogares que residen en las 200 unidades de vivienda del proyecto. Sin embargo,  se debe tener en cuenta que la ley 2179 de 2021 en su articulo 13, levanta la restricción de venta o enajenación de la vivienda, exceptuando las entregadas a tiltulo 100% gratuito. Por lo que se observa 1 informe de 4 programados
</t>
    </r>
    <r>
      <rPr>
        <b/>
        <sz val="14"/>
        <color theme="1"/>
        <rFont val="Times New Roman"/>
        <family val="1"/>
      </rPr>
      <t>Recomendación:</t>
    </r>
    <r>
      <rPr>
        <sz val="14"/>
        <color theme="1"/>
        <rFont val="Times New Roman"/>
        <family val="1"/>
      </rPr>
      <t xml:space="preserve"> Contar en el proxio seguimiento con un estado de avance representativo del avance de la accion definida a fin de evitar la materialización del riesgo de incumplimiento de la acción.</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</si>
  <si>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Mayo 2021:</t>
    </r>
    <r>
      <rPr>
        <sz val="14"/>
        <color theme="1"/>
        <rFont val="Times New Roman"/>
        <family val="1"/>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4"/>
        <color theme="1"/>
        <rFont val="Times New Roman"/>
        <family val="1"/>
      </rPr>
      <t>Recomendación:</t>
    </r>
    <r>
      <rPr>
        <sz val="14"/>
        <color theme="1"/>
        <rFont val="Times New Roman"/>
        <family val="1"/>
      </rPr>
      <t xml:space="preserve"> Ejecutar la acción establecida y aportar los soportes pertinentes para el próximo seguimiento, con el fin de evitar el incumplimiento</t>
    </r>
  </si>
  <si>
    <r>
      <t xml:space="preserve">La accion fue formulada el 2 de julio de 2020. Por lo que a corte del ultimo seguimiento realizado al plan de mejoramiento ( Mayo de 2020) no fue tomada
Octubre 2020: 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Recomendación:Ejecutar  las acciones a que haya lugar antes de la fecha de finalización de la acción de mejora propuesta, a fin de evitar la materialización del riesgo de incumplimiento.
Noviembre 2020: Con Radicado CBNo.2 -2020-19147 del 17 de noviembre de 2020, la Contraloria aprobo modificaciones de Descripcón de la Acción, Nombre del Indicador,Meta, Formula del Indicadory Fecha de terminación, el cual fue transmitido el 19 de noviembre de 2020.
Diciembre 2020: Se aporta matriz de contratos diferentes a prestación de servicios (6 contratos) cronograma de muestreo de expedientes contractuales diferentes a los CPS de la Subdirección de Barrios, correspondiente a los contratos Nos. 572, 573, 574 y 575 de 2019, igualmente, se incluye el acta de reunión de fecha 26/11/2020, en la cual se revisan los soportes documentales del contrato 573 para su organización y refoliación; mediante acta de fecha 30/11/2020, se realiza la revisión del expediente contractual No. 575/2019, y los documentos que no pertenecen a él serán remitidos a las carpetas respectivas. 
Soportes: Archivo en excell "contratos diferentes a contartos de prestación de servicios 2020" , carpeta diciembre de los contratos 469 y 495 de 2019 y patallazos SECOP II de contraros 495 y 469 de 2019.
Carpeta noviembre 2020 que contiene cronograma de muestreo de contratos 2020, actas de reunion en pdf de los expedientes 573 y 575 de 2020, correoelectronico  del 23 de noviembre de 2020 
Recomendación: Revisar la matriz de los contratos y la muestra del 50% de los expedientes contractuales diferentes a los CP, teniendo en cuenta los expedientes que se están revisando, puesto que la matriz no se incluyen los contratos Nos. 572, 573, 574 y 575 de 2019.
</t>
    </r>
    <r>
      <rPr>
        <b/>
        <sz val="14"/>
        <color theme="1"/>
        <rFont val="Times New Roman"/>
        <family val="1"/>
      </rPr>
      <t xml:space="preserve">Mayo 2021: </t>
    </r>
    <r>
      <rPr>
        <sz val="14"/>
        <color theme="1"/>
        <rFont val="Times New Roman"/>
        <family val="1"/>
      </rPr>
      <t xml:space="preserve">Se remiten actas de reunión No. 1 de fecha 23 y 24 de febrero de 2021, en la cual se determina la muestra de seis contratos diferentes a CPS, durante el periodo 1/07 al 31/10 de 2020, correspondiente al 50% de muestreo con los contratos Nos. 683, 694 y 701 de 2020; Acta de reunión No. 2 de fecha 9/04/2021, en la cual se relacionan los contratos del 2do muestreo correspondiente a los contratos Nos. 695, 780 y 796 de 2020. Se aclara que en el seguimiento de diciembre se aportó acta No.1 con contratos del año 2019, no obstante, la acción se ejecuta en la vigencia 2020, por tal razón el responsable remite los contratos diferentes a CPS del 50% del muestreo suscritos en el año 2020, cumpliendo de esta manera con la acción propuesta de dos (2) muestreos de expedientes contractuales diferentes a los CPS de la Subdirección de Barrios.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</si>
</sst>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quot;$&quot;\ * #,##0.00_);_(&quot;$&quot;\ * \(#,##0.00\);_(&quot;$&quot;\ * &quot;-&quot;??_);_(@_)"/>
    <numFmt numFmtId="166" formatCode="yyyy/mm/dd"/>
    <numFmt numFmtId="167" formatCode="0;[Red]0"/>
  </numFmts>
  <fonts count="34"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color theme="1"/>
      <name val="Calibri"/>
      <family val="2"/>
      <scheme val="minor"/>
    </font>
    <font>
      <b/>
      <sz val="14"/>
      <color theme="1"/>
      <name val="Calibri"/>
      <family val="2"/>
      <scheme val="minor"/>
    </font>
    <font>
      <sz val="11"/>
      <color theme="1"/>
      <name val="Times New Roman"/>
      <family val="1"/>
    </font>
    <font>
      <b/>
      <sz val="11"/>
      <color theme="1"/>
      <name val="Times New Roman"/>
      <family val="1"/>
    </font>
    <font>
      <strike/>
      <sz val="14"/>
      <color theme="1"/>
      <name val="Times New Roman"/>
      <family val="1"/>
    </font>
    <font>
      <sz val="18"/>
      <color theme="1"/>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3">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0" fontId="21" fillId="0" borderId="0"/>
    <xf numFmtId="0" fontId="1" fillId="0" borderId="0"/>
    <xf numFmtId="0" fontId="22" fillId="0" borderId="0"/>
    <xf numFmtId="0" fontId="23"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6" fillId="0" borderId="0"/>
    <xf numFmtId="0" fontId="1" fillId="0" borderId="0"/>
    <xf numFmtId="0" fontId="1" fillId="0" borderId="0"/>
    <xf numFmtId="9" fontId="2" fillId="0" borderId="0" applyFont="0" applyFill="0" applyBorder="0" applyAlignment="0" applyProtection="0"/>
  </cellStyleXfs>
  <cellXfs count="141">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4" fillId="2" borderId="0" xfId="0" applyFont="1" applyFill="1"/>
    <xf numFmtId="0" fontId="6" fillId="2" borderId="0" xfId="0" applyFont="1" applyFill="1"/>
    <xf numFmtId="0" fontId="27" fillId="6" borderId="2" xfId="0" applyFont="1" applyFill="1" applyBorder="1" applyAlignment="1">
      <alignment horizontal="center" vertical="center" wrapText="1"/>
    </xf>
    <xf numFmtId="0" fontId="27" fillId="6" borderId="0" xfId="0" applyFont="1" applyFill="1" applyAlignment="1">
      <alignment horizontal="center"/>
    </xf>
    <xf numFmtId="0" fontId="27"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7" fillId="7" borderId="2" xfId="0" applyFont="1" applyFill="1" applyBorder="1" applyAlignment="1">
      <alignment horizontal="center" vertical="center" wrapText="1"/>
    </xf>
    <xf numFmtId="0" fontId="7" fillId="2" borderId="0" xfId="0" applyFont="1" applyFill="1" applyAlignment="1">
      <alignment horizontal="center"/>
    </xf>
    <xf numFmtId="0" fontId="25" fillId="2" borderId="11" xfId="0" applyFont="1" applyFill="1" applyBorder="1" applyAlignment="1">
      <alignment horizontal="center" vertical="center"/>
    </xf>
    <xf numFmtId="0" fontId="24" fillId="2" borderId="2" xfId="0" applyFont="1" applyFill="1" applyBorder="1"/>
    <xf numFmtId="166" fontId="7" fillId="2" borderId="2" xfId="0" applyNumberFormat="1" applyFont="1" applyFill="1" applyBorder="1" applyAlignment="1">
      <alignment horizontal="center" vertical="center"/>
    </xf>
    <xf numFmtId="0" fontId="27" fillId="2" borderId="2"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0" fontId="28"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2" xfId="0" applyFont="1" applyFill="1" applyBorder="1" applyAlignment="1">
      <alignment horizontal="justify" vertical="center" wrapText="1"/>
    </xf>
    <xf numFmtId="0" fontId="28" fillId="2" borderId="2" xfId="0" applyFont="1" applyFill="1" applyBorder="1" applyAlignment="1">
      <alignment horizontal="justify" vertical="center"/>
    </xf>
    <xf numFmtId="166" fontId="28" fillId="2" borderId="2" xfId="0" applyNumberFormat="1" applyFont="1" applyFill="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8" fillId="2" borderId="2" xfId="0" applyFont="1" applyFill="1" applyBorder="1"/>
    <xf numFmtId="14" fontId="8" fillId="2" borderId="2" xfId="0" applyNumberFormat="1" applyFont="1" applyFill="1" applyBorder="1" applyAlignment="1">
      <alignment horizontal="center" vertical="center" wrapText="1"/>
    </xf>
    <xf numFmtId="0" fontId="8" fillId="2" borderId="2" xfId="0" applyFont="1" applyFill="1" applyBorder="1" applyAlignment="1">
      <alignment horizontal="justify" vertical="center"/>
    </xf>
    <xf numFmtId="0" fontId="30" fillId="2" borderId="2" xfId="0" applyFont="1" applyFill="1" applyBorder="1" applyAlignment="1">
      <alignment horizontal="left" vertical="center" wrapText="1"/>
    </xf>
    <xf numFmtId="166" fontId="8" fillId="2" borderId="2" xfId="0" applyNumberFormat="1" applyFont="1" applyFill="1" applyBorder="1" applyAlignment="1">
      <alignment horizontal="center" vertical="center" wrapText="1"/>
    </xf>
    <xf numFmtId="166" fontId="8" fillId="2" borderId="1" xfId="0" applyNumberFormat="1" applyFont="1" applyFill="1" applyBorder="1" applyAlignment="1" applyProtection="1">
      <alignment horizontal="center" vertical="center" wrapText="1"/>
      <protection locked="0"/>
    </xf>
    <xf numFmtId="0" fontId="8" fillId="2" borderId="2" xfId="0" applyFont="1" applyFill="1" applyBorder="1" applyAlignment="1">
      <alignment vertical="center"/>
    </xf>
    <xf numFmtId="0" fontId="8" fillId="2" borderId="0" xfId="0" applyFont="1" applyFill="1" applyAlignment="1">
      <alignment horizontal="center" vertical="center"/>
    </xf>
    <xf numFmtId="1" fontId="8" fillId="2" borderId="2" xfId="22" applyNumberFormat="1" applyFont="1" applyFill="1" applyBorder="1" applyAlignment="1">
      <alignment horizontal="center" vertical="center"/>
    </xf>
    <xf numFmtId="1" fontId="8" fillId="2" borderId="2" xfId="0" applyNumberFormat="1" applyFont="1" applyFill="1" applyBorder="1" applyAlignment="1">
      <alignment horizontal="center" vertical="center" wrapText="1"/>
    </xf>
    <xf numFmtId="166" fontId="8"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2" xfId="0" applyFont="1" applyFill="1" applyBorder="1" applyAlignment="1">
      <alignment horizontal="left" vertical="center" wrapText="1"/>
    </xf>
    <xf numFmtId="0" fontId="8" fillId="2" borderId="12" xfId="0" applyFont="1" applyFill="1" applyBorder="1"/>
    <xf numFmtId="14" fontId="8" fillId="2" borderId="12" xfId="0" applyNumberFormat="1" applyFont="1" applyFill="1" applyBorder="1" applyAlignment="1">
      <alignment horizontal="center" vertical="center" wrapText="1"/>
    </xf>
    <xf numFmtId="9" fontId="8" fillId="2" borderId="2" xfId="22"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1" fontId="28" fillId="2" borderId="2" xfId="0" applyNumberFormat="1" applyFont="1" applyFill="1" applyBorder="1" applyAlignment="1">
      <alignment horizontal="center" vertical="center" wrapText="1"/>
    </xf>
    <xf numFmtId="166" fontId="28" fillId="2" borderId="2" xfId="0" applyNumberFormat="1" applyFont="1" applyFill="1" applyBorder="1" applyAlignment="1">
      <alignment horizontal="center" vertical="center" wrapText="1"/>
    </xf>
    <xf numFmtId="0" fontId="8" fillId="2" borderId="13" xfId="0" applyFont="1" applyFill="1" applyBorder="1" applyAlignment="1">
      <alignment horizontal="center" vertical="center"/>
    </xf>
    <xf numFmtId="0" fontId="28" fillId="2" borderId="2" xfId="0" applyFont="1" applyFill="1" applyBorder="1" applyAlignment="1" applyProtection="1">
      <alignment horizontal="center" vertical="center"/>
      <protection locked="0"/>
    </xf>
    <xf numFmtId="0" fontId="28" fillId="2" borderId="2" xfId="4"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0" fontId="28" fillId="2" borderId="2" xfId="4" applyNumberFormat="1" applyFont="1" applyFill="1" applyBorder="1" applyAlignment="1">
      <alignment horizontal="center" vertical="center" wrapText="1"/>
    </xf>
    <xf numFmtId="0" fontId="8" fillId="2" borderId="12" xfId="0" applyFont="1" applyFill="1" applyBorder="1" applyAlignment="1">
      <alignment vertical="center" wrapText="1"/>
    </xf>
    <xf numFmtId="0" fontId="33" fillId="2" borderId="0" xfId="0" applyFont="1" applyFill="1"/>
    <xf numFmtId="0" fontId="9" fillId="2" borderId="0" xfId="0" applyFont="1" applyFill="1" applyAlignment="1">
      <alignment horizontal="center"/>
    </xf>
    <xf numFmtId="0" fontId="9" fillId="2" borderId="0" xfId="0" applyFont="1" applyFill="1"/>
    <xf numFmtId="0" fontId="8" fillId="2" borderId="0" xfId="0" applyFont="1" applyFill="1" applyAlignment="1">
      <alignment horizontal="center"/>
    </xf>
    <xf numFmtId="0" fontId="8" fillId="2" borderId="2" xfId="22" applyNumberFormat="1" applyFont="1" applyFill="1" applyBorder="1" applyAlignment="1">
      <alignment horizontal="center" vertical="center"/>
    </xf>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3">
    <cellStyle name="Bueno" xfId="5" builtinId="26"/>
    <cellStyle name="Millares [0] 2" xfId="14" xr:uid="{00000000-0005-0000-0000-000002000000}"/>
    <cellStyle name="Millares [0] 2 2" xfId="17" xr:uid="{00000000-0005-0000-0000-000003000000}"/>
    <cellStyle name="Millares [0] 3" xfId="15" xr:uid="{00000000-0005-0000-0000-000004000000}"/>
    <cellStyle name="Millares [0] 3 2" xfId="18" xr:uid="{00000000-0005-0000-0000-000005000000}"/>
    <cellStyle name="Millares [0] 4" xfId="16" xr:uid="{00000000-0005-0000-0000-000006000000}"/>
    <cellStyle name="Millares [0] 5" xfId="13"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9" xr:uid="{00000000-0005-0000-0000-000036000000}"/>
    <cellStyle name="Normal 4 2" xfId="10" xr:uid="{00000000-0005-0000-0000-000036000000}"/>
    <cellStyle name="Normal 5" xfId="2" xr:uid="{00000000-0005-0000-0000-000007000000}"/>
    <cellStyle name="Normal 5 2" xfId="19" xr:uid="{2398D466-40BD-4EEB-B821-E677BCB4E2AC}"/>
    <cellStyle name="Normal 6" xfId="11" xr:uid="{00000000-0005-0000-0000-000038000000}"/>
    <cellStyle name="Normal 6 2" xfId="20" xr:uid="{00000000-0005-0000-0000-000038000000}"/>
    <cellStyle name="Normal 7" xfId="12" xr:uid="{00000000-0005-0000-0000-000039000000}"/>
    <cellStyle name="Normal 7 2" xfId="21" xr:uid="{00000000-0005-0000-0000-000039000000}"/>
    <cellStyle name="Porcentaje" xfId="22"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BL350273"/>
  <sheetViews>
    <sheetView tabSelected="1" view="pageBreakPreview" topLeftCell="A10" zoomScale="70" zoomScaleNormal="70" zoomScaleSheetLayoutView="70" workbookViewId="0">
      <pane ySplit="1740" activePane="bottomLeft"/>
      <selection activeCell="AA10" sqref="AA1:AK1048576"/>
      <selection pane="bottomLeft" activeCell="A10" sqref="A10"/>
    </sheetView>
  </sheetViews>
  <sheetFormatPr baseColWidth="10" defaultColWidth="9.140625" defaultRowHeight="23.25" x14ac:dyDescent="0.35"/>
  <cols>
    <col min="1" max="1" width="15.5703125" style="79" customWidth="1"/>
    <col min="2" max="2" width="42.7109375" style="85" customWidth="1"/>
    <col min="3" max="3" width="25.140625" style="80" customWidth="1"/>
    <col min="4" max="4" width="23.28515625" style="80" customWidth="1"/>
    <col min="5" max="5" width="30.5703125" style="80" customWidth="1"/>
    <col min="6" max="6" width="40.42578125" style="80" customWidth="1"/>
    <col min="7" max="7" width="27.7109375" style="77" customWidth="1"/>
    <col min="8" max="8" width="27.140625" style="94" customWidth="1"/>
    <col min="9" max="9" width="24.140625" style="80" customWidth="1"/>
    <col min="10" max="10" width="103.28515625" style="80" customWidth="1"/>
    <col min="11" max="11" width="92" style="80" customWidth="1"/>
    <col min="12" max="12" width="37.5703125" style="93" customWidth="1"/>
    <col min="13" max="13" width="29.85546875" style="93" customWidth="1"/>
    <col min="14" max="14" width="24" style="80" customWidth="1"/>
    <col min="15" max="15" width="21.42578125" style="80" customWidth="1"/>
    <col min="16" max="16" width="26.85546875" style="80" customWidth="1"/>
    <col min="17" max="17" width="23.42578125" style="94" customWidth="1"/>
    <col min="18" max="18" width="255.5703125" style="80" customWidth="1"/>
    <col min="19" max="19" width="37.5703125" style="94" customWidth="1"/>
    <col min="20" max="20" width="37.5703125" style="80" customWidth="1"/>
    <col min="21" max="24" width="37.5703125" style="94" customWidth="1"/>
    <col min="25" max="25" width="20.85546875" style="94" customWidth="1"/>
    <col min="26" max="26" width="25.42578125" style="94" customWidth="1"/>
    <col min="27" max="27" width="80.5703125" style="80" customWidth="1"/>
    <col min="28" max="16384" width="9.140625" style="80"/>
  </cols>
  <sheetData>
    <row r="1" spans="1:64" x14ac:dyDescent="0.35">
      <c r="B1" s="78" t="s">
        <v>5</v>
      </c>
      <c r="C1" s="78">
        <v>71</v>
      </c>
      <c r="D1" s="78" t="s">
        <v>251</v>
      </c>
    </row>
    <row r="2" spans="1:64" x14ac:dyDescent="0.35">
      <c r="B2" s="78" t="s">
        <v>6</v>
      </c>
      <c r="C2" s="78">
        <v>14253</v>
      </c>
      <c r="D2" s="78" t="s">
        <v>252</v>
      </c>
    </row>
    <row r="3" spans="1:64" x14ac:dyDescent="0.35">
      <c r="B3" s="78" t="s">
        <v>7</v>
      </c>
      <c r="C3" s="78">
        <v>1</v>
      </c>
    </row>
    <row r="4" spans="1:64" x14ac:dyDescent="0.35">
      <c r="B4" s="78" t="s">
        <v>8</v>
      </c>
      <c r="C4" s="78">
        <v>118</v>
      </c>
    </row>
    <row r="5" spans="1:64" x14ac:dyDescent="0.35">
      <c r="B5" s="78" t="s">
        <v>9</v>
      </c>
      <c r="C5" s="91">
        <v>44211</v>
      </c>
      <c r="J5" s="47"/>
    </row>
    <row r="6" spans="1:64" x14ac:dyDescent="0.35">
      <c r="B6" s="78" t="s">
        <v>10</v>
      </c>
      <c r="C6" s="78">
        <v>12</v>
      </c>
      <c r="D6" s="78" t="s">
        <v>253</v>
      </c>
      <c r="J6" s="47"/>
    </row>
    <row r="7" spans="1:64" x14ac:dyDescent="0.35">
      <c r="B7" s="88"/>
      <c r="J7" s="48"/>
      <c r="K7" s="48"/>
    </row>
    <row r="8" spans="1:64" ht="22.5" x14ac:dyDescent="0.3">
      <c r="A8" s="89" t="s">
        <v>11</v>
      </c>
      <c r="B8" s="133" t="s">
        <v>254</v>
      </c>
      <c r="C8" s="134"/>
      <c r="D8" s="134"/>
      <c r="E8" s="134"/>
      <c r="F8" s="134"/>
      <c r="G8" s="135"/>
      <c r="H8" s="134"/>
      <c r="I8" s="134"/>
      <c r="J8" s="134"/>
      <c r="K8" s="134"/>
      <c r="L8" s="136"/>
      <c r="M8" s="136"/>
      <c r="N8" s="134"/>
      <c r="O8" s="134"/>
      <c r="P8" s="134"/>
      <c r="Q8" s="137"/>
      <c r="R8" s="134"/>
      <c r="S8" s="134"/>
      <c r="T8" s="134"/>
      <c r="U8" s="134"/>
      <c r="V8" s="134"/>
      <c r="W8" s="134"/>
      <c r="X8" s="134"/>
    </row>
    <row r="9" spans="1:64" ht="48" customHeight="1" x14ac:dyDescent="0.35">
      <c r="A9" s="90"/>
      <c r="B9" s="92"/>
      <c r="C9" s="86">
        <v>4</v>
      </c>
      <c r="D9" s="86">
        <v>8</v>
      </c>
      <c r="E9" s="86">
        <v>12</v>
      </c>
      <c r="F9" s="86"/>
      <c r="G9" s="86">
        <v>16</v>
      </c>
      <c r="H9" s="84"/>
      <c r="I9" s="84">
        <v>20</v>
      </c>
      <c r="J9" s="86"/>
      <c r="K9" s="86"/>
      <c r="L9" s="86"/>
      <c r="M9" s="86">
        <v>28</v>
      </c>
      <c r="N9" s="86"/>
      <c r="O9" s="86"/>
      <c r="P9" s="86"/>
      <c r="Q9" s="84">
        <v>32</v>
      </c>
      <c r="R9" s="86">
        <v>36</v>
      </c>
      <c r="S9" s="86">
        <v>40</v>
      </c>
      <c r="T9" s="86">
        <v>44</v>
      </c>
      <c r="U9" s="86">
        <v>48</v>
      </c>
      <c r="V9" s="86">
        <v>52</v>
      </c>
      <c r="W9" s="86"/>
      <c r="X9" s="86">
        <v>56</v>
      </c>
      <c r="Y9" s="138" t="s">
        <v>409</v>
      </c>
      <c r="Z9" s="138"/>
    </row>
    <row r="10" spans="1:64" s="82" customFormat="1" ht="110.25" customHeight="1" x14ac:dyDescent="0.3">
      <c r="A10" s="81" t="s">
        <v>429</v>
      </c>
      <c r="B10" s="81" t="s">
        <v>410</v>
      </c>
      <c r="C10" s="81" t="s">
        <v>12</v>
      </c>
      <c r="D10" s="81" t="s">
        <v>13</v>
      </c>
      <c r="E10" s="81" t="s">
        <v>14</v>
      </c>
      <c r="F10" s="81" t="s">
        <v>428</v>
      </c>
      <c r="G10" s="81" t="s">
        <v>15</v>
      </c>
      <c r="H10" s="81" t="s">
        <v>18</v>
      </c>
      <c r="I10" s="81" t="s">
        <v>255</v>
      </c>
      <c r="J10" s="81" t="s">
        <v>411</v>
      </c>
      <c r="K10" s="81" t="s">
        <v>16</v>
      </c>
      <c r="L10" s="81" t="s">
        <v>17</v>
      </c>
      <c r="M10" s="81" t="s">
        <v>412</v>
      </c>
      <c r="N10" s="81" t="s">
        <v>0</v>
      </c>
      <c r="O10" s="81" t="s">
        <v>19</v>
      </c>
      <c r="P10" s="81" t="s">
        <v>20</v>
      </c>
      <c r="Q10" s="81" t="s">
        <v>257</v>
      </c>
      <c r="R10" s="81" t="s">
        <v>258</v>
      </c>
      <c r="S10" s="81" t="s">
        <v>259</v>
      </c>
      <c r="T10" s="81" t="s">
        <v>260</v>
      </c>
      <c r="U10" s="81" t="s">
        <v>261</v>
      </c>
      <c r="V10" s="81" t="s">
        <v>262</v>
      </c>
      <c r="W10" s="87" t="s">
        <v>456</v>
      </c>
      <c r="X10" s="81" t="s">
        <v>263</v>
      </c>
      <c r="Y10" s="81" t="s">
        <v>413</v>
      </c>
      <c r="Z10" s="81" t="s">
        <v>414</v>
      </c>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64" s="16" customFormat="1" ht="409.5" x14ac:dyDescent="0.3">
      <c r="A11" s="23">
        <v>1</v>
      </c>
      <c r="B11" s="44" t="s">
        <v>445</v>
      </c>
      <c r="C11" s="96">
        <v>118</v>
      </c>
      <c r="D11" s="23" t="s">
        <v>430</v>
      </c>
      <c r="E11" s="23">
        <v>36</v>
      </c>
      <c r="F11" s="97" t="s">
        <v>434</v>
      </c>
      <c r="G11" s="95" t="s">
        <v>435</v>
      </c>
      <c r="H11" s="12" t="s">
        <v>451</v>
      </c>
      <c r="I11" s="98">
        <v>3</v>
      </c>
      <c r="J11" s="99" t="s">
        <v>441</v>
      </c>
      <c r="K11" s="99" t="s">
        <v>449</v>
      </c>
      <c r="L11" s="100" t="s">
        <v>439</v>
      </c>
      <c r="M11" s="100" t="s">
        <v>450</v>
      </c>
      <c r="N11" s="98">
        <v>5</v>
      </c>
      <c r="O11" s="101">
        <v>43845</v>
      </c>
      <c r="P11" s="101">
        <v>44316</v>
      </c>
      <c r="Q11" s="30">
        <v>5</v>
      </c>
      <c r="R11" s="102" t="s">
        <v>681</v>
      </c>
      <c r="S11" s="23">
        <v>100</v>
      </c>
      <c r="T11" s="103"/>
      <c r="U11" s="104" t="s">
        <v>677</v>
      </c>
      <c r="V11" s="23"/>
      <c r="W11" s="23" t="s">
        <v>457</v>
      </c>
      <c r="X11" s="23"/>
      <c r="Y11" s="23" t="s">
        <v>719</v>
      </c>
      <c r="Z11" s="97" t="s">
        <v>676</v>
      </c>
    </row>
    <row r="12" spans="1:64" s="16" customFormat="1" ht="408.75" customHeight="1" x14ac:dyDescent="0.3">
      <c r="A12" s="23">
        <f>+A11+1</f>
        <v>2</v>
      </c>
      <c r="B12" s="44" t="s">
        <v>446</v>
      </c>
      <c r="C12" s="10">
        <v>118</v>
      </c>
      <c r="D12" s="23" t="s">
        <v>430</v>
      </c>
      <c r="E12" s="23">
        <v>36</v>
      </c>
      <c r="F12" s="97" t="s">
        <v>434</v>
      </c>
      <c r="G12" s="97" t="s">
        <v>436</v>
      </c>
      <c r="H12" s="12" t="s">
        <v>452</v>
      </c>
      <c r="I12" s="23">
        <v>3</v>
      </c>
      <c r="J12" s="14" t="s">
        <v>442</v>
      </c>
      <c r="K12" s="14" t="s">
        <v>455</v>
      </c>
      <c r="L12" s="105" t="s">
        <v>439</v>
      </c>
      <c r="M12" s="105" t="s">
        <v>450</v>
      </c>
      <c r="N12" s="23">
        <v>5</v>
      </c>
      <c r="O12" s="15">
        <v>43845</v>
      </c>
      <c r="P12" s="15">
        <v>44316</v>
      </c>
      <c r="Q12" s="30">
        <v>5</v>
      </c>
      <c r="R12" s="106" t="s">
        <v>682</v>
      </c>
      <c r="S12" s="23">
        <v>100</v>
      </c>
      <c r="T12" s="103"/>
      <c r="U12" s="104" t="s">
        <v>677</v>
      </c>
      <c r="V12" s="23"/>
      <c r="W12" s="23" t="s">
        <v>457</v>
      </c>
      <c r="X12" s="23"/>
      <c r="Y12" s="23" t="s">
        <v>719</v>
      </c>
      <c r="Z12" s="97" t="s">
        <v>676</v>
      </c>
    </row>
    <row r="13" spans="1:64" s="16" customFormat="1" ht="409.5" customHeight="1" x14ac:dyDescent="0.3">
      <c r="A13" s="23">
        <f t="shared" ref="A13:A58" si="0">+A12+1</f>
        <v>3</v>
      </c>
      <c r="B13" s="44" t="s">
        <v>447</v>
      </c>
      <c r="C13" s="96">
        <v>118</v>
      </c>
      <c r="D13" s="23" t="s">
        <v>430</v>
      </c>
      <c r="E13" s="23">
        <v>36</v>
      </c>
      <c r="F13" s="97" t="s">
        <v>434</v>
      </c>
      <c r="G13" s="95" t="s">
        <v>437</v>
      </c>
      <c r="H13" s="12" t="s">
        <v>452</v>
      </c>
      <c r="I13" s="98">
        <v>1</v>
      </c>
      <c r="J13" s="99" t="s">
        <v>443</v>
      </c>
      <c r="K13" s="99" t="s">
        <v>453</v>
      </c>
      <c r="L13" s="100" t="s">
        <v>439</v>
      </c>
      <c r="M13" s="100" t="s">
        <v>450</v>
      </c>
      <c r="N13" s="98">
        <v>5</v>
      </c>
      <c r="O13" s="101">
        <v>43845</v>
      </c>
      <c r="P13" s="101">
        <v>44316</v>
      </c>
      <c r="Q13" s="30">
        <v>5</v>
      </c>
      <c r="R13" s="102" t="s">
        <v>718</v>
      </c>
      <c r="S13" s="23">
        <v>100</v>
      </c>
      <c r="T13" s="103"/>
      <c r="U13" s="104" t="s">
        <v>677</v>
      </c>
      <c r="V13" s="23"/>
      <c r="W13" s="23" t="s">
        <v>457</v>
      </c>
      <c r="X13" s="23"/>
      <c r="Y13" s="23" t="s">
        <v>719</v>
      </c>
      <c r="Z13" s="97" t="s">
        <v>676</v>
      </c>
    </row>
    <row r="14" spans="1:64" s="16" customFormat="1" ht="409.5" x14ac:dyDescent="0.3">
      <c r="A14" s="23">
        <f t="shared" si="0"/>
        <v>4</v>
      </c>
      <c r="B14" s="44" t="s">
        <v>448</v>
      </c>
      <c r="C14" s="96">
        <v>118</v>
      </c>
      <c r="D14" s="23" t="s">
        <v>430</v>
      </c>
      <c r="E14" s="23">
        <v>36</v>
      </c>
      <c r="F14" s="97" t="s">
        <v>434</v>
      </c>
      <c r="G14" s="95" t="s">
        <v>438</v>
      </c>
      <c r="H14" s="12" t="s">
        <v>452</v>
      </c>
      <c r="I14" s="98">
        <v>1</v>
      </c>
      <c r="J14" s="99" t="s">
        <v>444</v>
      </c>
      <c r="K14" s="99" t="s">
        <v>454</v>
      </c>
      <c r="L14" s="100" t="s">
        <v>439</v>
      </c>
      <c r="M14" s="100" t="s">
        <v>450</v>
      </c>
      <c r="N14" s="98">
        <v>5</v>
      </c>
      <c r="O14" s="101">
        <v>43845</v>
      </c>
      <c r="P14" s="101">
        <v>44316</v>
      </c>
      <c r="Q14" s="30">
        <v>5</v>
      </c>
      <c r="R14" s="102" t="s">
        <v>683</v>
      </c>
      <c r="S14" s="23">
        <v>100</v>
      </c>
      <c r="T14" s="103"/>
      <c r="U14" s="104" t="s">
        <v>677</v>
      </c>
      <c r="V14" s="23"/>
      <c r="W14" s="23" t="s">
        <v>457</v>
      </c>
      <c r="X14" s="23"/>
      <c r="Y14" s="23" t="s">
        <v>719</v>
      </c>
      <c r="Z14" s="97" t="s">
        <v>676</v>
      </c>
    </row>
    <row r="15" spans="1:64" s="16" customFormat="1" ht="230.25" customHeight="1" x14ac:dyDescent="0.3">
      <c r="A15" s="23">
        <f t="shared" si="0"/>
        <v>5</v>
      </c>
      <c r="B15" s="44" t="s">
        <v>534</v>
      </c>
      <c r="C15" s="10">
        <v>118</v>
      </c>
      <c r="D15" s="11" t="s">
        <v>467</v>
      </c>
      <c r="E15" s="23">
        <v>59</v>
      </c>
      <c r="F15" s="97" t="s">
        <v>468</v>
      </c>
      <c r="G15" s="97" t="s">
        <v>417</v>
      </c>
      <c r="H15" s="12" t="s">
        <v>469</v>
      </c>
      <c r="I15" s="23">
        <v>1</v>
      </c>
      <c r="J15" s="14" t="s">
        <v>557</v>
      </c>
      <c r="K15" s="14" t="s">
        <v>486</v>
      </c>
      <c r="L15" s="23" t="s">
        <v>74</v>
      </c>
      <c r="M15" s="97" t="s">
        <v>518</v>
      </c>
      <c r="N15" s="23">
        <v>3</v>
      </c>
      <c r="O15" s="107">
        <v>44013</v>
      </c>
      <c r="P15" s="107">
        <v>44346</v>
      </c>
      <c r="Q15" s="23">
        <v>3</v>
      </c>
      <c r="R15" s="18" t="s">
        <v>684</v>
      </c>
      <c r="S15" s="23">
        <v>100</v>
      </c>
      <c r="T15" s="103"/>
      <c r="U15" s="104" t="s">
        <v>672</v>
      </c>
      <c r="V15" s="23"/>
      <c r="W15" s="23"/>
      <c r="X15" s="23"/>
      <c r="Y15" s="23" t="s">
        <v>719</v>
      </c>
      <c r="Z15" s="97" t="s">
        <v>676</v>
      </c>
    </row>
    <row r="16" spans="1:64" s="16" customFormat="1" ht="339.75" customHeight="1" x14ac:dyDescent="0.3">
      <c r="A16" s="23">
        <f t="shared" si="0"/>
        <v>6</v>
      </c>
      <c r="B16" s="44" t="s">
        <v>535</v>
      </c>
      <c r="C16" s="10">
        <v>118</v>
      </c>
      <c r="D16" s="11" t="s">
        <v>467</v>
      </c>
      <c r="E16" s="23">
        <v>59</v>
      </c>
      <c r="F16" s="97" t="s">
        <v>468</v>
      </c>
      <c r="G16" s="97" t="s">
        <v>419</v>
      </c>
      <c r="H16" s="12" t="s">
        <v>1</v>
      </c>
      <c r="I16" s="23">
        <v>1</v>
      </c>
      <c r="J16" s="14" t="s">
        <v>558</v>
      </c>
      <c r="K16" s="14" t="s">
        <v>487</v>
      </c>
      <c r="L16" s="23" t="s">
        <v>74</v>
      </c>
      <c r="M16" s="97" t="s">
        <v>518</v>
      </c>
      <c r="N16" s="23">
        <v>2</v>
      </c>
      <c r="O16" s="107">
        <v>44013</v>
      </c>
      <c r="P16" s="107">
        <v>44425</v>
      </c>
      <c r="Q16" s="23">
        <v>1</v>
      </c>
      <c r="R16" s="14" t="s">
        <v>685</v>
      </c>
      <c r="S16" s="23">
        <v>50</v>
      </c>
      <c r="T16" s="103"/>
      <c r="U16" s="104" t="s">
        <v>672</v>
      </c>
      <c r="V16" s="23"/>
      <c r="W16" s="23" t="s">
        <v>457</v>
      </c>
      <c r="X16" s="23"/>
      <c r="Y16" s="23" t="s">
        <v>415</v>
      </c>
      <c r="Z16" s="23" t="s">
        <v>416</v>
      </c>
    </row>
    <row r="17" spans="1:27" s="16" customFormat="1" ht="297" customHeight="1" x14ac:dyDescent="0.3">
      <c r="A17" s="23">
        <f t="shared" si="0"/>
        <v>7</v>
      </c>
      <c r="B17" s="44" t="s">
        <v>536</v>
      </c>
      <c r="C17" s="10">
        <v>118</v>
      </c>
      <c r="D17" s="11" t="s">
        <v>467</v>
      </c>
      <c r="E17" s="23">
        <v>59</v>
      </c>
      <c r="F17" s="97" t="s">
        <v>468</v>
      </c>
      <c r="G17" s="97" t="s">
        <v>419</v>
      </c>
      <c r="H17" s="12" t="s">
        <v>471</v>
      </c>
      <c r="I17" s="23">
        <v>3</v>
      </c>
      <c r="J17" s="14" t="s">
        <v>558</v>
      </c>
      <c r="K17" s="20" t="s">
        <v>488</v>
      </c>
      <c r="L17" s="97" t="s">
        <v>503</v>
      </c>
      <c r="M17" s="14" t="s">
        <v>519</v>
      </c>
      <c r="N17" s="23">
        <v>100</v>
      </c>
      <c r="O17" s="107">
        <v>44146</v>
      </c>
      <c r="P17" s="107">
        <v>44363</v>
      </c>
      <c r="Q17" s="23">
        <v>0</v>
      </c>
      <c r="R17" s="18" t="s">
        <v>686</v>
      </c>
      <c r="S17" s="23">
        <v>0</v>
      </c>
      <c r="T17" s="103"/>
      <c r="U17" s="104" t="s">
        <v>672</v>
      </c>
      <c r="V17" s="23"/>
      <c r="W17" s="23"/>
      <c r="X17" s="23"/>
      <c r="Y17" s="23" t="s">
        <v>415</v>
      </c>
      <c r="Z17" s="23" t="s">
        <v>416</v>
      </c>
    </row>
    <row r="18" spans="1:27" s="16" customFormat="1" ht="345" customHeight="1" x14ac:dyDescent="0.3">
      <c r="A18" s="23">
        <f t="shared" si="0"/>
        <v>8</v>
      </c>
      <c r="B18" s="44" t="s">
        <v>537</v>
      </c>
      <c r="C18" s="10">
        <v>118</v>
      </c>
      <c r="D18" s="11" t="s">
        <v>467</v>
      </c>
      <c r="E18" s="23">
        <v>59</v>
      </c>
      <c r="F18" s="97" t="s">
        <v>468</v>
      </c>
      <c r="G18" s="97" t="s">
        <v>420</v>
      </c>
      <c r="H18" s="12" t="s">
        <v>1</v>
      </c>
      <c r="I18" s="23">
        <v>1</v>
      </c>
      <c r="J18" s="14" t="s">
        <v>559</v>
      </c>
      <c r="K18" s="14" t="s">
        <v>487</v>
      </c>
      <c r="L18" s="23" t="s">
        <v>504</v>
      </c>
      <c r="M18" s="97" t="s">
        <v>518</v>
      </c>
      <c r="N18" s="23">
        <v>2</v>
      </c>
      <c r="O18" s="107">
        <v>44013</v>
      </c>
      <c r="P18" s="107">
        <v>44425</v>
      </c>
      <c r="Q18" s="23">
        <v>1</v>
      </c>
      <c r="R18" s="18" t="s">
        <v>687</v>
      </c>
      <c r="S18" s="23">
        <v>50</v>
      </c>
      <c r="T18" s="103"/>
      <c r="U18" s="104" t="s">
        <v>672</v>
      </c>
      <c r="V18" s="23"/>
      <c r="W18" s="23" t="s">
        <v>457</v>
      </c>
      <c r="X18" s="23"/>
      <c r="Y18" s="23" t="s">
        <v>415</v>
      </c>
      <c r="Z18" s="23" t="s">
        <v>416</v>
      </c>
    </row>
    <row r="19" spans="1:27" s="16" customFormat="1" ht="240.75" customHeight="1" x14ac:dyDescent="0.3">
      <c r="A19" s="23">
        <f t="shared" si="0"/>
        <v>9</v>
      </c>
      <c r="B19" s="44" t="s">
        <v>538</v>
      </c>
      <c r="C19" s="10">
        <v>118</v>
      </c>
      <c r="D19" s="11" t="s">
        <v>467</v>
      </c>
      <c r="E19" s="23">
        <v>59</v>
      </c>
      <c r="F19" s="97" t="s">
        <v>468</v>
      </c>
      <c r="G19" s="97" t="s">
        <v>420</v>
      </c>
      <c r="H19" s="12" t="s">
        <v>471</v>
      </c>
      <c r="I19" s="23">
        <v>3</v>
      </c>
      <c r="J19" s="14" t="s">
        <v>559</v>
      </c>
      <c r="K19" s="20" t="s">
        <v>488</v>
      </c>
      <c r="L19" s="97" t="s">
        <v>503</v>
      </c>
      <c r="M19" s="14" t="s">
        <v>519</v>
      </c>
      <c r="N19" s="23">
        <v>100</v>
      </c>
      <c r="O19" s="107">
        <v>44146</v>
      </c>
      <c r="P19" s="107">
        <v>44363</v>
      </c>
      <c r="Q19" s="23">
        <v>0</v>
      </c>
      <c r="R19" s="18" t="s">
        <v>688</v>
      </c>
      <c r="S19" s="23">
        <v>0</v>
      </c>
      <c r="T19" s="103"/>
      <c r="U19" s="104" t="s">
        <v>672</v>
      </c>
      <c r="V19" s="23"/>
      <c r="W19" s="23"/>
      <c r="X19" s="23"/>
      <c r="Y19" s="23" t="s">
        <v>415</v>
      </c>
      <c r="Z19" s="23" t="s">
        <v>416</v>
      </c>
    </row>
    <row r="20" spans="1:27" s="16" customFormat="1" ht="409.5" customHeight="1" x14ac:dyDescent="0.3">
      <c r="A20" s="23">
        <f t="shared" si="0"/>
        <v>10</v>
      </c>
      <c r="B20" s="44" t="s">
        <v>539</v>
      </c>
      <c r="C20" s="10">
        <v>118</v>
      </c>
      <c r="D20" s="11" t="s">
        <v>467</v>
      </c>
      <c r="E20" s="23">
        <v>59</v>
      </c>
      <c r="F20" s="97" t="s">
        <v>468</v>
      </c>
      <c r="G20" s="97" t="s">
        <v>421</v>
      </c>
      <c r="H20" s="12" t="s">
        <v>470</v>
      </c>
      <c r="I20" s="23">
        <v>1</v>
      </c>
      <c r="J20" s="14" t="s">
        <v>560</v>
      </c>
      <c r="K20" s="18" t="s">
        <v>489</v>
      </c>
      <c r="L20" s="97" t="s">
        <v>505</v>
      </c>
      <c r="M20" s="97" t="s">
        <v>520</v>
      </c>
      <c r="N20" s="23">
        <v>100</v>
      </c>
      <c r="O20" s="107">
        <v>44013</v>
      </c>
      <c r="P20" s="107">
        <v>44253</v>
      </c>
      <c r="Q20" s="23">
        <v>10</v>
      </c>
      <c r="R20" s="18" t="s">
        <v>689</v>
      </c>
      <c r="S20" s="23">
        <v>10</v>
      </c>
      <c r="T20" s="103"/>
      <c r="U20" s="104" t="s">
        <v>672</v>
      </c>
      <c r="V20" s="23"/>
      <c r="W20" s="23"/>
      <c r="X20" s="23"/>
      <c r="Y20" s="23" t="s">
        <v>415</v>
      </c>
      <c r="Z20" s="23" t="s">
        <v>673</v>
      </c>
    </row>
    <row r="21" spans="1:27" s="16" customFormat="1" ht="386.25" customHeight="1" x14ac:dyDescent="0.3">
      <c r="A21" s="23">
        <f t="shared" si="0"/>
        <v>11</v>
      </c>
      <c r="B21" s="44" t="s">
        <v>540</v>
      </c>
      <c r="C21" s="10">
        <v>118</v>
      </c>
      <c r="D21" s="11" t="s">
        <v>467</v>
      </c>
      <c r="E21" s="23">
        <v>59</v>
      </c>
      <c r="F21" s="97" t="s">
        <v>468</v>
      </c>
      <c r="G21" s="97" t="s">
        <v>422</v>
      </c>
      <c r="H21" s="12" t="s">
        <v>473</v>
      </c>
      <c r="I21" s="23">
        <v>2</v>
      </c>
      <c r="J21" s="14" t="s">
        <v>561</v>
      </c>
      <c r="K21" s="14" t="s">
        <v>490</v>
      </c>
      <c r="L21" s="20" t="s">
        <v>506</v>
      </c>
      <c r="M21" s="105" t="s">
        <v>521</v>
      </c>
      <c r="N21" s="23">
        <v>1</v>
      </c>
      <c r="O21" s="107">
        <v>44075</v>
      </c>
      <c r="P21" s="107">
        <v>44363</v>
      </c>
      <c r="Q21" s="23">
        <v>1</v>
      </c>
      <c r="R21" s="18" t="s">
        <v>690</v>
      </c>
      <c r="S21" s="23">
        <v>100</v>
      </c>
      <c r="T21" s="103"/>
      <c r="U21" s="104" t="s">
        <v>672</v>
      </c>
      <c r="V21" s="23"/>
      <c r="W21" s="23"/>
      <c r="X21" s="23"/>
      <c r="Y21" s="23" t="s">
        <v>719</v>
      </c>
      <c r="Z21" s="97" t="s">
        <v>676</v>
      </c>
    </row>
    <row r="22" spans="1:27" s="16" customFormat="1" ht="409.6" customHeight="1" thickBot="1" x14ac:dyDescent="0.35">
      <c r="A22" s="23">
        <f t="shared" si="0"/>
        <v>12</v>
      </c>
      <c r="B22" s="44" t="s">
        <v>541</v>
      </c>
      <c r="C22" s="10">
        <v>118</v>
      </c>
      <c r="D22" s="11" t="s">
        <v>467</v>
      </c>
      <c r="E22" s="23">
        <v>59</v>
      </c>
      <c r="F22" s="97" t="s">
        <v>468</v>
      </c>
      <c r="G22" s="97" t="s">
        <v>422</v>
      </c>
      <c r="H22" s="12" t="s">
        <v>474</v>
      </c>
      <c r="I22" s="23">
        <v>3</v>
      </c>
      <c r="J22" s="14" t="s">
        <v>561</v>
      </c>
      <c r="K22" s="14" t="s">
        <v>491</v>
      </c>
      <c r="L22" s="20" t="s">
        <v>507</v>
      </c>
      <c r="M22" s="105" t="s">
        <v>522</v>
      </c>
      <c r="N22" s="23">
        <v>11</v>
      </c>
      <c r="O22" s="107">
        <v>44013</v>
      </c>
      <c r="P22" s="107">
        <v>44363</v>
      </c>
      <c r="Q22" s="23">
        <v>10</v>
      </c>
      <c r="R22" s="18" t="s">
        <v>691</v>
      </c>
      <c r="S22" s="23">
        <v>91</v>
      </c>
      <c r="T22" s="103"/>
      <c r="U22" s="104" t="s">
        <v>672</v>
      </c>
      <c r="V22" s="23"/>
      <c r="W22" s="23"/>
      <c r="X22" s="23"/>
      <c r="Y22" s="23" t="s">
        <v>415</v>
      </c>
      <c r="Z22" s="23" t="s">
        <v>416</v>
      </c>
    </row>
    <row r="23" spans="1:27" s="16" customFormat="1" ht="394.5" thickBot="1" x14ac:dyDescent="0.35">
      <c r="A23" s="23">
        <f t="shared" si="0"/>
        <v>13</v>
      </c>
      <c r="B23" s="44" t="s">
        <v>542</v>
      </c>
      <c r="C23" s="10">
        <v>118</v>
      </c>
      <c r="D23" s="11" t="s">
        <v>467</v>
      </c>
      <c r="E23" s="23">
        <v>59</v>
      </c>
      <c r="F23" s="97" t="s">
        <v>468</v>
      </c>
      <c r="G23" s="97" t="s">
        <v>424</v>
      </c>
      <c r="H23" s="12" t="s">
        <v>475</v>
      </c>
      <c r="I23" s="23">
        <v>3</v>
      </c>
      <c r="J23" s="14" t="s">
        <v>562</v>
      </c>
      <c r="K23" s="14" t="s">
        <v>492</v>
      </c>
      <c r="L23" s="23" t="s">
        <v>508</v>
      </c>
      <c r="M23" s="105" t="s">
        <v>524</v>
      </c>
      <c r="N23" s="23">
        <v>2</v>
      </c>
      <c r="O23" s="107">
        <v>44013</v>
      </c>
      <c r="P23" s="108">
        <v>44316</v>
      </c>
      <c r="Q23" s="23">
        <v>2</v>
      </c>
      <c r="R23" s="18" t="s">
        <v>730</v>
      </c>
      <c r="S23" s="23">
        <v>100</v>
      </c>
      <c r="T23" s="103"/>
      <c r="U23" s="104" t="s">
        <v>674</v>
      </c>
      <c r="V23" s="23"/>
      <c r="W23" s="23" t="s">
        <v>457</v>
      </c>
      <c r="X23" s="23"/>
      <c r="Y23" s="23" t="s">
        <v>675</v>
      </c>
      <c r="Z23" s="97" t="s">
        <v>676</v>
      </c>
    </row>
    <row r="24" spans="1:27" s="16" customFormat="1" ht="409.5" customHeight="1" x14ac:dyDescent="0.3">
      <c r="A24" s="23">
        <f t="shared" si="0"/>
        <v>14</v>
      </c>
      <c r="B24" s="44" t="s">
        <v>543</v>
      </c>
      <c r="C24" s="10">
        <v>118</v>
      </c>
      <c r="D24" s="11" t="s">
        <v>467</v>
      </c>
      <c r="E24" s="23">
        <v>59</v>
      </c>
      <c r="F24" s="97" t="s">
        <v>468</v>
      </c>
      <c r="G24" s="97" t="s">
        <v>458</v>
      </c>
      <c r="H24" s="12" t="s">
        <v>476</v>
      </c>
      <c r="I24" s="23">
        <v>2</v>
      </c>
      <c r="J24" s="14" t="s">
        <v>563</v>
      </c>
      <c r="K24" s="20" t="s">
        <v>493</v>
      </c>
      <c r="L24" s="109" t="s">
        <v>509</v>
      </c>
      <c r="M24" s="20" t="s">
        <v>509</v>
      </c>
      <c r="N24" s="23">
        <v>1</v>
      </c>
      <c r="O24" s="107">
        <v>44044</v>
      </c>
      <c r="P24" s="107">
        <v>44347</v>
      </c>
      <c r="Q24" s="23">
        <v>1</v>
      </c>
      <c r="R24" s="14" t="s">
        <v>692</v>
      </c>
      <c r="S24" s="23">
        <v>100</v>
      </c>
      <c r="T24" s="103"/>
      <c r="U24" s="104" t="s">
        <v>672</v>
      </c>
      <c r="V24" s="23"/>
      <c r="W24" s="23"/>
      <c r="X24" s="23"/>
      <c r="Y24" s="23" t="s">
        <v>719</v>
      </c>
      <c r="Z24" s="97" t="s">
        <v>676</v>
      </c>
      <c r="AA24" s="110"/>
    </row>
    <row r="25" spans="1:27" s="16" customFormat="1" ht="404.25" customHeight="1" x14ac:dyDescent="0.3">
      <c r="A25" s="23">
        <f t="shared" si="0"/>
        <v>15</v>
      </c>
      <c r="B25" s="44" t="s">
        <v>544</v>
      </c>
      <c r="C25" s="10">
        <v>118</v>
      </c>
      <c r="D25" s="11" t="s">
        <v>467</v>
      </c>
      <c r="E25" s="23">
        <v>59</v>
      </c>
      <c r="F25" s="97" t="s">
        <v>468</v>
      </c>
      <c r="G25" s="97" t="s">
        <v>459</v>
      </c>
      <c r="H25" s="12" t="s">
        <v>477</v>
      </c>
      <c r="I25" s="23">
        <v>2</v>
      </c>
      <c r="J25" s="14" t="s">
        <v>564</v>
      </c>
      <c r="K25" s="14" t="s">
        <v>490</v>
      </c>
      <c r="L25" s="14" t="s">
        <v>506</v>
      </c>
      <c r="M25" s="105" t="s">
        <v>521</v>
      </c>
      <c r="N25" s="23">
        <v>1</v>
      </c>
      <c r="O25" s="107">
        <v>44075</v>
      </c>
      <c r="P25" s="107">
        <v>44363</v>
      </c>
      <c r="Q25" s="23">
        <v>1</v>
      </c>
      <c r="R25" s="18" t="s">
        <v>693</v>
      </c>
      <c r="S25" s="30">
        <v>100</v>
      </c>
      <c r="T25" s="103"/>
      <c r="U25" s="104" t="s">
        <v>672</v>
      </c>
      <c r="V25" s="23"/>
      <c r="W25" s="23"/>
      <c r="X25" s="23"/>
      <c r="Y25" s="23" t="s">
        <v>719</v>
      </c>
      <c r="Z25" s="97" t="s">
        <v>676</v>
      </c>
    </row>
    <row r="26" spans="1:27" s="16" customFormat="1" ht="409.5" customHeight="1" x14ac:dyDescent="0.3">
      <c r="A26" s="23">
        <f t="shared" si="0"/>
        <v>16</v>
      </c>
      <c r="B26" s="44" t="s">
        <v>545</v>
      </c>
      <c r="C26" s="10">
        <v>118</v>
      </c>
      <c r="D26" s="11" t="s">
        <v>467</v>
      </c>
      <c r="E26" s="23">
        <v>59</v>
      </c>
      <c r="F26" s="97" t="s">
        <v>468</v>
      </c>
      <c r="G26" s="97" t="s">
        <v>459</v>
      </c>
      <c r="H26" s="12" t="s">
        <v>472</v>
      </c>
      <c r="I26" s="23">
        <v>3</v>
      </c>
      <c r="J26" s="14" t="s">
        <v>564</v>
      </c>
      <c r="K26" s="20" t="s">
        <v>491</v>
      </c>
      <c r="L26" s="20" t="s">
        <v>507</v>
      </c>
      <c r="M26" s="105" t="s">
        <v>522</v>
      </c>
      <c r="N26" s="23">
        <v>11</v>
      </c>
      <c r="O26" s="107">
        <v>44013</v>
      </c>
      <c r="P26" s="107">
        <v>44363</v>
      </c>
      <c r="Q26" s="23">
        <v>10</v>
      </c>
      <c r="R26" s="102" t="s">
        <v>694</v>
      </c>
      <c r="S26" s="111">
        <v>91</v>
      </c>
      <c r="T26" s="103"/>
      <c r="U26" s="104" t="s">
        <v>672</v>
      </c>
      <c r="V26" s="23"/>
      <c r="W26" s="23"/>
      <c r="X26" s="23"/>
      <c r="Y26" s="23" t="s">
        <v>415</v>
      </c>
      <c r="Z26" s="23" t="s">
        <v>416</v>
      </c>
    </row>
    <row r="27" spans="1:27" s="16" customFormat="1" ht="409.5" x14ac:dyDescent="0.3">
      <c r="A27" s="23">
        <f t="shared" si="0"/>
        <v>17</v>
      </c>
      <c r="B27" s="44" t="s">
        <v>546</v>
      </c>
      <c r="C27" s="10">
        <v>118</v>
      </c>
      <c r="D27" s="11" t="s">
        <v>467</v>
      </c>
      <c r="E27" s="23">
        <v>59</v>
      </c>
      <c r="F27" s="97" t="s">
        <v>468</v>
      </c>
      <c r="G27" s="97" t="s">
        <v>459</v>
      </c>
      <c r="H27" s="12" t="s">
        <v>478</v>
      </c>
      <c r="I27" s="23">
        <v>4</v>
      </c>
      <c r="J27" s="14" t="s">
        <v>564</v>
      </c>
      <c r="K27" s="20" t="s">
        <v>494</v>
      </c>
      <c r="L27" s="18" t="s">
        <v>510</v>
      </c>
      <c r="M27" s="105" t="s">
        <v>525</v>
      </c>
      <c r="N27" s="23">
        <v>11</v>
      </c>
      <c r="O27" s="107">
        <v>44013</v>
      </c>
      <c r="P27" s="107">
        <v>44363</v>
      </c>
      <c r="Q27" s="23">
        <v>9</v>
      </c>
      <c r="R27" s="18" t="s">
        <v>695</v>
      </c>
      <c r="S27" s="23">
        <v>81</v>
      </c>
      <c r="T27" s="103"/>
      <c r="U27" s="104" t="s">
        <v>672</v>
      </c>
      <c r="V27" s="23"/>
      <c r="W27" s="23"/>
      <c r="X27" s="23"/>
      <c r="Y27" s="23" t="s">
        <v>415</v>
      </c>
      <c r="Z27" s="23" t="s">
        <v>416</v>
      </c>
    </row>
    <row r="28" spans="1:27" s="16" customFormat="1" ht="382.5" customHeight="1" x14ac:dyDescent="0.3">
      <c r="A28" s="23">
        <f t="shared" si="0"/>
        <v>18</v>
      </c>
      <c r="B28" s="44" t="s">
        <v>547</v>
      </c>
      <c r="C28" s="10">
        <v>118</v>
      </c>
      <c r="D28" s="11" t="s">
        <v>467</v>
      </c>
      <c r="E28" s="23">
        <v>59</v>
      </c>
      <c r="F28" s="97" t="s">
        <v>468</v>
      </c>
      <c r="G28" s="97" t="s">
        <v>460</v>
      </c>
      <c r="H28" s="12" t="s">
        <v>479</v>
      </c>
      <c r="I28" s="23">
        <v>1</v>
      </c>
      <c r="J28" s="14" t="s">
        <v>565</v>
      </c>
      <c r="K28" s="14" t="s">
        <v>495</v>
      </c>
      <c r="L28" s="97" t="s">
        <v>511</v>
      </c>
      <c r="M28" s="97" t="s">
        <v>526</v>
      </c>
      <c r="N28" s="112">
        <v>100</v>
      </c>
      <c r="O28" s="107">
        <v>44013</v>
      </c>
      <c r="P28" s="107">
        <v>44499</v>
      </c>
      <c r="Q28" s="23">
        <v>25</v>
      </c>
      <c r="R28" s="18" t="s">
        <v>696</v>
      </c>
      <c r="S28" s="23">
        <v>25</v>
      </c>
      <c r="T28" s="103"/>
      <c r="U28" s="104" t="s">
        <v>672</v>
      </c>
      <c r="V28" s="23"/>
      <c r="W28" s="23" t="s">
        <v>457</v>
      </c>
      <c r="X28" s="23"/>
      <c r="Y28" s="23" t="s">
        <v>415</v>
      </c>
      <c r="Z28" s="23" t="s">
        <v>416</v>
      </c>
      <c r="AA28" s="110">
        <f>3/13</f>
        <v>0.23076923076923078</v>
      </c>
    </row>
    <row r="29" spans="1:27" s="16" customFormat="1" ht="312" customHeight="1" x14ac:dyDescent="0.3">
      <c r="A29" s="23">
        <f t="shared" si="0"/>
        <v>19</v>
      </c>
      <c r="B29" s="44" t="s">
        <v>548</v>
      </c>
      <c r="C29" s="10">
        <v>118</v>
      </c>
      <c r="D29" s="11" t="s">
        <v>467</v>
      </c>
      <c r="E29" s="23">
        <v>59</v>
      </c>
      <c r="F29" s="97" t="s">
        <v>468</v>
      </c>
      <c r="G29" s="97" t="s">
        <v>461</v>
      </c>
      <c r="H29" s="12" t="s">
        <v>476</v>
      </c>
      <c r="I29" s="23">
        <v>1</v>
      </c>
      <c r="J29" s="14" t="s">
        <v>566</v>
      </c>
      <c r="K29" s="14" t="s">
        <v>496</v>
      </c>
      <c r="L29" s="23" t="s">
        <v>512</v>
      </c>
      <c r="M29" s="97" t="s">
        <v>527</v>
      </c>
      <c r="N29" s="23">
        <v>1</v>
      </c>
      <c r="O29" s="107">
        <v>44076</v>
      </c>
      <c r="P29" s="113">
        <v>44255</v>
      </c>
      <c r="Q29" s="114">
        <v>1</v>
      </c>
      <c r="R29" s="115" t="s">
        <v>720</v>
      </c>
      <c r="S29" s="114">
        <v>100</v>
      </c>
      <c r="T29" s="116"/>
      <c r="U29" s="117" t="s">
        <v>672</v>
      </c>
      <c r="V29" s="114"/>
      <c r="W29" s="114"/>
      <c r="X29" s="114"/>
      <c r="Y29" s="114" t="s">
        <v>719</v>
      </c>
      <c r="Z29" s="97" t="s">
        <v>676</v>
      </c>
    </row>
    <row r="30" spans="1:27" s="16" customFormat="1" ht="409.6" customHeight="1" x14ac:dyDescent="0.3">
      <c r="A30" s="23">
        <f t="shared" si="0"/>
        <v>20</v>
      </c>
      <c r="B30" s="44" t="s">
        <v>549</v>
      </c>
      <c r="C30" s="10">
        <v>118</v>
      </c>
      <c r="D30" s="11" t="s">
        <v>467</v>
      </c>
      <c r="E30" s="23">
        <v>59</v>
      </c>
      <c r="F30" s="97" t="s">
        <v>468</v>
      </c>
      <c r="G30" s="97" t="s">
        <v>462</v>
      </c>
      <c r="H30" s="12" t="s">
        <v>668</v>
      </c>
      <c r="I30" s="23">
        <v>1</v>
      </c>
      <c r="J30" s="14" t="s">
        <v>567</v>
      </c>
      <c r="K30" s="20" t="s">
        <v>497</v>
      </c>
      <c r="L30" s="20" t="s">
        <v>513</v>
      </c>
      <c r="M30" s="20" t="s">
        <v>528</v>
      </c>
      <c r="N30" s="23">
        <v>100</v>
      </c>
      <c r="O30" s="107">
        <v>44105</v>
      </c>
      <c r="P30" s="107">
        <v>44363</v>
      </c>
      <c r="Q30" s="23">
        <v>10</v>
      </c>
      <c r="R30" s="18" t="s">
        <v>721</v>
      </c>
      <c r="S30" s="23">
        <v>10</v>
      </c>
      <c r="T30" s="103"/>
      <c r="U30" s="104" t="s">
        <v>672</v>
      </c>
      <c r="V30" s="23"/>
      <c r="W30" s="23"/>
      <c r="X30" s="23"/>
      <c r="Y30" s="23" t="s">
        <v>415</v>
      </c>
      <c r="Z30" s="23" t="s">
        <v>416</v>
      </c>
    </row>
    <row r="31" spans="1:27" s="16" customFormat="1" ht="243.75" x14ac:dyDescent="0.3">
      <c r="A31" s="23">
        <f t="shared" si="0"/>
        <v>21</v>
      </c>
      <c r="B31" s="44" t="s">
        <v>550</v>
      </c>
      <c r="C31" s="10">
        <v>118</v>
      </c>
      <c r="D31" s="11" t="s">
        <v>467</v>
      </c>
      <c r="E31" s="23">
        <v>59</v>
      </c>
      <c r="F31" s="97" t="s">
        <v>468</v>
      </c>
      <c r="G31" s="97" t="s">
        <v>214</v>
      </c>
      <c r="H31" s="12" t="s">
        <v>2</v>
      </c>
      <c r="I31" s="23">
        <v>1</v>
      </c>
      <c r="J31" s="14" t="s">
        <v>568</v>
      </c>
      <c r="K31" s="14" t="s">
        <v>498</v>
      </c>
      <c r="L31" s="23" t="s">
        <v>514</v>
      </c>
      <c r="M31" s="97" t="s">
        <v>529</v>
      </c>
      <c r="N31" s="23">
        <v>1</v>
      </c>
      <c r="O31" s="107">
        <v>44218</v>
      </c>
      <c r="P31" s="107">
        <v>44286</v>
      </c>
      <c r="Q31" s="23">
        <v>1</v>
      </c>
      <c r="R31" s="18" t="s">
        <v>697</v>
      </c>
      <c r="S31" s="23">
        <v>100</v>
      </c>
      <c r="T31" s="103"/>
      <c r="U31" s="104" t="s">
        <v>672</v>
      </c>
      <c r="V31" s="23"/>
      <c r="W31" s="23"/>
      <c r="X31" s="23"/>
      <c r="Y31" s="23" t="s">
        <v>719</v>
      </c>
      <c r="Z31" s="97" t="s">
        <v>676</v>
      </c>
    </row>
    <row r="32" spans="1:27" s="16" customFormat="1" ht="259.5" customHeight="1" thickBot="1" x14ac:dyDescent="0.35">
      <c r="A32" s="23">
        <f t="shared" si="0"/>
        <v>22</v>
      </c>
      <c r="B32" s="44" t="s">
        <v>551</v>
      </c>
      <c r="C32" s="10">
        <v>118</v>
      </c>
      <c r="D32" s="11" t="s">
        <v>467</v>
      </c>
      <c r="E32" s="23">
        <v>59</v>
      </c>
      <c r="F32" s="97" t="s">
        <v>468</v>
      </c>
      <c r="G32" s="97" t="s">
        <v>463</v>
      </c>
      <c r="H32" s="12" t="s">
        <v>480</v>
      </c>
      <c r="I32" s="23">
        <v>1</v>
      </c>
      <c r="J32" s="14" t="s">
        <v>569</v>
      </c>
      <c r="K32" s="14" t="s">
        <v>499</v>
      </c>
      <c r="L32" s="23" t="s">
        <v>426</v>
      </c>
      <c r="M32" s="97" t="s">
        <v>530</v>
      </c>
      <c r="N32" s="23">
        <v>6</v>
      </c>
      <c r="O32" s="107">
        <v>44044</v>
      </c>
      <c r="P32" s="107">
        <v>44226</v>
      </c>
      <c r="Q32" s="23">
        <v>6</v>
      </c>
      <c r="R32" s="18" t="s">
        <v>698</v>
      </c>
      <c r="S32" s="118">
        <v>1</v>
      </c>
      <c r="T32" s="103"/>
      <c r="U32" s="104" t="s">
        <v>679</v>
      </c>
      <c r="V32" s="23"/>
      <c r="W32" s="23"/>
      <c r="X32" s="23"/>
      <c r="Y32" s="23" t="s">
        <v>719</v>
      </c>
      <c r="Z32" s="97" t="s">
        <v>676</v>
      </c>
    </row>
    <row r="33" spans="1:26" s="16" customFormat="1" ht="250.5" customHeight="1" thickBot="1" x14ac:dyDescent="0.35">
      <c r="A33" s="23">
        <f t="shared" si="0"/>
        <v>23</v>
      </c>
      <c r="B33" s="44" t="s">
        <v>552</v>
      </c>
      <c r="C33" s="10">
        <v>118</v>
      </c>
      <c r="D33" s="11" t="s">
        <v>467</v>
      </c>
      <c r="E33" s="23">
        <v>59</v>
      </c>
      <c r="F33" s="97" t="s">
        <v>468</v>
      </c>
      <c r="G33" s="97" t="s">
        <v>464</v>
      </c>
      <c r="H33" s="12" t="s">
        <v>481</v>
      </c>
      <c r="I33" s="23">
        <v>3</v>
      </c>
      <c r="J33" s="14" t="s">
        <v>570</v>
      </c>
      <c r="K33" s="14" t="s">
        <v>624</v>
      </c>
      <c r="L33" s="119" t="s">
        <v>625</v>
      </c>
      <c r="M33" s="105" t="s">
        <v>523</v>
      </c>
      <c r="N33" s="23">
        <v>2</v>
      </c>
      <c r="O33" s="107">
        <v>44013</v>
      </c>
      <c r="P33" s="108">
        <v>44255</v>
      </c>
      <c r="Q33" s="23">
        <v>0</v>
      </c>
      <c r="R33" s="18" t="s">
        <v>722</v>
      </c>
      <c r="S33" s="23">
        <v>0</v>
      </c>
      <c r="T33" s="103"/>
      <c r="U33" s="104" t="s">
        <v>672</v>
      </c>
      <c r="V33" s="23"/>
      <c r="W33" s="23" t="s">
        <v>457</v>
      </c>
      <c r="X33" s="23"/>
      <c r="Y33" s="23" t="s">
        <v>415</v>
      </c>
      <c r="Z33" s="23" t="s">
        <v>673</v>
      </c>
    </row>
    <row r="34" spans="1:26" s="16" customFormat="1" ht="409.6" customHeight="1" x14ac:dyDescent="0.3">
      <c r="A34" s="23">
        <f t="shared" si="0"/>
        <v>24</v>
      </c>
      <c r="B34" s="44" t="s">
        <v>553</v>
      </c>
      <c r="C34" s="10">
        <v>118</v>
      </c>
      <c r="D34" s="11" t="s">
        <v>467</v>
      </c>
      <c r="E34" s="23">
        <v>59</v>
      </c>
      <c r="F34" s="97" t="s">
        <v>468</v>
      </c>
      <c r="G34" s="97" t="s">
        <v>465</v>
      </c>
      <c r="H34" s="12" t="s">
        <v>482</v>
      </c>
      <c r="I34" s="23">
        <v>3</v>
      </c>
      <c r="J34" s="14" t="s">
        <v>571</v>
      </c>
      <c r="K34" s="20" t="s">
        <v>500</v>
      </c>
      <c r="L34" s="20" t="s">
        <v>515</v>
      </c>
      <c r="M34" s="20" t="s">
        <v>531</v>
      </c>
      <c r="N34" s="23">
        <v>4</v>
      </c>
      <c r="O34" s="107">
        <v>44044</v>
      </c>
      <c r="P34" s="107">
        <v>44363</v>
      </c>
      <c r="Q34" s="23">
        <v>3</v>
      </c>
      <c r="R34" s="18" t="s">
        <v>699</v>
      </c>
      <c r="S34" s="23">
        <v>75</v>
      </c>
      <c r="T34" s="103"/>
      <c r="U34" s="104" t="s">
        <v>672</v>
      </c>
      <c r="V34" s="23"/>
      <c r="W34" s="23"/>
      <c r="X34" s="23"/>
      <c r="Y34" s="23" t="s">
        <v>415</v>
      </c>
      <c r="Z34" s="23" t="s">
        <v>416</v>
      </c>
    </row>
    <row r="35" spans="1:26" s="16" customFormat="1" ht="293.25" customHeight="1" x14ac:dyDescent="0.3">
      <c r="A35" s="23">
        <f t="shared" si="0"/>
        <v>25</v>
      </c>
      <c r="B35" s="44" t="s">
        <v>554</v>
      </c>
      <c r="C35" s="10">
        <v>118</v>
      </c>
      <c r="D35" s="11" t="s">
        <v>467</v>
      </c>
      <c r="E35" s="23">
        <v>59</v>
      </c>
      <c r="F35" s="97" t="s">
        <v>468</v>
      </c>
      <c r="G35" s="97" t="s">
        <v>466</v>
      </c>
      <c r="H35" s="12" t="s">
        <v>485</v>
      </c>
      <c r="I35" s="97">
        <v>2</v>
      </c>
      <c r="J35" s="14" t="s">
        <v>572</v>
      </c>
      <c r="K35" s="14" t="s">
        <v>501</v>
      </c>
      <c r="L35" s="20" t="s">
        <v>516</v>
      </c>
      <c r="M35" s="95" t="s">
        <v>532</v>
      </c>
      <c r="N35" s="120">
        <v>2</v>
      </c>
      <c r="O35" s="121">
        <v>44044</v>
      </c>
      <c r="P35" s="121">
        <v>44363</v>
      </c>
      <c r="Q35" s="23">
        <v>2</v>
      </c>
      <c r="R35" s="18" t="s">
        <v>700</v>
      </c>
      <c r="S35" s="23">
        <v>100</v>
      </c>
      <c r="T35" s="103"/>
      <c r="U35" s="104" t="s">
        <v>672</v>
      </c>
      <c r="V35" s="23"/>
      <c r="W35" s="23"/>
      <c r="X35" s="23"/>
      <c r="Y35" s="23" t="s">
        <v>719</v>
      </c>
      <c r="Z35" s="97" t="s">
        <v>676</v>
      </c>
    </row>
    <row r="36" spans="1:26" s="16" customFormat="1" ht="361.5" customHeight="1" x14ac:dyDescent="0.3">
      <c r="A36" s="23">
        <f t="shared" si="0"/>
        <v>26</v>
      </c>
      <c r="B36" s="44" t="s">
        <v>555</v>
      </c>
      <c r="C36" s="10">
        <v>118</v>
      </c>
      <c r="D36" s="11" t="s">
        <v>467</v>
      </c>
      <c r="E36" s="23">
        <v>59</v>
      </c>
      <c r="F36" s="97" t="s">
        <v>468</v>
      </c>
      <c r="G36" s="97" t="s">
        <v>466</v>
      </c>
      <c r="H36" s="12" t="s">
        <v>483</v>
      </c>
      <c r="I36" s="97">
        <v>3</v>
      </c>
      <c r="J36" s="14" t="s">
        <v>572</v>
      </c>
      <c r="K36" s="14" t="s">
        <v>623</v>
      </c>
      <c r="L36" s="20" t="s">
        <v>517</v>
      </c>
      <c r="M36" s="95" t="s">
        <v>533</v>
      </c>
      <c r="N36" s="120">
        <v>100</v>
      </c>
      <c r="O36" s="121">
        <v>44044</v>
      </c>
      <c r="P36" s="121">
        <v>44363</v>
      </c>
      <c r="Q36" s="23">
        <v>82</v>
      </c>
      <c r="R36" s="18" t="s">
        <v>701</v>
      </c>
      <c r="S36" s="23">
        <v>82</v>
      </c>
      <c r="T36" s="103"/>
      <c r="U36" s="104" t="s">
        <v>672</v>
      </c>
      <c r="V36" s="23"/>
      <c r="W36" s="23"/>
      <c r="X36" s="23"/>
      <c r="Y36" s="23" t="s">
        <v>415</v>
      </c>
      <c r="Z36" s="97" t="s">
        <v>416</v>
      </c>
    </row>
    <row r="37" spans="1:26" s="16" customFormat="1" ht="354" customHeight="1" x14ac:dyDescent="0.3">
      <c r="A37" s="23">
        <f t="shared" si="0"/>
        <v>27</v>
      </c>
      <c r="B37" s="44" t="s">
        <v>556</v>
      </c>
      <c r="C37" s="10">
        <v>118</v>
      </c>
      <c r="D37" s="11" t="s">
        <v>467</v>
      </c>
      <c r="E37" s="23">
        <v>59</v>
      </c>
      <c r="F37" s="97" t="s">
        <v>468</v>
      </c>
      <c r="G37" s="97" t="s">
        <v>466</v>
      </c>
      <c r="H37" s="12" t="s">
        <v>484</v>
      </c>
      <c r="I37" s="97">
        <v>4</v>
      </c>
      <c r="J37" s="14" t="s">
        <v>572</v>
      </c>
      <c r="K37" s="14" t="s">
        <v>502</v>
      </c>
      <c r="L37" s="20" t="s">
        <v>629</v>
      </c>
      <c r="M37" s="95" t="s">
        <v>628</v>
      </c>
      <c r="N37" s="120">
        <v>100</v>
      </c>
      <c r="O37" s="121">
        <v>44044</v>
      </c>
      <c r="P37" s="121">
        <v>44363</v>
      </c>
      <c r="Q37" s="23">
        <v>100</v>
      </c>
      <c r="R37" s="18" t="s">
        <v>702</v>
      </c>
      <c r="S37" s="23">
        <v>100</v>
      </c>
      <c r="T37" s="103"/>
      <c r="U37" s="104" t="s">
        <v>678</v>
      </c>
      <c r="V37" s="23"/>
      <c r="W37" s="23"/>
      <c r="X37" s="23"/>
      <c r="Y37" s="23" t="s">
        <v>719</v>
      </c>
      <c r="Z37" s="97" t="s">
        <v>676</v>
      </c>
    </row>
    <row r="38" spans="1:26" s="16" customFormat="1" ht="219" customHeight="1" x14ac:dyDescent="0.3">
      <c r="A38" s="23">
        <f t="shared" si="0"/>
        <v>28</v>
      </c>
      <c r="B38" s="44" t="s">
        <v>573</v>
      </c>
      <c r="C38" s="10">
        <v>118</v>
      </c>
      <c r="D38" s="11" t="s">
        <v>467</v>
      </c>
      <c r="E38" s="11">
        <v>68</v>
      </c>
      <c r="F38" s="97" t="s">
        <v>584</v>
      </c>
      <c r="G38" s="97" t="s">
        <v>435</v>
      </c>
      <c r="H38" s="97" t="s">
        <v>589</v>
      </c>
      <c r="I38" s="23">
        <v>1</v>
      </c>
      <c r="J38" s="14" t="s">
        <v>616</v>
      </c>
      <c r="K38" s="97" t="s">
        <v>592</v>
      </c>
      <c r="L38" s="97" t="s">
        <v>423</v>
      </c>
      <c r="M38" s="97" t="s">
        <v>609</v>
      </c>
      <c r="N38" s="23">
        <v>1</v>
      </c>
      <c r="O38" s="107">
        <v>44097</v>
      </c>
      <c r="P38" s="107">
        <v>44461</v>
      </c>
      <c r="Q38" s="23">
        <v>0.5</v>
      </c>
      <c r="R38" s="18" t="s">
        <v>723</v>
      </c>
      <c r="S38" s="23">
        <v>0.5</v>
      </c>
      <c r="T38" s="103"/>
      <c r="U38" s="104" t="s">
        <v>672</v>
      </c>
      <c r="V38" s="23"/>
      <c r="W38" s="23"/>
      <c r="X38" s="23"/>
      <c r="Y38" s="23" t="s">
        <v>415</v>
      </c>
      <c r="Z38" s="23" t="s">
        <v>416</v>
      </c>
    </row>
    <row r="39" spans="1:26" s="16" customFormat="1" ht="249.75" customHeight="1" x14ac:dyDescent="0.3">
      <c r="A39" s="23">
        <f t="shared" si="0"/>
        <v>29</v>
      </c>
      <c r="B39" s="44" t="s">
        <v>574</v>
      </c>
      <c r="C39" s="10">
        <v>118</v>
      </c>
      <c r="D39" s="11" t="s">
        <v>467</v>
      </c>
      <c r="E39" s="11">
        <v>68</v>
      </c>
      <c r="F39" s="97" t="s">
        <v>584</v>
      </c>
      <c r="G39" s="97" t="s">
        <v>435</v>
      </c>
      <c r="H39" s="97" t="s">
        <v>3</v>
      </c>
      <c r="I39" s="23">
        <v>2</v>
      </c>
      <c r="J39" s="14" t="s">
        <v>616</v>
      </c>
      <c r="K39" s="14" t="s">
        <v>593</v>
      </c>
      <c r="L39" s="97" t="s">
        <v>602</v>
      </c>
      <c r="M39" s="97" t="s">
        <v>610</v>
      </c>
      <c r="N39" s="23">
        <v>100</v>
      </c>
      <c r="O39" s="107">
        <v>44097</v>
      </c>
      <c r="P39" s="107">
        <v>44461</v>
      </c>
      <c r="Q39" s="23">
        <v>75</v>
      </c>
      <c r="R39" s="18" t="s">
        <v>724</v>
      </c>
      <c r="S39" s="23">
        <v>75</v>
      </c>
      <c r="T39" s="103"/>
      <c r="U39" s="104" t="s">
        <v>672</v>
      </c>
      <c r="V39" s="23"/>
      <c r="W39" s="23"/>
      <c r="X39" s="23"/>
      <c r="Y39" s="23" t="s">
        <v>415</v>
      </c>
      <c r="Z39" s="23" t="s">
        <v>416</v>
      </c>
    </row>
    <row r="40" spans="1:26" s="16" customFormat="1" ht="339.75" customHeight="1" x14ac:dyDescent="0.3">
      <c r="A40" s="23">
        <f t="shared" si="0"/>
        <v>30</v>
      </c>
      <c r="B40" s="44" t="s">
        <v>575</v>
      </c>
      <c r="C40" s="10">
        <v>118</v>
      </c>
      <c r="D40" s="11" t="s">
        <v>467</v>
      </c>
      <c r="E40" s="11">
        <v>68</v>
      </c>
      <c r="F40" s="97" t="s">
        <v>584</v>
      </c>
      <c r="G40" s="97" t="s">
        <v>585</v>
      </c>
      <c r="H40" s="97" t="s">
        <v>1</v>
      </c>
      <c r="I40" s="23">
        <v>1</v>
      </c>
      <c r="J40" s="14" t="s">
        <v>617</v>
      </c>
      <c r="K40" s="14" t="s">
        <v>594</v>
      </c>
      <c r="L40" s="23" t="s">
        <v>603</v>
      </c>
      <c r="M40" s="97" t="s">
        <v>440</v>
      </c>
      <c r="N40" s="23">
        <v>1</v>
      </c>
      <c r="O40" s="107">
        <v>44109</v>
      </c>
      <c r="P40" s="107">
        <v>44407</v>
      </c>
      <c r="Q40" s="23">
        <v>0</v>
      </c>
      <c r="R40" s="18" t="s">
        <v>703</v>
      </c>
      <c r="S40" s="23">
        <v>0</v>
      </c>
      <c r="T40" s="103"/>
      <c r="U40" s="104" t="s">
        <v>672</v>
      </c>
      <c r="V40" s="23"/>
      <c r="W40" s="23" t="s">
        <v>457</v>
      </c>
      <c r="X40" s="23"/>
      <c r="Y40" s="23" t="s">
        <v>415</v>
      </c>
      <c r="Z40" s="23" t="s">
        <v>416</v>
      </c>
    </row>
    <row r="41" spans="1:26" s="16" customFormat="1" ht="409.5" x14ac:dyDescent="0.3">
      <c r="A41" s="23">
        <f t="shared" si="0"/>
        <v>31</v>
      </c>
      <c r="B41" s="44" t="s">
        <v>576</v>
      </c>
      <c r="C41" s="10">
        <v>118</v>
      </c>
      <c r="D41" s="11" t="s">
        <v>467</v>
      </c>
      <c r="E41" s="11">
        <v>68</v>
      </c>
      <c r="F41" s="97" t="s">
        <v>584</v>
      </c>
      <c r="G41" s="97" t="s">
        <v>425</v>
      </c>
      <c r="H41" s="97" t="s">
        <v>590</v>
      </c>
      <c r="I41" s="23">
        <v>1</v>
      </c>
      <c r="J41" s="14" t="s">
        <v>618</v>
      </c>
      <c r="K41" s="14" t="s">
        <v>595</v>
      </c>
      <c r="L41" s="97" t="s">
        <v>604</v>
      </c>
      <c r="M41" s="97" t="s">
        <v>704</v>
      </c>
      <c r="N41" s="30">
        <v>100</v>
      </c>
      <c r="O41" s="107">
        <v>44105</v>
      </c>
      <c r="P41" s="107">
        <v>44461</v>
      </c>
      <c r="Q41" s="23">
        <v>33</v>
      </c>
      <c r="R41" s="102" t="s">
        <v>725</v>
      </c>
      <c r="S41" s="23">
        <v>33</v>
      </c>
      <c r="T41" s="103"/>
      <c r="U41" s="104" t="s">
        <v>672</v>
      </c>
      <c r="V41" s="23"/>
      <c r="W41" s="23"/>
      <c r="X41" s="23"/>
      <c r="Y41" s="23" t="s">
        <v>415</v>
      </c>
      <c r="Z41" s="23" t="s">
        <v>416</v>
      </c>
    </row>
    <row r="42" spans="1:26" s="16" customFormat="1" ht="324" customHeight="1" x14ac:dyDescent="0.3">
      <c r="A42" s="23">
        <f t="shared" si="0"/>
        <v>32</v>
      </c>
      <c r="B42" s="44" t="s">
        <v>577</v>
      </c>
      <c r="C42" s="10">
        <v>118</v>
      </c>
      <c r="D42" s="11" t="s">
        <v>467</v>
      </c>
      <c r="E42" s="11">
        <v>68</v>
      </c>
      <c r="F42" s="97" t="s">
        <v>584</v>
      </c>
      <c r="G42" s="97" t="s">
        <v>425</v>
      </c>
      <c r="H42" s="97" t="s">
        <v>590</v>
      </c>
      <c r="I42" s="23">
        <v>2</v>
      </c>
      <c r="J42" s="14" t="s">
        <v>618</v>
      </c>
      <c r="K42" s="14" t="s">
        <v>596</v>
      </c>
      <c r="L42" s="97" t="s">
        <v>605</v>
      </c>
      <c r="M42" s="97" t="s">
        <v>611</v>
      </c>
      <c r="N42" s="30">
        <v>100</v>
      </c>
      <c r="O42" s="107">
        <v>44105</v>
      </c>
      <c r="P42" s="107">
        <v>44285</v>
      </c>
      <c r="Q42" s="23">
        <v>33</v>
      </c>
      <c r="R42" s="18" t="s">
        <v>726</v>
      </c>
      <c r="S42" s="23">
        <v>33</v>
      </c>
      <c r="T42" s="103"/>
      <c r="U42" s="104" t="s">
        <v>672</v>
      </c>
      <c r="V42" s="23"/>
      <c r="W42" s="23"/>
      <c r="X42" s="23"/>
      <c r="Y42" s="23" t="s">
        <v>415</v>
      </c>
      <c r="Z42" s="23" t="s">
        <v>673</v>
      </c>
    </row>
    <row r="43" spans="1:26" s="16" customFormat="1" ht="150" x14ac:dyDescent="0.3">
      <c r="A43" s="23">
        <f t="shared" si="0"/>
        <v>33</v>
      </c>
      <c r="B43" s="44" t="s">
        <v>578</v>
      </c>
      <c r="C43" s="10">
        <v>118</v>
      </c>
      <c r="D43" s="11" t="s">
        <v>467</v>
      </c>
      <c r="E43" s="11">
        <v>68</v>
      </c>
      <c r="F43" s="97" t="s">
        <v>584</v>
      </c>
      <c r="G43" s="97" t="s">
        <v>425</v>
      </c>
      <c r="H43" s="97" t="s">
        <v>590</v>
      </c>
      <c r="I43" s="23">
        <v>3</v>
      </c>
      <c r="J43" s="14" t="s">
        <v>618</v>
      </c>
      <c r="K43" s="14" t="s">
        <v>597</v>
      </c>
      <c r="L43" s="97" t="s">
        <v>605</v>
      </c>
      <c r="M43" s="97" t="s">
        <v>612</v>
      </c>
      <c r="N43" s="30">
        <v>100</v>
      </c>
      <c r="O43" s="107">
        <v>44377</v>
      </c>
      <c r="P43" s="107">
        <v>44461</v>
      </c>
      <c r="Q43" s="23">
        <v>0</v>
      </c>
      <c r="R43" s="18" t="s">
        <v>705</v>
      </c>
      <c r="S43" s="23">
        <v>0</v>
      </c>
      <c r="T43" s="103"/>
      <c r="U43" s="104" t="s">
        <v>672</v>
      </c>
      <c r="V43" s="23"/>
      <c r="W43" s="23"/>
      <c r="X43" s="23"/>
      <c r="Y43" s="23" t="s">
        <v>415</v>
      </c>
      <c r="Z43" s="23" t="s">
        <v>626</v>
      </c>
    </row>
    <row r="44" spans="1:26" s="16" customFormat="1" ht="225" customHeight="1" x14ac:dyDescent="0.3">
      <c r="A44" s="23">
        <f t="shared" si="0"/>
        <v>34</v>
      </c>
      <c r="B44" s="44" t="s">
        <v>579</v>
      </c>
      <c r="C44" s="10">
        <v>118</v>
      </c>
      <c r="D44" s="11" t="s">
        <v>467</v>
      </c>
      <c r="E44" s="11">
        <v>68</v>
      </c>
      <c r="F44" s="97" t="s">
        <v>584</v>
      </c>
      <c r="G44" s="97" t="s">
        <v>586</v>
      </c>
      <c r="H44" s="97" t="s">
        <v>3</v>
      </c>
      <c r="I44" s="23">
        <v>2</v>
      </c>
      <c r="J44" s="14" t="s">
        <v>619</v>
      </c>
      <c r="K44" s="14" t="s">
        <v>598</v>
      </c>
      <c r="L44" s="97" t="s">
        <v>606</v>
      </c>
      <c r="M44" s="97" t="s">
        <v>613</v>
      </c>
      <c r="N44" s="97">
        <v>1</v>
      </c>
      <c r="O44" s="107">
        <v>44152</v>
      </c>
      <c r="P44" s="107">
        <v>44461</v>
      </c>
      <c r="Q44" s="23" t="s">
        <v>671</v>
      </c>
      <c r="R44" s="18" t="s">
        <v>706</v>
      </c>
      <c r="S44" s="23">
        <v>60</v>
      </c>
      <c r="T44" s="103"/>
      <c r="U44" s="104" t="s">
        <v>672</v>
      </c>
      <c r="V44" s="23"/>
      <c r="W44" s="23"/>
      <c r="X44" s="23"/>
      <c r="Y44" s="23" t="s">
        <v>415</v>
      </c>
      <c r="Z44" s="23" t="s">
        <v>416</v>
      </c>
    </row>
    <row r="45" spans="1:26" s="16" customFormat="1" ht="333.75" customHeight="1" x14ac:dyDescent="0.3">
      <c r="A45" s="23">
        <f t="shared" si="0"/>
        <v>35</v>
      </c>
      <c r="B45" s="44" t="s">
        <v>580</v>
      </c>
      <c r="C45" s="10">
        <v>118</v>
      </c>
      <c r="D45" s="11" t="s">
        <v>467</v>
      </c>
      <c r="E45" s="11">
        <v>68</v>
      </c>
      <c r="F45" s="97" t="s">
        <v>584</v>
      </c>
      <c r="G45" s="97" t="s">
        <v>587</v>
      </c>
      <c r="H45" s="97" t="s">
        <v>3</v>
      </c>
      <c r="I45" s="23">
        <v>1</v>
      </c>
      <c r="J45" s="14" t="s">
        <v>620</v>
      </c>
      <c r="K45" s="14" t="s">
        <v>599</v>
      </c>
      <c r="L45" s="97" t="s">
        <v>607</v>
      </c>
      <c r="M45" s="97" t="s">
        <v>614</v>
      </c>
      <c r="N45" s="23">
        <v>100</v>
      </c>
      <c r="O45" s="107">
        <v>44097</v>
      </c>
      <c r="P45" s="107">
        <v>44461</v>
      </c>
      <c r="Q45" s="23">
        <v>67</v>
      </c>
      <c r="R45" s="18" t="s">
        <v>707</v>
      </c>
      <c r="S45" s="23">
        <v>67</v>
      </c>
      <c r="T45" s="103"/>
      <c r="U45" s="104" t="s">
        <v>672</v>
      </c>
      <c r="V45" s="23"/>
      <c r="W45" s="23"/>
      <c r="X45" s="122"/>
      <c r="Y45" s="122" t="s">
        <v>415</v>
      </c>
      <c r="Z45" s="23" t="s">
        <v>416</v>
      </c>
    </row>
    <row r="46" spans="1:26" s="16" customFormat="1" ht="363" customHeight="1" x14ac:dyDescent="0.3">
      <c r="A46" s="23">
        <f t="shared" si="0"/>
        <v>36</v>
      </c>
      <c r="B46" s="44" t="s">
        <v>581</v>
      </c>
      <c r="C46" s="10">
        <v>118</v>
      </c>
      <c r="D46" s="11" t="s">
        <v>467</v>
      </c>
      <c r="E46" s="11">
        <v>68</v>
      </c>
      <c r="F46" s="97" t="s">
        <v>584</v>
      </c>
      <c r="G46" s="97" t="s">
        <v>587</v>
      </c>
      <c r="H46" s="97" t="s">
        <v>3</v>
      </c>
      <c r="I46" s="23">
        <v>2</v>
      </c>
      <c r="J46" s="14" t="s">
        <v>620</v>
      </c>
      <c r="K46" s="14" t="s">
        <v>600</v>
      </c>
      <c r="L46" s="97" t="s">
        <v>608</v>
      </c>
      <c r="M46" s="97" t="s">
        <v>615</v>
      </c>
      <c r="N46" s="23">
        <v>100</v>
      </c>
      <c r="O46" s="107">
        <v>44097</v>
      </c>
      <c r="P46" s="107">
        <v>44461</v>
      </c>
      <c r="Q46" s="23">
        <v>82</v>
      </c>
      <c r="R46" s="18" t="s">
        <v>708</v>
      </c>
      <c r="S46" s="23">
        <v>82</v>
      </c>
      <c r="T46" s="103"/>
      <c r="U46" s="104" t="s">
        <v>672</v>
      </c>
      <c r="V46" s="23"/>
      <c r="W46" s="23"/>
      <c r="X46" s="23"/>
      <c r="Y46" s="23" t="s">
        <v>415</v>
      </c>
      <c r="Z46" s="23" t="s">
        <v>416</v>
      </c>
    </row>
    <row r="47" spans="1:26" s="16" customFormat="1" ht="290.25" customHeight="1" x14ac:dyDescent="0.3">
      <c r="A47" s="23">
        <f t="shared" si="0"/>
        <v>37</v>
      </c>
      <c r="B47" s="44" t="s">
        <v>582</v>
      </c>
      <c r="C47" s="10">
        <v>118</v>
      </c>
      <c r="D47" s="11" t="s">
        <v>467</v>
      </c>
      <c r="E47" s="11">
        <v>68</v>
      </c>
      <c r="F47" s="97" t="s">
        <v>584</v>
      </c>
      <c r="G47" s="97" t="s">
        <v>222</v>
      </c>
      <c r="H47" s="97" t="s">
        <v>591</v>
      </c>
      <c r="I47" s="23">
        <v>1</v>
      </c>
      <c r="J47" s="14" t="s">
        <v>621</v>
      </c>
      <c r="K47" s="14" t="s">
        <v>601</v>
      </c>
      <c r="L47" s="23" t="s">
        <v>603</v>
      </c>
      <c r="M47" s="97" t="s">
        <v>440</v>
      </c>
      <c r="N47" s="23">
        <v>1</v>
      </c>
      <c r="O47" s="107">
        <v>44109</v>
      </c>
      <c r="P47" s="107">
        <v>44407</v>
      </c>
      <c r="Q47" s="23">
        <v>0</v>
      </c>
      <c r="R47" s="18" t="s">
        <v>709</v>
      </c>
      <c r="S47" s="23">
        <v>0</v>
      </c>
      <c r="T47" s="103"/>
      <c r="U47" s="104" t="s">
        <v>672</v>
      </c>
      <c r="V47" s="23"/>
      <c r="W47" s="23" t="s">
        <v>457</v>
      </c>
      <c r="X47" s="114"/>
      <c r="Y47" s="114" t="s">
        <v>415</v>
      </c>
      <c r="Z47" s="23" t="s">
        <v>416</v>
      </c>
    </row>
    <row r="48" spans="1:26" s="16" customFormat="1" ht="320.25" customHeight="1" x14ac:dyDescent="0.3">
      <c r="A48" s="23">
        <f t="shared" si="0"/>
        <v>38</v>
      </c>
      <c r="B48" s="44" t="s">
        <v>583</v>
      </c>
      <c r="C48" s="10">
        <v>118</v>
      </c>
      <c r="D48" s="11" t="s">
        <v>467</v>
      </c>
      <c r="E48" s="11">
        <v>68</v>
      </c>
      <c r="F48" s="97" t="s">
        <v>584</v>
      </c>
      <c r="G48" s="97" t="s">
        <v>588</v>
      </c>
      <c r="H48" s="97" t="s">
        <v>591</v>
      </c>
      <c r="I48" s="23">
        <v>1</v>
      </c>
      <c r="J48" s="14" t="s">
        <v>622</v>
      </c>
      <c r="K48" s="14" t="s">
        <v>627</v>
      </c>
      <c r="L48" s="23" t="s">
        <v>603</v>
      </c>
      <c r="M48" s="97" t="s">
        <v>440</v>
      </c>
      <c r="N48" s="23">
        <v>1</v>
      </c>
      <c r="O48" s="107">
        <v>44109</v>
      </c>
      <c r="P48" s="107">
        <v>44255</v>
      </c>
      <c r="Q48" s="23">
        <v>0</v>
      </c>
      <c r="R48" s="18" t="s">
        <v>717</v>
      </c>
      <c r="S48" s="23">
        <v>0</v>
      </c>
      <c r="T48" s="103"/>
      <c r="U48" s="104" t="s">
        <v>672</v>
      </c>
      <c r="V48" s="23"/>
      <c r="W48" s="23"/>
      <c r="X48" s="23"/>
      <c r="Y48" s="23" t="s">
        <v>415</v>
      </c>
      <c r="Z48" s="23" t="s">
        <v>673</v>
      </c>
    </row>
    <row r="49" spans="1:26" s="16" customFormat="1" ht="140.25" customHeight="1" x14ac:dyDescent="0.3">
      <c r="A49" s="23">
        <f t="shared" si="0"/>
        <v>39</v>
      </c>
      <c r="B49" s="44" t="s">
        <v>659</v>
      </c>
      <c r="C49" s="96">
        <v>118</v>
      </c>
      <c r="D49" s="123" t="s">
        <v>467</v>
      </c>
      <c r="E49" s="123">
        <v>75</v>
      </c>
      <c r="F49" s="95" t="s">
        <v>670</v>
      </c>
      <c r="G49" s="95" t="s">
        <v>435</v>
      </c>
      <c r="H49" s="95" t="s">
        <v>631</v>
      </c>
      <c r="I49" s="98">
        <v>1</v>
      </c>
      <c r="J49" s="99" t="s">
        <v>650</v>
      </c>
      <c r="K49" s="14" t="s">
        <v>630</v>
      </c>
      <c r="L49" s="95" t="s">
        <v>431</v>
      </c>
      <c r="M49" s="95" t="s">
        <v>418</v>
      </c>
      <c r="N49" s="124">
        <v>3</v>
      </c>
      <c r="O49" s="121">
        <v>44186</v>
      </c>
      <c r="P49" s="121">
        <v>44377</v>
      </c>
      <c r="Q49" s="23">
        <v>2</v>
      </c>
      <c r="R49" s="20" t="s">
        <v>727</v>
      </c>
      <c r="S49" s="23">
        <v>67</v>
      </c>
      <c r="T49" s="103"/>
      <c r="U49" s="125">
        <v>44347</v>
      </c>
      <c r="V49" s="23"/>
      <c r="W49" s="23"/>
      <c r="X49" s="23"/>
      <c r="Y49" s="23" t="s">
        <v>415</v>
      </c>
      <c r="Z49" s="23" t="s">
        <v>416</v>
      </c>
    </row>
    <row r="50" spans="1:26" s="16" customFormat="1" ht="180" customHeight="1" x14ac:dyDescent="0.3">
      <c r="A50" s="23">
        <f t="shared" si="0"/>
        <v>40</v>
      </c>
      <c r="B50" s="44" t="s">
        <v>660</v>
      </c>
      <c r="C50" s="96">
        <v>118</v>
      </c>
      <c r="D50" s="123" t="s">
        <v>467</v>
      </c>
      <c r="E50" s="123">
        <v>75</v>
      </c>
      <c r="F50" s="95" t="s">
        <v>670</v>
      </c>
      <c r="G50" s="95" t="s">
        <v>585</v>
      </c>
      <c r="H50" s="95" t="s">
        <v>635</v>
      </c>
      <c r="I50" s="98">
        <v>1</v>
      </c>
      <c r="J50" s="99" t="s">
        <v>651</v>
      </c>
      <c r="K50" s="14" t="s">
        <v>632</v>
      </c>
      <c r="L50" s="95" t="s">
        <v>633</v>
      </c>
      <c r="M50" s="95" t="s">
        <v>634</v>
      </c>
      <c r="N50" s="124">
        <v>2</v>
      </c>
      <c r="O50" s="121">
        <v>44201</v>
      </c>
      <c r="P50" s="121">
        <v>44377</v>
      </c>
      <c r="Q50" s="23">
        <v>0</v>
      </c>
      <c r="R50" s="20" t="s">
        <v>711</v>
      </c>
      <c r="S50" s="23">
        <v>0</v>
      </c>
      <c r="T50" s="103"/>
      <c r="U50" s="125">
        <v>44347</v>
      </c>
      <c r="V50" s="23"/>
      <c r="W50" s="23"/>
      <c r="X50" s="23"/>
      <c r="Y50" s="23" t="s">
        <v>415</v>
      </c>
      <c r="Z50" s="23" t="s">
        <v>416</v>
      </c>
    </row>
    <row r="51" spans="1:26" s="16" customFormat="1" ht="112.5" customHeight="1" x14ac:dyDescent="0.3">
      <c r="A51" s="23">
        <f t="shared" si="0"/>
        <v>41</v>
      </c>
      <c r="B51" s="44" t="s">
        <v>661</v>
      </c>
      <c r="C51" s="96">
        <v>118</v>
      </c>
      <c r="D51" s="123" t="s">
        <v>467</v>
      </c>
      <c r="E51" s="123">
        <v>75</v>
      </c>
      <c r="F51" s="95" t="s">
        <v>670</v>
      </c>
      <c r="G51" s="95" t="s">
        <v>425</v>
      </c>
      <c r="H51" s="95" t="s">
        <v>631</v>
      </c>
      <c r="I51" s="95">
        <v>1</v>
      </c>
      <c r="J51" s="99" t="s">
        <v>652</v>
      </c>
      <c r="K51" s="14" t="s">
        <v>636</v>
      </c>
      <c r="L51" s="98" t="s">
        <v>637</v>
      </c>
      <c r="M51" s="95" t="s">
        <v>638</v>
      </c>
      <c r="N51" s="124">
        <v>2</v>
      </c>
      <c r="O51" s="121">
        <v>44186</v>
      </c>
      <c r="P51" s="121">
        <v>44550</v>
      </c>
      <c r="Q51" s="23">
        <v>0</v>
      </c>
      <c r="R51" s="20" t="s">
        <v>712</v>
      </c>
      <c r="S51" s="23">
        <v>0</v>
      </c>
      <c r="T51" s="103"/>
      <c r="U51" s="125">
        <v>44347</v>
      </c>
      <c r="V51" s="23"/>
      <c r="W51" s="23"/>
      <c r="X51" s="23"/>
      <c r="Y51" s="23" t="s">
        <v>415</v>
      </c>
      <c r="Z51" s="23" t="s">
        <v>416</v>
      </c>
    </row>
    <row r="52" spans="1:26" s="16" customFormat="1" ht="208.5" customHeight="1" x14ac:dyDescent="0.3">
      <c r="A52" s="23">
        <f t="shared" si="0"/>
        <v>42</v>
      </c>
      <c r="B52" s="44" t="s">
        <v>662</v>
      </c>
      <c r="C52" s="96">
        <v>118</v>
      </c>
      <c r="D52" s="123" t="s">
        <v>467</v>
      </c>
      <c r="E52" s="123">
        <v>75</v>
      </c>
      <c r="F52" s="95" t="s">
        <v>670</v>
      </c>
      <c r="G52" s="95" t="s">
        <v>586</v>
      </c>
      <c r="H52" s="95" t="s">
        <v>631</v>
      </c>
      <c r="I52" s="98">
        <v>1</v>
      </c>
      <c r="J52" s="99" t="s">
        <v>653</v>
      </c>
      <c r="K52" s="14" t="s">
        <v>639</v>
      </c>
      <c r="L52" s="95" t="s">
        <v>426</v>
      </c>
      <c r="M52" s="95" t="s">
        <v>640</v>
      </c>
      <c r="N52" s="126">
        <v>12</v>
      </c>
      <c r="O52" s="121">
        <v>44186</v>
      </c>
      <c r="P52" s="121">
        <v>44550</v>
      </c>
      <c r="Q52" s="23">
        <v>4</v>
      </c>
      <c r="R52" s="20" t="s">
        <v>713</v>
      </c>
      <c r="S52" s="118">
        <f>4/12</f>
        <v>0.33333333333333331</v>
      </c>
      <c r="T52" s="103"/>
      <c r="U52" s="104" t="s">
        <v>680</v>
      </c>
      <c r="V52" s="23"/>
      <c r="W52" s="23"/>
      <c r="X52" s="23"/>
      <c r="Y52" s="23" t="s">
        <v>415</v>
      </c>
      <c r="Z52" s="23" t="s">
        <v>416</v>
      </c>
    </row>
    <row r="53" spans="1:26" s="16" customFormat="1" ht="195" customHeight="1" x14ac:dyDescent="0.3">
      <c r="A53" s="23">
        <f>+A52+1</f>
        <v>43</v>
      </c>
      <c r="B53" s="44" t="s">
        <v>663</v>
      </c>
      <c r="C53" s="96">
        <v>118</v>
      </c>
      <c r="D53" s="123" t="s">
        <v>467</v>
      </c>
      <c r="E53" s="123">
        <v>75</v>
      </c>
      <c r="F53" s="95" t="s">
        <v>670</v>
      </c>
      <c r="G53" s="95" t="s">
        <v>587</v>
      </c>
      <c r="H53" s="95" t="s">
        <v>631</v>
      </c>
      <c r="I53" s="98">
        <v>1</v>
      </c>
      <c r="J53" s="99" t="s">
        <v>654</v>
      </c>
      <c r="K53" s="14" t="s">
        <v>641</v>
      </c>
      <c r="L53" s="95" t="s">
        <v>426</v>
      </c>
      <c r="M53" s="95" t="s">
        <v>640</v>
      </c>
      <c r="N53" s="124">
        <v>12</v>
      </c>
      <c r="O53" s="121">
        <v>44186</v>
      </c>
      <c r="P53" s="121">
        <v>44550</v>
      </c>
      <c r="Q53" s="23">
        <v>4</v>
      </c>
      <c r="R53" s="20" t="s">
        <v>714</v>
      </c>
      <c r="S53" s="132">
        <v>33</v>
      </c>
      <c r="T53" s="103"/>
      <c r="U53" s="125">
        <v>44347</v>
      </c>
      <c r="V53" s="23"/>
      <c r="W53" s="23"/>
      <c r="X53" s="23"/>
      <c r="Y53" s="23" t="s">
        <v>415</v>
      </c>
      <c r="Z53" s="23" t="s">
        <v>416</v>
      </c>
    </row>
    <row r="54" spans="1:26" s="16" customFormat="1" ht="144" customHeight="1" x14ac:dyDescent="0.3">
      <c r="A54" s="23">
        <f t="shared" si="0"/>
        <v>44</v>
      </c>
      <c r="B54" s="44" t="s">
        <v>664</v>
      </c>
      <c r="C54" s="96">
        <v>118</v>
      </c>
      <c r="D54" s="123" t="s">
        <v>467</v>
      </c>
      <c r="E54" s="123">
        <v>75</v>
      </c>
      <c r="F54" s="95" t="s">
        <v>670</v>
      </c>
      <c r="G54" s="95" t="s">
        <v>222</v>
      </c>
      <c r="H54" s="95" t="s">
        <v>631</v>
      </c>
      <c r="I54" s="98">
        <v>1</v>
      </c>
      <c r="J54" s="99" t="s">
        <v>655</v>
      </c>
      <c r="K54" s="14" t="s">
        <v>630</v>
      </c>
      <c r="L54" s="95" t="s">
        <v>431</v>
      </c>
      <c r="M54" s="95" t="s">
        <v>418</v>
      </c>
      <c r="N54" s="124">
        <v>3</v>
      </c>
      <c r="O54" s="121">
        <v>44186</v>
      </c>
      <c r="P54" s="121">
        <v>44377</v>
      </c>
      <c r="Q54" s="23">
        <v>2</v>
      </c>
      <c r="R54" s="20" t="s">
        <v>710</v>
      </c>
      <c r="S54" s="23">
        <v>67</v>
      </c>
      <c r="T54" s="103"/>
      <c r="U54" s="125">
        <v>44347</v>
      </c>
      <c r="V54" s="23"/>
      <c r="W54" s="23"/>
      <c r="X54" s="23"/>
      <c r="Y54" s="23" t="s">
        <v>415</v>
      </c>
      <c r="Z54" s="23" t="s">
        <v>416</v>
      </c>
    </row>
    <row r="55" spans="1:26" s="16" customFormat="1" ht="166.5" customHeight="1" x14ac:dyDescent="0.3">
      <c r="A55" s="23">
        <f t="shared" si="0"/>
        <v>45</v>
      </c>
      <c r="B55" s="44" t="s">
        <v>665</v>
      </c>
      <c r="C55" s="96">
        <v>118</v>
      </c>
      <c r="D55" s="123" t="s">
        <v>467</v>
      </c>
      <c r="E55" s="123">
        <v>75</v>
      </c>
      <c r="F55" s="95" t="s">
        <v>670</v>
      </c>
      <c r="G55" s="95" t="s">
        <v>225</v>
      </c>
      <c r="H55" s="95" t="s">
        <v>635</v>
      </c>
      <c r="I55" s="98">
        <v>1</v>
      </c>
      <c r="J55" s="99" t="s">
        <v>656</v>
      </c>
      <c r="K55" s="14" t="s">
        <v>632</v>
      </c>
      <c r="L55" s="95" t="s">
        <v>633</v>
      </c>
      <c r="M55" s="95" t="s">
        <v>634</v>
      </c>
      <c r="N55" s="124">
        <v>2</v>
      </c>
      <c r="O55" s="121">
        <v>44201</v>
      </c>
      <c r="P55" s="121">
        <v>44377</v>
      </c>
      <c r="Q55" s="23">
        <v>0</v>
      </c>
      <c r="R55" s="127" t="s">
        <v>715</v>
      </c>
      <c r="S55" s="23">
        <v>0</v>
      </c>
      <c r="T55" s="103"/>
      <c r="U55" s="125">
        <v>44347</v>
      </c>
      <c r="V55" s="23"/>
      <c r="W55" s="23"/>
      <c r="X55" s="23"/>
      <c r="Y55" s="23" t="s">
        <v>415</v>
      </c>
      <c r="Z55" s="23" t="s">
        <v>416</v>
      </c>
    </row>
    <row r="56" spans="1:26" s="16" customFormat="1" ht="175.5" customHeight="1" x14ac:dyDescent="0.3">
      <c r="A56" s="23">
        <f t="shared" si="0"/>
        <v>46</v>
      </c>
      <c r="B56" s="44" t="s">
        <v>669</v>
      </c>
      <c r="C56" s="96">
        <v>118</v>
      </c>
      <c r="D56" s="123" t="s">
        <v>467</v>
      </c>
      <c r="E56" s="123">
        <v>75</v>
      </c>
      <c r="F56" s="95" t="s">
        <v>670</v>
      </c>
      <c r="G56" s="95" t="s">
        <v>432</v>
      </c>
      <c r="H56" s="99" t="s">
        <v>644</v>
      </c>
      <c r="I56" s="98">
        <v>1</v>
      </c>
      <c r="J56" s="99" t="s">
        <v>657</v>
      </c>
      <c r="K56" s="14" t="s">
        <v>623</v>
      </c>
      <c r="L56" s="95" t="s">
        <v>642</v>
      </c>
      <c r="M56" s="95" t="s">
        <v>643</v>
      </c>
      <c r="N56" s="95">
        <v>100</v>
      </c>
      <c r="O56" s="121">
        <v>44186</v>
      </c>
      <c r="P56" s="121">
        <v>44550</v>
      </c>
      <c r="Q56" s="23">
        <v>50</v>
      </c>
      <c r="R56" s="20" t="s">
        <v>716</v>
      </c>
      <c r="S56" s="23">
        <v>50</v>
      </c>
      <c r="T56" s="103"/>
      <c r="U56" s="125">
        <v>44347</v>
      </c>
      <c r="V56" s="23"/>
      <c r="W56" s="23"/>
      <c r="X56" s="23"/>
      <c r="Y56" s="23" t="s">
        <v>415</v>
      </c>
      <c r="Z56" s="23" t="s">
        <v>416</v>
      </c>
    </row>
    <row r="57" spans="1:26" s="16" customFormat="1" ht="202.5" customHeight="1" x14ac:dyDescent="0.3">
      <c r="A57" s="23">
        <f t="shared" si="0"/>
        <v>47</v>
      </c>
      <c r="B57" s="44" t="s">
        <v>666</v>
      </c>
      <c r="C57" s="96">
        <v>118</v>
      </c>
      <c r="D57" s="123" t="s">
        <v>467</v>
      </c>
      <c r="E57" s="123">
        <v>75</v>
      </c>
      <c r="F57" s="95" t="s">
        <v>670</v>
      </c>
      <c r="G57" s="95" t="s">
        <v>432</v>
      </c>
      <c r="H57" s="99" t="s">
        <v>644</v>
      </c>
      <c r="I57" s="98">
        <v>2</v>
      </c>
      <c r="J57" s="99" t="s">
        <v>657</v>
      </c>
      <c r="K57" s="14" t="s">
        <v>645</v>
      </c>
      <c r="L57" s="95" t="s">
        <v>646</v>
      </c>
      <c r="M57" s="95" t="s">
        <v>647</v>
      </c>
      <c r="N57" s="95">
        <v>100</v>
      </c>
      <c r="O57" s="121">
        <v>44186</v>
      </c>
      <c r="P57" s="121">
        <v>44550</v>
      </c>
      <c r="Q57" s="23">
        <v>50</v>
      </c>
      <c r="R57" s="20" t="s">
        <v>729</v>
      </c>
      <c r="S57" s="23">
        <v>50</v>
      </c>
      <c r="T57" s="103"/>
      <c r="U57" s="125">
        <v>44347</v>
      </c>
      <c r="V57" s="23"/>
      <c r="W57" s="23"/>
      <c r="X57" s="23"/>
      <c r="Y57" s="23" t="s">
        <v>415</v>
      </c>
      <c r="Z57" s="23" t="s">
        <v>416</v>
      </c>
    </row>
    <row r="58" spans="1:26" s="16" customFormat="1" ht="133.5" customHeight="1" x14ac:dyDescent="0.3">
      <c r="A58" s="23">
        <f t="shared" si="0"/>
        <v>48</v>
      </c>
      <c r="B58" s="44" t="s">
        <v>667</v>
      </c>
      <c r="C58" s="96">
        <v>118</v>
      </c>
      <c r="D58" s="123" t="s">
        <v>467</v>
      </c>
      <c r="E58" s="123">
        <v>75</v>
      </c>
      <c r="F58" s="95" t="s">
        <v>670</v>
      </c>
      <c r="G58" s="95" t="s">
        <v>433</v>
      </c>
      <c r="H58" s="95" t="s">
        <v>631</v>
      </c>
      <c r="I58" s="98">
        <v>1</v>
      </c>
      <c r="J58" s="99" t="s">
        <v>658</v>
      </c>
      <c r="K58" s="14" t="s">
        <v>648</v>
      </c>
      <c r="L58" s="95" t="s">
        <v>427</v>
      </c>
      <c r="M58" s="95" t="s">
        <v>649</v>
      </c>
      <c r="N58" s="126">
        <v>4</v>
      </c>
      <c r="O58" s="121">
        <v>44186</v>
      </c>
      <c r="P58" s="121">
        <v>44550</v>
      </c>
      <c r="Q58" s="23">
        <v>1</v>
      </c>
      <c r="R58" s="20" t="s">
        <v>728</v>
      </c>
      <c r="S58" s="23">
        <v>25</v>
      </c>
      <c r="T58" s="103"/>
      <c r="U58" s="125">
        <v>44347</v>
      </c>
      <c r="V58" s="23"/>
      <c r="W58" s="23"/>
      <c r="X58" s="23"/>
      <c r="Y58" s="23" t="s">
        <v>415</v>
      </c>
      <c r="Z58" s="23" t="s">
        <v>416</v>
      </c>
    </row>
    <row r="59" spans="1:26" s="16" customFormat="1" x14ac:dyDescent="0.35">
      <c r="A59" s="128"/>
      <c r="B59" s="129"/>
      <c r="G59" s="130"/>
      <c r="H59" s="110"/>
      <c r="L59" s="131"/>
      <c r="M59" s="131"/>
      <c r="Q59" s="110"/>
      <c r="S59" s="110"/>
      <c r="U59" s="110"/>
      <c r="V59" s="110"/>
      <c r="W59" s="110"/>
      <c r="X59" s="110"/>
      <c r="Y59" s="110"/>
      <c r="Z59" s="110"/>
    </row>
    <row r="60" spans="1:26" s="16" customFormat="1" x14ac:dyDescent="0.35">
      <c r="A60" s="128"/>
      <c r="B60" s="129"/>
      <c r="G60" s="130"/>
      <c r="H60" s="110"/>
      <c r="L60" s="131"/>
      <c r="M60" s="131"/>
      <c r="Q60" s="110"/>
      <c r="S60" s="110"/>
      <c r="U60" s="110"/>
      <c r="V60" s="110"/>
      <c r="W60" s="110"/>
      <c r="X60" s="110"/>
      <c r="Y60" s="110"/>
      <c r="Z60" s="110"/>
    </row>
    <row r="61" spans="1:26" s="16" customFormat="1" x14ac:dyDescent="0.35">
      <c r="A61" s="128"/>
      <c r="B61" s="129"/>
      <c r="G61" s="130"/>
      <c r="H61" s="110"/>
      <c r="L61" s="131"/>
      <c r="M61" s="131"/>
      <c r="Q61" s="110"/>
      <c r="S61" s="110"/>
      <c r="U61" s="110"/>
      <c r="V61" s="110"/>
      <c r="W61" s="110"/>
      <c r="X61" s="110"/>
      <c r="Y61" s="110"/>
      <c r="Z61" s="110"/>
    </row>
    <row r="62" spans="1:26" s="16" customFormat="1" x14ac:dyDescent="0.35">
      <c r="A62" s="128"/>
      <c r="B62" s="129"/>
      <c r="G62" s="130"/>
      <c r="H62" s="110"/>
      <c r="L62" s="131"/>
      <c r="M62" s="131"/>
      <c r="Q62" s="110"/>
      <c r="S62" s="110"/>
      <c r="U62" s="110"/>
      <c r="V62" s="110"/>
      <c r="W62" s="110"/>
      <c r="X62" s="110"/>
      <c r="Y62" s="110"/>
      <c r="Z62" s="110"/>
    </row>
    <row r="63" spans="1:26" s="16" customFormat="1" x14ac:dyDescent="0.35">
      <c r="A63" s="128"/>
      <c r="B63" s="129"/>
      <c r="G63" s="130"/>
      <c r="H63" s="110"/>
      <c r="L63" s="131"/>
      <c r="M63" s="131"/>
      <c r="Q63" s="110"/>
      <c r="S63" s="110"/>
      <c r="U63" s="110"/>
      <c r="V63" s="110"/>
      <c r="W63" s="110"/>
      <c r="X63" s="110"/>
      <c r="Y63" s="110"/>
      <c r="Z63" s="110"/>
    </row>
    <row r="64" spans="1:26" s="16" customFormat="1" x14ac:dyDescent="0.35">
      <c r="A64" s="128"/>
      <c r="B64" s="129"/>
      <c r="G64" s="130"/>
      <c r="H64" s="110"/>
      <c r="L64" s="131"/>
      <c r="M64" s="131"/>
      <c r="Q64" s="110"/>
      <c r="S64" s="110"/>
      <c r="U64" s="110"/>
      <c r="V64" s="110"/>
      <c r="W64" s="110"/>
      <c r="X64" s="110"/>
      <c r="Y64" s="110"/>
      <c r="Z64" s="110"/>
    </row>
    <row r="65" spans="1:26" s="16" customFormat="1" x14ac:dyDescent="0.35">
      <c r="A65" s="128"/>
      <c r="B65" s="129"/>
      <c r="G65" s="130"/>
      <c r="H65" s="110"/>
      <c r="L65" s="131"/>
      <c r="M65" s="131"/>
      <c r="Q65" s="110"/>
      <c r="S65" s="110"/>
      <c r="U65" s="110"/>
      <c r="V65" s="110"/>
      <c r="W65" s="110"/>
      <c r="X65" s="110"/>
      <c r="Y65" s="110"/>
      <c r="Z65" s="110"/>
    </row>
    <row r="66" spans="1:26" s="16" customFormat="1" x14ac:dyDescent="0.35">
      <c r="A66" s="128"/>
      <c r="B66" s="129"/>
      <c r="G66" s="130"/>
      <c r="H66" s="110"/>
      <c r="L66" s="131"/>
      <c r="M66" s="131"/>
      <c r="Q66" s="110"/>
      <c r="S66" s="110"/>
      <c r="U66" s="110"/>
      <c r="V66" s="110"/>
      <c r="W66" s="110"/>
      <c r="X66" s="110"/>
      <c r="Y66" s="110"/>
      <c r="Z66" s="110"/>
    </row>
    <row r="67" spans="1:26" s="16" customFormat="1" x14ac:dyDescent="0.35">
      <c r="A67" s="128"/>
      <c r="B67" s="129"/>
      <c r="G67" s="130"/>
      <c r="H67" s="110"/>
      <c r="L67" s="131"/>
      <c r="M67" s="131"/>
      <c r="Q67" s="110"/>
      <c r="S67" s="110"/>
      <c r="U67" s="110"/>
      <c r="V67" s="110"/>
      <c r="W67" s="110"/>
      <c r="X67" s="110"/>
      <c r="Y67" s="110"/>
      <c r="Z67" s="110"/>
    </row>
    <row r="68" spans="1:26" s="16" customFormat="1" x14ac:dyDescent="0.35">
      <c r="A68" s="128"/>
      <c r="B68" s="129"/>
      <c r="G68" s="130"/>
      <c r="H68" s="110"/>
      <c r="L68" s="131"/>
      <c r="M68" s="131"/>
      <c r="Q68" s="110"/>
      <c r="S68" s="110"/>
      <c r="U68" s="110"/>
      <c r="V68" s="110"/>
      <c r="W68" s="110"/>
      <c r="X68" s="110"/>
      <c r="Y68" s="110"/>
      <c r="Z68" s="110"/>
    </row>
    <row r="69" spans="1:26" s="16" customFormat="1" x14ac:dyDescent="0.35">
      <c r="A69" s="128"/>
      <c r="B69" s="129"/>
      <c r="G69" s="130"/>
      <c r="H69" s="110"/>
      <c r="L69" s="131"/>
      <c r="M69" s="131"/>
      <c r="Q69" s="110"/>
      <c r="S69" s="110"/>
      <c r="U69" s="110"/>
      <c r="V69" s="110"/>
      <c r="W69" s="110"/>
      <c r="X69" s="110"/>
      <c r="Y69" s="110"/>
      <c r="Z69" s="110"/>
    </row>
    <row r="70" spans="1:26" s="16" customFormat="1" x14ac:dyDescent="0.35">
      <c r="A70" s="128"/>
      <c r="B70" s="129"/>
      <c r="G70" s="130"/>
      <c r="H70" s="110"/>
      <c r="L70" s="131"/>
      <c r="M70" s="131"/>
      <c r="Q70" s="110"/>
      <c r="S70" s="110"/>
      <c r="U70" s="110"/>
      <c r="V70" s="110"/>
      <c r="W70" s="110"/>
      <c r="X70" s="110"/>
      <c r="Y70" s="110"/>
      <c r="Z70" s="110"/>
    </row>
    <row r="71" spans="1:26" s="16" customFormat="1" x14ac:dyDescent="0.35">
      <c r="A71" s="128"/>
      <c r="B71" s="129"/>
      <c r="G71" s="130"/>
      <c r="H71" s="110"/>
      <c r="L71" s="131"/>
      <c r="M71" s="131"/>
      <c r="Q71" s="110"/>
      <c r="S71" s="110"/>
      <c r="U71" s="110"/>
      <c r="V71" s="110"/>
      <c r="W71" s="110"/>
      <c r="X71" s="110"/>
      <c r="Y71" s="110"/>
      <c r="Z71" s="110"/>
    </row>
    <row r="72" spans="1:26" s="16" customFormat="1" x14ac:dyDescent="0.35">
      <c r="A72" s="128"/>
      <c r="B72" s="129"/>
      <c r="G72" s="130"/>
      <c r="H72" s="110"/>
      <c r="L72" s="131"/>
      <c r="M72" s="131"/>
      <c r="Q72" s="110"/>
      <c r="S72" s="110"/>
      <c r="U72" s="110"/>
      <c r="V72" s="110"/>
      <c r="W72" s="110"/>
      <c r="X72" s="110"/>
      <c r="Y72" s="110"/>
      <c r="Z72" s="110"/>
    </row>
    <row r="73" spans="1:26" s="16" customFormat="1" x14ac:dyDescent="0.35">
      <c r="A73" s="128"/>
      <c r="B73" s="129"/>
      <c r="G73" s="130"/>
      <c r="H73" s="110"/>
      <c r="L73" s="131"/>
      <c r="M73" s="131"/>
      <c r="Q73" s="110"/>
      <c r="S73" s="110"/>
      <c r="U73" s="110"/>
      <c r="V73" s="110"/>
      <c r="W73" s="110"/>
      <c r="X73" s="110"/>
      <c r="Y73" s="110"/>
      <c r="Z73" s="110"/>
    </row>
    <row r="74" spans="1:26" s="16" customFormat="1" x14ac:dyDescent="0.35">
      <c r="A74" s="128"/>
      <c r="B74" s="129"/>
      <c r="G74" s="130"/>
      <c r="H74" s="110"/>
      <c r="L74" s="131"/>
      <c r="M74" s="131"/>
      <c r="Q74" s="110"/>
      <c r="S74" s="110"/>
      <c r="U74" s="110"/>
      <c r="V74" s="110"/>
      <c r="W74" s="110"/>
      <c r="X74" s="110"/>
      <c r="Y74" s="110"/>
      <c r="Z74" s="110"/>
    </row>
    <row r="75" spans="1:26" s="16" customFormat="1" x14ac:dyDescent="0.35">
      <c r="A75" s="128"/>
      <c r="B75" s="129"/>
      <c r="G75" s="130"/>
      <c r="H75" s="110"/>
      <c r="L75" s="131"/>
      <c r="M75" s="131"/>
      <c r="Q75" s="110"/>
      <c r="S75" s="110"/>
      <c r="U75" s="110"/>
      <c r="V75" s="110"/>
      <c r="W75" s="110"/>
      <c r="X75" s="110"/>
      <c r="Y75" s="110"/>
      <c r="Z75" s="110"/>
    </row>
    <row r="76" spans="1:26" s="16" customFormat="1" x14ac:dyDescent="0.35">
      <c r="A76" s="128"/>
      <c r="B76" s="129"/>
      <c r="G76" s="130"/>
      <c r="H76" s="110"/>
      <c r="L76" s="131"/>
      <c r="M76" s="131"/>
      <c r="Q76" s="110"/>
      <c r="S76" s="110"/>
      <c r="U76" s="110"/>
      <c r="V76" s="110"/>
      <c r="W76" s="110"/>
      <c r="X76" s="110"/>
      <c r="Y76" s="110"/>
      <c r="Z76" s="110"/>
    </row>
    <row r="77" spans="1:26" s="16" customFormat="1" x14ac:dyDescent="0.35">
      <c r="A77" s="128"/>
      <c r="B77" s="129"/>
      <c r="G77" s="130"/>
      <c r="H77" s="110"/>
      <c r="L77" s="131"/>
      <c r="M77" s="131"/>
      <c r="Q77" s="110"/>
      <c r="S77" s="110"/>
      <c r="U77" s="110"/>
      <c r="V77" s="110"/>
      <c r="W77" s="110"/>
      <c r="X77" s="110"/>
      <c r="Y77" s="110"/>
      <c r="Z77" s="110"/>
    </row>
    <row r="78" spans="1:26" s="16" customFormat="1" x14ac:dyDescent="0.35">
      <c r="A78" s="128"/>
      <c r="B78" s="129"/>
      <c r="G78" s="130"/>
      <c r="H78" s="110"/>
      <c r="L78" s="131"/>
      <c r="M78" s="131"/>
      <c r="Q78" s="110"/>
      <c r="S78" s="110"/>
      <c r="U78" s="110"/>
      <c r="V78" s="110"/>
      <c r="W78" s="110"/>
      <c r="X78" s="110"/>
      <c r="Y78" s="110"/>
      <c r="Z78" s="110"/>
    </row>
    <row r="79" spans="1:26" s="16" customFormat="1" x14ac:dyDescent="0.35">
      <c r="A79" s="128"/>
      <c r="B79" s="129"/>
      <c r="G79" s="130"/>
      <c r="H79" s="110"/>
      <c r="L79" s="131"/>
      <c r="M79" s="131"/>
      <c r="Q79" s="110"/>
      <c r="S79" s="110"/>
      <c r="U79" s="110"/>
      <c r="V79" s="110"/>
      <c r="W79" s="110"/>
      <c r="X79" s="110"/>
      <c r="Y79" s="110"/>
      <c r="Z79" s="110"/>
    </row>
    <row r="80" spans="1:26" s="16" customFormat="1" x14ac:dyDescent="0.35">
      <c r="A80" s="128"/>
      <c r="B80" s="129"/>
      <c r="G80" s="130"/>
      <c r="H80" s="110"/>
      <c r="L80" s="131"/>
      <c r="M80" s="131"/>
      <c r="Q80" s="110"/>
      <c r="S80" s="110"/>
      <c r="U80" s="110"/>
      <c r="V80" s="110"/>
      <c r="W80" s="110"/>
      <c r="X80" s="110"/>
      <c r="Y80" s="110"/>
      <c r="Z80" s="110"/>
    </row>
    <row r="81" spans="1:26" s="16" customFormat="1" x14ac:dyDescent="0.35">
      <c r="A81" s="128"/>
      <c r="B81" s="129"/>
      <c r="G81" s="130"/>
      <c r="H81" s="110"/>
      <c r="L81" s="131"/>
      <c r="M81" s="131"/>
      <c r="Q81" s="110"/>
      <c r="S81" s="110"/>
      <c r="U81" s="110"/>
      <c r="V81" s="110"/>
      <c r="W81" s="110"/>
      <c r="X81" s="110"/>
      <c r="Y81" s="110"/>
      <c r="Z81" s="110"/>
    </row>
    <row r="82" spans="1:26" s="16" customFormat="1" x14ac:dyDescent="0.35">
      <c r="A82" s="128"/>
      <c r="B82" s="129"/>
      <c r="G82" s="130"/>
      <c r="H82" s="110"/>
      <c r="L82" s="131"/>
      <c r="M82" s="131"/>
      <c r="Q82" s="110"/>
      <c r="S82" s="110"/>
      <c r="U82" s="110"/>
      <c r="V82" s="110"/>
      <c r="W82" s="110"/>
      <c r="X82" s="110"/>
      <c r="Y82" s="110"/>
      <c r="Z82" s="110"/>
    </row>
    <row r="83" spans="1:26" s="16" customFormat="1" x14ac:dyDescent="0.35">
      <c r="A83" s="128"/>
      <c r="B83" s="129"/>
      <c r="G83" s="130"/>
      <c r="H83" s="110"/>
      <c r="L83" s="131"/>
      <c r="M83" s="131"/>
      <c r="Q83" s="110"/>
      <c r="S83" s="110"/>
      <c r="U83" s="110"/>
      <c r="V83" s="110"/>
      <c r="W83" s="110"/>
      <c r="X83" s="110"/>
      <c r="Y83" s="110"/>
      <c r="Z83" s="110"/>
    </row>
    <row r="84" spans="1:26" s="16" customFormat="1" x14ac:dyDescent="0.35">
      <c r="A84" s="128"/>
      <c r="B84" s="129"/>
      <c r="G84" s="130"/>
      <c r="H84" s="110"/>
      <c r="L84" s="131"/>
      <c r="M84" s="131"/>
      <c r="Q84" s="110"/>
      <c r="S84" s="110"/>
      <c r="U84" s="110"/>
      <c r="V84" s="110"/>
      <c r="W84" s="110"/>
      <c r="X84" s="110"/>
      <c r="Y84" s="110"/>
      <c r="Z84" s="110"/>
    </row>
    <row r="85" spans="1:26" s="16" customFormat="1" x14ac:dyDescent="0.35">
      <c r="A85" s="128"/>
      <c r="B85" s="129"/>
      <c r="G85" s="130"/>
      <c r="H85" s="110"/>
      <c r="L85" s="131"/>
      <c r="M85" s="131"/>
      <c r="Q85" s="110"/>
      <c r="S85" s="110"/>
      <c r="U85" s="110"/>
      <c r="V85" s="110"/>
      <c r="W85" s="110"/>
      <c r="X85" s="110"/>
      <c r="Y85" s="110"/>
      <c r="Z85" s="110"/>
    </row>
    <row r="86" spans="1:26" s="16" customFormat="1" x14ac:dyDescent="0.35">
      <c r="A86" s="128"/>
      <c r="B86" s="129"/>
      <c r="G86" s="130"/>
      <c r="H86" s="110"/>
      <c r="L86" s="131"/>
      <c r="M86" s="131"/>
      <c r="Q86" s="110"/>
      <c r="S86" s="110"/>
      <c r="U86" s="110"/>
      <c r="V86" s="110"/>
      <c r="W86" s="110"/>
      <c r="X86" s="110"/>
      <c r="Y86" s="110"/>
      <c r="Z86" s="110"/>
    </row>
    <row r="87" spans="1:26" s="16" customFormat="1" x14ac:dyDescent="0.35">
      <c r="A87" s="128"/>
      <c r="B87" s="129"/>
      <c r="G87" s="130"/>
      <c r="H87" s="110"/>
      <c r="L87" s="131"/>
      <c r="M87" s="131"/>
      <c r="Q87" s="110"/>
      <c r="S87" s="110"/>
      <c r="U87" s="110"/>
      <c r="V87" s="110"/>
      <c r="W87" s="110"/>
      <c r="X87" s="110"/>
      <c r="Y87" s="110"/>
      <c r="Z87" s="110"/>
    </row>
    <row r="88" spans="1:26" s="16" customFormat="1" x14ac:dyDescent="0.35">
      <c r="A88" s="128"/>
      <c r="B88" s="129"/>
      <c r="G88" s="130"/>
      <c r="H88" s="110"/>
      <c r="L88" s="131"/>
      <c r="M88" s="131"/>
      <c r="Q88" s="110"/>
      <c r="S88" s="110"/>
      <c r="U88" s="110"/>
      <c r="V88" s="110"/>
      <c r="W88" s="110"/>
      <c r="X88" s="110"/>
      <c r="Y88" s="110"/>
      <c r="Z88" s="110"/>
    </row>
    <row r="89" spans="1:26" s="16" customFormat="1" x14ac:dyDescent="0.35">
      <c r="A89" s="128"/>
      <c r="B89" s="129"/>
      <c r="G89" s="130"/>
      <c r="H89" s="110"/>
      <c r="L89" s="131"/>
      <c r="M89" s="131"/>
      <c r="Q89" s="110"/>
      <c r="S89" s="110"/>
      <c r="U89" s="110"/>
      <c r="V89" s="110"/>
      <c r="W89" s="110"/>
      <c r="X89" s="110"/>
      <c r="Y89" s="110"/>
      <c r="Z89" s="110"/>
    </row>
    <row r="90" spans="1:26" s="16" customFormat="1" x14ac:dyDescent="0.35">
      <c r="A90" s="128"/>
      <c r="B90" s="129"/>
      <c r="G90" s="130"/>
      <c r="H90" s="110"/>
      <c r="L90" s="131"/>
      <c r="M90" s="131"/>
      <c r="Q90" s="110"/>
      <c r="S90" s="110"/>
      <c r="U90" s="110"/>
      <c r="V90" s="110"/>
      <c r="W90" s="110"/>
      <c r="X90" s="110"/>
      <c r="Y90" s="110"/>
      <c r="Z90" s="110"/>
    </row>
    <row r="91" spans="1:26" s="16" customFormat="1" x14ac:dyDescent="0.35">
      <c r="A91" s="128"/>
      <c r="B91" s="129"/>
      <c r="G91" s="130"/>
      <c r="H91" s="110"/>
      <c r="L91" s="131"/>
      <c r="M91" s="131"/>
      <c r="Q91" s="110"/>
      <c r="S91" s="110"/>
      <c r="U91" s="110"/>
      <c r="V91" s="110"/>
      <c r="W91" s="110"/>
      <c r="X91" s="110"/>
      <c r="Y91" s="110"/>
      <c r="Z91" s="110"/>
    </row>
    <row r="92" spans="1:26" x14ac:dyDescent="0.35">
      <c r="B92" s="88"/>
    </row>
    <row r="93" spans="1:26" x14ac:dyDescent="0.35">
      <c r="B93" s="88"/>
    </row>
    <row r="94" spans="1:26" x14ac:dyDescent="0.35">
      <c r="B94" s="88"/>
    </row>
    <row r="95" spans="1:26" x14ac:dyDescent="0.35">
      <c r="B95" s="88"/>
    </row>
    <row r="96" spans="1:26" x14ac:dyDescent="0.35">
      <c r="B96" s="88"/>
    </row>
    <row r="97" spans="2:2" x14ac:dyDescent="0.35">
      <c r="B97" s="88"/>
    </row>
    <row r="98" spans="2:2" x14ac:dyDescent="0.35">
      <c r="B98" s="88"/>
    </row>
    <row r="99" spans="2:2" x14ac:dyDescent="0.35">
      <c r="B99" s="88"/>
    </row>
    <row r="100" spans="2:2" x14ac:dyDescent="0.35">
      <c r="B100" s="88"/>
    </row>
    <row r="101" spans="2:2" x14ac:dyDescent="0.35">
      <c r="B101" s="88"/>
    </row>
    <row r="102" spans="2:2" x14ac:dyDescent="0.35">
      <c r="B102" s="88"/>
    </row>
    <row r="103" spans="2:2" x14ac:dyDescent="0.35">
      <c r="B103" s="88"/>
    </row>
    <row r="104" spans="2:2" x14ac:dyDescent="0.35">
      <c r="B104" s="88"/>
    </row>
    <row r="105" spans="2:2" x14ac:dyDescent="0.35">
      <c r="B105" s="88"/>
    </row>
    <row r="106" spans="2:2" x14ac:dyDescent="0.35">
      <c r="B106" s="88"/>
    </row>
    <row r="107" spans="2:2" x14ac:dyDescent="0.35">
      <c r="B107" s="88"/>
    </row>
    <row r="108" spans="2:2" x14ac:dyDescent="0.35">
      <c r="B108" s="88"/>
    </row>
    <row r="109" spans="2:2" x14ac:dyDescent="0.35">
      <c r="B109" s="88"/>
    </row>
    <row r="110" spans="2:2" x14ac:dyDescent="0.35">
      <c r="B110" s="88"/>
    </row>
    <row r="111" spans="2:2" x14ac:dyDescent="0.35">
      <c r="B111" s="88"/>
    </row>
    <row r="112" spans="2:2" x14ac:dyDescent="0.35">
      <c r="B112" s="88"/>
    </row>
    <row r="113" spans="2:2" x14ac:dyDescent="0.35">
      <c r="B113" s="88"/>
    </row>
    <row r="114" spans="2:2" x14ac:dyDescent="0.35">
      <c r="B114" s="88"/>
    </row>
    <row r="115" spans="2:2" x14ac:dyDescent="0.35">
      <c r="B115" s="88"/>
    </row>
    <row r="116" spans="2:2" x14ac:dyDescent="0.35">
      <c r="B116" s="88"/>
    </row>
    <row r="117" spans="2:2" x14ac:dyDescent="0.35">
      <c r="B117" s="88"/>
    </row>
    <row r="118" spans="2:2" x14ac:dyDescent="0.35">
      <c r="B118" s="88"/>
    </row>
    <row r="119" spans="2:2" x14ac:dyDescent="0.35">
      <c r="B119" s="88"/>
    </row>
    <row r="120" spans="2:2" x14ac:dyDescent="0.35">
      <c r="B120" s="88"/>
    </row>
    <row r="121" spans="2:2" x14ac:dyDescent="0.35">
      <c r="B121" s="88"/>
    </row>
    <row r="122" spans="2:2" x14ac:dyDescent="0.35">
      <c r="B122" s="88"/>
    </row>
    <row r="123" spans="2:2" x14ac:dyDescent="0.35">
      <c r="B123" s="88"/>
    </row>
    <row r="124" spans="2:2" x14ac:dyDescent="0.35">
      <c r="B124" s="88"/>
    </row>
    <row r="125" spans="2:2" x14ac:dyDescent="0.35">
      <c r="B125" s="88"/>
    </row>
    <row r="126" spans="2:2" x14ac:dyDescent="0.35">
      <c r="B126" s="88"/>
    </row>
    <row r="127" spans="2:2" x14ac:dyDescent="0.35">
      <c r="B127" s="88"/>
    </row>
    <row r="128" spans="2:2" x14ac:dyDescent="0.35">
      <c r="B128" s="88"/>
    </row>
    <row r="129" spans="2:2" x14ac:dyDescent="0.35">
      <c r="B129" s="88"/>
    </row>
    <row r="130" spans="2:2" x14ac:dyDescent="0.35">
      <c r="B130" s="88"/>
    </row>
    <row r="131" spans="2:2" x14ac:dyDescent="0.35">
      <c r="B131" s="88"/>
    </row>
    <row r="132" spans="2:2" x14ac:dyDescent="0.35">
      <c r="B132" s="88"/>
    </row>
    <row r="133" spans="2:2" x14ac:dyDescent="0.35">
      <c r="B133" s="88"/>
    </row>
    <row r="134" spans="2:2" x14ac:dyDescent="0.35">
      <c r="B134" s="88"/>
    </row>
    <row r="135" spans="2:2" x14ac:dyDescent="0.35">
      <c r="B135" s="88"/>
    </row>
    <row r="136" spans="2:2" x14ac:dyDescent="0.35">
      <c r="B136" s="88"/>
    </row>
    <row r="137" spans="2:2" x14ac:dyDescent="0.35">
      <c r="B137" s="88"/>
    </row>
    <row r="138" spans="2:2" x14ac:dyDescent="0.35">
      <c r="B138" s="88"/>
    </row>
    <row r="139" spans="2:2" x14ac:dyDescent="0.35">
      <c r="B139" s="88"/>
    </row>
    <row r="140" spans="2:2" x14ac:dyDescent="0.35">
      <c r="B140" s="88"/>
    </row>
    <row r="141" spans="2:2" x14ac:dyDescent="0.35">
      <c r="B141" s="88"/>
    </row>
    <row r="142" spans="2:2" x14ac:dyDescent="0.35">
      <c r="B142" s="88"/>
    </row>
    <row r="143" spans="2:2" x14ac:dyDescent="0.35">
      <c r="B143" s="88"/>
    </row>
    <row r="144" spans="2:2" x14ac:dyDescent="0.35">
      <c r="B144" s="88"/>
    </row>
    <row r="145" spans="2:2" x14ac:dyDescent="0.35">
      <c r="B145" s="88"/>
    </row>
    <row r="146" spans="2:2" x14ac:dyDescent="0.35">
      <c r="B146" s="88"/>
    </row>
    <row r="147" spans="2:2" x14ac:dyDescent="0.35">
      <c r="B147" s="88"/>
    </row>
    <row r="148" spans="2:2" x14ac:dyDescent="0.35">
      <c r="B148" s="88"/>
    </row>
    <row r="149" spans="2:2" x14ac:dyDescent="0.35">
      <c r="B149" s="88"/>
    </row>
    <row r="350262" spans="1:2" x14ac:dyDescent="0.35">
      <c r="A350262" s="79" t="s">
        <v>241</v>
      </c>
      <c r="B350262" s="85" t="s">
        <v>266</v>
      </c>
    </row>
    <row r="350263" spans="1:2" x14ac:dyDescent="0.35">
      <c r="A350263" s="79" t="s">
        <v>242</v>
      </c>
      <c r="B350263" s="85" t="s">
        <v>408</v>
      </c>
    </row>
    <row r="350264" spans="1:2" x14ac:dyDescent="0.35">
      <c r="A350264" s="79" t="s">
        <v>243</v>
      </c>
    </row>
    <row r="350265" spans="1:2" x14ac:dyDescent="0.35">
      <c r="A350265" s="79" t="s">
        <v>244</v>
      </c>
    </row>
    <row r="350266" spans="1:2" x14ac:dyDescent="0.35">
      <c r="A350266" s="79" t="s">
        <v>245</v>
      </c>
    </row>
    <row r="350267" spans="1:2" x14ac:dyDescent="0.35">
      <c r="A350267" s="79" t="s">
        <v>246</v>
      </c>
    </row>
    <row r="350268" spans="1:2" x14ac:dyDescent="0.35">
      <c r="A350268" s="79" t="s">
        <v>247</v>
      </c>
    </row>
    <row r="350269" spans="1:2" x14ac:dyDescent="0.35">
      <c r="A350269" s="79" t="s">
        <v>248</v>
      </c>
    </row>
    <row r="350270" spans="1:2" x14ac:dyDescent="0.35">
      <c r="A350270" s="79" t="s">
        <v>249</v>
      </c>
    </row>
    <row r="350271" spans="1:2" x14ac:dyDescent="0.35">
      <c r="A350271" s="79" t="s">
        <v>250</v>
      </c>
    </row>
    <row r="350272" spans="1:2" x14ac:dyDescent="0.35">
      <c r="A350272" s="79" t="s">
        <v>22</v>
      </c>
    </row>
    <row r="350273" spans="1:1" x14ac:dyDescent="0.35">
      <c r="A350273" s="79" t="s">
        <v>213</v>
      </c>
    </row>
  </sheetData>
  <autoFilter ref="A10:XBH58" xr:uid="{E31C4489-0311-4D30-9862-D444F5CA1B32}"/>
  <mergeCells count="2">
    <mergeCell ref="B8:X8"/>
    <mergeCell ref="Y9:Z9"/>
  </mergeCells>
  <dataValidations count="13">
    <dataValidation type="textLength" allowBlank="1" showInputMessage="1" showErrorMessage="1" errorTitle="Entrada no válida" error="Escriba un texto  Maximo 500 Caracteres" promptTitle="Cualquier contenido Maximo 500 Caracteres" sqref="K33 J11:K14"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L33 L11:M14 H11:H14"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33" xr:uid="{DBDAAC2D-DF5E-4564-8252-A8110AD8563D}">
      <formula1>0</formula1>
      <formula2>200</formula2>
    </dataValidation>
    <dataValidation type="decimal" allowBlank="1" showInputMessage="1" showErrorMessage="1" errorTitle="Entrada no válida" error="Por favor escriba un número" promptTitle="Escriba un número en esta casilla" sqref="E38:E58"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P33 O11:P14" xr:uid="{D6E62F66-8DCE-4834-A50C-5A0A6B55E8B0}">
      <formula1>1900/1/1</formula1>
      <formula2>3000/1/1</formula2>
    </dataValidation>
    <dataValidation type="textLength" allowBlank="1" showInputMessage="1" showErrorMessage="1" errorTitle="Entrada no válida" error="Escriba un texto  Maximo 20 Caracteres" promptTitle="Cualquier contenido Maximo 20 Caracteres" sqref="G33:G34 G11:G14"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49" xr:uid="{AF246FE4-A45C-4190-AC88-35808213DD39}">
      <formula1>$A$350643:$A$350658</formula1>
    </dataValidation>
    <dataValidation type="list" allowBlank="1" showInputMessage="1" showErrorMessage="1" errorTitle="Entrada no válida" error="Por favor seleccione un elemento de la lista" promptTitle="Seleccione un elemento de la lista" sqref="D53:D55" xr:uid="{1CD61CB4-D240-41B9-8E41-4B381CC11C99}">
      <formula1>$A$350770:$A$350785</formula1>
    </dataValidation>
    <dataValidation type="list" allowBlank="1" showInputMessage="1" showErrorMessage="1" errorTitle="Entrada no válida" error="Por favor seleccione un elemento de la lista" promptTitle="Seleccione un elemento de la lista" sqref="D56:D58 D50:D52" xr:uid="{B41A68A5-131A-48E1-8F0F-EA1A189885E9}">
      <formula1>$A$350657:$A$350672</formula1>
    </dataValidation>
    <dataValidation type="list" allowBlank="1" showInputMessage="1" showErrorMessage="1" errorTitle="Entrada no válida" error="Por favor seleccione un elemento de la lista" promptTitle="Seleccione un elemento de la lista" sqref="D15:D48" xr:uid="{01E84AF0-ED82-485D-B494-B930972D8F2A}">
      <formula1>$A$350763:$A$350778</formula1>
    </dataValidation>
    <dataValidation type="whole" allowBlank="1" showInputMessage="1" showErrorMessage="1" errorTitle="Entrada no válida" error="Por favor escriba un número entero" promptTitle="Escriba un número entero en esta casilla" sqref="I11:I14" xr:uid="{7206D177-5497-462F-8150-650563065977}">
      <formula1>-999</formula1>
      <formula2>999</formula2>
    </dataValidation>
    <dataValidation type="decimal" allowBlank="1" showInputMessage="1" showErrorMessage="1" errorTitle="Entrada no válida" error="Por favor escriba un número" promptTitle="Escriba un número en esta casilla" sqref="N11:N12" xr:uid="{DDA1A5D4-0A5B-452E-A912-9013FCDFD405}">
      <formula1>-999999</formula1>
      <formula2>999999</formula2>
    </dataValidation>
    <dataValidation type="textLength" allowBlank="1" showInputMessage="1" showErrorMessage="1" errorTitle="Entrada no válida" error="Escriba un texto  Maximo 9 Caracteres" promptTitle="Cualquier contenido Maximo 9 Caracteres" sqref="C11:C58" xr:uid="{C8531180-2922-4A87-8337-2BEAE9630A71}">
      <formula1>0</formula1>
      <formula2>9</formula2>
    </dataValidation>
  </dataValidations>
  <pageMargins left="0.70866141732283472" right="0.70866141732283472" top="0.74803149606299213" bottom="0.74803149606299213" header="0.31496062992125984" footer="0.31496062992125984"/>
  <pageSetup paperSize="9" scale="17" orientation="landscape" r:id="rId1"/>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5</v>
      </c>
      <c r="C1" s="64">
        <v>71</v>
      </c>
      <c r="D1" s="64" t="s">
        <v>251</v>
      </c>
    </row>
    <row r="2" spans="1:15" x14ac:dyDescent="0.25">
      <c r="B2" s="63" t="s">
        <v>6</v>
      </c>
      <c r="C2" s="64">
        <v>14253</v>
      </c>
      <c r="D2" s="64" t="s">
        <v>252</v>
      </c>
    </row>
    <row r="3" spans="1:15" x14ac:dyDescent="0.25">
      <c r="B3" s="63" t="s">
        <v>7</v>
      </c>
      <c r="C3" s="64">
        <v>1</v>
      </c>
    </row>
    <row r="4" spans="1:15" x14ac:dyDescent="0.25">
      <c r="B4" s="63" t="s">
        <v>8</v>
      </c>
      <c r="C4" s="64">
        <v>118</v>
      </c>
    </row>
    <row r="5" spans="1:15" ht="53.25" customHeight="1" x14ac:dyDescent="0.25">
      <c r="B5" s="63" t="s">
        <v>9</v>
      </c>
      <c r="C5" s="65">
        <v>43220</v>
      </c>
    </row>
    <row r="6" spans="1:15" x14ac:dyDescent="0.25">
      <c r="B6" s="63" t="s">
        <v>10</v>
      </c>
      <c r="C6" s="64">
        <v>12</v>
      </c>
      <c r="D6" s="64" t="s">
        <v>253</v>
      </c>
    </row>
    <row r="7" spans="1:15" customFormat="1" ht="15" x14ac:dyDescent="0.25">
      <c r="L7" s="2"/>
    </row>
    <row r="8" spans="1:15" customFormat="1" ht="57.75" customHeight="1" x14ac:dyDescent="0.25">
      <c r="A8" s="61" t="s">
        <v>11</v>
      </c>
      <c r="B8" s="139" t="s">
        <v>254</v>
      </c>
      <c r="C8" s="140"/>
      <c r="D8" s="140"/>
      <c r="E8" s="140"/>
      <c r="F8" s="140"/>
      <c r="G8" s="140"/>
      <c r="H8" s="140"/>
      <c r="I8" s="140"/>
      <c r="J8" s="140"/>
      <c r="K8" s="140"/>
      <c r="L8" s="140"/>
      <c r="M8" s="140"/>
      <c r="N8" s="140"/>
      <c r="O8" s="140"/>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12</v>
      </c>
      <c r="D10" s="62" t="s">
        <v>13</v>
      </c>
      <c r="E10" s="62" t="s">
        <v>14</v>
      </c>
      <c r="F10" s="62" t="s">
        <v>15</v>
      </c>
      <c r="G10" s="62" t="s">
        <v>255</v>
      </c>
      <c r="H10" s="62" t="s">
        <v>256</v>
      </c>
      <c r="I10" s="62" t="s">
        <v>257</v>
      </c>
      <c r="J10" s="62" t="s">
        <v>258</v>
      </c>
      <c r="K10" s="62" t="s">
        <v>259</v>
      </c>
      <c r="L10" s="62" t="s">
        <v>260</v>
      </c>
      <c r="M10" s="67" t="s">
        <v>261</v>
      </c>
      <c r="N10" s="8" t="s">
        <v>262</v>
      </c>
      <c r="O10" s="8" t="s">
        <v>263</v>
      </c>
    </row>
    <row r="11" spans="1:15" s="16" customFormat="1" ht="138" customHeight="1" x14ac:dyDescent="0.3">
      <c r="A11" s="61">
        <v>1</v>
      </c>
      <c r="B11" s="10" t="s">
        <v>21</v>
      </c>
      <c r="C11" s="10">
        <v>118</v>
      </c>
      <c r="D11" s="11" t="s">
        <v>22</v>
      </c>
      <c r="E11" s="11">
        <v>49</v>
      </c>
      <c r="F11" s="12" t="s">
        <v>23</v>
      </c>
      <c r="G11" s="12">
        <v>1</v>
      </c>
      <c r="H11" s="12" t="s">
        <v>264</v>
      </c>
      <c r="I11" s="13">
        <v>1</v>
      </c>
      <c r="J11" s="14" t="s">
        <v>265</v>
      </c>
      <c r="K11" s="11">
        <v>100</v>
      </c>
      <c r="L11" s="11" t="s">
        <v>266</v>
      </c>
      <c r="M11" s="68">
        <v>43100</v>
      </c>
      <c r="N11" s="15"/>
      <c r="O11" s="15"/>
    </row>
    <row r="12" spans="1:15" s="16" customFormat="1" ht="151.5" customHeight="1" x14ac:dyDescent="0.3">
      <c r="A12" s="61">
        <v>2</v>
      </c>
      <c r="B12" s="10" t="s">
        <v>24</v>
      </c>
      <c r="C12" s="10">
        <v>118</v>
      </c>
      <c r="D12" s="11" t="s">
        <v>22</v>
      </c>
      <c r="E12" s="11">
        <v>49</v>
      </c>
      <c r="F12" s="12" t="s">
        <v>23</v>
      </c>
      <c r="G12" s="12">
        <v>2</v>
      </c>
      <c r="H12" s="12" t="s">
        <v>25</v>
      </c>
      <c r="I12" s="13">
        <v>1</v>
      </c>
      <c r="J12" s="14" t="s">
        <v>265</v>
      </c>
      <c r="K12" s="11">
        <v>100</v>
      </c>
      <c r="L12" s="11" t="s">
        <v>266</v>
      </c>
      <c r="M12" s="68">
        <v>43100</v>
      </c>
      <c r="N12" s="15"/>
      <c r="O12" s="15"/>
    </row>
    <row r="13" spans="1:15" s="16" customFormat="1" ht="252.75" customHeight="1" x14ac:dyDescent="0.3">
      <c r="A13" s="61">
        <v>3</v>
      </c>
      <c r="B13" s="10" t="s">
        <v>26</v>
      </c>
      <c r="C13" s="10">
        <v>118</v>
      </c>
      <c r="D13" s="11" t="s">
        <v>22</v>
      </c>
      <c r="E13" s="11">
        <v>49</v>
      </c>
      <c r="F13" s="12" t="s">
        <v>27</v>
      </c>
      <c r="G13" s="12">
        <v>1</v>
      </c>
      <c r="H13" s="12" t="s">
        <v>28</v>
      </c>
      <c r="I13" s="13">
        <v>1</v>
      </c>
      <c r="J13" s="17" t="s">
        <v>267</v>
      </c>
      <c r="K13" s="11">
        <v>100</v>
      </c>
      <c r="L13" s="11" t="s">
        <v>266</v>
      </c>
      <c r="M13" s="68">
        <v>43100</v>
      </c>
      <c r="N13" s="15"/>
      <c r="O13" s="15"/>
    </row>
    <row r="14" spans="1:15" s="16" customFormat="1" ht="134.25" customHeight="1" x14ac:dyDescent="0.3">
      <c r="A14" s="61">
        <v>4</v>
      </c>
      <c r="B14" s="10" t="s">
        <v>29</v>
      </c>
      <c r="C14" s="10">
        <v>118</v>
      </c>
      <c r="D14" s="11" t="s">
        <v>22</v>
      </c>
      <c r="E14" s="11">
        <v>49</v>
      </c>
      <c r="F14" s="12" t="s">
        <v>30</v>
      </c>
      <c r="G14" s="12">
        <v>1</v>
      </c>
      <c r="H14" s="12" t="s">
        <v>268</v>
      </c>
      <c r="I14" s="13">
        <v>0.1</v>
      </c>
      <c r="J14" s="18" t="s">
        <v>269</v>
      </c>
      <c r="K14" s="11">
        <v>10</v>
      </c>
      <c r="L14" s="11" t="s">
        <v>266</v>
      </c>
      <c r="M14" s="68">
        <v>43100</v>
      </c>
      <c r="N14" s="15"/>
      <c r="O14" s="15"/>
    </row>
    <row r="15" spans="1:15" s="16" customFormat="1" ht="93.75" x14ac:dyDescent="0.3">
      <c r="A15" s="61">
        <v>5</v>
      </c>
      <c r="B15" s="10" t="s">
        <v>31</v>
      </c>
      <c r="C15" s="10">
        <v>118</v>
      </c>
      <c r="D15" s="11" t="s">
        <v>22</v>
      </c>
      <c r="E15" s="11">
        <v>49</v>
      </c>
      <c r="F15" s="12" t="s">
        <v>32</v>
      </c>
      <c r="G15" s="12">
        <v>1</v>
      </c>
      <c r="H15" s="12" t="s">
        <v>270</v>
      </c>
      <c r="I15" s="13">
        <v>0.5</v>
      </c>
      <c r="J15" s="18" t="s">
        <v>271</v>
      </c>
      <c r="K15" s="11">
        <v>50</v>
      </c>
      <c r="L15" s="11" t="s">
        <v>266</v>
      </c>
      <c r="M15" s="68">
        <v>43100</v>
      </c>
      <c r="N15" s="15"/>
      <c r="O15" s="15"/>
    </row>
    <row r="16" spans="1:15" s="16" customFormat="1" ht="93.75" x14ac:dyDescent="0.3">
      <c r="A16" s="61">
        <v>6</v>
      </c>
      <c r="B16" s="10" t="s">
        <v>33</v>
      </c>
      <c r="C16" s="10">
        <v>118</v>
      </c>
      <c r="D16" s="11" t="s">
        <v>22</v>
      </c>
      <c r="E16" s="11">
        <v>49</v>
      </c>
      <c r="F16" s="12" t="s">
        <v>34</v>
      </c>
      <c r="G16" s="12">
        <v>1</v>
      </c>
      <c r="H16" s="12" t="s">
        <v>35</v>
      </c>
      <c r="I16" s="19">
        <v>1</v>
      </c>
      <c r="J16" s="14" t="s">
        <v>272</v>
      </c>
      <c r="K16" s="11">
        <v>100</v>
      </c>
      <c r="L16" s="11" t="s">
        <v>266</v>
      </c>
      <c r="M16" s="68">
        <v>43100</v>
      </c>
      <c r="N16" s="15"/>
      <c r="O16" s="15"/>
    </row>
    <row r="17" spans="1:15" s="16" customFormat="1" ht="141" customHeight="1" x14ac:dyDescent="0.3">
      <c r="A17" s="61">
        <v>7</v>
      </c>
      <c r="B17" s="10" t="s">
        <v>36</v>
      </c>
      <c r="C17" s="10">
        <v>118</v>
      </c>
      <c r="D17" s="11" t="s">
        <v>22</v>
      </c>
      <c r="E17" s="11">
        <v>49</v>
      </c>
      <c r="F17" s="12" t="s">
        <v>37</v>
      </c>
      <c r="G17" s="12">
        <v>1</v>
      </c>
      <c r="H17" s="12" t="s">
        <v>273</v>
      </c>
      <c r="I17" s="19">
        <v>1</v>
      </c>
      <c r="J17" s="20" t="s">
        <v>274</v>
      </c>
      <c r="K17" s="11">
        <v>33</v>
      </c>
      <c r="L17" s="11" t="s">
        <v>266</v>
      </c>
      <c r="M17" s="68">
        <v>43100</v>
      </c>
      <c r="N17" s="15"/>
      <c r="O17" s="15"/>
    </row>
    <row r="18" spans="1:15" s="16" customFormat="1" ht="132" customHeight="1" x14ac:dyDescent="0.3">
      <c r="A18" s="61">
        <v>8</v>
      </c>
      <c r="B18" s="10" t="s">
        <v>38</v>
      </c>
      <c r="C18" s="10">
        <v>118</v>
      </c>
      <c r="D18" s="11" t="s">
        <v>22</v>
      </c>
      <c r="E18" s="11">
        <v>49</v>
      </c>
      <c r="F18" s="12" t="s">
        <v>39</v>
      </c>
      <c r="G18" s="12">
        <v>1</v>
      </c>
      <c r="H18" s="12" t="s">
        <v>268</v>
      </c>
      <c r="I18" s="13">
        <v>0.1</v>
      </c>
      <c r="J18" s="18" t="s">
        <v>275</v>
      </c>
      <c r="K18" s="11">
        <v>10</v>
      </c>
      <c r="L18" s="11" t="s">
        <v>266</v>
      </c>
      <c r="M18" s="68">
        <v>43100</v>
      </c>
      <c r="N18" s="15"/>
      <c r="O18" s="15"/>
    </row>
    <row r="19" spans="1:15" s="16" customFormat="1" ht="78.75" x14ac:dyDescent="0.3">
      <c r="A19" s="61">
        <v>9</v>
      </c>
      <c r="B19" s="10" t="s">
        <v>40</v>
      </c>
      <c r="C19" s="10">
        <v>118</v>
      </c>
      <c r="D19" s="11" t="s">
        <v>22</v>
      </c>
      <c r="E19" s="11">
        <v>49</v>
      </c>
      <c r="F19" s="12" t="s">
        <v>41</v>
      </c>
      <c r="G19" s="12">
        <v>1</v>
      </c>
      <c r="H19" s="12" t="s">
        <v>42</v>
      </c>
      <c r="I19" s="13">
        <v>0.66</v>
      </c>
      <c r="J19" s="21" t="s">
        <v>276</v>
      </c>
      <c r="K19" s="11">
        <v>66</v>
      </c>
      <c r="L19" s="11" t="s">
        <v>266</v>
      </c>
      <c r="M19" s="68">
        <v>43100</v>
      </c>
      <c r="N19" s="15"/>
      <c r="O19" s="15"/>
    </row>
    <row r="20" spans="1:15" s="16" customFormat="1" ht="139.5" customHeight="1" x14ac:dyDescent="0.3">
      <c r="A20" s="61">
        <v>10</v>
      </c>
      <c r="B20" s="10" t="s">
        <v>43</v>
      </c>
      <c r="C20" s="10">
        <v>118</v>
      </c>
      <c r="D20" s="11" t="s">
        <v>22</v>
      </c>
      <c r="E20" s="11">
        <v>49</v>
      </c>
      <c r="F20" s="12" t="s">
        <v>44</v>
      </c>
      <c r="G20" s="12">
        <v>1</v>
      </c>
      <c r="H20" s="12" t="s">
        <v>268</v>
      </c>
      <c r="I20" s="13">
        <v>0.1</v>
      </c>
      <c r="J20" s="18" t="s">
        <v>275</v>
      </c>
      <c r="K20" s="11">
        <v>10</v>
      </c>
      <c r="L20" s="11" t="s">
        <v>266</v>
      </c>
      <c r="M20" s="68">
        <v>43100</v>
      </c>
      <c r="N20" s="15"/>
      <c r="O20" s="15"/>
    </row>
    <row r="21" spans="1:15" s="16" customFormat="1" ht="296.25" customHeight="1" x14ac:dyDescent="0.3">
      <c r="A21" s="61">
        <v>11</v>
      </c>
      <c r="B21" s="10" t="s">
        <v>45</v>
      </c>
      <c r="C21" s="10">
        <v>118</v>
      </c>
      <c r="D21" s="11" t="s">
        <v>22</v>
      </c>
      <c r="E21" s="11">
        <v>49</v>
      </c>
      <c r="F21" s="12" t="s">
        <v>46</v>
      </c>
      <c r="G21" s="12">
        <v>1</v>
      </c>
      <c r="H21" s="12" t="s">
        <v>277</v>
      </c>
      <c r="I21" s="13">
        <v>0</v>
      </c>
      <c r="J21" s="14" t="s">
        <v>278</v>
      </c>
      <c r="K21" s="11">
        <v>0</v>
      </c>
      <c r="L21" s="11" t="s">
        <v>266</v>
      </c>
      <c r="M21" s="68">
        <v>43100</v>
      </c>
      <c r="N21" s="15"/>
      <c r="O21" s="15"/>
    </row>
    <row r="22" spans="1:15" s="16" customFormat="1" ht="272.25" customHeight="1" x14ac:dyDescent="0.3">
      <c r="A22" s="61">
        <v>12</v>
      </c>
      <c r="B22" s="10" t="s">
        <v>47</v>
      </c>
      <c r="C22" s="10">
        <v>118</v>
      </c>
      <c r="D22" s="11" t="s">
        <v>22</v>
      </c>
      <c r="E22" s="11">
        <v>49</v>
      </c>
      <c r="F22" s="12" t="s">
        <v>48</v>
      </c>
      <c r="G22" s="12">
        <v>1</v>
      </c>
      <c r="H22" s="12" t="s">
        <v>279</v>
      </c>
      <c r="I22" s="13">
        <v>0.5</v>
      </c>
      <c r="J22" s="18" t="s">
        <v>280</v>
      </c>
      <c r="K22" s="11">
        <v>50</v>
      </c>
      <c r="L22" s="11" t="s">
        <v>266</v>
      </c>
      <c r="M22" s="68">
        <v>43100</v>
      </c>
      <c r="N22" s="15"/>
      <c r="O22" s="15"/>
    </row>
    <row r="23" spans="1:15" s="16" customFormat="1" ht="261.75" customHeight="1" x14ac:dyDescent="0.3">
      <c r="A23" s="61">
        <v>13</v>
      </c>
      <c r="B23" s="10" t="s">
        <v>49</v>
      </c>
      <c r="C23" s="10">
        <v>118</v>
      </c>
      <c r="D23" s="11" t="s">
        <v>22</v>
      </c>
      <c r="E23" s="11">
        <v>49</v>
      </c>
      <c r="F23" s="12" t="s">
        <v>50</v>
      </c>
      <c r="G23" s="12">
        <v>1</v>
      </c>
      <c r="H23" s="12" t="s">
        <v>277</v>
      </c>
      <c r="I23" s="13">
        <v>0</v>
      </c>
      <c r="J23" s="14" t="s">
        <v>281</v>
      </c>
      <c r="K23" s="11">
        <v>0</v>
      </c>
      <c r="L23" s="11" t="s">
        <v>266</v>
      </c>
      <c r="M23" s="68">
        <v>43100</v>
      </c>
      <c r="N23" s="15"/>
      <c r="O23" s="15"/>
    </row>
    <row r="24" spans="1:15" s="16" customFormat="1" ht="321.75" customHeight="1" x14ac:dyDescent="0.3">
      <c r="A24" s="61">
        <v>14</v>
      </c>
      <c r="B24" s="10" t="s">
        <v>51</v>
      </c>
      <c r="C24" s="10">
        <v>118</v>
      </c>
      <c r="D24" s="11" t="s">
        <v>22</v>
      </c>
      <c r="E24" s="11">
        <v>49</v>
      </c>
      <c r="F24" s="12" t="s">
        <v>52</v>
      </c>
      <c r="G24" s="12">
        <v>1</v>
      </c>
      <c r="H24" s="12" t="s">
        <v>279</v>
      </c>
      <c r="I24" s="13">
        <v>0.5</v>
      </c>
      <c r="J24" s="18" t="s">
        <v>282</v>
      </c>
      <c r="K24" s="11">
        <v>50</v>
      </c>
      <c r="L24" s="11" t="s">
        <v>266</v>
      </c>
      <c r="M24" s="68">
        <v>43100</v>
      </c>
      <c r="N24" s="15"/>
      <c r="O24" s="15"/>
    </row>
    <row r="25" spans="1:15" s="16" customFormat="1" ht="164.25" customHeight="1" x14ac:dyDescent="0.3">
      <c r="A25" s="61">
        <v>15</v>
      </c>
      <c r="B25" s="10" t="s">
        <v>53</v>
      </c>
      <c r="C25" s="10">
        <v>118</v>
      </c>
      <c r="D25" s="11" t="s">
        <v>22</v>
      </c>
      <c r="E25" s="11">
        <v>49</v>
      </c>
      <c r="F25" s="12" t="s">
        <v>54</v>
      </c>
      <c r="G25" s="12">
        <v>1</v>
      </c>
      <c r="H25" s="12" t="s">
        <v>279</v>
      </c>
      <c r="I25" s="13">
        <v>0.5</v>
      </c>
      <c r="J25" s="18" t="s">
        <v>283</v>
      </c>
      <c r="K25" s="11">
        <v>50</v>
      </c>
      <c r="L25" s="11" t="s">
        <v>266</v>
      </c>
      <c r="M25" s="68">
        <v>43100</v>
      </c>
      <c r="N25" s="15"/>
      <c r="O25" s="15"/>
    </row>
    <row r="26" spans="1:15" s="16" customFormat="1" ht="225.75" customHeight="1" x14ac:dyDescent="0.3">
      <c r="A26" s="61">
        <v>16</v>
      </c>
      <c r="B26" s="10" t="s">
        <v>55</v>
      </c>
      <c r="C26" s="10">
        <v>118</v>
      </c>
      <c r="D26" s="11" t="s">
        <v>22</v>
      </c>
      <c r="E26" s="11">
        <v>49</v>
      </c>
      <c r="F26" s="12" t="s">
        <v>56</v>
      </c>
      <c r="G26" s="12">
        <v>1</v>
      </c>
      <c r="H26" s="12" t="s">
        <v>25</v>
      </c>
      <c r="I26" s="22">
        <v>1</v>
      </c>
      <c r="J26" s="14" t="s">
        <v>284</v>
      </c>
      <c r="K26" s="11">
        <v>100</v>
      </c>
      <c r="L26" s="11" t="s">
        <v>266</v>
      </c>
      <c r="M26" s="68">
        <v>43100</v>
      </c>
      <c r="N26" s="15"/>
      <c r="O26" s="15"/>
    </row>
    <row r="27" spans="1:15" s="16" customFormat="1" ht="391.5" customHeight="1" x14ac:dyDescent="0.3">
      <c r="A27" s="61">
        <v>17</v>
      </c>
      <c r="B27" s="10" t="s">
        <v>57</v>
      </c>
      <c r="C27" s="10">
        <v>118</v>
      </c>
      <c r="D27" s="11" t="s">
        <v>22</v>
      </c>
      <c r="E27" s="11">
        <v>49</v>
      </c>
      <c r="F27" s="12" t="s">
        <v>58</v>
      </c>
      <c r="G27" s="12">
        <v>1</v>
      </c>
      <c r="H27" s="12" t="s">
        <v>285</v>
      </c>
      <c r="I27" s="13">
        <v>1</v>
      </c>
      <c r="J27" s="18" t="s">
        <v>286</v>
      </c>
      <c r="K27" s="11">
        <v>100</v>
      </c>
      <c r="L27" s="11" t="s">
        <v>266</v>
      </c>
      <c r="M27" s="68">
        <v>43100</v>
      </c>
      <c r="N27" s="15"/>
      <c r="O27" s="15"/>
    </row>
    <row r="28" spans="1:15" s="16" customFormat="1" ht="56.25" x14ac:dyDescent="0.3">
      <c r="A28" s="61">
        <v>18</v>
      </c>
      <c r="B28" s="10" t="s">
        <v>59</v>
      </c>
      <c r="C28" s="10">
        <v>118</v>
      </c>
      <c r="D28" s="11" t="s">
        <v>22</v>
      </c>
      <c r="E28" s="23">
        <v>49</v>
      </c>
      <c r="F28" s="23" t="s">
        <v>60</v>
      </c>
      <c r="G28" s="12">
        <v>1</v>
      </c>
      <c r="H28" s="12" t="s">
        <v>61</v>
      </c>
      <c r="I28" s="13">
        <v>0.5</v>
      </c>
      <c r="J28" s="18" t="s">
        <v>287</v>
      </c>
      <c r="K28" s="11">
        <v>50</v>
      </c>
      <c r="L28" s="11" t="s">
        <v>266</v>
      </c>
      <c r="M28" s="68">
        <v>43100</v>
      </c>
      <c r="N28" s="15"/>
      <c r="O28" s="15"/>
    </row>
    <row r="29" spans="1:15" s="16" customFormat="1" ht="159" customHeight="1" x14ac:dyDescent="0.3">
      <c r="A29" s="61">
        <v>19</v>
      </c>
      <c r="B29" s="10" t="s">
        <v>62</v>
      </c>
      <c r="C29" s="10">
        <v>118</v>
      </c>
      <c r="D29" s="11" t="s">
        <v>22</v>
      </c>
      <c r="E29" s="23">
        <v>49</v>
      </c>
      <c r="F29" s="23" t="s">
        <v>60</v>
      </c>
      <c r="G29" s="10">
        <v>2</v>
      </c>
      <c r="H29" s="12" t="s">
        <v>4</v>
      </c>
      <c r="I29" s="13">
        <v>1</v>
      </c>
      <c r="J29" s="14" t="s">
        <v>288</v>
      </c>
      <c r="K29" s="11">
        <v>100</v>
      </c>
      <c r="L29" s="11" t="s">
        <v>266</v>
      </c>
      <c r="M29" s="68">
        <v>43100</v>
      </c>
      <c r="N29" s="15"/>
      <c r="O29" s="15"/>
    </row>
    <row r="30" spans="1:15" s="16" customFormat="1" ht="152.25" customHeight="1" x14ac:dyDescent="0.3">
      <c r="A30" s="61">
        <v>20</v>
      </c>
      <c r="B30" s="10" t="s">
        <v>63</v>
      </c>
      <c r="C30" s="10">
        <v>118</v>
      </c>
      <c r="D30" s="11" t="s">
        <v>22</v>
      </c>
      <c r="E30" s="11">
        <v>49</v>
      </c>
      <c r="F30" s="12" t="s">
        <v>64</v>
      </c>
      <c r="G30" s="12">
        <v>1</v>
      </c>
      <c r="H30" s="12" t="s">
        <v>268</v>
      </c>
      <c r="I30" s="13">
        <v>0.1</v>
      </c>
      <c r="J30" s="18" t="s">
        <v>289</v>
      </c>
      <c r="K30" s="11">
        <v>10</v>
      </c>
      <c r="L30" s="11" t="s">
        <v>266</v>
      </c>
      <c r="M30" s="68">
        <v>43100</v>
      </c>
      <c r="N30" s="15"/>
      <c r="O30" s="15"/>
    </row>
    <row r="31" spans="1:15" s="16" customFormat="1" ht="378.75" customHeight="1" x14ac:dyDescent="0.3">
      <c r="A31" s="61">
        <v>21</v>
      </c>
      <c r="B31" s="10" t="s">
        <v>65</v>
      </c>
      <c r="C31" s="10">
        <v>118</v>
      </c>
      <c r="D31" s="11" t="s">
        <v>22</v>
      </c>
      <c r="E31" s="11">
        <v>49</v>
      </c>
      <c r="F31" s="12" t="s">
        <v>66</v>
      </c>
      <c r="G31" s="12">
        <v>1</v>
      </c>
      <c r="H31" s="12" t="s">
        <v>67</v>
      </c>
      <c r="I31" s="13">
        <v>0</v>
      </c>
      <c r="J31" s="18" t="s">
        <v>290</v>
      </c>
      <c r="K31" s="11">
        <v>0</v>
      </c>
      <c r="L31" s="11" t="s">
        <v>266</v>
      </c>
      <c r="M31" s="68">
        <v>43100</v>
      </c>
      <c r="N31" s="15"/>
      <c r="O31" s="15"/>
    </row>
    <row r="32" spans="1:15" s="16" customFormat="1" ht="156.75" customHeight="1" x14ac:dyDescent="0.3">
      <c r="A32" s="61">
        <v>22</v>
      </c>
      <c r="B32" s="10" t="s">
        <v>68</v>
      </c>
      <c r="C32" s="10">
        <v>118</v>
      </c>
      <c r="D32" s="11" t="s">
        <v>22</v>
      </c>
      <c r="E32" s="11">
        <v>49</v>
      </c>
      <c r="F32" s="12" t="s">
        <v>69</v>
      </c>
      <c r="G32" s="12">
        <v>1</v>
      </c>
      <c r="H32" s="12" t="s">
        <v>291</v>
      </c>
      <c r="I32" s="13">
        <v>0</v>
      </c>
      <c r="J32" s="14" t="s">
        <v>292</v>
      </c>
      <c r="K32" s="11">
        <v>0</v>
      </c>
      <c r="L32" s="11" t="s">
        <v>266</v>
      </c>
      <c r="M32" s="68">
        <v>43100</v>
      </c>
      <c r="N32" s="15"/>
      <c r="O32" s="15"/>
    </row>
    <row r="33" spans="1:15" s="16" customFormat="1" ht="186.75" customHeight="1" x14ac:dyDescent="0.3">
      <c r="A33" s="61">
        <v>23</v>
      </c>
      <c r="B33" s="10" t="s">
        <v>70</v>
      </c>
      <c r="C33" s="10">
        <v>118</v>
      </c>
      <c r="D33" s="11" t="s">
        <v>22</v>
      </c>
      <c r="E33" s="11">
        <v>49</v>
      </c>
      <c r="F33" s="12" t="s">
        <v>71</v>
      </c>
      <c r="G33" s="12">
        <v>1</v>
      </c>
      <c r="H33" s="12" t="s">
        <v>35</v>
      </c>
      <c r="I33" s="13">
        <v>1</v>
      </c>
      <c r="J33" s="14" t="s">
        <v>293</v>
      </c>
      <c r="K33" s="11">
        <v>100</v>
      </c>
      <c r="L33" s="11" t="s">
        <v>266</v>
      </c>
      <c r="M33" s="68">
        <v>43100</v>
      </c>
      <c r="N33" s="15"/>
      <c r="O33" s="15"/>
    </row>
    <row r="34" spans="1:15" s="16" customFormat="1" ht="291" customHeight="1" x14ac:dyDescent="0.3">
      <c r="A34" s="61">
        <v>24</v>
      </c>
      <c r="B34" s="10" t="s">
        <v>72</v>
      </c>
      <c r="C34" s="10">
        <v>118</v>
      </c>
      <c r="D34" s="11" t="s">
        <v>22</v>
      </c>
      <c r="E34" s="11">
        <v>49</v>
      </c>
      <c r="F34" s="12" t="s">
        <v>73</v>
      </c>
      <c r="G34" s="12">
        <v>1</v>
      </c>
      <c r="H34" s="12" t="s">
        <v>75</v>
      </c>
      <c r="I34" s="19">
        <v>0</v>
      </c>
      <c r="J34" s="14" t="s">
        <v>294</v>
      </c>
      <c r="K34" s="11">
        <v>0</v>
      </c>
      <c r="L34" s="11" t="s">
        <v>266</v>
      </c>
      <c r="M34" s="68">
        <v>43100</v>
      </c>
      <c r="N34" s="15"/>
      <c r="O34" s="15"/>
    </row>
    <row r="35" spans="1:15" s="16" customFormat="1" ht="246.75" customHeight="1" x14ac:dyDescent="0.3">
      <c r="A35" s="61">
        <v>25</v>
      </c>
      <c r="B35" s="10" t="s">
        <v>76</v>
      </c>
      <c r="C35" s="10">
        <v>118</v>
      </c>
      <c r="D35" s="11" t="s">
        <v>22</v>
      </c>
      <c r="E35" s="11">
        <v>49</v>
      </c>
      <c r="F35" s="12" t="s">
        <v>77</v>
      </c>
      <c r="G35" s="12">
        <v>1</v>
      </c>
      <c r="H35" s="12" t="s">
        <v>75</v>
      </c>
      <c r="I35" s="19">
        <v>0</v>
      </c>
      <c r="J35" s="14" t="s">
        <v>294</v>
      </c>
      <c r="K35" s="11">
        <v>0</v>
      </c>
      <c r="L35" s="11" t="s">
        <v>266</v>
      </c>
      <c r="M35" s="68">
        <v>43100</v>
      </c>
      <c r="N35" s="15"/>
      <c r="O35" s="15"/>
    </row>
    <row r="36" spans="1:15" s="16" customFormat="1" ht="170.25" customHeight="1" x14ac:dyDescent="0.3">
      <c r="A36" s="61">
        <v>26</v>
      </c>
      <c r="B36" s="10" t="s">
        <v>78</v>
      </c>
      <c r="C36" s="10">
        <v>118</v>
      </c>
      <c r="D36" s="11" t="s">
        <v>22</v>
      </c>
      <c r="E36" s="11">
        <v>49</v>
      </c>
      <c r="F36" s="12" t="s">
        <v>77</v>
      </c>
      <c r="G36" s="12">
        <v>2</v>
      </c>
      <c r="H36" s="12" t="s">
        <v>79</v>
      </c>
      <c r="I36" s="13">
        <v>1</v>
      </c>
      <c r="J36" s="14" t="s">
        <v>295</v>
      </c>
      <c r="K36" s="11">
        <v>100</v>
      </c>
      <c r="L36" s="11" t="s">
        <v>266</v>
      </c>
      <c r="M36" s="68">
        <v>43100</v>
      </c>
      <c r="N36" s="15"/>
      <c r="O36" s="15"/>
    </row>
    <row r="37" spans="1:15" s="16" customFormat="1" ht="189.75" customHeight="1" x14ac:dyDescent="0.3">
      <c r="A37" s="61">
        <v>27</v>
      </c>
      <c r="B37" s="10" t="s">
        <v>80</v>
      </c>
      <c r="C37" s="10">
        <v>118</v>
      </c>
      <c r="D37" s="11" t="s">
        <v>22</v>
      </c>
      <c r="E37" s="11">
        <v>49</v>
      </c>
      <c r="F37" s="12" t="s">
        <v>81</v>
      </c>
      <c r="G37" s="12">
        <v>1</v>
      </c>
      <c r="H37" s="12" t="s">
        <v>82</v>
      </c>
      <c r="I37" s="13">
        <v>0</v>
      </c>
      <c r="J37" s="24" t="s">
        <v>296</v>
      </c>
      <c r="K37" s="23">
        <v>0</v>
      </c>
      <c r="L37" s="11" t="s">
        <v>266</v>
      </c>
      <c r="M37" s="68">
        <v>43100</v>
      </c>
      <c r="N37" s="15"/>
      <c r="O37" s="15"/>
    </row>
    <row r="38" spans="1:15" s="16" customFormat="1" ht="175.5" customHeight="1" thickBot="1" x14ac:dyDescent="0.35">
      <c r="A38" s="61">
        <v>28</v>
      </c>
      <c r="B38" s="10" t="s">
        <v>83</v>
      </c>
      <c r="C38" s="10">
        <v>118</v>
      </c>
      <c r="D38" s="11" t="s">
        <v>22</v>
      </c>
      <c r="E38" s="11">
        <v>49</v>
      </c>
      <c r="F38" s="12" t="s">
        <v>84</v>
      </c>
      <c r="G38" s="12">
        <v>1</v>
      </c>
      <c r="H38" s="12" t="s">
        <v>82</v>
      </c>
      <c r="I38" s="13">
        <v>0</v>
      </c>
      <c r="J38" s="24" t="s">
        <v>296</v>
      </c>
      <c r="K38" s="23">
        <v>0</v>
      </c>
      <c r="L38" s="11" t="s">
        <v>266</v>
      </c>
      <c r="M38" s="68">
        <v>43100</v>
      </c>
      <c r="N38" s="15"/>
      <c r="O38" s="15"/>
    </row>
    <row r="39" spans="1:15" s="16" customFormat="1" ht="252.75" customHeight="1" thickBot="1" x14ac:dyDescent="0.35">
      <c r="A39" s="61">
        <v>29</v>
      </c>
      <c r="B39" s="10" t="s">
        <v>85</v>
      </c>
      <c r="C39" s="10">
        <v>118</v>
      </c>
      <c r="D39" s="11" t="s">
        <v>22</v>
      </c>
      <c r="E39" s="11">
        <v>49</v>
      </c>
      <c r="F39" s="12" t="s">
        <v>86</v>
      </c>
      <c r="G39" s="25">
        <v>1</v>
      </c>
      <c r="H39" s="12" t="s">
        <v>297</v>
      </c>
      <c r="I39" s="13">
        <v>0.5</v>
      </c>
      <c r="J39" s="18" t="s">
        <v>298</v>
      </c>
      <c r="K39" s="11">
        <v>50</v>
      </c>
      <c r="L39" s="11" t="s">
        <v>266</v>
      </c>
      <c r="M39" s="68">
        <v>43100</v>
      </c>
      <c r="N39" s="15"/>
      <c r="O39" s="15"/>
    </row>
    <row r="40" spans="1:15" s="16" customFormat="1" ht="136.5" customHeight="1" x14ac:dyDescent="0.3">
      <c r="A40" s="61">
        <v>30</v>
      </c>
      <c r="B40" s="10" t="s">
        <v>87</v>
      </c>
      <c r="C40" s="10">
        <v>118</v>
      </c>
      <c r="D40" s="11" t="s">
        <v>22</v>
      </c>
      <c r="E40" s="11">
        <v>49</v>
      </c>
      <c r="F40" s="12" t="s">
        <v>88</v>
      </c>
      <c r="G40" s="12">
        <v>1</v>
      </c>
      <c r="H40" s="12" t="s">
        <v>89</v>
      </c>
      <c r="I40" s="13">
        <v>0.45</v>
      </c>
      <c r="J40" s="20" t="s">
        <v>299</v>
      </c>
      <c r="K40" s="11">
        <v>45</v>
      </c>
      <c r="L40" s="11" t="s">
        <v>266</v>
      </c>
      <c r="M40" s="68">
        <v>43100</v>
      </c>
      <c r="N40" s="15"/>
      <c r="O40" s="15"/>
    </row>
    <row r="41" spans="1:15" s="16" customFormat="1" ht="75" x14ac:dyDescent="0.3">
      <c r="A41" s="61">
        <v>31</v>
      </c>
      <c r="B41" s="10" t="s">
        <v>90</v>
      </c>
      <c r="C41" s="10">
        <v>118</v>
      </c>
      <c r="D41" s="11" t="s">
        <v>22</v>
      </c>
      <c r="E41" s="11">
        <v>49</v>
      </c>
      <c r="F41" s="12" t="s">
        <v>91</v>
      </c>
      <c r="G41" s="12">
        <v>1</v>
      </c>
      <c r="H41" s="12" t="s">
        <v>92</v>
      </c>
      <c r="I41" s="13">
        <v>0.45</v>
      </c>
      <c r="J41" s="20" t="s">
        <v>300</v>
      </c>
      <c r="K41" s="11">
        <v>45</v>
      </c>
      <c r="L41" s="11" t="s">
        <v>266</v>
      </c>
      <c r="M41" s="68">
        <v>43100</v>
      </c>
      <c r="N41" s="15"/>
      <c r="O41" s="15"/>
    </row>
    <row r="42" spans="1:15" s="16" customFormat="1" ht="180" customHeight="1" x14ac:dyDescent="0.3">
      <c r="A42" s="61">
        <v>32</v>
      </c>
      <c r="B42" s="10" t="s">
        <v>93</v>
      </c>
      <c r="C42" s="10">
        <v>118</v>
      </c>
      <c r="D42" s="11" t="s">
        <v>22</v>
      </c>
      <c r="E42" s="11">
        <v>49</v>
      </c>
      <c r="F42" s="12" t="s">
        <v>94</v>
      </c>
      <c r="G42" s="12">
        <v>1</v>
      </c>
      <c r="H42" s="12" t="s">
        <v>301</v>
      </c>
      <c r="I42" s="13">
        <v>0.35</v>
      </c>
      <c r="J42" s="69" t="s">
        <v>302</v>
      </c>
      <c r="K42" s="11">
        <v>45</v>
      </c>
      <c r="L42" s="11" t="s">
        <v>266</v>
      </c>
      <c r="M42" s="68">
        <v>43100</v>
      </c>
      <c r="N42" s="15"/>
      <c r="O42" s="15"/>
    </row>
    <row r="43" spans="1:15" s="16" customFormat="1" ht="372.75" customHeight="1" x14ac:dyDescent="0.3">
      <c r="A43" s="61">
        <v>33</v>
      </c>
      <c r="B43" s="10" t="s">
        <v>95</v>
      </c>
      <c r="C43" s="10">
        <v>118</v>
      </c>
      <c r="D43" s="11" t="s">
        <v>22</v>
      </c>
      <c r="E43" s="11">
        <v>49</v>
      </c>
      <c r="F43" s="12" t="s">
        <v>96</v>
      </c>
      <c r="G43" s="12">
        <v>1</v>
      </c>
      <c r="H43" s="12" t="s">
        <v>97</v>
      </c>
      <c r="I43" s="13">
        <v>0.5</v>
      </c>
      <c r="J43" s="26" t="s">
        <v>303</v>
      </c>
      <c r="K43" s="11">
        <v>50</v>
      </c>
      <c r="L43" s="11" t="s">
        <v>266</v>
      </c>
      <c r="M43" s="68">
        <v>43100</v>
      </c>
      <c r="N43" s="15"/>
      <c r="O43" s="15"/>
    </row>
    <row r="44" spans="1:15" s="16" customFormat="1" ht="270.75" customHeight="1" x14ac:dyDescent="0.3">
      <c r="A44" s="61">
        <v>34</v>
      </c>
      <c r="B44" s="10" t="s">
        <v>98</v>
      </c>
      <c r="C44" s="10">
        <v>118</v>
      </c>
      <c r="D44" s="11" t="s">
        <v>22</v>
      </c>
      <c r="E44" s="11">
        <v>49</v>
      </c>
      <c r="F44" s="12" t="s">
        <v>96</v>
      </c>
      <c r="G44" s="12">
        <v>2</v>
      </c>
      <c r="H44" s="12" t="s">
        <v>99</v>
      </c>
      <c r="I44" s="19">
        <v>15</v>
      </c>
      <c r="J44" s="26" t="s">
        <v>304</v>
      </c>
      <c r="K44" s="11">
        <v>75</v>
      </c>
      <c r="L44" s="11" t="s">
        <v>266</v>
      </c>
      <c r="M44" s="68">
        <v>43100</v>
      </c>
      <c r="N44" s="15"/>
      <c r="O44" s="15"/>
    </row>
    <row r="45" spans="1:15" s="16" customFormat="1" ht="211.5" customHeight="1" x14ac:dyDescent="0.3">
      <c r="A45" s="61">
        <v>35</v>
      </c>
      <c r="B45" s="10" t="s">
        <v>100</v>
      </c>
      <c r="C45" s="10">
        <v>118</v>
      </c>
      <c r="D45" s="11" t="s">
        <v>22</v>
      </c>
      <c r="E45" s="11">
        <v>49</v>
      </c>
      <c r="F45" s="12" t="s">
        <v>101</v>
      </c>
      <c r="G45" s="12">
        <v>1</v>
      </c>
      <c r="H45" s="12" t="s">
        <v>102</v>
      </c>
      <c r="I45" s="13">
        <v>1</v>
      </c>
      <c r="J45" s="14" t="s">
        <v>305</v>
      </c>
      <c r="K45" s="11">
        <v>100</v>
      </c>
      <c r="L45" s="11" t="s">
        <v>266</v>
      </c>
      <c r="M45" s="68">
        <v>43100</v>
      </c>
      <c r="N45" s="15"/>
      <c r="O45" s="15"/>
    </row>
    <row r="46" spans="1:15" s="16" customFormat="1" ht="211.5" customHeight="1" x14ac:dyDescent="0.3">
      <c r="A46" s="61">
        <v>36</v>
      </c>
      <c r="B46" s="10" t="s">
        <v>103</v>
      </c>
      <c r="C46" s="10">
        <v>118</v>
      </c>
      <c r="D46" s="11" t="s">
        <v>22</v>
      </c>
      <c r="E46" s="11">
        <v>49</v>
      </c>
      <c r="F46" s="12" t="s">
        <v>101</v>
      </c>
      <c r="G46" s="12">
        <v>2</v>
      </c>
      <c r="H46" s="12" t="s">
        <v>104</v>
      </c>
      <c r="I46" s="13">
        <v>1</v>
      </c>
      <c r="J46" s="14" t="s">
        <v>306</v>
      </c>
      <c r="K46" s="11">
        <v>100</v>
      </c>
      <c r="L46" s="11" t="s">
        <v>266</v>
      </c>
      <c r="M46" s="68">
        <v>43100</v>
      </c>
      <c r="N46" s="15"/>
      <c r="O46" s="15"/>
    </row>
    <row r="47" spans="1:15" s="16" customFormat="1" ht="222.75" customHeight="1" x14ac:dyDescent="0.3">
      <c r="A47" s="61">
        <v>37</v>
      </c>
      <c r="B47" s="10" t="s">
        <v>105</v>
      </c>
      <c r="C47" s="10">
        <v>118</v>
      </c>
      <c r="D47" s="11" t="s">
        <v>22</v>
      </c>
      <c r="E47" s="11">
        <v>49</v>
      </c>
      <c r="F47" s="12" t="s">
        <v>101</v>
      </c>
      <c r="G47" s="12">
        <v>3</v>
      </c>
      <c r="H47" s="12" t="s">
        <v>106</v>
      </c>
      <c r="I47" s="13">
        <v>1</v>
      </c>
      <c r="J47" s="14" t="s">
        <v>307</v>
      </c>
      <c r="K47" s="11">
        <v>100</v>
      </c>
      <c r="L47" s="11" t="s">
        <v>266</v>
      </c>
      <c r="M47" s="68">
        <v>43100</v>
      </c>
      <c r="N47" s="15"/>
      <c r="O47" s="15"/>
    </row>
    <row r="48" spans="1:15" s="16" customFormat="1" ht="195.75" customHeight="1" x14ac:dyDescent="0.3">
      <c r="A48" s="61">
        <v>38</v>
      </c>
      <c r="B48" s="10" t="s">
        <v>107</v>
      </c>
      <c r="C48" s="10">
        <v>118</v>
      </c>
      <c r="D48" s="11" t="s">
        <v>22</v>
      </c>
      <c r="E48" s="11">
        <v>49</v>
      </c>
      <c r="F48" s="12" t="s">
        <v>101</v>
      </c>
      <c r="G48" s="12">
        <v>4</v>
      </c>
      <c r="H48" s="12" t="s">
        <v>104</v>
      </c>
      <c r="I48" s="13">
        <v>1</v>
      </c>
      <c r="J48" s="14" t="s">
        <v>308</v>
      </c>
      <c r="K48" s="11">
        <v>100</v>
      </c>
      <c r="L48" s="11" t="s">
        <v>266</v>
      </c>
      <c r="M48" s="68">
        <v>43100</v>
      </c>
      <c r="N48" s="15"/>
      <c r="O48" s="15"/>
    </row>
    <row r="49" spans="1:15" s="16" customFormat="1" ht="204" customHeight="1" x14ac:dyDescent="0.3">
      <c r="A49" s="61">
        <v>39</v>
      </c>
      <c r="B49" s="10" t="s">
        <v>108</v>
      </c>
      <c r="C49" s="10">
        <v>118</v>
      </c>
      <c r="D49" s="11" t="s">
        <v>22</v>
      </c>
      <c r="E49" s="11">
        <v>49</v>
      </c>
      <c r="F49" s="12" t="s">
        <v>109</v>
      </c>
      <c r="G49" s="12">
        <v>1</v>
      </c>
      <c r="H49" s="12" t="s">
        <v>309</v>
      </c>
      <c r="I49" s="19">
        <v>1</v>
      </c>
      <c r="J49" s="20" t="s">
        <v>310</v>
      </c>
      <c r="K49" s="11">
        <v>25</v>
      </c>
      <c r="L49" s="11" t="s">
        <v>266</v>
      </c>
      <c r="M49" s="68">
        <v>43100</v>
      </c>
      <c r="N49" s="15"/>
      <c r="O49" s="15"/>
    </row>
    <row r="50" spans="1:15" s="16" customFormat="1" ht="253.5" customHeight="1" x14ac:dyDescent="0.3">
      <c r="A50" s="61">
        <v>40</v>
      </c>
      <c r="B50" s="10" t="s">
        <v>110</v>
      </c>
      <c r="C50" s="10">
        <v>118</v>
      </c>
      <c r="D50" s="11" t="s">
        <v>22</v>
      </c>
      <c r="E50" s="11">
        <v>49</v>
      </c>
      <c r="F50" s="12" t="s">
        <v>111</v>
      </c>
      <c r="G50" s="12">
        <v>1</v>
      </c>
      <c r="H50" s="12" t="s">
        <v>112</v>
      </c>
      <c r="I50" s="13">
        <v>0.1</v>
      </c>
      <c r="J50" s="20" t="s">
        <v>311</v>
      </c>
      <c r="K50" s="11">
        <v>10</v>
      </c>
      <c r="L50" s="11" t="s">
        <v>266</v>
      </c>
      <c r="M50" s="68">
        <v>43100</v>
      </c>
      <c r="N50" s="15"/>
      <c r="O50" s="15"/>
    </row>
    <row r="51" spans="1:15" s="16" customFormat="1" ht="406.5" customHeight="1" x14ac:dyDescent="0.3">
      <c r="A51" s="61">
        <v>41</v>
      </c>
      <c r="B51" s="10" t="s">
        <v>113</v>
      </c>
      <c r="C51" s="10">
        <v>118</v>
      </c>
      <c r="D51" s="11" t="s">
        <v>22</v>
      </c>
      <c r="E51" s="11">
        <v>49</v>
      </c>
      <c r="F51" s="12" t="s">
        <v>114</v>
      </c>
      <c r="G51" s="12">
        <v>1</v>
      </c>
      <c r="H51" s="12" t="s">
        <v>312</v>
      </c>
      <c r="I51" s="22">
        <v>0</v>
      </c>
      <c r="J51" s="14" t="s">
        <v>313</v>
      </c>
      <c r="K51" s="11">
        <v>0</v>
      </c>
      <c r="L51" s="11" t="s">
        <v>266</v>
      </c>
      <c r="M51" s="68">
        <v>43100</v>
      </c>
      <c r="N51" s="15"/>
      <c r="O51" s="15"/>
    </row>
    <row r="52" spans="1:15" s="16" customFormat="1" ht="207.75" customHeight="1" x14ac:dyDescent="0.3">
      <c r="A52" s="61">
        <v>42</v>
      </c>
      <c r="B52" s="10" t="s">
        <v>115</v>
      </c>
      <c r="C52" s="10">
        <v>118</v>
      </c>
      <c r="D52" s="11" t="s">
        <v>22</v>
      </c>
      <c r="E52" s="11">
        <v>49</v>
      </c>
      <c r="F52" s="12" t="s">
        <v>116</v>
      </c>
      <c r="G52" s="12">
        <v>1</v>
      </c>
      <c r="H52" s="12" t="s">
        <v>314</v>
      </c>
      <c r="I52" s="13">
        <v>1</v>
      </c>
      <c r="J52" s="69" t="s">
        <v>315</v>
      </c>
      <c r="K52" s="11">
        <v>100</v>
      </c>
      <c r="L52" s="11" t="s">
        <v>266</v>
      </c>
      <c r="M52" s="68">
        <v>43100</v>
      </c>
      <c r="N52" s="15"/>
      <c r="O52" s="15"/>
    </row>
    <row r="53" spans="1:15" s="16" customFormat="1" ht="183.75" customHeight="1" x14ac:dyDescent="0.3">
      <c r="A53" s="61">
        <v>43</v>
      </c>
      <c r="B53" s="10" t="s">
        <v>117</v>
      </c>
      <c r="C53" s="10">
        <v>118</v>
      </c>
      <c r="D53" s="11" t="s">
        <v>22</v>
      </c>
      <c r="E53" s="11">
        <v>49</v>
      </c>
      <c r="F53" s="12" t="s">
        <v>116</v>
      </c>
      <c r="G53" s="12">
        <v>2</v>
      </c>
      <c r="H53" s="12" t="s">
        <v>316</v>
      </c>
      <c r="I53" s="13">
        <v>0</v>
      </c>
      <c r="J53" s="70" t="s">
        <v>317</v>
      </c>
      <c r="K53" s="23">
        <v>0</v>
      </c>
      <c r="L53" s="11" t="s">
        <v>266</v>
      </c>
      <c r="M53" s="68">
        <v>43100</v>
      </c>
      <c r="N53" s="15"/>
      <c r="O53" s="15"/>
    </row>
    <row r="54" spans="1:15" s="16" customFormat="1" ht="169.5" customHeight="1" x14ac:dyDescent="0.3">
      <c r="A54" s="61">
        <v>44</v>
      </c>
      <c r="B54" s="10" t="s">
        <v>118</v>
      </c>
      <c r="C54" s="10">
        <v>118</v>
      </c>
      <c r="D54" s="11" t="s">
        <v>22</v>
      </c>
      <c r="E54" s="11">
        <v>49</v>
      </c>
      <c r="F54" s="12" t="s">
        <v>119</v>
      </c>
      <c r="G54" s="12">
        <v>1</v>
      </c>
      <c r="H54" s="12" t="s">
        <v>316</v>
      </c>
      <c r="I54" s="13">
        <v>0</v>
      </c>
      <c r="J54" s="70" t="s">
        <v>317</v>
      </c>
      <c r="K54" s="23">
        <v>0</v>
      </c>
      <c r="L54" s="11" t="s">
        <v>266</v>
      </c>
      <c r="M54" s="68">
        <v>43100</v>
      </c>
      <c r="N54" s="15"/>
      <c r="O54" s="15"/>
    </row>
    <row r="55" spans="1:15" s="16" customFormat="1" ht="351" customHeight="1" x14ac:dyDescent="0.3">
      <c r="A55" s="61">
        <v>45</v>
      </c>
      <c r="B55" s="10" t="s">
        <v>120</v>
      </c>
      <c r="C55" s="10">
        <v>118</v>
      </c>
      <c r="D55" s="11" t="s">
        <v>22</v>
      </c>
      <c r="E55" s="11">
        <v>49</v>
      </c>
      <c r="F55" s="12" t="s">
        <v>121</v>
      </c>
      <c r="G55" s="12">
        <v>1</v>
      </c>
      <c r="H55" s="12" t="s">
        <v>122</v>
      </c>
      <c r="I55" s="13">
        <v>0.5</v>
      </c>
      <c r="J55" s="70" t="s">
        <v>318</v>
      </c>
      <c r="K55" s="11">
        <v>50</v>
      </c>
      <c r="L55" s="11" t="s">
        <v>266</v>
      </c>
      <c r="M55" s="68">
        <v>43100</v>
      </c>
      <c r="N55" s="15"/>
      <c r="O55" s="15"/>
    </row>
    <row r="56" spans="1:15" s="16" customFormat="1" ht="122.25" customHeight="1" x14ac:dyDescent="0.3">
      <c r="A56" s="61">
        <v>46</v>
      </c>
      <c r="B56" s="10" t="s">
        <v>123</v>
      </c>
      <c r="C56" s="10">
        <v>118</v>
      </c>
      <c r="D56" s="11" t="s">
        <v>22</v>
      </c>
      <c r="E56" s="11">
        <v>49</v>
      </c>
      <c r="F56" s="12" t="s">
        <v>124</v>
      </c>
      <c r="G56" s="12">
        <v>1</v>
      </c>
      <c r="H56" s="12" t="s">
        <v>316</v>
      </c>
      <c r="I56" s="13">
        <v>0</v>
      </c>
      <c r="J56" s="70" t="s">
        <v>317</v>
      </c>
      <c r="K56" s="23">
        <v>0</v>
      </c>
      <c r="L56" s="11" t="s">
        <v>266</v>
      </c>
      <c r="M56" s="68">
        <v>43100</v>
      </c>
      <c r="N56" s="15"/>
      <c r="O56" s="15"/>
    </row>
    <row r="57" spans="1:15" s="16" customFormat="1" ht="372.75" customHeight="1" x14ac:dyDescent="0.3">
      <c r="A57" s="61">
        <v>47</v>
      </c>
      <c r="B57" s="10" t="s">
        <v>125</v>
      </c>
      <c r="C57" s="10">
        <v>118</v>
      </c>
      <c r="D57" s="11" t="s">
        <v>22</v>
      </c>
      <c r="E57" s="11">
        <v>49</v>
      </c>
      <c r="F57" s="12" t="s">
        <v>126</v>
      </c>
      <c r="G57" s="12">
        <v>1</v>
      </c>
      <c r="H57" s="12" t="s">
        <v>127</v>
      </c>
      <c r="I57" s="13">
        <v>1</v>
      </c>
      <c r="J57" s="14" t="s">
        <v>319</v>
      </c>
      <c r="K57" s="11">
        <v>100</v>
      </c>
      <c r="L57" s="11" t="s">
        <v>266</v>
      </c>
      <c r="M57" s="68">
        <v>43100</v>
      </c>
      <c r="N57" s="15"/>
      <c r="O57" s="15"/>
    </row>
    <row r="58" spans="1:15" s="16" customFormat="1" ht="300" customHeight="1" x14ac:dyDescent="0.3">
      <c r="A58" s="61">
        <v>48</v>
      </c>
      <c r="B58" s="10" t="s">
        <v>128</v>
      </c>
      <c r="C58" s="10">
        <v>118</v>
      </c>
      <c r="D58" s="11" t="s">
        <v>22</v>
      </c>
      <c r="E58" s="11">
        <v>49</v>
      </c>
      <c r="F58" s="12" t="s">
        <v>129</v>
      </c>
      <c r="G58" s="12">
        <v>1</v>
      </c>
      <c r="H58" s="12" t="s">
        <v>130</v>
      </c>
      <c r="I58" s="19">
        <v>1</v>
      </c>
      <c r="J58" s="69" t="s">
        <v>320</v>
      </c>
      <c r="K58" s="11">
        <v>100</v>
      </c>
      <c r="L58" s="11" t="s">
        <v>266</v>
      </c>
      <c r="M58" s="68">
        <v>43100</v>
      </c>
      <c r="N58" s="15"/>
      <c r="O58" s="15"/>
    </row>
    <row r="59" spans="1:15" s="16" customFormat="1" ht="163.5" customHeight="1" x14ac:dyDescent="0.3">
      <c r="A59" s="61">
        <v>49</v>
      </c>
      <c r="B59" s="10" t="s">
        <v>131</v>
      </c>
      <c r="C59" s="10">
        <v>118</v>
      </c>
      <c r="D59" s="11" t="s">
        <v>22</v>
      </c>
      <c r="E59" s="11">
        <v>49</v>
      </c>
      <c r="F59" s="12" t="s">
        <v>132</v>
      </c>
      <c r="G59" s="12">
        <v>1</v>
      </c>
      <c r="H59" s="12" t="s">
        <v>133</v>
      </c>
      <c r="I59" s="13">
        <v>1</v>
      </c>
      <c r="J59" s="14" t="s">
        <v>321</v>
      </c>
      <c r="K59" s="11">
        <v>100</v>
      </c>
      <c r="L59" s="11" t="s">
        <v>266</v>
      </c>
      <c r="M59" s="68">
        <v>43100</v>
      </c>
      <c r="N59" s="15"/>
      <c r="O59" s="15"/>
    </row>
    <row r="60" spans="1:15" s="16" customFormat="1" ht="320.25" customHeight="1" x14ac:dyDescent="0.3">
      <c r="A60" s="61">
        <v>50</v>
      </c>
      <c r="B60" s="10" t="s">
        <v>134</v>
      </c>
      <c r="C60" s="10">
        <v>118</v>
      </c>
      <c r="D60" s="11" t="s">
        <v>22</v>
      </c>
      <c r="E60" s="11">
        <v>49</v>
      </c>
      <c r="F60" s="12" t="s">
        <v>135</v>
      </c>
      <c r="G60" s="12">
        <v>1</v>
      </c>
      <c r="H60" s="12" t="s">
        <v>138</v>
      </c>
      <c r="I60" s="13">
        <v>0.75</v>
      </c>
      <c r="J60" s="69" t="s">
        <v>322</v>
      </c>
      <c r="K60" s="11">
        <v>75</v>
      </c>
      <c r="L60" s="11" t="s">
        <v>266</v>
      </c>
      <c r="M60" s="68">
        <v>43100</v>
      </c>
      <c r="N60" s="15"/>
      <c r="O60" s="15"/>
    </row>
    <row r="61" spans="1:15" s="16" customFormat="1" ht="207" customHeight="1" x14ac:dyDescent="0.3">
      <c r="A61" s="61">
        <v>51</v>
      </c>
      <c r="B61" s="10" t="s">
        <v>136</v>
      </c>
      <c r="C61" s="10">
        <v>118</v>
      </c>
      <c r="D61" s="11" t="s">
        <v>22</v>
      </c>
      <c r="E61" s="11">
        <v>49</v>
      </c>
      <c r="F61" s="12" t="s">
        <v>137</v>
      </c>
      <c r="G61" s="12">
        <v>1</v>
      </c>
      <c r="H61" s="12" t="s">
        <v>138</v>
      </c>
      <c r="I61" s="13">
        <v>1</v>
      </c>
      <c r="J61" s="14" t="s">
        <v>323</v>
      </c>
      <c r="K61" s="11">
        <v>100</v>
      </c>
      <c r="L61" s="11" t="s">
        <v>266</v>
      </c>
      <c r="M61" s="68">
        <v>43100</v>
      </c>
      <c r="N61" s="15"/>
      <c r="O61" s="15"/>
    </row>
    <row r="62" spans="1:15" s="16" customFormat="1" ht="409.5" customHeight="1" x14ac:dyDescent="0.3">
      <c r="A62" s="61">
        <v>52</v>
      </c>
      <c r="B62" s="10" t="s">
        <v>139</v>
      </c>
      <c r="C62" s="10">
        <v>118</v>
      </c>
      <c r="D62" s="11" t="s">
        <v>22</v>
      </c>
      <c r="E62" s="11">
        <v>49</v>
      </c>
      <c r="F62" s="12" t="s">
        <v>137</v>
      </c>
      <c r="G62" s="12">
        <v>2</v>
      </c>
      <c r="H62" s="12" t="s">
        <v>140</v>
      </c>
      <c r="I62" s="13">
        <v>0.45</v>
      </c>
      <c r="J62" s="70" t="s">
        <v>324</v>
      </c>
      <c r="K62" s="11">
        <v>45</v>
      </c>
      <c r="L62" s="11" t="s">
        <v>266</v>
      </c>
      <c r="M62" s="68">
        <v>43100</v>
      </c>
      <c r="N62" s="15"/>
      <c r="O62" s="15"/>
    </row>
    <row r="63" spans="1:15" s="16" customFormat="1" ht="279" customHeight="1" x14ac:dyDescent="0.3">
      <c r="A63" s="61">
        <v>53</v>
      </c>
      <c r="B63" s="10" t="s">
        <v>141</v>
      </c>
      <c r="C63" s="10">
        <v>118</v>
      </c>
      <c r="D63" s="11" t="s">
        <v>22</v>
      </c>
      <c r="E63" s="11">
        <v>49</v>
      </c>
      <c r="F63" s="12" t="s">
        <v>142</v>
      </c>
      <c r="G63" s="12">
        <v>1</v>
      </c>
      <c r="H63" s="12" t="s">
        <v>138</v>
      </c>
      <c r="I63" s="13">
        <v>1</v>
      </c>
      <c r="J63" s="14" t="s">
        <v>325</v>
      </c>
      <c r="K63" s="11">
        <v>100</v>
      </c>
      <c r="L63" s="11" t="s">
        <v>266</v>
      </c>
      <c r="M63" s="68">
        <v>43100</v>
      </c>
      <c r="N63" s="15"/>
      <c r="O63" s="15"/>
    </row>
    <row r="64" spans="1:15" s="16" customFormat="1" ht="343.5" customHeight="1" x14ac:dyDescent="0.3">
      <c r="A64" s="61">
        <v>54</v>
      </c>
      <c r="B64" s="10" t="s">
        <v>143</v>
      </c>
      <c r="C64" s="10">
        <v>118</v>
      </c>
      <c r="D64" s="11" t="s">
        <v>22</v>
      </c>
      <c r="E64" s="11">
        <v>49</v>
      </c>
      <c r="F64" s="12" t="s">
        <v>144</v>
      </c>
      <c r="G64" s="12">
        <v>1</v>
      </c>
      <c r="H64" s="12" t="s">
        <v>145</v>
      </c>
      <c r="I64" s="13">
        <v>0.45</v>
      </c>
      <c r="J64" s="69" t="s">
        <v>326</v>
      </c>
      <c r="K64" s="11">
        <v>45</v>
      </c>
      <c r="L64" s="11" t="s">
        <v>266</v>
      </c>
      <c r="M64" s="68">
        <v>43100</v>
      </c>
      <c r="N64" s="15"/>
      <c r="O64" s="15"/>
    </row>
    <row r="65" spans="1:15" s="16" customFormat="1" ht="224.25" customHeight="1" x14ac:dyDescent="0.3">
      <c r="A65" s="61">
        <v>55</v>
      </c>
      <c r="B65" s="10" t="s">
        <v>146</v>
      </c>
      <c r="C65" s="10">
        <v>118</v>
      </c>
      <c r="D65" s="11" t="s">
        <v>22</v>
      </c>
      <c r="E65" s="11">
        <v>49</v>
      </c>
      <c r="F65" s="12" t="s">
        <v>147</v>
      </c>
      <c r="G65" s="12">
        <v>1</v>
      </c>
      <c r="H65" s="12" t="s">
        <v>327</v>
      </c>
      <c r="I65" s="13">
        <v>0</v>
      </c>
      <c r="J65" s="14" t="s">
        <v>328</v>
      </c>
      <c r="K65" s="11">
        <v>0</v>
      </c>
      <c r="L65" s="11" t="s">
        <v>266</v>
      </c>
      <c r="M65" s="68">
        <v>43100</v>
      </c>
      <c r="N65" s="15"/>
      <c r="O65" s="15"/>
    </row>
    <row r="66" spans="1:15" s="16" customFormat="1" ht="222.75" customHeight="1" x14ac:dyDescent="0.3">
      <c r="A66" s="61">
        <v>56</v>
      </c>
      <c r="B66" s="10" t="s">
        <v>148</v>
      </c>
      <c r="C66" s="10">
        <v>118</v>
      </c>
      <c r="D66" s="11" t="s">
        <v>22</v>
      </c>
      <c r="E66" s="11">
        <v>49</v>
      </c>
      <c r="F66" s="12" t="s">
        <v>149</v>
      </c>
      <c r="G66" s="12">
        <v>1</v>
      </c>
      <c r="H66" s="12" t="s">
        <v>82</v>
      </c>
      <c r="I66" s="13">
        <v>0</v>
      </c>
      <c r="J66" s="24" t="s">
        <v>296</v>
      </c>
      <c r="K66" s="23">
        <v>0</v>
      </c>
      <c r="L66" s="11" t="s">
        <v>266</v>
      </c>
      <c r="M66" s="68">
        <v>43100</v>
      </c>
      <c r="N66" s="15"/>
      <c r="O66" s="15"/>
    </row>
    <row r="67" spans="1:15" s="16" customFormat="1" ht="306" customHeight="1" x14ac:dyDescent="0.3">
      <c r="A67" s="61">
        <v>57</v>
      </c>
      <c r="B67" s="10" t="s">
        <v>150</v>
      </c>
      <c r="C67" s="10">
        <v>118</v>
      </c>
      <c r="D67" s="11" t="s">
        <v>22</v>
      </c>
      <c r="E67" s="11">
        <v>49</v>
      </c>
      <c r="F67" s="12" t="s">
        <v>151</v>
      </c>
      <c r="G67" s="12">
        <v>1</v>
      </c>
      <c r="H67" s="12" t="s">
        <v>138</v>
      </c>
      <c r="I67" s="13">
        <v>0</v>
      </c>
      <c r="J67" s="69" t="s">
        <v>329</v>
      </c>
      <c r="K67" s="11">
        <v>0</v>
      </c>
      <c r="L67" s="11" t="s">
        <v>266</v>
      </c>
      <c r="M67" s="68">
        <v>43100</v>
      </c>
      <c r="N67" s="15"/>
      <c r="O67" s="15"/>
    </row>
    <row r="68" spans="1:15" s="16" customFormat="1" ht="409.5" customHeight="1" x14ac:dyDescent="0.3">
      <c r="A68" s="61">
        <v>58</v>
      </c>
      <c r="B68" s="10" t="s">
        <v>152</v>
      </c>
      <c r="C68" s="10">
        <v>118</v>
      </c>
      <c r="D68" s="11" t="s">
        <v>22</v>
      </c>
      <c r="E68" s="11">
        <v>49</v>
      </c>
      <c r="F68" s="12" t="s">
        <v>153</v>
      </c>
      <c r="G68" s="12">
        <v>1</v>
      </c>
      <c r="H68" s="12" t="s">
        <v>140</v>
      </c>
      <c r="I68" s="13">
        <v>0.45</v>
      </c>
      <c r="J68" s="70" t="s">
        <v>324</v>
      </c>
      <c r="K68" s="11">
        <v>45</v>
      </c>
      <c r="L68" s="11" t="s">
        <v>266</v>
      </c>
      <c r="M68" s="68">
        <v>43100</v>
      </c>
      <c r="N68" s="15"/>
      <c r="O68" s="15"/>
    </row>
    <row r="69" spans="1:15" s="16" customFormat="1" ht="384" customHeight="1" x14ac:dyDescent="0.3">
      <c r="A69" s="61">
        <v>59</v>
      </c>
      <c r="B69" s="10" t="s">
        <v>154</v>
      </c>
      <c r="C69" s="10">
        <v>118</v>
      </c>
      <c r="D69" s="11" t="s">
        <v>22</v>
      </c>
      <c r="E69" s="11">
        <v>49</v>
      </c>
      <c r="F69" s="12" t="s">
        <v>155</v>
      </c>
      <c r="G69" s="12">
        <v>1</v>
      </c>
      <c r="H69" s="12" t="s">
        <v>156</v>
      </c>
      <c r="I69" s="13">
        <v>0.45</v>
      </c>
      <c r="J69" s="70" t="s">
        <v>330</v>
      </c>
      <c r="K69" s="11">
        <v>45</v>
      </c>
      <c r="L69" s="11" t="s">
        <v>266</v>
      </c>
      <c r="M69" s="68">
        <v>43100</v>
      </c>
      <c r="N69" s="15"/>
      <c r="O69" s="15"/>
    </row>
    <row r="70" spans="1:15" s="16" customFormat="1" ht="240.75" customHeight="1" x14ac:dyDescent="0.3">
      <c r="A70" s="61">
        <v>60</v>
      </c>
      <c r="B70" s="10" t="s">
        <v>157</v>
      </c>
      <c r="C70" s="10">
        <v>118</v>
      </c>
      <c r="D70" s="11" t="s">
        <v>22</v>
      </c>
      <c r="E70" s="11">
        <v>49</v>
      </c>
      <c r="F70" s="12" t="s">
        <v>158</v>
      </c>
      <c r="G70" s="12">
        <v>1</v>
      </c>
      <c r="H70" s="12" t="s">
        <v>331</v>
      </c>
      <c r="I70" s="13">
        <v>0</v>
      </c>
      <c r="J70" s="14" t="s">
        <v>332</v>
      </c>
      <c r="K70" s="11">
        <v>0</v>
      </c>
      <c r="L70" s="11" t="s">
        <v>266</v>
      </c>
      <c r="M70" s="68">
        <v>43100</v>
      </c>
      <c r="N70" s="15"/>
      <c r="O70" s="15"/>
    </row>
    <row r="71" spans="1:15" s="16" customFormat="1" ht="201" customHeight="1" x14ac:dyDescent="0.3">
      <c r="A71" s="61">
        <v>61</v>
      </c>
      <c r="B71" s="10" t="s">
        <v>159</v>
      </c>
      <c r="C71" s="10">
        <v>118</v>
      </c>
      <c r="D71" s="11" t="s">
        <v>22</v>
      </c>
      <c r="E71" s="11">
        <v>49</v>
      </c>
      <c r="F71" s="12" t="s">
        <v>160</v>
      </c>
      <c r="G71" s="12">
        <v>1</v>
      </c>
      <c r="H71" s="12">
        <v>1</v>
      </c>
      <c r="I71" s="13">
        <v>0.2</v>
      </c>
      <c r="J71" s="14" t="s">
        <v>333</v>
      </c>
      <c r="K71" s="11">
        <v>20</v>
      </c>
      <c r="L71" s="11" t="s">
        <v>266</v>
      </c>
      <c r="M71" s="68">
        <v>43100</v>
      </c>
      <c r="N71" s="15"/>
      <c r="O71" s="15"/>
    </row>
    <row r="72" spans="1:15" s="16" customFormat="1" ht="195.75" customHeight="1" x14ac:dyDescent="0.3">
      <c r="A72" s="61">
        <v>62</v>
      </c>
      <c r="B72" s="10" t="s">
        <v>161</v>
      </c>
      <c r="C72" s="10">
        <v>118</v>
      </c>
      <c r="D72" s="11" t="s">
        <v>22</v>
      </c>
      <c r="E72" s="11">
        <v>49</v>
      </c>
      <c r="F72" s="12" t="s">
        <v>160</v>
      </c>
      <c r="G72" s="12">
        <v>2</v>
      </c>
      <c r="H72" s="12" t="s">
        <v>334</v>
      </c>
      <c r="I72" s="13">
        <v>0.2</v>
      </c>
      <c r="J72" s="14" t="s">
        <v>335</v>
      </c>
      <c r="K72" s="11">
        <v>20</v>
      </c>
      <c r="L72" s="11" t="s">
        <v>266</v>
      </c>
      <c r="M72" s="68">
        <v>43100</v>
      </c>
      <c r="N72" s="15"/>
      <c r="O72" s="15"/>
    </row>
    <row r="73" spans="1:15" s="16" customFormat="1" ht="409.5" customHeight="1" x14ac:dyDescent="0.3">
      <c r="A73" s="61">
        <v>63</v>
      </c>
      <c r="B73" s="10" t="s">
        <v>336</v>
      </c>
      <c r="C73" s="10">
        <v>118</v>
      </c>
      <c r="D73" s="11" t="s">
        <v>22</v>
      </c>
      <c r="E73" s="23">
        <v>66</v>
      </c>
      <c r="F73" s="27" t="s">
        <v>162</v>
      </c>
      <c r="G73" s="27">
        <v>1</v>
      </c>
      <c r="H73" s="12" t="s">
        <v>163</v>
      </c>
      <c r="I73" s="28">
        <v>0.8</v>
      </c>
      <c r="J73" s="29" t="s">
        <v>337</v>
      </c>
      <c r="K73" s="30">
        <v>80</v>
      </c>
      <c r="L73" s="11" t="s">
        <v>266</v>
      </c>
      <c r="M73" s="68">
        <v>43100</v>
      </c>
      <c r="N73" s="15"/>
      <c r="O73" s="15"/>
    </row>
    <row r="74" spans="1:15" s="16" customFormat="1" ht="300.75" customHeight="1" x14ac:dyDescent="0.3">
      <c r="A74" s="61">
        <v>64</v>
      </c>
      <c r="B74" s="10" t="s">
        <v>338</v>
      </c>
      <c r="C74" s="10">
        <v>118</v>
      </c>
      <c r="D74" s="11" t="s">
        <v>22</v>
      </c>
      <c r="E74" s="23">
        <v>66</v>
      </c>
      <c r="F74" s="27" t="s">
        <v>162</v>
      </c>
      <c r="G74" s="27">
        <v>2</v>
      </c>
      <c r="H74" s="12" t="s">
        <v>164</v>
      </c>
      <c r="I74" s="31">
        <v>2</v>
      </c>
      <c r="J74" s="29" t="s">
        <v>339</v>
      </c>
      <c r="K74" s="30">
        <v>100</v>
      </c>
      <c r="L74" s="11" t="s">
        <v>266</v>
      </c>
      <c r="M74" s="68">
        <v>43100</v>
      </c>
      <c r="N74" s="15"/>
      <c r="O74" s="15"/>
    </row>
    <row r="75" spans="1:15" s="16" customFormat="1" ht="123.75" customHeight="1" x14ac:dyDescent="0.3">
      <c r="A75" s="61">
        <v>65</v>
      </c>
      <c r="B75" s="10" t="s">
        <v>340</v>
      </c>
      <c r="C75" s="10">
        <v>118</v>
      </c>
      <c r="D75" s="27">
        <v>2013</v>
      </c>
      <c r="E75" s="23">
        <v>801</v>
      </c>
      <c r="F75" s="27" t="s">
        <v>165</v>
      </c>
      <c r="G75" s="27">
        <v>1</v>
      </c>
      <c r="H75" s="12" t="s">
        <v>166</v>
      </c>
      <c r="I75" s="32">
        <v>1</v>
      </c>
      <c r="J75" s="33" t="s">
        <v>341</v>
      </c>
      <c r="K75" s="30">
        <v>100</v>
      </c>
      <c r="L75" s="11" t="s">
        <v>266</v>
      </c>
      <c r="M75" s="68">
        <v>43100</v>
      </c>
      <c r="N75" s="15"/>
      <c r="O75" s="15"/>
    </row>
    <row r="76" spans="1:15" s="16" customFormat="1" ht="93.75" x14ac:dyDescent="0.3">
      <c r="A76" s="61">
        <v>66</v>
      </c>
      <c r="B76" s="10" t="s">
        <v>342</v>
      </c>
      <c r="C76" s="10">
        <v>118</v>
      </c>
      <c r="D76" s="27">
        <v>2013</v>
      </c>
      <c r="E76" s="23">
        <v>801</v>
      </c>
      <c r="F76" s="27" t="s">
        <v>167</v>
      </c>
      <c r="G76" s="27">
        <v>1</v>
      </c>
      <c r="H76" s="12" t="s">
        <v>168</v>
      </c>
      <c r="I76" s="28">
        <v>1</v>
      </c>
      <c r="J76" s="29" t="s">
        <v>343</v>
      </c>
      <c r="K76" s="30">
        <v>100</v>
      </c>
      <c r="L76" s="11" t="s">
        <v>266</v>
      </c>
      <c r="M76" s="68">
        <v>43100</v>
      </c>
      <c r="N76" s="15"/>
      <c r="O76" s="15"/>
    </row>
    <row r="77" spans="1:15" s="16" customFormat="1" ht="289.5" customHeight="1" x14ac:dyDescent="0.3">
      <c r="A77" s="61">
        <v>67</v>
      </c>
      <c r="B77" s="10" t="s">
        <v>344</v>
      </c>
      <c r="C77" s="10">
        <v>118</v>
      </c>
      <c r="D77" s="11" t="s">
        <v>22</v>
      </c>
      <c r="E77" s="23">
        <v>66</v>
      </c>
      <c r="F77" s="27" t="s">
        <v>169</v>
      </c>
      <c r="G77" s="27">
        <v>1</v>
      </c>
      <c r="H77" s="12" t="s">
        <v>345</v>
      </c>
      <c r="I77" s="31">
        <v>7</v>
      </c>
      <c r="J77" s="34" t="s">
        <v>346</v>
      </c>
      <c r="K77" s="30">
        <v>100</v>
      </c>
      <c r="L77" s="11" t="s">
        <v>266</v>
      </c>
      <c r="M77" s="68">
        <v>43100</v>
      </c>
      <c r="N77" s="15"/>
      <c r="O77" s="15"/>
    </row>
    <row r="78" spans="1:15" s="16" customFormat="1" ht="409.6" customHeight="1" x14ac:dyDescent="0.3">
      <c r="A78" s="61">
        <v>68</v>
      </c>
      <c r="B78" s="10" t="s">
        <v>347</v>
      </c>
      <c r="C78" s="10">
        <v>118</v>
      </c>
      <c r="D78" s="11" t="s">
        <v>22</v>
      </c>
      <c r="E78" s="23">
        <v>66</v>
      </c>
      <c r="F78" s="27" t="s">
        <v>170</v>
      </c>
      <c r="G78" s="27">
        <v>1</v>
      </c>
      <c r="H78" s="12" t="s">
        <v>348</v>
      </c>
      <c r="I78" s="13">
        <v>0.56000000000000005</v>
      </c>
      <c r="J78" s="34" t="s">
        <v>349</v>
      </c>
      <c r="K78" s="30">
        <v>56</v>
      </c>
      <c r="L78" s="11" t="s">
        <v>266</v>
      </c>
      <c r="M78" s="68">
        <v>43100</v>
      </c>
      <c r="N78" s="15"/>
      <c r="O78" s="15"/>
    </row>
    <row r="79" spans="1:15" s="16" customFormat="1" ht="252.75" customHeight="1" x14ac:dyDescent="0.3">
      <c r="A79" s="61">
        <v>69</v>
      </c>
      <c r="B79" s="10" t="s">
        <v>350</v>
      </c>
      <c r="C79" s="10">
        <v>118</v>
      </c>
      <c r="D79" s="27">
        <v>2013</v>
      </c>
      <c r="E79" s="23">
        <v>801</v>
      </c>
      <c r="F79" s="27" t="s">
        <v>171</v>
      </c>
      <c r="G79" s="27">
        <v>1</v>
      </c>
      <c r="H79" s="29" t="s">
        <v>351</v>
      </c>
      <c r="I79" s="28">
        <v>1</v>
      </c>
      <c r="J79" s="29" t="s">
        <v>352</v>
      </c>
      <c r="K79" s="30">
        <v>100</v>
      </c>
      <c r="L79" s="11" t="s">
        <v>266</v>
      </c>
      <c r="M79" s="68">
        <v>43100</v>
      </c>
      <c r="N79" s="15"/>
      <c r="O79" s="15"/>
    </row>
    <row r="80" spans="1:15" s="16" customFormat="1" ht="267" customHeight="1" x14ac:dyDescent="0.3">
      <c r="A80" s="61">
        <v>70</v>
      </c>
      <c r="B80" s="10" t="s">
        <v>353</v>
      </c>
      <c r="C80" s="23">
        <v>118</v>
      </c>
      <c r="D80" s="27">
        <v>2013</v>
      </c>
      <c r="E80" s="23">
        <v>801</v>
      </c>
      <c r="F80" s="27" t="s">
        <v>171</v>
      </c>
      <c r="G80" s="27">
        <v>3</v>
      </c>
      <c r="H80" s="29" t="s">
        <v>351</v>
      </c>
      <c r="I80" s="28">
        <v>1</v>
      </c>
      <c r="J80" s="29" t="s">
        <v>354</v>
      </c>
      <c r="K80" s="30">
        <v>100</v>
      </c>
      <c r="L80" s="11" t="s">
        <v>266</v>
      </c>
      <c r="M80" s="68">
        <v>43100</v>
      </c>
      <c r="N80" s="15"/>
      <c r="O80" s="15"/>
    </row>
    <row r="81" spans="1:15" s="16" customFormat="1" ht="392.25" customHeight="1" x14ac:dyDescent="0.3">
      <c r="A81" s="61">
        <v>71</v>
      </c>
      <c r="B81" s="10" t="s">
        <v>355</v>
      </c>
      <c r="C81" s="10">
        <v>118</v>
      </c>
      <c r="D81" s="11" t="s">
        <v>22</v>
      </c>
      <c r="E81" s="23">
        <v>66</v>
      </c>
      <c r="F81" s="27" t="s">
        <v>172</v>
      </c>
      <c r="G81" s="27">
        <v>1</v>
      </c>
      <c r="H81" s="12" t="s">
        <v>173</v>
      </c>
      <c r="I81" s="13">
        <v>1</v>
      </c>
      <c r="J81" s="35" t="s">
        <v>356</v>
      </c>
      <c r="K81" s="30">
        <v>100</v>
      </c>
      <c r="L81" s="11" t="s">
        <v>266</v>
      </c>
      <c r="M81" s="68">
        <v>43100</v>
      </c>
      <c r="N81" s="15"/>
      <c r="O81" s="15"/>
    </row>
    <row r="82" spans="1:15" s="16" customFormat="1" ht="409.5" customHeight="1" x14ac:dyDescent="0.3">
      <c r="A82" s="61">
        <v>72</v>
      </c>
      <c r="B82" s="10" t="s">
        <v>357</v>
      </c>
      <c r="C82" s="10">
        <v>118</v>
      </c>
      <c r="D82" s="11" t="s">
        <v>22</v>
      </c>
      <c r="E82" s="23">
        <v>66</v>
      </c>
      <c r="F82" s="27" t="s">
        <v>46</v>
      </c>
      <c r="G82" s="27">
        <v>1</v>
      </c>
      <c r="H82" s="12" t="s">
        <v>174</v>
      </c>
      <c r="I82" s="31">
        <v>6</v>
      </c>
      <c r="J82" s="29" t="s">
        <v>358</v>
      </c>
      <c r="K82" s="30">
        <v>100</v>
      </c>
      <c r="L82" s="11" t="s">
        <v>266</v>
      </c>
      <c r="M82" s="68">
        <v>43100</v>
      </c>
      <c r="N82" s="15"/>
      <c r="O82" s="15"/>
    </row>
    <row r="83" spans="1:15" s="16" customFormat="1" ht="307.5" customHeight="1" x14ac:dyDescent="0.3">
      <c r="A83" s="61">
        <v>73</v>
      </c>
      <c r="B83" s="10" t="s">
        <v>359</v>
      </c>
      <c r="C83" s="10">
        <v>118</v>
      </c>
      <c r="D83" s="11" t="s">
        <v>22</v>
      </c>
      <c r="E83" s="23">
        <v>66</v>
      </c>
      <c r="F83" s="27" t="s">
        <v>46</v>
      </c>
      <c r="G83" s="27">
        <v>2</v>
      </c>
      <c r="H83" s="12" t="s">
        <v>175</v>
      </c>
      <c r="I83" s="31">
        <v>4</v>
      </c>
      <c r="J83" s="29" t="s">
        <v>360</v>
      </c>
      <c r="K83" s="30">
        <v>100</v>
      </c>
      <c r="L83" s="11" t="s">
        <v>266</v>
      </c>
      <c r="M83" s="68">
        <v>43100</v>
      </c>
      <c r="N83" s="15"/>
      <c r="O83" s="15"/>
    </row>
    <row r="84" spans="1:15" s="16" customFormat="1" ht="385.5" customHeight="1" x14ac:dyDescent="0.3">
      <c r="A84" s="61">
        <v>74</v>
      </c>
      <c r="B84" s="10" t="s">
        <v>361</v>
      </c>
      <c r="C84" s="10">
        <v>118</v>
      </c>
      <c r="D84" s="11" t="s">
        <v>22</v>
      </c>
      <c r="E84" s="23">
        <v>66</v>
      </c>
      <c r="F84" s="27" t="s">
        <v>48</v>
      </c>
      <c r="G84" s="27">
        <v>2</v>
      </c>
      <c r="H84" s="12" t="s">
        <v>176</v>
      </c>
      <c r="I84" s="31">
        <v>6</v>
      </c>
      <c r="J84" s="29" t="s">
        <v>362</v>
      </c>
      <c r="K84" s="30">
        <v>100</v>
      </c>
      <c r="L84" s="11" t="s">
        <v>266</v>
      </c>
      <c r="M84" s="68">
        <v>43100</v>
      </c>
      <c r="N84" s="15"/>
      <c r="O84" s="15"/>
    </row>
    <row r="85" spans="1:15" s="16" customFormat="1" ht="303.75" customHeight="1" x14ac:dyDescent="0.3">
      <c r="A85" s="61">
        <v>75</v>
      </c>
      <c r="B85" s="10" t="s">
        <v>363</v>
      </c>
      <c r="C85" s="10">
        <v>118</v>
      </c>
      <c r="D85" s="11" t="s">
        <v>22</v>
      </c>
      <c r="E85" s="23">
        <v>66</v>
      </c>
      <c r="F85" s="27" t="s">
        <v>177</v>
      </c>
      <c r="G85" s="27">
        <v>3</v>
      </c>
      <c r="H85" s="12" t="s">
        <v>178</v>
      </c>
      <c r="I85" s="31">
        <v>4</v>
      </c>
      <c r="J85" s="29" t="s">
        <v>364</v>
      </c>
      <c r="K85" s="30">
        <v>100</v>
      </c>
      <c r="L85" s="11" t="s">
        <v>266</v>
      </c>
      <c r="M85" s="68">
        <v>43100</v>
      </c>
      <c r="N85" s="15"/>
      <c r="O85" s="15"/>
    </row>
    <row r="86" spans="1:15" s="16" customFormat="1" ht="297.75" customHeight="1" x14ac:dyDescent="0.3">
      <c r="A86" s="61">
        <v>76</v>
      </c>
      <c r="B86" s="10" t="s">
        <v>365</v>
      </c>
      <c r="C86" s="10">
        <v>118</v>
      </c>
      <c r="D86" s="11" t="s">
        <v>22</v>
      </c>
      <c r="E86" s="23">
        <v>66</v>
      </c>
      <c r="F86" s="27" t="s">
        <v>50</v>
      </c>
      <c r="G86" s="27">
        <v>1</v>
      </c>
      <c r="H86" s="12" t="s">
        <v>179</v>
      </c>
      <c r="I86" s="31">
        <v>6</v>
      </c>
      <c r="J86" s="34" t="s">
        <v>366</v>
      </c>
      <c r="K86" s="30">
        <v>100</v>
      </c>
      <c r="L86" s="11" t="s">
        <v>266</v>
      </c>
      <c r="M86" s="68">
        <v>43100</v>
      </c>
      <c r="N86" s="15"/>
      <c r="O86" s="15"/>
    </row>
    <row r="87" spans="1:15" s="16" customFormat="1" ht="390" customHeight="1" x14ac:dyDescent="0.3">
      <c r="A87" s="61">
        <v>77</v>
      </c>
      <c r="B87" s="10" t="s">
        <v>367</v>
      </c>
      <c r="C87" s="10">
        <v>118</v>
      </c>
      <c r="D87" s="11" t="s">
        <v>22</v>
      </c>
      <c r="E87" s="23">
        <v>66</v>
      </c>
      <c r="F87" s="27" t="s">
        <v>50</v>
      </c>
      <c r="G87" s="27">
        <v>2</v>
      </c>
      <c r="H87" s="12" t="s">
        <v>180</v>
      </c>
      <c r="I87" s="31">
        <v>4</v>
      </c>
      <c r="J87" s="34" t="s">
        <v>368</v>
      </c>
      <c r="K87" s="30">
        <v>100</v>
      </c>
      <c r="L87" s="11" t="s">
        <v>266</v>
      </c>
      <c r="M87" s="68">
        <v>43100</v>
      </c>
      <c r="N87" s="15"/>
      <c r="O87" s="15"/>
    </row>
    <row r="88" spans="1:15" s="16" customFormat="1" ht="309" customHeight="1" x14ac:dyDescent="0.3">
      <c r="A88" s="61">
        <v>78</v>
      </c>
      <c r="B88" s="10" t="s">
        <v>369</v>
      </c>
      <c r="C88" s="10">
        <v>118</v>
      </c>
      <c r="D88" s="11" t="s">
        <v>22</v>
      </c>
      <c r="E88" s="23">
        <v>66</v>
      </c>
      <c r="F88" s="27" t="s">
        <v>181</v>
      </c>
      <c r="G88" s="27">
        <v>1</v>
      </c>
      <c r="H88" s="12" t="s">
        <v>370</v>
      </c>
      <c r="I88" s="13">
        <v>1</v>
      </c>
      <c r="J88" s="36" t="s">
        <v>371</v>
      </c>
      <c r="K88" s="30">
        <v>100</v>
      </c>
      <c r="L88" s="11" t="s">
        <v>266</v>
      </c>
      <c r="M88" s="68">
        <v>43100</v>
      </c>
      <c r="N88" s="15"/>
      <c r="O88" s="15"/>
    </row>
    <row r="89" spans="1:15" s="16" customFormat="1" ht="405.75" customHeight="1" x14ac:dyDescent="0.3">
      <c r="A89" s="61">
        <v>79</v>
      </c>
      <c r="B89" s="10" t="s">
        <v>372</v>
      </c>
      <c r="C89" s="10">
        <v>118</v>
      </c>
      <c r="D89" s="11" t="s">
        <v>22</v>
      </c>
      <c r="E89" s="23">
        <v>66</v>
      </c>
      <c r="F89" s="27" t="s">
        <v>182</v>
      </c>
      <c r="G89" s="27">
        <v>1</v>
      </c>
      <c r="H89" s="12" t="s">
        <v>183</v>
      </c>
      <c r="I89" s="37">
        <v>1</v>
      </c>
      <c r="J89" s="34" t="s">
        <v>373</v>
      </c>
      <c r="K89" s="30">
        <v>100</v>
      </c>
      <c r="L89" s="11" t="s">
        <v>266</v>
      </c>
      <c r="M89" s="68">
        <v>43100</v>
      </c>
      <c r="N89" s="15"/>
      <c r="O89" s="15"/>
    </row>
    <row r="90" spans="1:15" s="16" customFormat="1" ht="368.25" customHeight="1" x14ac:dyDescent="0.3">
      <c r="A90" s="61">
        <v>80</v>
      </c>
      <c r="B90" s="10" t="s">
        <v>374</v>
      </c>
      <c r="C90" s="10">
        <v>118</v>
      </c>
      <c r="D90" s="11" t="s">
        <v>22</v>
      </c>
      <c r="E90" s="23">
        <v>66</v>
      </c>
      <c r="F90" s="27" t="s">
        <v>184</v>
      </c>
      <c r="G90" s="27">
        <v>1</v>
      </c>
      <c r="H90" s="12" t="s">
        <v>375</v>
      </c>
      <c r="I90" s="13">
        <v>1</v>
      </c>
      <c r="J90" s="34" t="s">
        <v>376</v>
      </c>
      <c r="K90" s="30">
        <v>100</v>
      </c>
      <c r="L90" s="11" t="s">
        <v>266</v>
      </c>
      <c r="M90" s="68">
        <v>43100</v>
      </c>
      <c r="N90" s="15"/>
      <c r="O90" s="15"/>
    </row>
    <row r="91" spans="1:15" s="16" customFormat="1" ht="348" customHeight="1" x14ac:dyDescent="0.3">
      <c r="A91" s="61">
        <v>81</v>
      </c>
      <c r="B91" s="10" t="s">
        <v>377</v>
      </c>
      <c r="C91" s="10">
        <v>118</v>
      </c>
      <c r="D91" s="11" t="s">
        <v>22</v>
      </c>
      <c r="E91" s="23">
        <v>66</v>
      </c>
      <c r="F91" s="27" t="s">
        <v>185</v>
      </c>
      <c r="G91" s="27">
        <v>1</v>
      </c>
      <c r="H91" s="12" t="s">
        <v>375</v>
      </c>
      <c r="I91" s="13">
        <v>1</v>
      </c>
      <c r="J91" s="34" t="s">
        <v>376</v>
      </c>
      <c r="K91" s="30">
        <v>100</v>
      </c>
      <c r="L91" s="11" t="s">
        <v>266</v>
      </c>
      <c r="M91" s="68">
        <v>43100</v>
      </c>
      <c r="N91" s="15"/>
      <c r="O91" s="15"/>
    </row>
    <row r="92" spans="1:15" s="16" customFormat="1" ht="360.75" customHeight="1" x14ac:dyDescent="0.3">
      <c r="A92" s="61">
        <v>82</v>
      </c>
      <c r="B92" s="10" t="s">
        <v>378</v>
      </c>
      <c r="C92" s="10">
        <v>118</v>
      </c>
      <c r="D92" s="11" t="s">
        <v>22</v>
      </c>
      <c r="E92" s="23">
        <v>66</v>
      </c>
      <c r="F92" s="27" t="s">
        <v>186</v>
      </c>
      <c r="G92" s="27">
        <v>1</v>
      </c>
      <c r="H92" s="12" t="s">
        <v>187</v>
      </c>
      <c r="I92" s="31">
        <v>1</v>
      </c>
      <c r="J92" s="35" t="s">
        <v>379</v>
      </c>
      <c r="K92" s="30">
        <v>100</v>
      </c>
      <c r="L92" s="11" t="s">
        <v>266</v>
      </c>
      <c r="M92" s="68">
        <v>43100</v>
      </c>
      <c r="N92" s="15"/>
      <c r="O92" s="15"/>
    </row>
    <row r="93" spans="1:15" s="16" customFormat="1" ht="265.5" customHeight="1" x14ac:dyDescent="0.3">
      <c r="A93" s="61">
        <v>83</v>
      </c>
      <c r="B93" s="10" t="s">
        <v>380</v>
      </c>
      <c r="C93" s="10">
        <v>118</v>
      </c>
      <c r="D93" s="11" t="s">
        <v>22</v>
      </c>
      <c r="E93" s="23">
        <v>66</v>
      </c>
      <c r="F93" s="27" t="s">
        <v>188</v>
      </c>
      <c r="G93" s="27">
        <v>1</v>
      </c>
      <c r="H93" s="27" t="s">
        <v>189</v>
      </c>
      <c r="I93" s="13">
        <v>1</v>
      </c>
      <c r="J93" s="35" t="s">
        <v>381</v>
      </c>
      <c r="K93" s="30">
        <v>100</v>
      </c>
      <c r="L93" s="11" t="s">
        <v>266</v>
      </c>
      <c r="M93" s="68">
        <v>43100</v>
      </c>
      <c r="N93" s="15"/>
      <c r="O93" s="15"/>
    </row>
    <row r="94" spans="1:15" s="16" customFormat="1" ht="409.6" customHeight="1" x14ac:dyDescent="0.3">
      <c r="A94" s="61">
        <v>84</v>
      </c>
      <c r="B94" s="10" t="s">
        <v>382</v>
      </c>
      <c r="C94" s="10">
        <v>118</v>
      </c>
      <c r="D94" s="11" t="s">
        <v>22</v>
      </c>
      <c r="E94" s="23">
        <v>66</v>
      </c>
      <c r="F94" s="27" t="s">
        <v>190</v>
      </c>
      <c r="G94" s="27">
        <v>2</v>
      </c>
      <c r="H94" s="12" t="s">
        <v>191</v>
      </c>
      <c r="I94" s="38">
        <v>1</v>
      </c>
      <c r="J94" s="39" t="s">
        <v>383</v>
      </c>
      <c r="K94" s="30">
        <v>100</v>
      </c>
      <c r="L94" s="11" t="s">
        <v>266</v>
      </c>
      <c r="M94" s="68">
        <v>43100</v>
      </c>
      <c r="N94" s="15"/>
      <c r="O94" s="15"/>
    </row>
    <row r="95" spans="1:15" s="16" customFormat="1" ht="75" x14ac:dyDescent="0.3">
      <c r="A95" s="61">
        <v>85</v>
      </c>
      <c r="B95" s="10" t="s">
        <v>384</v>
      </c>
      <c r="C95" s="10">
        <v>118</v>
      </c>
      <c r="D95" s="11" t="s">
        <v>22</v>
      </c>
      <c r="E95" s="23">
        <v>66</v>
      </c>
      <c r="F95" s="27" t="s">
        <v>132</v>
      </c>
      <c r="G95" s="27">
        <v>1</v>
      </c>
      <c r="H95" s="12" t="s">
        <v>192</v>
      </c>
      <c r="I95" s="13">
        <v>1</v>
      </c>
      <c r="J95" s="14" t="s">
        <v>385</v>
      </c>
      <c r="K95" s="30">
        <v>100</v>
      </c>
      <c r="L95" s="11" t="s">
        <v>266</v>
      </c>
      <c r="M95" s="68">
        <v>43100</v>
      </c>
      <c r="N95" s="15"/>
      <c r="O95" s="15"/>
    </row>
    <row r="96" spans="1:15" s="16" customFormat="1" ht="105.75" customHeight="1" x14ac:dyDescent="0.3">
      <c r="A96" s="61">
        <v>86</v>
      </c>
      <c r="B96" s="10" t="s">
        <v>386</v>
      </c>
      <c r="C96" s="10">
        <v>118</v>
      </c>
      <c r="D96" s="11" t="s">
        <v>22</v>
      </c>
      <c r="E96" s="23">
        <v>66</v>
      </c>
      <c r="F96" s="27" t="s">
        <v>193</v>
      </c>
      <c r="G96" s="27">
        <v>1</v>
      </c>
      <c r="H96" s="12" t="s">
        <v>194</v>
      </c>
      <c r="I96" s="13">
        <v>1</v>
      </c>
      <c r="J96" s="69" t="s">
        <v>387</v>
      </c>
      <c r="K96" s="11">
        <v>100</v>
      </c>
      <c r="L96" s="11" t="s">
        <v>266</v>
      </c>
      <c r="M96" s="68">
        <v>43100</v>
      </c>
      <c r="N96" s="15"/>
      <c r="O96" s="15"/>
    </row>
    <row r="97" spans="1:15" s="16" customFormat="1" ht="269.25" customHeight="1" x14ac:dyDescent="0.3">
      <c r="A97" s="61">
        <v>87</v>
      </c>
      <c r="B97" s="10" t="s">
        <v>388</v>
      </c>
      <c r="C97" s="10">
        <v>118</v>
      </c>
      <c r="D97" s="11" t="s">
        <v>22</v>
      </c>
      <c r="E97" s="23">
        <v>66</v>
      </c>
      <c r="F97" s="27" t="s">
        <v>195</v>
      </c>
      <c r="G97" s="27">
        <v>1</v>
      </c>
      <c r="H97" s="12" t="s">
        <v>196</v>
      </c>
      <c r="I97" s="13">
        <v>1</v>
      </c>
      <c r="J97" s="14" t="s">
        <v>389</v>
      </c>
      <c r="K97" s="11">
        <v>100</v>
      </c>
      <c r="L97" s="11" t="s">
        <v>266</v>
      </c>
      <c r="M97" s="68">
        <v>43100</v>
      </c>
      <c r="N97" s="15"/>
      <c r="O97" s="15"/>
    </row>
    <row r="98" spans="1:15" s="16" customFormat="1" ht="273" customHeight="1" thickBot="1" x14ac:dyDescent="0.35">
      <c r="A98" s="61">
        <v>88</v>
      </c>
      <c r="B98" s="10" t="s">
        <v>390</v>
      </c>
      <c r="C98" s="10">
        <v>118</v>
      </c>
      <c r="D98" s="11" t="s">
        <v>22</v>
      </c>
      <c r="E98" s="23">
        <v>66</v>
      </c>
      <c r="F98" s="27" t="s">
        <v>197</v>
      </c>
      <c r="G98" s="27">
        <v>2</v>
      </c>
      <c r="H98" s="12" t="s">
        <v>198</v>
      </c>
      <c r="I98" s="37">
        <v>1</v>
      </c>
      <c r="J98" s="20" t="s">
        <v>391</v>
      </c>
      <c r="K98" s="11">
        <v>100</v>
      </c>
      <c r="L98" s="11" t="s">
        <v>266</v>
      </c>
      <c r="M98" s="68">
        <v>43100</v>
      </c>
      <c r="N98" s="15"/>
      <c r="O98" s="15"/>
    </row>
    <row r="99" spans="1:15" s="16" customFormat="1" ht="409.5" customHeight="1" thickBot="1" x14ac:dyDescent="0.35">
      <c r="A99" s="61">
        <v>89</v>
      </c>
      <c r="B99" s="10" t="s">
        <v>392</v>
      </c>
      <c r="C99" s="10">
        <v>118</v>
      </c>
      <c r="D99" s="40" t="s">
        <v>22</v>
      </c>
      <c r="E99" s="23">
        <v>80</v>
      </c>
      <c r="F99" s="40" t="s">
        <v>199</v>
      </c>
      <c r="G99" s="40">
        <v>1</v>
      </c>
      <c r="H99" s="41" t="s">
        <v>200</v>
      </c>
      <c r="I99" s="42">
        <v>1</v>
      </c>
      <c r="J99" s="43" t="s">
        <v>393</v>
      </c>
      <c r="K99" s="11">
        <v>100</v>
      </c>
      <c r="L99" s="11" t="s">
        <v>266</v>
      </c>
      <c r="M99" s="68">
        <v>43100</v>
      </c>
      <c r="N99" s="15"/>
      <c r="O99" s="15"/>
    </row>
    <row r="100" spans="1:15" s="16" customFormat="1" ht="409.5" customHeight="1" thickBot="1" x14ac:dyDescent="0.35">
      <c r="A100" s="61">
        <v>90</v>
      </c>
      <c r="B100" s="10" t="s">
        <v>394</v>
      </c>
      <c r="C100" s="10">
        <v>118</v>
      </c>
      <c r="D100" s="40" t="s">
        <v>22</v>
      </c>
      <c r="E100" s="23">
        <v>80</v>
      </c>
      <c r="F100" s="40" t="s">
        <v>201</v>
      </c>
      <c r="G100" s="40">
        <v>1</v>
      </c>
      <c r="H100" s="41" t="s">
        <v>202</v>
      </c>
      <c r="I100" s="42">
        <v>1</v>
      </c>
      <c r="J100" s="29" t="s">
        <v>395</v>
      </c>
      <c r="K100" s="11">
        <v>100</v>
      </c>
      <c r="L100" s="11" t="s">
        <v>266</v>
      </c>
      <c r="M100" s="68">
        <v>43100</v>
      </c>
      <c r="N100" s="15"/>
      <c r="O100" s="15"/>
    </row>
    <row r="101" spans="1:15" s="16" customFormat="1" ht="408.75" customHeight="1" x14ac:dyDescent="0.3">
      <c r="A101" s="61">
        <v>91</v>
      </c>
      <c r="B101" s="10" t="s">
        <v>396</v>
      </c>
      <c r="C101" s="10">
        <v>118</v>
      </c>
      <c r="D101" s="40" t="s">
        <v>22</v>
      </c>
      <c r="E101" s="23">
        <v>80</v>
      </c>
      <c r="F101" s="23" t="s">
        <v>203</v>
      </c>
      <c r="G101" s="23">
        <v>1</v>
      </c>
      <c r="H101" s="12" t="s">
        <v>204</v>
      </c>
      <c r="I101" s="28">
        <v>0.5</v>
      </c>
      <c r="J101" s="29" t="s">
        <v>397</v>
      </c>
      <c r="K101" s="11">
        <v>50</v>
      </c>
      <c r="L101" s="11" t="s">
        <v>266</v>
      </c>
      <c r="M101" s="68">
        <v>43100</v>
      </c>
      <c r="N101" s="15"/>
      <c r="O101" s="15"/>
    </row>
    <row r="102" spans="1:15" s="16" customFormat="1" ht="408.75" customHeight="1" x14ac:dyDescent="0.3">
      <c r="A102" s="61">
        <v>92</v>
      </c>
      <c r="B102" s="44" t="s">
        <v>398</v>
      </c>
      <c r="C102" s="10">
        <v>118</v>
      </c>
      <c r="D102" s="40" t="s">
        <v>22</v>
      </c>
      <c r="E102" s="23">
        <v>80</v>
      </c>
      <c r="F102" s="40" t="s">
        <v>399</v>
      </c>
      <c r="G102" s="40">
        <v>1</v>
      </c>
      <c r="H102" s="12" t="s">
        <v>205</v>
      </c>
      <c r="I102" s="45">
        <v>0.88</v>
      </c>
      <c r="J102" s="29" t="s">
        <v>400</v>
      </c>
      <c r="K102" s="11">
        <v>88</v>
      </c>
      <c r="L102" s="11" t="s">
        <v>266</v>
      </c>
      <c r="M102" s="68">
        <v>43100</v>
      </c>
      <c r="N102" s="15"/>
      <c r="O102" s="15"/>
    </row>
    <row r="103" spans="1:15" s="16" customFormat="1" ht="409.6" customHeight="1" x14ac:dyDescent="0.3">
      <c r="A103" s="61">
        <v>93</v>
      </c>
      <c r="B103" s="10" t="s">
        <v>401</v>
      </c>
      <c r="C103" s="10">
        <v>118</v>
      </c>
      <c r="D103" s="40" t="s">
        <v>22</v>
      </c>
      <c r="E103" s="23">
        <v>80</v>
      </c>
      <c r="F103" s="40" t="s">
        <v>206</v>
      </c>
      <c r="G103" s="40">
        <v>1</v>
      </c>
      <c r="H103" s="12" t="s">
        <v>207</v>
      </c>
      <c r="I103" s="45">
        <v>0.1</v>
      </c>
      <c r="J103" s="29" t="s">
        <v>402</v>
      </c>
      <c r="K103" s="11">
        <v>88</v>
      </c>
      <c r="L103" s="11" t="s">
        <v>266</v>
      </c>
      <c r="M103" s="15">
        <v>43100</v>
      </c>
      <c r="N103" s="15"/>
      <c r="O103" s="15"/>
    </row>
    <row r="104" spans="1:15" s="16" customFormat="1" ht="408.75" customHeight="1" x14ac:dyDescent="0.3">
      <c r="A104" s="61">
        <v>94</v>
      </c>
      <c r="B104" s="44" t="s">
        <v>403</v>
      </c>
      <c r="C104" s="10">
        <v>118</v>
      </c>
      <c r="D104" s="11" t="s">
        <v>22</v>
      </c>
      <c r="E104" s="23">
        <v>66</v>
      </c>
      <c r="F104" s="27" t="s">
        <v>208</v>
      </c>
      <c r="G104" s="27">
        <v>1</v>
      </c>
      <c r="H104" s="12" t="s">
        <v>209</v>
      </c>
      <c r="I104" s="13">
        <v>0.8</v>
      </c>
      <c r="J104" s="69" t="s">
        <v>404</v>
      </c>
      <c r="K104" s="30">
        <v>80</v>
      </c>
      <c r="L104" s="11" t="s">
        <v>266</v>
      </c>
      <c r="M104" s="15">
        <v>43100</v>
      </c>
      <c r="N104" s="15"/>
      <c r="O104" s="15"/>
    </row>
    <row r="105" spans="1:15" s="16" customFormat="1" ht="150" customHeight="1" x14ac:dyDescent="0.3">
      <c r="A105" s="61">
        <v>95</v>
      </c>
      <c r="B105" s="44" t="s">
        <v>405</v>
      </c>
      <c r="C105" s="10">
        <v>118</v>
      </c>
      <c r="D105" s="40" t="s">
        <v>22</v>
      </c>
      <c r="E105" s="23">
        <v>80</v>
      </c>
      <c r="F105" s="40" t="s">
        <v>210</v>
      </c>
      <c r="G105" s="40">
        <v>1</v>
      </c>
      <c r="H105" s="40" t="s">
        <v>211</v>
      </c>
      <c r="I105" s="42">
        <v>1</v>
      </c>
      <c r="J105" s="29" t="s">
        <v>406</v>
      </c>
      <c r="K105" s="30">
        <v>100</v>
      </c>
      <c r="L105" s="11" t="s">
        <v>266</v>
      </c>
      <c r="M105" s="15">
        <v>43100</v>
      </c>
      <c r="N105" s="15"/>
      <c r="O105" s="15"/>
    </row>
    <row r="106" spans="1:15" ht="45.75" customHeight="1" x14ac:dyDescent="0.25">
      <c r="A106" s="61">
        <f>+A105+1</f>
        <v>96</v>
      </c>
      <c r="B106" s="49" t="s">
        <v>212</v>
      </c>
      <c r="C106" s="50">
        <v>118</v>
      </c>
      <c r="D106" s="51" t="s">
        <v>213</v>
      </c>
      <c r="E106" s="51">
        <v>65</v>
      </c>
      <c r="F106" s="52" t="s">
        <v>214</v>
      </c>
      <c r="G106" s="53">
        <v>1</v>
      </c>
      <c r="H106" s="54" t="s">
        <v>215</v>
      </c>
      <c r="I106" s="46">
        <v>0</v>
      </c>
      <c r="J106" s="54" t="s">
        <v>407</v>
      </c>
      <c r="K106" s="71">
        <v>0</v>
      </c>
      <c r="L106" s="52"/>
      <c r="M106" s="72"/>
      <c r="N106" s="55"/>
      <c r="O106" s="55"/>
    </row>
    <row r="107" spans="1:15" ht="45.75" customHeight="1" x14ac:dyDescent="0.25">
      <c r="A107" s="61">
        <f t="shared" ref="A107:A116" si="0">+A106+1</f>
        <v>97</v>
      </c>
      <c r="B107" s="49" t="s">
        <v>216</v>
      </c>
      <c r="C107" s="50">
        <v>118</v>
      </c>
      <c r="D107" s="51" t="s">
        <v>213</v>
      </c>
      <c r="E107" s="51">
        <v>65</v>
      </c>
      <c r="F107" s="52" t="s">
        <v>214</v>
      </c>
      <c r="G107" s="53">
        <v>2</v>
      </c>
      <c r="H107" s="54" t="s">
        <v>217</v>
      </c>
      <c r="I107" s="46">
        <v>0</v>
      </c>
      <c r="J107" s="54" t="s">
        <v>407</v>
      </c>
      <c r="K107" s="71">
        <v>0</v>
      </c>
      <c r="L107" s="52"/>
      <c r="M107" s="72"/>
      <c r="N107" s="55"/>
      <c r="O107" s="55"/>
    </row>
    <row r="108" spans="1:15" ht="45.75" customHeight="1" x14ac:dyDescent="0.25">
      <c r="A108" s="61">
        <f t="shared" si="0"/>
        <v>98</v>
      </c>
      <c r="B108" s="49" t="s">
        <v>218</v>
      </c>
      <c r="C108" s="50">
        <v>118</v>
      </c>
      <c r="D108" s="51" t="s">
        <v>213</v>
      </c>
      <c r="E108" s="51">
        <v>65</v>
      </c>
      <c r="F108" s="52" t="s">
        <v>219</v>
      </c>
      <c r="G108" s="53">
        <v>1</v>
      </c>
      <c r="H108" s="54" t="s">
        <v>220</v>
      </c>
      <c r="I108" s="46">
        <v>0</v>
      </c>
      <c r="J108" s="54" t="s">
        <v>407</v>
      </c>
      <c r="K108" s="71">
        <v>0</v>
      </c>
      <c r="L108" s="56"/>
      <c r="M108" s="72"/>
      <c r="N108" s="55"/>
      <c r="O108" s="55"/>
    </row>
    <row r="109" spans="1:15" ht="45.75" customHeight="1" x14ac:dyDescent="0.25">
      <c r="A109" s="61">
        <f t="shared" si="0"/>
        <v>99</v>
      </c>
      <c r="B109" s="49" t="s">
        <v>221</v>
      </c>
      <c r="C109" s="50">
        <v>118</v>
      </c>
      <c r="D109" s="51" t="s">
        <v>213</v>
      </c>
      <c r="E109" s="51">
        <v>65</v>
      </c>
      <c r="F109" s="52" t="s">
        <v>222</v>
      </c>
      <c r="G109" s="53">
        <v>1</v>
      </c>
      <c r="H109" s="54" t="s">
        <v>223</v>
      </c>
      <c r="I109" s="46">
        <v>0</v>
      </c>
      <c r="J109" s="54" t="s">
        <v>407</v>
      </c>
      <c r="K109" s="71">
        <v>0</v>
      </c>
      <c r="L109" s="52"/>
      <c r="M109" s="72"/>
      <c r="N109" s="55"/>
      <c r="O109" s="55"/>
    </row>
    <row r="110" spans="1:15" ht="45.75" customHeight="1" x14ac:dyDescent="0.25">
      <c r="A110" s="61">
        <f t="shared" si="0"/>
        <v>100</v>
      </c>
      <c r="B110" s="49" t="s">
        <v>224</v>
      </c>
      <c r="C110" s="50">
        <v>118</v>
      </c>
      <c r="D110" s="51" t="s">
        <v>213</v>
      </c>
      <c r="E110" s="51">
        <v>65</v>
      </c>
      <c r="F110" s="52" t="s">
        <v>225</v>
      </c>
      <c r="G110" s="53">
        <v>1</v>
      </c>
      <c r="H110" s="54" t="s">
        <v>223</v>
      </c>
      <c r="I110" s="46">
        <v>0</v>
      </c>
      <c r="J110" s="54" t="s">
        <v>407</v>
      </c>
      <c r="K110" s="71">
        <v>0</v>
      </c>
      <c r="L110" s="52"/>
      <c r="M110" s="72"/>
      <c r="N110" s="55"/>
      <c r="O110" s="55"/>
    </row>
    <row r="111" spans="1:15" ht="45.75" customHeight="1" x14ac:dyDescent="0.25">
      <c r="A111" s="61">
        <f t="shared" si="0"/>
        <v>101</v>
      </c>
      <c r="B111" s="49" t="s">
        <v>226</v>
      </c>
      <c r="C111" s="50">
        <v>118</v>
      </c>
      <c r="D111" s="51" t="s">
        <v>213</v>
      </c>
      <c r="E111" s="51">
        <v>65</v>
      </c>
      <c r="F111" s="52" t="s">
        <v>227</v>
      </c>
      <c r="G111" s="52">
        <v>1</v>
      </c>
      <c r="H111" s="54" t="s">
        <v>228</v>
      </c>
      <c r="I111" s="46">
        <v>0</v>
      </c>
      <c r="J111" s="54" t="s">
        <v>407</v>
      </c>
      <c r="K111" s="71">
        <v>0</v>
      </c>
      <c r="L111" s="52"/>
      <c r="M111" s="72"/>
      <c r="N111" s="55"/>
      <c r="O111" s="55"/>
    </row>
    <row r="112" spans="1:15" ht="45.75" customHeight="1" x14ac:dyDescent="0.25">
      <c r="A112" s="61">
        <f t="shared" si="0"/>
        <v>102</v>
      </c>
      <c r="B112" s="49" t="s">
        <v>229</v>
      </c>
      <c r="C112" s="50">
        <v>118</v>
      </c>
      <c r="D112" s="51" t="s">
        <v>213</v>
      </c>
      <c r="E112" s="51">
        <v>65</v>
      </c>
      <c r="F112" s="52" t="s">
        <v>230</v>
      </c>
      <c r="G112" s="52">
        <v>1</v>
      </c>
      <c r="H112" s="73" t="s">
        <v>231</v>
      </c>
      <c r="I112" s="46">
        <v>0</v>
      </c>
      <c r="J112" s="54" t="s">
        <v>407</v>
      </c>
      <c r="K112" s="71">
        <v>0</v>
      </c>
      <c r="L112" s="52"/>
      <c r="M112" s="72"/>
      <c r="N112" s="55"/>
      <c r="O112" s="55"/>
    </row>
    <row r="113" spans="1:15" ht="45.75" customHeight="1" x14ac:dyDescent="0.25">
      <c r="A113" s="61">
        <f t="shared" si="0"/>
        <v>103</v>
      </c>
      <c r="B113" s="49" t="s">
        <v>232</v>
      </c>
      <c r="C113" s="50">
        <v>118</v>
      </c>
      <c r="D113" s="51" t="s">
        <v>213</v>
      </c>
      <c r="E113" s="51">
        <v>64</v>
      </c>
      <c r="F113" s="74" t="s">
        <v>201</v>
      </c>
      <c r="G113" s="58">
        <v>1</v>
      </c>
      <c r="H113" s="59" t="s">
        <v>233</v>
      </c>
      <c r="I113" s="46">
        <v>0</v>
      </c>
      <c r="J113" s="54" t="s">
        <v>407</v>
      </c>
      <c r="K113" s="71">
        <v>0</v>
      </c>
      <c r="L113" s="58"/>
      <c r="M113" s="75"/>
      <c r="N113" s="60"/>
      <c r="O113" s="55"/>
    </row>
    <row r="114" spans="1:15" ht="45.75" customHeight="1" x14ac:dyDescent="0.25">
      <c r="A114" s="61">
        <f t="shared" si="0"/>
        <v>104</v>
      </c>
      <c r="B114" s="49" t="s">
        <v>234</v>
      </c>
      <c r="C114" s="50">
        <v>118</v>
      </c>
      <c r="D114" s="51" t="s">
        <v>213</v>
      </c>
      <c r="E114" s="51">
        <v>64</v>
      </c>
      <c r="F114" s="57" t="s">
        <v>235</v>
      </c>
      <c r="G114" s="53">
        <v>1</v>
      </c>
      <c r="H114" s="53" t="s">
        <v>220</v>
      </c>
      <c r="I114" s="46">
        <v>0</v>
      </c>
      <c r="J114" s="54" t="s">
        <v>407</v>
      </c>
      <c r="K114" s="71">
        <v>0</v>
      </c>
      <c r="L114" s="53"/>
      <c r="M114" s="76"/>
      <c r="N114" s="55"/>
      <c r="O114" s="55"/>
    </row>
    <row r="115" spans="1:15" ht="45.75" customHeight="1" x14ac:dyDescent="0.25">
      <c r="A115" s="61">
        <f t="shared" si="0"/>
        <v>105</v>
      </c>
      <c r="B115" s="49" t="s">
        <v>236</v>
      </c>
      <c r="C115" s="50">
        <v>118</v>
      </c>
      <c r="D115" s="51" t="s">
        <v>213</v>
      </c>
      <c r="E115" s="51">
        <v>64</v>
      </c>
      <c r="F115" s="74" t="s">
        <v>237</v>
      </c>
      <c r="G115" s="53">
        <v>1</v>
      </c>
      <c r="H115" s="59" t="s">
        <v>238</v>
      </c>
      <c r="I115" s="46">
        <v>0</v>
      </c>
      <c r="J115" s="54" t="s">
        <v>407</v>
      </c>
      <c r="K115" s="71">
        <v>0</v>
      </c>
      <c r="L115" s="58"/>
      <c r="M115" s="75"/>
      <c r="N115" s="60"/>
      <c r="O115" s="55"/>
    </row>
    <row r="116" spans="1:15" ht="45.75" customHeight="1" x14ac:dyDescent="0.25">
      <c r="A116" s="61">
        <f t="shared" si="0"/>
        <v>106</v>
      </c>
      <c r="B116" s="49" t="s">
        <v>239</v>
      </c>
      <c r="C116" s="50">
        <v>118</v>
      </c>
      <c r="D116" s="51" t="s">
        <v>213</v>
      </c>
      <c r="E116" s="51">
        <v>64</v>
      </c>
      <c r="F116" s="74" t="s">
        <v>240</v>
      </c>
      <c r="G116" s="53">
        <v>1</v>
      </c>
      <c r="H116" s="59" t="s">
        <v>238</v>
      </c>
      <c r="I116" s="46">
        <v>0</v>
      </c>
      <c r="J116" s="54" t="s">
        <v>407</v>
      </c>
      <c r="K116" s="71">
        <v>0</v>
      </c>
      <c r="L116" s="58"/>
      <c r="M116" s="75"/>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241</v>
      </c>
      <c r="B350996" s="5" t="s">
        <v>266</v>
      </c>
    </row>
    <row r="350997" spans="1:2" x14ac:dyDescent="0.25">
      <c r="A350997" s="1" t="s">
        <v>242</v>
      </c>
      <c r="B350997" s="5" t="s">
        <v>408</v>
      </c>
    </row>
    <row r="350998" spans="1:2" x14ac:dyDescent="0.25">
      <c r="A350998" s="1" t="s">
        <v>243</v>
      </c>
    </row>
    <row r="350999" spans="1:2" x14ac:dyDescent="0.25">
      <c r="A350999" s="1" t="s">
        <v>244</v>
      </c>
    </row>
    <row r="351000" spans="1:2" x14ac:dyDescent="0.25">
      <c r="A351000" s="1" t="s">
        <v>245</v>
      </c>
    </row>
    <row r="351001" spans="1:2" x14ac:dyDescent="0.25">
      <c r="A351001" s="1" t="s">
        <v>246</v>
      </c>
    </row>
    <row r="351002" spans="1:2" x14ac:dyDescent="0.25">
      <c r="A351002" s="1" t="s">
        <v>247</v>
      </c>
    </row>
    <row r="351003" spans="1:2" x14ac:dyDescent="0.25">
      <c r="A351003" s="1" t="s">
        <v>248</v>
      </c>
    </row>
    <row r="351004" spans="1:2" x14ac:dyDescent="0.25">
      <c r="A351004" s="1" t="s">
        <v>249</v>
      </c>
    </row>
    <row r="351005" spans="1:2" x14ac:dyDescent="0.25">
      <c r="A351005" s="1" t="s">
        <v>250</v>
      </c>
    </row>
    <row r="351006" spans="1:2" x14ac:dyDescent="0.25">
      <c r="A351006" s="1" t="s">
        <v>22</v>
      </c>
    </row>
    <row r="351007" spans="1:2" x14ac:dyDescent="0.25">
      <c r="A351007" s="1" t="s">
        <v>213</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31052021|</vt:lpstr>
      <vt:lpstr>CB-0402S  PM SEGUIMIENTO</vt:lpstr>
      <vt:lpstr>'PM CB 31052021|'!Títulos_a_imprimir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2021-10-28T20:23:46Z</dcterms:modified>
  <cp:category/>
  <cp:contentStatus/>
</cp:coreProperties>
</file>