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vivia\Documents\SDHT\informe de ley\PAAC\CUARTO SEGUIMIENTO\"/>
    </mc:Choice>
  </mc:AlternateContent>
  <xr:revisionPtr revIDLastSave="0" documentId="13_ncr:1_{4AA52556-1AC7-401A-A1E1-5539B1E4ED80}" xr6:coauthVersionLast="46" xr6:coauthVersionMax="46" xr10:uidLastSave="{00000000-0000-0000-0000-000000000000}"/>
  <bookViews>
    <workbookView xWindow="-120" yWindow="-120" windowWidth="20730" windowHeight="11160" xr2:uid="{00000000-000D-0000-FFFF-FFFF00000000}"/>
  </bookViews>
  <sheets>
    <sheet name="Base Consolidada" sheetId="25" r:id="rId1"/>
  </sheets>
  <externalReferences>
    <externalReference r:id="rId2"/>
  </externalReferences>
  <definedNames>
    <definedName name="_xlnm._FilterDatabase" localSheetId="0" hidden="1">'Base Consolidada'!$A$4:$KFK$55</definedName>
    <definedName name="_xlnm.Print_Area" localSheetId="0">'Base Consolidada'!$A$1:$AM$17</definedName>
    <definedName name="impacto">[1]LISTAS!$AK$5:$AP$5</definedName>
    <definedName name="matriz1">[1]LISTAS!$AK$5:$AP$10</definedName>
    <definedName name="Probalidad">[1]LISTAS!$AK$5:$AK$10</definedName>
    <definedName name="SN">[1]LISTAS!$AK$24:$AK$25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3" i="25" l="1"/>
  <c r="BF12" i="25"/>
  <c r="AZ13" i="25"/>
  <c r="BO13" i="25"/>
  <c r="AL7" i="25"/>
  <c r="K41" i="25"/>
  <c r="K40" i="25"/>
  <c r="K39" i="25"/>
  <c r="K38" i="25"/>
  <c r="K37" i="25"/>
  <c r="K36" i="25"/>
  <c r="K35" i="25"/>
  <c r="K9" i="25"/>
  <c r="K8" i="25"/>
  <c r="K7" i="25"/>
  <c r="AG55" i="25"/>
  <c r="AI55" i="25"/>
  <c r="AG54" i="25"/>
  <c r="AI54" i="25"/>
  <c r="AG42" i="25"/>
  <c r="AI42" i="25"/>
  <c r="AG34" i="25"/>
  <c r="AI34" i="25"/>
  <c r="AG33" i="25"/>
  <c r="AH33" i="25"/>
  <c r="AG32" i="25"/>
  <c r="AI32" i="25"/>
  <c r="AG28" i="25"/>
  <c r="AI28" i="25"/>
  <c r="AG24" i="25"/>
  <c r="AH24" i="25"/>
  <c r="AI24" i="25"/>
  <c r="AF24" i="25"/>
  <c r="K24" i="25"/>
  <c r="AG23" i="25"/>
  <c r="AI23" i="25"/>
  <c r="AG22" i="25"/>
  <c r="AI22" i="25"/>
  <c r="AG21" i="25"/>
  <c r="AH21" i="25"/>
  <c r="AG20" i="25"/>
  <c r="AI20" i="25"/>
  <c r="AG19" i="25"/>
  <c r="AI19" i="25"/>
  <c r="AG18" i="25"/>
  <c r="AI18" i="25"/>
  <c r="AI17" i="25"/>
  <c r="AH17" i="25"/>
  <c r="AB17" i="25"/>
  <c r="T17" i="25"/>
  <c r="AG16" i="25"/>
  <c r="AH16" i="25"/>
  <c r="T16" i="25"/>
  <c r="AG15" i="25"/>
  <c r="AI15" i="25"/>
  <c r="AG13" i="25"/>
  <c r="AH13" i="25"/>
  <c r="AG12" i="25"/>
  <c r="AI12" i="25"/>
  <c r="AG11" i="25"/>
  <c r="AI11" i="25"/>
  <c r="AG10" i="25"/>
  <c r="AH10" i="25"/>
  <c r="AG6" i="25"/>
  <c r="AH6" i="25"/>
  <c r="AG5" i="25"/>
  <c r="AI5" i="25"/>
  <c r="AI13" i="25"/>
  <c r="AH54" i="25"/>
  <c r="AI6" i="25"/>
  <c r="AI10" i="25"/>
  <c r="AI16" i="25"/>
  <c r="AI33" i="25"/>
  <c r="AH55" i="25"/>
  <c r="AI21" i="25"/>
  <c r="AH15" i="25"/>
  <c r="AH20" i="25"/>
  <c r="AH32" i="25"/>
  <c r="AH5" i="25"/>
  <c r="AH12" i="25"/>
  <c r="AH19" i="25"/>
  <c r="AH23" i="25"/>
  <c r="AH28" i="25"/>
  <c r="AH42" i="25"/>
  <c r="AH11" i="25"/>
  <c r="AH18" i="25"/>
  <c r="AH22" i="25"/>
  <c r="AH34" i="25"/>
</calcChain>
</file>

<file path=xl/sharedStrings.xml><?xml version="1.0" encoding="utf-8"?>
<sst xmlns="http://schemas.openxmlformats.org/spreadsheetml/2006/main" count="1724" uniqueCount="855">
  <si>
    <t>IDENTIFICACIÓN DEL RIESGO</t>
  </si>
  <si>
    <t xml:space="preserve">VALORACIÓN Y ANÁLISIS DEL RIESGO  </t>
  </si>
  <si>
    <t>MANEJO DEL RIESGO</t>
  </si>
  <si>
    <t>Proceso asociado</t>
  </si>
  <si>
    <t>No.</t>
  </si>
  <si>
    <t xml:space="preserve">Riesgo </t>
  </si>
  <si>
    <t xml:space="preserve">Causas </t>
  </si>
  <si>
    <t>Zona de riesgo Inherente</t>
  </si>
  <si>
    <t>Relación de controles</t>
  </si>
  <si>
    <t>1. Responsable</t>
  </si>
  <si>
    <t>2. Periodicidad</t>
  </si>
  <si>
    <t xml:space="preserve"> 3. Propósito</t>
  </si>
  <si>
    <t>4. Cómo se realiza la actividad de control</t>
  </si>
  <si>
    <t>5. Qué pasa con las observaciones o desviaciones</t>
  </si>
  <si>
    <t>6. Evidencia de la ejecución del control</t>
  </si>
  <si>
    <t>Número de controles asociados al riesgo</t>
  </si>
  <si>
    <t>Calificación del Control</t>
  </si>
  <si>
    <t>Rango de calificación del control
(Fuerte 96 - 100
Moderado 86 - 95
Débil 0-85)</t>
  </si>
  <si>
    <t>Desplazamiento</t>
  </si>
  <si>
    <t>Zona de riesgo residual</t>
  </si>
  <si>
    <t>Acciones del Riesgo Residual</t>
  </si>
  <si>
    <t>Tiempo de ejecución</t>
  </si>
  <si>
    <t>Indicador</t>
  </si>
  <si>
    <t>Actividad de control</t>
  </si>
  <si>
    <t>Soporte</t>
  </si>
  <si>
    <t xml:space="preserve">Probabilidad </t>
  </si>
  <si>
    <t xml:space="preserve">Impacto </t>
  </si>
  <si>
    <t xml:space="preserve">Zona de riesgo residual </t>
  </si>
  <si>
    <t>Opción de manejo</t>
  </si>
  <si>
    <t>Acciones</t>
  </si>
  <si>
    <t xml:space="preserve">Responsables </t>
  </si>
  <si>
    <t>Preventivo</t>
  </si>
  <si>
    <t>Meta</t>
  </si>
  <si>
    <t>Nombre</t>
  </si>
  <si>
    <t>Fórmula</t>
  </si>
  <si>
    <t xml:space="preserve"> Uso incorrecto de la información suministrada al ciudadano para el favorecimiento de intereses propios o de terceros </t>
  </si>
  <si>
    <t>X</t>
  </si>
  <si>
    <t xml:space="preserve">EXT- Interinstitucional </t>
  </si>
  <si>
    <t xml:space="preserve">Fallas en los canales de información dispuestos para el ciudadano </t>
  </si>
  <si>
    <t xml:space="preserve">Seguimiento a la aplicación del Manual de servicio al ciudadano.
</t>
  </si>
  <si>
    <t>Informe de seguimiento trimestral</t>
  </si>
  <si>
    <t>Caracterización del proceso-Responsable de Proceso</t>
  </si>
  <si>
    <t>Acta de seguimiento semestral</t>
  </si>
  <si>
    <t>Probabilidad</t>
  </si>
  <si>
    <t xml:space="preserve">Un (1) seguimiento al servicio brindado a través  </t>
  </si>
  <si>
    <t>Seguimiento a la aplicación de los protocolos del manual de servicio al ciudadano</t>
  </si>
  <si>
    <t>Informe de seguimiento a la aplicación de los protocolos del manual de servicio al ciudadano elaborado</t>
  </si>
  <si>
    <t>Cobro indebido por prestación de servicios o acceso a la información, para favorecimiento propio o a terceros.</t>
  </si>
  <si>
    <t xml:space="preserve">Falta de controles en los canales de atención.
</t>
  </si>
  <si>
    <t>Registro fotográfico y/o pantallazos y/o correos de difusión</t>
  </si>
  <si>
    <t>Definida en el control</t>
  </si>
  <si>
    <t>Denuncias por cobros indebidos</t>
  </si>
  <si>
    <t>Realizar una campaña divulgando la gratuidad de los trámites y servicios de la Secretaría</t>
  </si>
  <si>
    <t xml:space="preserve">Una campaña divulgando la gratuidad de los trámites y servicios de la Secretaría </t>
  </si>
  <si>
    <t>Campaña divulgando la gratuidad de los trámites y servicios de la Secretaría</t>
  </si>
  <si>
    <t>Campaña de divulgación sobre la gratuidad de los trámites y servicios</t>
  </si>
  <si>
    <t>Impacto</t>
  </si>
  <si>
    <t>Moderado</t>
  </si>
  <si>
    <t>Mayor</t>
  </si>
  <si>
    <t>Catastrófico</t>
  </si>
  <si>
    <t xml:space="preserve">Promoción de la gratuidad del servicio, en plataformas web, a través de una campaña anual comunicacional (página web, SUIT y Guía de Trámites y Servicios), carteleras informativas </t>
  </si>
  <si>
    <t>Campañas difundidas a nivel del distrito y pagina web con difusión masiva</t>
  </si>
  <si>
    <t xml:space="preserve">Subsecretaria de Gestión Corporativa y CID </t>
  </si>
  <si>
    <t xml:space="preserve">Realizar seguimiento al servicio brindado a través del canal presencial y telefónico, con el fin de identificar la calidad de la información suministrada
</t>
  </si>
  <si>
    <t>Subdirección administrativa - Atención al ciudadano</t>
  </si>
  <si>
    <t>Desde                        (dd/mm/aaaa)</t>
  </si>
  <si>
    <t>Hasta                         (dd/mm/aaaa)</t>
  </si>
  <si>
    <t>Alteración de los documentos del SIG de manera intencional para favorecer a un tercero</t>
  </si>
  <si>
    <t>PROC- Responsables del proceso</t>
  </si>
  <si>
    <t xml:space="preserve">Solicitud de un directivo </t>
  </si>
  <si>
    <t>Aplicar el procedimiento PG03-PR05 Elaboración y control de documentos</t>
  </si>
  <si>
    <t>PG03-FO387 Solicitud creación, anulación o modificación de documentos</t>
  </si>
  <si>
    <t>PG03-PR05 Elaboración y control de documentos</t>
  </si>
  <si>
    <t>PG03-PR05 Elaboración y control de documentos actividades 4, 5 y 6</t>
  </si>
  <si>
    <t>Iniciar la migración de información a la nueva herramienta tecnológica del Mapa Interactivo</t>
  </si>
  <si>
    <t>Cronograma de migración de información</t>
  </si>
  <si>
    <t>Subdirectora de Programas y Proyectos</t>
  </si>
  <si>
    <t>90%</t>
  </si>
  <si>
    <t>Cumplimiento de cronograma de migración</t>
  </si>
  <si>
    <t>No. de actividades de migración realizadas/N. total de actividades de migración programadas para el periodo*100</t>
  </si>
  <si>
    <t>INT- Procesos</t>
  </si>
  <si>
    <t>Favorecer a un servidor con el cambio de información</t>
  </si>
  <si>
    <t>Registrar la trazabilidad de las versiones de los documentos en el PG03-FO389 Listado Maestro de Documentos</t>
  </si>
  <si>
    <t>PG03-FO389 Listado Maestro de Documentos</t>
  </si>
  <si>
    <t>PG03-PR05 Elaboración y control de documentos actividad 10</t>
  </si>
  <si>
    <t xml:space="preserve">PG03-PR05 Elaboración y control de documentos </t>
  </si>
  <si>
    <t>Implementación del módulo de documentos de la herramienta mapa interactivo</t>
  </si>
  <si>
    <t>Reportes del Módulo de documentos</t>
  </si>
  <si>
    <t>Porcentaje de implementación del módulo de documentos</t>
  </si>
  <si>
    <t>No de solicitudes tramitadas/NO. De solicitudes recibidas</t>
  </si>
  <si>
    <t>INT- Estratégicos</t>
  </si>
  <si>
    <t>Falta de integridad, disponibilidad y confiabilidad en el manejo de la información del sector</t>
  </si>
  <si>
    <t>Formato PG04-FO554 Compromiso de confidencialidad y buen uso de la información de la Secretaría Distrital del Hábitat</t>
  </si>
  <si>
    <t>FUERTE</t>
  </si>
  <si>
    <t>Reducir el riesgo</t>
  </si>
  <si>
    <t>Continuar con la generación de actas de confidencialidad y buen manejo de la información para los profesionales que hagan uso de ella y oficializar el formato en el mapa de procesos de la entidad.</t>
  </si>
  <si>
    <t>Subdirección de Información Sectorial</t>
  </si>
  <si>
    <t>100% actas de confidencialidad tramitadas</t>
  </si>
  <si>
    <t>Actas de confidencialidad y buen manejo de la información</t>
  </si>
  <si>
    <t>INT- Personal</t>
  </si>
  <si>
    <t>No se realicen una adecuado selección y priorización de usuarios de la información del sector.</t>
  </si>
  <si>
    <t>Formato PG04-FO561 de Administración de Usuarios de la BDG de la SDHT.</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</si>
  <si>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</si>
  <si>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</si>
  <si>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</si>
  <si>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</si>
  <si>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</si>
  <si>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PG04-FO467 identificación de la información a publicar como dato abierto.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</si>
  <si>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</si>
  <si>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</si>
  <si>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</si>
  <si>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</si>
  <si>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t>Total de archivos de información publicados como dato abierto en el año/Total de archivos de información programados como dato abierto a publicar en el año</t>
  </si>
  <si>
    <t xml:space="preserve">Desconocimiento de política para aseguramiento e intercambio de la información </t>
  </si>
  <si>
    <t>Riesgo inherente</t>
  </si>
  <si>
    <t>Consecuencias</t>
  </si>
  <si>
    <t>Indique nombre o cargo y en donde se evidencia</t>
  </si>
  <si>
    <t>Indique cómo previene o detecta</t>
  </si>
  <si>
    <t>Cómo se investigan y en dónde está documentado</t>
  </si>
  <si>
    <t>Falta de claridad al momento de informar los usuarios respecto a  los trámites y/o servicios asociados al proceso</t>
  </si>
  <si>
    <t>Pérdida de la imagen institucional</t>
  </si>
  <si>
    <t>Subsecretaría de Inspección, Vigilancia y Control de Vivienda</t>
  </si>
  <si>
    <t>Plan estratégico de comunicaciones</t>
  </si>
  <si>
    <t>De acuerdo al tiempo establecido en el plan estratégico de comunicaciones y de acuerdo a la necesidad de la Subsecretaría de IVCV</t>
  </si>
  <si>
    <t>Actividad 1, 3 y 4 del procedimiento PG02-PR17 Comunicación Interna
Lineamiento 4 del procedimiento PG02-PR17 Comunicación Interna</t>
  </si>
  <si>
    <t>Correos electrónicos, formato PG02-FO44, piezas gráficas, publicaciones en redes sociales o páginas web, envíos de correos a los funciones y/o contratistas del proceso.</t>
  </si>
  <si>
    <t>Desconocimiento de los funcionarios y/o contratistas de los procedimientos, trámites y/o servicios asociados al proceso para atender las solicitudes de los usuarios.</t>
  </si>
  <si>
    <t>Pérdida de confianza en lo público</t>
  </si>
  <si>
    <t>Estudios previsto del contrato
Obligaciones del contratista</t>
  </si>
  <si>
    <t>Orientar a la ciudadanía en los trámites de la Subdirección de Prevención y Seguimiento</t>
  </si>
  <si>
    <t>Falta de
comportamientos
de integridad en los servidores públicos que atienden el trámite</t>
  </si>
  <si>
    <t>Pérdida de credibilidad y
confianza del ciudadano</t>
  </si>
  <si>
    <t>Trimestral</t>
  </si>
  <si>
    <t>Recordar a los funcionarios y contratistas las incidencias disciplinarias, sancionatorias o fiscales que tiene el cobro por la prestación de un trámite y/o servicio</t>
  </si>
  <si>
    <t>Se requiere que todos los responsables de atender a los ciudadanos deban asistir a las charlas, en caso de no asistir se deberá reprogramar nuevamente.</t>
  </si>
  <si>
    <t>Custodia inapropiada por parte de los funcionarios y/o contratistas</t>
  </si>
  <si>
    <t>Actividad 1 a la 6: Solicitud de expedientes
y Actividad 7, 8,9,11: Devolución de expedientes del procedimiento PS03-PR05 Préstamo y consulta de documentos</t>
  </si>
  <si>
    <t>Actividad No. 2, 3, 9 y 10 del procedimiento PS03-PR05 Préstamo y consulta de documentos</t>
  </si>
  <si>
    <t>Caducidad de términos
Demoras en el tramite de las investigaciones administrativas, ocasionando sanciones disciplinarias y acciones judiciales (Tutelas, Demandas)</t>
  </si>
  <si>
    <t>Estratégico</t>
  </si>
  <si>
    <t xml:space="preserve">EXT- Político </t>
  </si>
  <si>
    <t>Grupos de presión influyendo en la política de vivienda y hábitat</t>
  </si>
  <si>
    <t xml:space="preserve">Actas, listados de asistencia, y soporte de públicación de los diferentes lineamientos e instrumentos. </t>
  </si>
  <si>
    <t xml:space="preserve">Actas, listados de asistencia, y correos del seguimiento a los diferentes lineamientos e instrumentos. </t>
  </si>
  <si>
    <t>Listados de asistencia, soporte de públicación  Hábitat en Cifras, correos de socialización</t>
  </si>
  <si>
    <t>Realizar la socialización del 100% de los lineamientos e instrumentos de vivienda y hábitat</t>
  </si>
  <si>
    <t>Socialización del 100% de los instrumentos de vivienda y hábitat</t>
  </si>
  <si>
    <t>MODERADO</t>
  </si>
  <si>
    <t>Sensibilización acerca del código de ética aplicado en el momento de la emisión de conceptos técnicos.</t>
  </si>
  <si>
    <t>PS03-FO20</t>
  </si>
  <si>
    <t>Actividad de sensibilización del código de ética  aplicado en el proceso de emisión, revisión y aprobación de conceptos técnicos realizados por los profesionales de la subdirección.</t>
  </si>
  <si>
    <t>Listado de asistencia y evidencias de la actividad</t>
  </si>
  <si>
    <t>Subdirector (a) Gestión del Suelo</t>
  </si>
  <si>
    <t>2 actividades de sensibilización</t>
  </si>
  <si>
    <t>Actividad de sensibilización código de ética</t>
  </si>
  <si>
    <t>No. Actividades realizadas / No de actividades programadas</t>
  </si>
  <si>
    <t>Revisión en binas de los conceptos técnicos emitidos por los profesionales.</t>
  </si>
  <si>
    <t>Reporte SIDEC - Relación de conceptos técnicos emitidos por la Subdirección de Gestión del Suelo</t>
  </si>
  <si>
    <t>Realizar control dual de calidad sobre los conceptos técnicos emitidos.</t>
  </si>
  <si>
    <t>Reporte SIDEC - Relación de conceptos técnicos emitidos por la Subdirección de Gestión del Suelo y pdf de Conceptos Técnicos aleatorios</t>
  </si>
  <si>
    <t>Revisar el 100% de los conceptos técnicos emitidos por los profesionales de la Subdirección de Gestión del Suelo</t>
  </si>
  <si>
    <t>Revisión y/o aprobación de conceptos técnicos emitidos por la Subdirección de Gestión del Suelo</t>
  </si>
  <si>
    <t>No de conceptos técnicos emitidos / No de conceptos técnicos revisados</t>
  </si>
  <si>
    <t>Solicitud y/o ofrecimiento de pago  por la realizacion de un servicio gratuito para beneficiar a un tercero</t>
  </si>
  <si>
    <t>EXT- Comunicación externa</t>
  </si>
  <si>
    <t>1. Desconocimiento de la comunidad frente a los servicios prestados por la SDHT</t>
  </si>
  <si>
    <t xml:space="preserve">Mantener actualizada la información de los trámites en portal institucional y sistema único de información de trámite o servicios indicando la gratuidad de los mismos. </t>
  </si>
  <si>
    <t>Portal web de la SDHT</t>
  </si>
  <si>
    <t>Subdirector/a de Barrios</t>
  </si>
  <si>
    <t>Pantallazo del Portal web de la SDHT</t>
  </si>
  <si>
    <t xml:space="preserve">Semestralmente </t>
  </si>
  <si>
    <t xml:space="preserve">Verificación de la información </t>
  </si>
  <si>
    <t xml:space="preserve">Correo de alerta al Web master </t>
  </si>
  <si>
    <t xml:space="preserve">Mantener actualizada la información de los trámites en portal institucional y sistema único de información de trámite o servicios indicando la gratuidad de los mismos.  </t>
  </si>
  <si>
    <t>Subdirección de Barrios</t>
  </si>
  <si>
    <t>Validar semestralmente  de la información sobre el tramite y su gratuidad</t>
  </si>
  <si>
    <t xml:space="preserve">Registro Periódico de validación </t>
  </si>
  <si>
    <t xml:space="preserve">No. De validaciones realizadas </t>
  </si>
  <si>
    <t>2. Bajos controles a la gestión de los servidores públicos.</t>
  </si>
  <si>
    <t>Informar en los talleres comunitarios de legalización de la gratuidad de los servicios a cargo de la SDHT</t>
  </si>
  <si>
    <t xml:space="preserve"> Ayuda de memoria talleres comunitarios donde se informa de la gratuidad de los servicios a cargo de la SDHT</t>
  </si>
  <si>
    <t>Equipo de Legalización y Regularización</t>
  </si>
  <si>
    <t>Cada vez que se requiera</t>
  </si>
  <si>
    <t>Validar que es de conocimiento del ciudadano la gratuidad de los servicios y trámites de la entidad</t>
  </si>
  <si>
    <t>Formulación de una ayuda de memoria resultado de los talleres comunitarios donde se informa de la gratuidad de los servicios a cargo de la SDHT</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</si>
  <si>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</si>
  <si>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</si>
  <si>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</si>
  <si>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</si>
  <si>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t>Realizar intervención en un territorio de manera prioritaria para el favorecimiento de redes clientelares.</t>
  </si>
  <si>
    <t>De acuerdo con la meta formulada en el PG01-FO08 Formulación del proyecto de inversión 1153</t>
  </si>
  <si>
    <t>Validar la priorización territorial de los proyectos</t>
  </si>
  <si>
    <t xml:space="preserve">Documentos técnicos de soporte - DTS sobre la priorización de los territorios </t>
  </si>
  <si>
    <t>Realizar seguimiento a la gestión de los planes de acción de los territorios priorizados.</t>
  </si>
  <si>
    <t>Actas de mesa interinstitucional de Asentamientos Humanos</t>
  </si>
  <si>
    <t>Al menos un (1) acta de mesa interinstitucional de Asentamientos Humanos</t>
  </si>
  <si>
    <t>Numero de Actas de Mesa Interinstitucional de Asentamientos Humanos</t>
  </si>
  <si>
    <t>2. Intereses políticos.</t>
  </si>
  <si>
    <t>Seguimiento y gestión a los planes de acción de los territorios priorizados.</t>
  </si>
  <si>
    <t>Supervisión  o interventoría desleal para beneficiar a un tercero</t>
  </si>
  <si>
    <t>1. Cambios frecuentes en la supervisión de convenios y contratos.</t>
  </si>
  <si>
    <t>Elaborar el Informe de seguimiento o supervisión periódico de los Contratos (diferentes a prestación de servicios) vigentes</t>
  </si>
  <si>
    <t>Formato Único de Inventario Documental -FUID.</t>
  </si>
  <si>
    <t xml:space="preserve">Supervisores de Contrato </t>
  </si>
  <si>
    <t xml:space="preserve">Minuta del Contrato o designación de supervisión </t>
  </si>
  <si>
    <t xml:space="preserve">Determinada por la minuta del Contrato </t>
  </si>
  <si>
    <t xml:space="preserve">Validar la ejecución del Contrato </t>
  </si>
  <si>
    <t xml:space="preserve">A través del informe de seguimiento o supervisión </t>
  </si>
  <si>
    <t xml:space="preserve">Reunión de seguimiento </t>
  </si>
  <si>
    <t>Subdirección de Barrios
Subdirección de Operaciones
Subdirección de Participación y Relaciones con la Comunidad</t>
  </si>
  <si>
    <t>Remitir por lo menos un (1) informe de seguimiento/ supervisión por cada contrato (excepto prestación de servicios) a la SGC vigente</t>
  </si>
  <si>
    <t>Informes remitido a la SGC</t>
  </si>
  <si>
    <t>Numero de Informes de supervisión de los contratos (excep.CPS) vigente</t>
  </si>
  <si>
    <t>INT- Relaciones con las partes interesadas</t>
  </si>
  <si>
    <t>Falta de información clara ante el ciudadano frente a la gratuidad de los trámites y/o servicios.</t>
  </si>
  <si>
    <t>Pérdida de credibilidad y de confianza institucional.</t>
  </si>
  <si>
    <t>El responsable asignado es el Subdirector(a) de Recursos Públicos</t>
  </si>
  <si>
    <t>El  Subdirector(a) de Recursos Públicos tiene la autoridad adecuada para la aprobación de las Comunicaciones Oficiales</t>
  </si>
  <si>
    <t>El propósito del control es prevenir y detectar posible cobro por los servicios que ofrece los programas de vivienda que ofrece la Entidad a través de las Comunicaciones Oficiales.</t>
  </si>
  <si>
    <t>La fuente de información de la actividad de control es confiable, debido a que se realiza a través del Sistema de Autorización de Procesos y Documentos Forest.</t>
  </si>
  <si>
    <t>En caso de presentarse desviaciones en las Comunicaciones Oficiales se investigan y se resuelven oportunamente.</t>
  </si>
  <si>
    <t>Se deja evidencia completa en las Comunicaciones Oficiales, en las que se indica la gratuidad de los trámites en la SDHT.</t>
  </si>
  <si>
    <t>Solicitar a la Subsecretaría de Planeación y Política una (1) capacitación acerca de lineamientos y/o políticas de transparencia, anticorrupción y código de ética.</t>
  </si>
  <si>
    <t>Formato PS03-FO20 Listado de asistencia y presentación.</t>
  </si>
  <si>
    <t>Subdirección de Recursos Públicos y la Subsecretaría de Planeación y Política.</t>
  </si>
  <si>
    <t>Capacitaciones de transparencia y anticorrupción</t>
  </si>
  <si>
    <t>Alteración del inventario de activos de la Entidad, con el fin de favorecer intereses particulares.</t>
  </si>
  <si>
    <t>Falta de ética profesional. Debilidades en los controles de los procedimientos. Falta de seguimiento.</t>
  </si>
  <si>
    <t>Registro de ingreso y salida de bienes</t>
  </si>
  <si>
    <t>Procedimiento de ingreso y salida de bienes</t>
  </si>
  <si>
    <t>Registro de ingreso y salida de bienes, verificación de formatos de toma física, plaqueteo de bienes con el código de inventario</t>
  </si>
  <si>
    <t>Realizar actualización de inventario de acuerdo al cronograma que se establezca</t>
  </si>
  <si>
    <t>Entradas de Almacén
Asignaciones de Bienes Muebles e Inmuebles de la SDHT a los Funcionarios y Contratistas</t>
  </si>
  <si>
    <t>Subdirección Administrativa</t>
  </si>
  <si>
    <t>Inventario actualizado en el sistema</t>
  </si>
  <si>
    <t>Inventario de Activos</t>
  </si>
  <si>
    <t>Entrada de bienes al almacén/salida de bienes de inventarios</t>
  </si>
  <si>
    <t>Celebración de contratos con personas incursas en causales de inhabilidades e incompatibilidades previstas en la ley</t>
  </si>
  <si>
    <t xml:space="preserve">Omisión de las causales de inhabilidades e incompatibilidades previstas en la Constitución y la ley para la celebración de los contratos </t>
  </si>
  <si>
    <t>Consultar al contratista en las Entidades de control</t>
  </si>
  <si>
    <t>Link del SECOP donde se evidencien las consultas realizadas</t>
  </si>
  <si>
    <t>Procedimiento de Gestión Contractual, donde se detallan las actividades a desarrollar y los responsables</t>
  </si>
  <si>
    <t>La evidencia es el memorando de notificación de apertura de investigación disciplinaria</t>
  </si>
  <si>
    <t>El control  permite resolver de manera inmediata el evento de riesgo presentado. La evidencia reposa en el expediente contractual y en el expediente de la investigación bajo la reserva de CID</t>
  </si>
  <si>
    <t>100% contratos con verificación de inhabilidades</t>
  </si>
  <si>
    <t>Control de legalidad</t>
  </si>
  <si>
    <t>Número de contratos identificados por inhabilidades</t>
  </si>
  <si>
    <t>Favorecimiento a un oferente en la adjudicación del proceso de selección</t>
  </si>
  <si>
    <t>Documentos falsos o irregulares presentados por los oferentes y que la entidad no logra evidenciar en el momento de la evaluación</t>
  </si>
  <si>
    <t>Lineamientos frente a la comunicación entre el Comité Evaluador y los proponentes e interesados</t>
  </si>
  <si>
    <t>Manual de Contratación, donde se detallan las actividades a desarrollar y los responsables, 4.4. FUNCIONES DEL ORDENADOR DEL GASTO
Conforme, 4.4.1. ETAPA PRECONTRACTUAL - SELECCIÓN DE LOS CONTRATISTAS, numeral 4</t>
  </si>
  <si>
    <t>La periodicidad se define en el PAA, de acuerdo a la programación para la radicación de cada solicitud</t>
  </si>
  <si>
    <t>El control previene el impacto del riesgo. El soporte corresponde al acta de designación del comité evaluador ubicada en el expediente contractual</t>
  </si>
  <si>
    <t>Manual de Contratación, donde se detallan las actividades a desarrollar y los responsables</t>
  </si>
  <si>
    <t>El control establecido permite detectar de forma temprano el evento de riesgo. Acta de asignación de evaluadores</t>
  </si>
  <si>
    <t>El acta de asignación de evaluadores, reposa en el expediente contractual</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</si>
  <si>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</si>
  <si>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</si>
  <si>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</si>
  <si>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</si>
  <si>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</si>
  <si>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Conducta dolosa entre el comité evaluador y oferentes con el fin de obtener un beneficio propio o particular</t>
  </si>
  <si>
    <t>Revisión, análisis, motivación y elaboración de adendas a que haya lugar a los pliegos de condiciones y demás documentos del proceso</t>
  </si>
  <si>
    <t>La periodicidad la define el comité evaluador, considerando los componentes técnico, jurídico y financiera</t>
  </si>
  <si>
    <t>El control previene el impacto del riesgo</t>
  </si>
  <si>
    <t>El control establecido permite detectar de forma temprano el evento de riesgo. Adendas</t>
  </si>
  <si>
    <t>Las adendas, reposan en el expediente contractual</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</si>
  <si>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</si>
  <si>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</si>
  <si>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modificatorias</t>
  </si>
  <si>
    <t>Generación de adendas</t>
  </si>
  <si>
    <t>Número de adendas generados por proceso de selección</t>
  </si>
  <si>
    <t>Selección inadecuada de la modalidad de contratación con el propósito de direccionar el proceso</t>
  </si>
  <si>
    <t>Modificación de documentos con el fin de obtener un beneficio particular</t>
  </si>
  <si>
    <t xml:space="preserve">Pérdida, alteración, deterioro y/o destrucción de documentos para favorecimiento de intereses particulares </t>
  </si>
  <si>
    <t>Actos mal intencionados de servidores públicos y/o contratistas con intereses particulares.</t>
  </si>
  <si>
    <t xml:space="preserve">Aplicación del procedimiento de préstamo y consulta de documentos </t>
  </si>
  <si>
    <t>Correos electrónicos de solicitud de ingreso
Formato de préstamo de documentos</t>
  </si>
  <si>
    <t>Procedimiento de préstamo y consulta de documentos 
Formato de préstamo de documentos</t>
  </si>
  <si>
    <t>Procedimiento de préstamo y consulta de documentos 
Correos electrónicos de solicitud de ingreso
Formato de préstamo de documentos</t>
  </si>
  <si>
    <t>Reducir el riesgo y/o
Evitar el riesgo Y/o
Compartir el riesgo</t>
  </si>
  <si>
    <t>Sensibilización frente a la responsabilidad del documento</t>
  </si>
  <si>
    <t xml:space="preserve">Listados de Asistencia </t>
  </si>
  <si>
    <t>1 en la en el periodo a evaluar</t>
  </si>
  <si>
    <t>Capacitación de sensibilización</t>
  </si>
  <si>
    <t>Capacitación de sensibilización realizada/Capacitación de sensibilización programada</t>
  </si>
  <si>
    <t>Incumplimiento de los protocolos de seguridad.</t>
  </si>
  <si>
    <t>Falta de controles para la conservación del documento.</t>
  </si>
  <si>
    <t>Tramite de  pagos que no cumplen con los requisitos y autorizaciones requeridos, buscando favorecer intereses particulares</t>
  </si>
  <si>
    <t xml:space="preserve">
Debilidad en la aplicación de los puntos de control establecidos en el procedimiento de pagos.  
</t>
  </si>
  <si>
    <t>Aplicación de los controles establecidos en el procedimiento de pagos</t>
  </si>
  <si>
    <t>x</t>
  </si>
  <si>
    <t>Actividades 5 , 11, 14 y 16 Procedimiento de pagos</t>
  </si>
  <si>
    <t>Las revisiones se realizan de forma permanente para cada pago realizado por la Subdirección Financiera</t>
  </si>
  <si>
    <t>Verificar que la documentación radicada para los pagos cumplan con los requerimientos establecidos para pago</t>
  </si>
  <si>
    <t>Es confiable  toda vez que se evidencian  la participación  de varios profesionales en el proceso de revisión y aprobación de los pagos</t>
  </si>
  <si>
    <t>Correos y /o comunicaciones a los supervisores informando ilas inconsistencias</t>
  </si>
  <si>
    <t>Documentar en el procedimiento de pagos un lineamiento para el manejo del cuadro de reparto</t>
  </si>
  <si>
    <t>Procedimiento actualizado</t>
  </si>
  <si>
    <t>Profesional Subdirección Financiera</t>
  </si>
  <si>
    <t>1 Procedimiento actualizado</t>
  </si>
  <si>
    <t>Falta de experiencia y/o conocimiento respecto del proceso de pagos por parte del personal que interviene en el mismo.</t>
  </si>
  <si>
    <t>Socialización semestral del procedimiento y los requisitos a contemplar en el proceso de trámite de pago dirigido a las personas que hacen parte del mismo.</t>
  </si>
  <si>
    <t>Profesional Universitario de la Subdirección Financiera</t>
  </si>
  <si>
    <t>Esta socialización se requiere por lo menos 2 veces durante la vigencia, para informar a los integrantes del equipo de Gestión Financiera los cambios en la metodología buscando siempre optimizar el Proceso de Gestión Financiera</t>
  </si>
  <si>
    <t>Evitar que se generan errores en el procedimiento de pagos por desconocimiento de las personas responsables de llevar a cabo las actividades del mismo</t>
  </si>
  <si>
    <t>Es confiable al tener capacitado al equipo de la Subdirección Financiera conforme a las necesidades del proceso</t>
  </si>
  <si>
    <t>En caso de evidenciarse desconocimiento de algún integrante se reforzaran los conceptos requeridos</t>
  </si>
  <si>
    <t xml:space="preserve">Entrega de dádivas al personal que interviene en el trámite de pago </t>
  </si>
  <si>
    <t>Divulgación de  información relacionada con  las responsabilidades y sanciones aplicables a los funcionarios públicos</t>
  </si>
  <si>
    <t>Subdirector(a) Financiera</t>
  </si>
  <si>
    <t>Esta socialización se requiere por lo menos 1 vez durante la vigencia, para informar a los integrantes del equipo de Gestión Financiera los cambios en la normatividad disciplinaria</t>
  </si>
  <si>
    <t>Informar a los integrantes del equipo de trabajo de la Subdirección Financiera de la faltas disciplinarias y sanciones aplicables a los funcionarios públicos</t>
  </si>
  <si>
    <t>Es confiable dado que los integrantes del equipo de trabajo de la Subdirección Financiera  tendrá claridad en las actuaciones tipificadas como actos de corrupción y las sanciones aplicables</t>
  </si>
  <si>
    <t>En caso de no realizarse la socialización solicitada, se reiterara la solicitud a la dependencia correspondiente</t>
  </si>
  <si>
    <t>Manipulación de información del archivo judicial o administrativo para el favorecimiento de terceros</t>
  </si>
  <si>
    <t>EXT- Sociales y culturales</t>
  </si>
  <si>
    <t>Falta de control y custodia permanente del archivo Judicial y Administrativo para favorecer a un tercero</t>
  </si>
  <si>
    <t xml:space="preserve">Pérdida de documentos </t>
  </si>
  <si>
    <t>Control del préstamo  documental</t>
  </si>
  <si>
    <t xml:space="preserve">Auxiliar Administrativo - Técnico Administrativo y contratista -apoyo a la Gestión  </t>
  </si>
  <si>
    <t xml:space="preserve">Manual de funciones y obligaciones del contratista  </t>
  </si>
  <si>
    <t xml:space="preserve">PS03-PR05 Procedimiento de préstamo y consulta de documentos </t>
  </si>
  <si>
    <t>Se lleva un registro del préstamo de los documentos para detectar quién tuvo su custodia en determinado lapso de tiempo</t>
  </si>
  <si>
    <t>la planilla esta en el sistema SIG  de la Entidad.</t>
  </si>
  <si>
    <t>realizando el seguimiento a la plantilla de control de préstamo y organización del archivo por parte del personal de apoyo</t>
  </si>
  <si>
    <t>planilla SIG, archivo jurídico piso 11</t>
  </si>
  <si>
    <t xml:space="preserve">Solicitud de Préstamo a través de la Planilla y controlar el préstamo de los expedientes en los plazos establecidos en el procedimiento </t>
  </si>
  <si>
    <t>FORMATO PS03-FO57-V9</t>
  </si>
  <si>
    <t xml:space="preserve">Subsecretaría jurídica </t>
  </si>
  <si>
    <t xml:space="preserve">Control del préstamo de expedientes </t>
  </si>
  <si>
    <t xml:space="preserve">No. de Expedientes prestados/No. de Expedientes devueltos </t>
  </si>
  <si>
    <t>Omisión en la verificación del cumplimiento de los requisitos para  el empleo, con el fin de favorecer a terceros</t>
  </si>
  <si>
    <t xml:space="preserve">Falta de ética profesional. 
 </t>
  </si>
  <si>
    <t xml:space="preserve">Certificación de Cumplimiento de requisitos </t>
  </si>
  <si>
    <t>PS01-PR08 Vinculación de personal en la planta de empleos de la Secretaría Distrital del Hábitat.</t>
  </si>
  <si>
    <t>PS01-FO565 Certificado de cumplimiento de requisitos</t>
  </si>
  <si>
    <t>PS01-FO565 Certificado de cumplimiento de requisitos
Historia Laboral del funcionario</t>
  </si>
  <si>
    <t>PS01-FO565 Certificado de cumplimiento de requisitos diligenciado</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</si>
  <si>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</si>
  <si>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</si>
  <si>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</si>
  <si>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 xml:space="preserve"> </t>
  </si>
  <si>
    <t>Certificación de Cumplimiento de Requisitos</t>
  </si>
  <si>
    <t>Formatos de Verificación de Requisitos aplicados en el periodo de evaluación /
Funcionarios vinculados en el periodo de evaluación</t>
  </si>
  <si>
    <t>Debilidades en los controles del proceso.</t>
  </si>
  <si>
    <t xml:space="preserve">Fuga de Información    para  favorecimiento de interesés particulares   </t>
  </si>
  <si>
    <t>INT- Tecnología</t>
  </si>
  <si>
    <t>Creación de usuarios mediante Directorio Activo</t>
  </si>
  <si>
    <t>Incidencias de seguridad registradas en la mesa de ayuda</t>
  </si>
  <si>
    <t>Personal Tecnico de Sistemas 
Servidores publicos y contratistas
Responsable del activo de información / Responsable de gestión tecnológica y/o ofical de seguridad o quien haga sus veces</t>
  </si>
  <si>
    <t>PS05-PR01 Soporte usua V4
PS05-PR04 Gestion incidente V3</t>
  </si>
  <si>
    <t>Respuestas a los ticket de mesa de ayuda</t>
  </si>
  <si>
    <t>Incidencias reportadas en la mesa de ayuda que son atendidas de acuerdo al procedimiento de soporte tecnico a usuarios</t>
  </si>
  <si>
    <t>La aplicación de Mesa de ayuda envia correo electornico a la persona que abrio el caso, con la respuesta o seguimiento o solicitudes que se le ha realizado al caso de manera oportuna.</t>
  </si>
  <si>
    <t>Reportar las incidencias a las áreas o entidades de control competentes</t>
  </si>
  <si>
    <t>incidentes de seguridad registrados en la mesa de ayuda</t>
  </si>
  <si>
    <t>Gestión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</si>
  <si>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</si>
  <si>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</si>
  <si>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</si>
  <si>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Cláusulas de confidencialidad con los servidores públicos proveedores y terceros de la SDHT</t>
  </si>
  <si>
    <t>Servidores publicos y contratistas
Responsable del activo de información / Responsable de gestión tecnológica y/o ofical de seguridad o quien haga sus veces</t>
  </si>
  <si>
    <t>PS02-MM01 Manu contrata V11
PS05-PR04 Gestion incidente V3</t>
  </si>
  <si>
    <t>Seguridad Informática (Firewall, antivirus y Antispam)</t>
  </si>
  <si>
    <t>PS05-MM13 Manu politicas V4
PS05-PR04 Gestion incidente V3</t>
  </si>
  <si>
    <t>Política de clasificación de activos de información y control de acceso descritas en el Manual de Políticas de Seguridad de la Información</t>
  </si>
  <si>
    <t>Responsable del activo de información / Responsable de gestión tecnológica y/o ofical de seguridad o quien haga sus veces</t>
  </si>
  <si>
    <t>PS05-PR05 Clasific activ info V3
PS05-PR04 Gestion incidente V3</t>
  </si>
  <si>
    <t>Controles contractuales con los proveedores para salvaguardar los activos de información que se encuentran en el Datacenter, descritos en el acuerdo marco.</t>
  </si>
  <si>
    <t>Archivo de los documentos físicos de acuerdo a las tablas de retención documental</t>
  </si>
  <si>
    <t>Comité tecnico y mesa de trabajo TRD
Servidores publicos y contratistas
Responsable del activo de información / Responsable de gestión tecnológica y/o ofical de seguridad o quien haga sus veces</t>
  </si>
  <si>
    <t>PS03-PR06 Elaboracion TRD V6
PS05-PR04 Gestion incidente V3</t>
  </si>
  <si>
    <t>Gestión de paginas web (URL) habilitadas conforme a los roles (Directivos y Servidores Públicos)</t>
  </si>
  <si>
    <t>PS05-PR04 Gestion incidente V3</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</si>
  <si>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</si>
  <si>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</si>
  <si>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Revisar el contenido de la actuación disciplinaria
Revisar el expediente por causa de la presentación del proyecto de providencia</t>
  </si>
  <si>
    <t xml:space="preserve">Actos administrativos y diligencias suscritas por el responsable del proceso </t>
  </si>
  <si>
    <t>Asignación de Funciones</t>
  </si>
  <si>
    <t xml:space="preserve">Actos administrativos y diligencias suscritas por el responsable del proceso  </t>
  </si>
  <si>
    <t>Correos electrónicos y Actas de reunión</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</si>
  <si>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</si>
  <si>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Actas de reparto, Correos electrónicos y/o Actas de reunión 
Firma en el documento y cuadro actos administrativos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</si>
  <si>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</si>
  <si>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</si>
  <si>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</si>
  <si>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</si>
  <si>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Retardar intencionalmente el  ejercicio de las actuaciones procesales permitiendo la ocurrencia de la prescripción o de la caducidad de la acción disciplinaria para favorecer intereses particulares.</t>
  </si>
  <si>
    <t>Omitir de manera intencional el control de los términos procesales para favorecer intereses particulares, contrarios a los principios que rigen la función pública.</t>
  </si>
  <si>
    <t>Disciplinaria (SID), con el fin de conocer el estado actual de los términos procesales de las actuaciones disciplinarias y su próximo vencimiento
Revisión de expedientes</t>
  </si>
  <si>
    <t>Asignación de funciones u obligaciones contractuales</t>
  </si>
  <si>
    <t xml:space="preserve">Acta de Reparto donde se identifica el responsable de realizar el reparto </t>
  </si>
  <si>
    <t>Actas de reparto
Informe de actuaciones cargadas en el SID</t>
  </si>
  <si>
    <t xml:space="preserve">Constancias del SID </t>
  </si>
  <si>
    <t>Revisar las actuaciones disciplinarias, verificando la fecha de los hechos, los documentos del expediente, la fecha de la providencia y de las demás actuaciones, considerando los términos  establecidos.</t>
  </si>
  <si>
    <t>Actuaciones procesales oportunas de acuerdo a los términos y etapas procesales de Ley</t>
  </si>
  <si>
    <t>Actas de reparto con control términos y etapas procesos disciplinarios</t>
  </si>
  <si>
    <t>Actuaciones   realizadas / Procesos disciplinarios recibidos año/</t>
  </si>
  <si>
    <t>Correo electrónico</t>
  </si>
  <si>
    <t>Cada vez que se realiza un informe de auditoria o seguimiento</t>
  </si>
  <si>
    <t>Comparando las evidencias con los resultados del informe de auditoria o seguimiento</t>
  </si>
  <si>
    <t>Falta de revisión de los informes</t>
  </si>
  <si>
    <t xml:space="preserve">Factor de riesgo asociado </t>
  </si>
  <si>
    <t>Escala Afectada</t>
  </si>
  <si>
    <t xml:space="preserve">Tipo de control </t>
  </si>
  <si>
    <t>¿Existe un responsable asignado a la ejecución del control?</t>
  </si>
  <si>
    <t>¿El responsable tiene la autoridad en la ejecución del control?</t>
  </si>
  <si>
    <t>Indique en dónde se encuentra asignada la autoridad</t>
  </si>
  <si>
    <t>¿Tiene periodicidad definida?</t>
  </si>
  <si>
    <t>En dónde se encuentra documnentada la periodicidad</t>
  </si>
  <si>
    <t>¿El control previene o detecta las causas que pueden dar origen al riesgo?</t>
  </si>
  <si>
    <t>¿Es confiable la fuente de información que se utiliza en el desarrollo del control?</t>
  </si>
  <si>
    <t>Porqué es confiable la fuente de iformación y en dónde está documentado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</si>
  <si>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</si>
  <si>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</si>
  <si>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Cuál es la evidencia y en dónde está documentado</t>
  </si>
  <si>
    <t>Detectivo</t>
  </si>
  <si>
    <t>Posibilidad de Influencia y manupulación indebida de información analizada para las auditorías o informes de seguimiento por Control Interno con el fin de obtener un beneficio propio o de un tercero</t>
  </si>
  <si>
    <t>INT- Recursos y conocimientos con que se cuenta (económicos, personas, procesos, sistemas, tecnología, información)</t>
  </si>
  <si>
    <t>Sanciones disciplinarias, fiscales y/o penales</t>
  </si>
  <si>
    <t>Improbable</t>
  </si>
  <si>
    <t>Revision de los informes de auditoria o de seguimiento por parte de la Asesora de Control Interno</t>
  </si>
  <si>
    <t>Asesora de Control Interno</t>
  </si>
  <si>
    <t>Manual de funciones cargo Asesor de Control Interno
Procedimiento PE01-PR07 “Evaluación y Seguimiento”
PE01-PR08 "Planes de Mejoramiento"</t>
  </si>
  <si>
    <t>Se basa en una evidencia totalmente objetiva y se evidencia a través de correos electrónicos</t>
  </si>
  <si>
    <t>En caso de encontrar inconsistencias o debilidades en el análisis por parte del equipo auditor, se requieren los ajustes o aclaraciones al equipo auditor, documentado a través de correo electrónico y en los procedimientos PE01-PR07 “Evaluación y Seguimiento” y PE01-PR08 "Planes de Mejoramiento"</t>
  </si>
  <si>
    <t>Reducir</t>
  </si>
  <si>
    <t>Solicitar acceso restringido a la Subdirección Administrativa del archivo de gestion de control interno</t>
  </si>
  <si>
    <t>Mesa de ayuda y memorando de solicitud</t>
  </si>
  <si>
    <t>Solicitud realizada</t>
  </si>
  <si>
    <t>Numero de solicitudes realizadas</t>
  </si>
  <si>
    <t>Falta de controles para proteger la información confidencial aportada por los demás procesos, en medio físico e impedir el acceso no autorizado.</t>
  </si>
  <si>
    <t>No hay control</t>
  </si>
  <si>
    <t>INT- Funciones y responsabilidades políticas, objetivos y estrategias implementadas</t>
  </si>
  <si>
    <t>Falta de controles para proteger la información confidencial aportada por los demás procesos, en medio digital o electrónico, e impedir el acceso no autorizado.</t>
  </si>
  <si>
    <t>Solicitud de permisos de acceso a la carpeta compartida asignada a Control Interno a través de la Mesa de Ayuda</t>
  </si>
  <si>
    <t>Procedimiento PS05-PR01 "soporte técnico de usuario", lineamiento 4.4</t>
  </si>
  <si>
    <t>Garantizar al acceso a la información solo al personal autorizado</t>
  </si>
  <si>
    <t>Hace parte del SIG y corresponde al procedimiento PS05-PR01 "soporte técnico de usuario"</t>
  </si>
  <si>
    <t>Resolución del ticket y correspondiente verificación una vez es resuelto</t>
  </si>
  <si>
    <t>La Mesa de Ayuda (GLPI) crea un número de ticket asignado al cual se le puede hacer trazabilidad en cualquier momento determinado</t>
  </si>
  <si>
    <t>Falta de independencia por parte del auditor o asesor.</t>
  </si>
  <si>
    <t>Suscripción de formato PE01-FO644 "Acuerdo de confidencialidad - declaración conflicto de interés para auditores internos"</t>
  </si>
  <si>
    <t>Equipo Auditor</t>
  </si>
  <si>
    <t>En el Procedimiento PE01-PR07 “Evaluación y Seguimiento”</t>
  </si>
  <si>
    <t>Cada vez que se realice una auditoría de acuerdo a lo definido en el Plan Anual de Auditoría de la respectiva Vigencia</t>
  </si>
  <si>
    <t>Identificar si existen conflictos de intereses y establecer el acuerdo de confidencial para mantener la independencia de la auditoría</t>
  </si>
  <si>
    <t>Es una manifestación voluntaria  y se encuentra documentada en el formato PE01-FO644 "Acuerdo de confidencialidad - declaración conflicto de interés para auditores internos" y en el procedimiento PE01-PR07 “Evaluación y Seguimiento”</t>
  </si>
  <si>
    <t>Se verifica si existe un conflicto de interés, en caso de existir, el integrante del equipo auditor no es asignado de la auditoría y se encuentra documentado en el formato PE01-FO644 "Acuerdo de confidencialidad - declaración conflicto de interés para auditores internos"</t>
  </si>
  <si>
    <t>Formato PE01-FO644 "Acuerdo de confidencialidad - declaración conflicto de interés para auditores internos"</t>
  </si>
  <si>
    <t>Desconocimiento de resultados y presentación de información falsa</t>
  </si>
  <si>
    <t>Implementación del formato PE01-FO645 "Indice de papeles de trabajo"en el marco de los informes de auditoria o seguimiento</t>
  </si>
  <si>
    <t>Registrar y relacionar los papeles trabajo utilizados durante las etapas de la auditoria</t>
  </si>
  <si>
    <t>Se basa en una evidencia totalmente objetiva y encuentra documentado en el procedimiento PE01-PR07 “Evaluación y Seguimiento”</t>
  </si>
  <si>
    <t>Se verifica que la carpeta cuente con todos los soportes relacionados en el formato PE01-FO645 "Indice de papeles de trabajo, en el caso de no ser así, se solicita al equipo auditor se subsanen los soportes faltantes</t>
  </si>
  <si>
    <t>Formato PE01-FO645 "Indice de papeles de trabajo</t>
  </si>
  <si>
    <t>Posibilidad de afectación en la imagen por Incumplimiento de compromisos debido a la manipulación de la información del sector hábitat</t>
  </si>
  <si>
    <t xml:space="preserve">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t>
  </si>
  <si>
    <t>Número de actas de confidencialidad y buen manejo de la información recibidas debidamente firmadas en el año/Total de solicitudes enviadas de actas de confidencialidad y buen manejo de la información en el año</t>
  </si>
  <si>
    <t xml:space="preserve">La entidad define el manejo de la información mensualmente a partir de la clasificación de perfiles de usuario que permitan dar acceso a la base Geográfica de la SDHT Diligenciando los formatos establecidos en el procedimiento PG04-PR09. </t>
  </si>
  <si>
    <t xml:space="preserve">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t>
  </si>
  <si>
    <t xml:space="preserve">Posibilidad de recibir dadivas  por realización de trámites y/o actuaciones administrativas  establecidas por la Ley para beneficio propio y/o de un tercero </t>
  </si>
  <si>
    <t xml:space="preserve">  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t>
  </si>
  <si>
    <t>Divulgar a los usuarios internos y externos del proceso información respecto a la gratuidad de los trámites, procedimientos  y/o servicios de la SIVCV</t>
  </si>
  <si>
    <t xml:space="preserve">Se envía por correo electrónico  a la Oficina de Comunicaciones, las piezas comunicacionales  para la aprobación respectiva, en caso de solicitar ajustes se responde y se envía los ajustes solicitados, donde nuevamente se envían para revisión y aprobación final </t>
  </si>
  <si>
    <t>Realizar informe de manera semestral en donde se relacionen las campañas dirigidas a los usuarios internos y/o externos respecto a los trámites, procedimientos y/o servicios de la SIVCV</t>
  </si>
  <si>
    <t>Informe Semestral</t>
  </si>
  <si>
    <t xml:space="preserve">Informes </t>
  </si>
  <si>
    <t>Dos Informes de campañas de divulgación</t>
  </si>
  <si>
    <t>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t>
  </si>
  <si>
    <t>Subsecretaría de Inspección, Vigilancia y Control de Vivienda
Subdirector de Prevención y Seguimiento
Subdirector de Investigaciones y Control de Vivienda
Líderes de grupo</t>
  </si>
  <si>
    <t xml:space="preserve">Cada Vigencia y/o cada vez que ingrese personal nuevo </t>
  </si>
  <si>
    <t>Procedimientos del Proceso de Control de Vivienda y Veeduría a las Curadurías- Mapa Interactivo.</t>
  </si>
  <si>
    <t>Se requiere que todo el personal del Proceso de Control de Vivienda y Veeduría a las Curadurías deba asistir a las socializaciones de los procedimientos, en caso de no asistir por una justa causa reprogramar nuevamente por parte del Líder de cada grupo de trabajo</t>
  </si>
  <si>
    <t>Acta o Listado de asistencia, correos electrónicos.</t>
  </si>
  <si>
    <t xml:space="preserve">Realizar tres socializaciones al personal  del área, sobre los procedimientos del Proceso de Control de Vivienda y Veeduría a las Curadurías. </t>
  </si>
  <si>
    <t xml:space="preserve">Listado de Asistencia - acta de reunión </t>
  </si>
  <si>
    <t>Subsecretaría de Inspección, Vigilancia y Control de Vivienda
Subdirección de Prevención y Seguimiento
Subdirección de Investigaciones y Control de Vivienda
Líder de Equipo</t>
  </si>
  <si>
    <t xml:space="preserve"> Socializaciones de los Procedimientos de Control de Vivienda</t>
  </si>
  <si>
    <t>Número Socializaciones Realizadas/ 3  Socializaciones Programadas</t>
  </si>
  <si>
    <t>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t>
  </si>
  <si>
    <t>Subsecretaría de Inspección, Vigilancia y Control de Vivienda
Subdirector de Prevención y Seguimiento
Subdirector de Investigaciones y Control de Vivienda</t>
  </si>
  <si>
    <t>Manual de funciones
Obligaciones Contractuales
Código de Integridad</t>
  </si>
  <si>
    <t>Semestralmente</t>
  </si>
  <si>
    <t xml:space="preserve">Radicación de documentos para enajenación Actividad No. 1 a la 8, 13, 14, 15 y 16 del procedimiento PM05-PR33 </t>
  </si>
  <si>
    <t>Comunicación dirigida al área de Control Disciplinario frente a la situación que incurre el profesional.</t>
  </si>
  <si>
    <t xml:space="preserve">
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</si>
  <si>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</si>
  <si>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Subsecretaría de Inspección, Vigilancia y Control de Vivienda
Subdirección de Prevención y Seguimiento
Subdirección de Investigaciones y Control de Vivienda</t>
  </si>
  <si>
    <t>Sensibilización sobre incidencias por cobro de un trámite y/o servicio</t>
  </si>
  <si>
    <t>1 sensibilización</t>
  </si>
  <si>
    <t>Posibilidad de perdida o manipulación de un expediente para evitar sanciones en beneficio de un tercero.</t>
  </si>
  <si>
    <t xml:space="preserve">Pérdida de trazabilidad del proceso por aplicación deficiente de las actividades relacionadas con la Gestión Documental </t>
  </si>
  <si>
    <t xml:space="preserve">Todo el personal del Proceso de Control de Vivienda y veeduría a las Curadurías, debera aplicar el procedimiento PS03-PR05 Préstamo y consulta de documentos, cada vez que se requiera un expediente.
</t>
  </si>
  <si>
    <t>Profesionales del Proceso de Control de Vivienda y veeduría a las Curadurías</t>
  </si>
  <si>
    <t>Manual de funciones
Obligaciones Contractuales
Código de Integridad
Procedimiento PS03-PR05</t>
  </si>
  <si>
    <t>cada vez que se requiera un expediente</t>
  </si>
  <si>
    <t>Acceder  a la información mediante el préstamo y la consulta de expedientes custodiados en los Archivos de Gestión y/o en el Archivo Central de la Secretaría Distrital del Hábitat - SDHT</t>
  </si>
  <si>
    <t>Email , PS03-FO57 Planilla de Control para préstamo y consulta de documentos</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</si>
  <si>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</si>
  <si>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</si>
  <si>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Informe préstamo y consulta de Expediente</t>
  </si>
  <si>
    <t xml:space="preserve">Numero de Informes elaborados/ 12 Informes Programados </t>
  </si>
  <si>
    <t xml:space="preserve">Inadecuada alimentación y cargue de la información en el SIDIVIC </t>
  </si>
  <si>
    <t>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t>
  </si>
  <si>
    <t>Manual de funciones
Obligaciones Contractuales
Código de Integridad
Procedimiento</t>
  </si>
  <si>
    <t>Evitar perdida de competencia caducidades y vencimiento de términos de las actuaciones administrativas</t>
  </si>
  <si>
    <t>Si se pierde un expediente, se debe poner en conocimiento a Gestión Documental y Control Disciplinario y aplicar el procedimiento de reconstrucción de expedientes</t>
  </si>
  <si>
    <t>SIDIVIC y/o base de datos actualizada del inventario de los expedientes a cargo de la SIVC</t>
  </si>
  <si>
    <t>Realizar seguimiento mensual  al inventario  de los expedientes activos por parte de los lideres de los grupos de trabajo del área de SIVC</t>
  </si>
  <si>
    <t>Informe mensual de seguimiento al inventario de  expedientes</t>
  </si>
  <si>
    <t>Informe mensual inventario de expedientes</t>
  </si>
  <si>
    <t>Número de Informes elaborados/ 12 informes de seguimiento programado</t>
  </si>
  <si>
    <t>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t>
  </si>
  <si>
    <t>Falta de ética del profesional que emite las evaluaciones,  conceptos técnicos y seguimiento y/o acompañamiento a los predios y/o proyectos vinculados al proceso</t>
  </si>
  <si>
    <t>Falta de rigurosidad en la revisión del concepto técnico emitido, por parte de los profesionales correspondiente</t>
  </si>
  <si>
    <t>APC: Notificar al área y/o ente de control respectiva acerca de la omision de lineamientos realizada</t>
  </si>
  <si>
    <t>Notificacion realizada</t>
  </si>
  <si>
    <r>
      <rPr>
        <u/>
        <sz val="10"/>
        <color theme="1"/>
        <rFont val="Times New Roman"/>
        <family val="1"/>
      </rPr>
      <t># capacitaciones realizadas</t>
    </r>
    <r>
      <rPr>
        <sz val="10"/>
        <color theme="1"/>
        <rFont val="Times New Roman"/>
        <family val="1"/>
      </rPr>
      <t xml:space="preserve">      x 100
# capacitaciones programadas</t>
    </r>
  </si>
  <si>
    <t>Evitar</t>
  </si>
  <si>
    <t>El Subdirecto(a) de Recursos Públicos da respuesta oportuna a las solicitudes que requieren respuesta a través Comunicaciones Oficiales.</t>
  </si>
  <si>
    <t>En las comunicaciones oficiales se informa acerca de la gratuidad de los trámites y/o servicios frente a los programas para el acceso a la vivienda</t>
  </si>
  <si>
    <t>Posible</t>
  </si>
  <si>
    <t xml:space="preserve">
Cobro por la prestación del servicio gratuito para favorecimiento de agentes externos de la entidad.</t>
  </si>
  <si>
    <t>(Sumatoria de las socializaciones de los linieamientos e instrumentos de vivienda y hábitat/ Sumatoria de los lineamientos e intrumentos de vivienda y hábitat programados)*100</t>
  </si>
  <si>
    <t>- Subsecretario (a) de Planeación y Política                                                                 - Subsecretario(a) y/o Subdirector de Información Sectorial                                                             - Subsecretario(a) y/o subdirector (es) líder solicitante del lineamiento y/o instrumento                                                                                                                   - Subsecretario (a) y/o subdirectores líderes del desarrolla del lineamientoo instrumento                                                                                                  - Profesionales a cargo del desarrollo del lineamiento y/o instrumento                                                 - Subdirector (es) de la Subsecretaria de Planeación y Políticacomo áreas de apoyo técnico en la revisión del desarrolla del lineamiento y/o instrumento.</t>
  </si>
  <si>
    <t>Socializar a partes interesadas los lineamientos e instrumentos de vivienda y habitat oficial.</t>
  </si>
  <si>
    <t xml:space="preserve">Aplicación del PM07-PR01 Diseño de lineamientos e instrumentos de política de vivienda y hábitat, en lo relacionado con la públicación y socialización de los lienamientos construidos. </t>
  </si>
  <si>
    <t>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t>
  </si>
  <si>
    <t>EXTREMO</t>
  </si>
  <si>
    <t>Rara vez</t>
  </si>
  <si>
    <t>ALTO</t>
  </si>
  <si>
    <t>66,6666666666667 MODERADO</t>
  </si>
  <si>
    <t>DEBIL</t>
  </si>
  <si>
    <t>MONITOREO Y REVISIÓN</t>
  </si>
  <si>
    <t>1 Seguimiento Responsables de proceso   Líderes SIG
  (Primera línea de defensa)</t>
  </si>
  <si>
    <t>1 Seguimiento Oficina de Control Interno 
(tercera línea de defensa)</t>
  </si>
  <si>
    <t>2 Seguimiento Responsables de proceso   Líderes SIG
  (Primera línea de defensa)</t>
  </si>
  <si>
    <t>2 Seguimiento Oficina de Control Interno 
(tercera línea de defensa)</t>
  </si>
  <si>
    <t>3 Seguimiento Responsables de proceso   Líderes SIG
  (Primera línea de defensa)</t>
  </si>
  <si>
    <t>3 Seguimiento Oficina de Control Interno 
(tercera línea de defensa)</t>
  </si>
  <si>
    <t>Fecha                        (dd/mm/aaaa)</t>
  </si>
  <si>
    <t>Descripción</t>
  </si>
  <si>
    <t>Porcentaje de avance</t>
  </si>
  <si>
    <t>Fecha                       (dd/mm/aaaa)</t>
  </si>
  <si>
    <t>PG04-FO467 identificación de la información a publicar como dato abierto.***Cronograma de publicación de datos abiertos</t>
  </si>
  <si>
    <t>Acta de seguimiento semestral***Informe de seguimiento trimestral</t>
  </si>
  <si>
    <t>PS03-FO20***Acta de asistencia</t>
  </si>
  <si>
    <t>Memorandos remitidos ***Formato Único de Inventario Documental -FUID.</t>
  </si>
  <si>
    <t>Actas, listados de asistencia, y correos del seguimiento a los diferentes lineamientos e instrumentos. ***Públicación y/o socialización de los Lineamientos e Instrumentos de Vivienda y Hábitat de acuerdo con lo establecido en la plantilla PM07-FO538</t>
  </si>
  <si>
    <t>PS01-FO565 Certificado de cumplimiento de requisitos diligenciado. ***Hoja de vida de funcionarios contratados</t>
  </si>
  <si>
    <t>Registro de ingreso y salida de bienes, verificación de formatos de toma física, plaqueteo de bienes con el código de inventario***Planillas de ingreso y salidas de bienes</t>
  </si>
  <si>
    <t>Ordenes de pago revisadas, planillas firmadas y aprobadas a través del sistema de pagos. ***Procedimiento de pagos</t>
  </si>
  <si>
    <t>Planillas de asistencia ***Listado de asistencia</t>
  </si>
  <si>
    <t xml:space="preserve">Solicitud de socialización***Solicitud de socialización a la Subsecretaria de Gestión Corporativa y CID </t>
  </si>
  <si>
    <t>Respuestas a las incidencia de la mesa ***Incidencias de seguridad registradas en la mesa de ayuda</t>
  </si>
  <si>
    <t>Se genera acta de cancelación anticipada del contrato ***Link del SECOP donde se evidencien las consultas realizadas</t>
  </si>
  <si>
    <t>Actos administrativos y diligencias suscritas por el responsable del proceso  Correos electronicos y Actas de reunión ***Actas de reparto, Correos electrónicos y/o Actas de reunión 
Firma en el documento y cuadro de actos administrativos</t>
  </si>
  <si>
    <t>Actas de reparto
Informe de actuaciones cargadas en el SID ***Actas de reparto
Informe de actuaciones cargadas en el SID y cuadro de actos administrativos</t>
  </si>
  <si>
    <t>Probabilidad RR</t>
  </si>
  <si>
    <t>Impacto RR</t>
  </si>
  <si>
    <r>
      <t>Actas de reparto
Informe de actuaciones cargadas en el SID y</t>
    </r>
    <r>
      <rPr>
        <sz val="10"/>
        <rFont val="Times New Roman"/>
        <family val="1"/>
      </rPr>
      <t xml:space="preserve"> cuadro de actos administrativos</t>
    </r>
  </si>
  <si>
    <t>Tipo de proceso</t>
  </si>
  <si>
    <t>Cod R</t>
  </si>
  <si>
    <t>Administración del Sistema Integrado de Gestión</t>
  </si>
  <si>
    <t>R18</t>
  </si>
  <si>
    <t>Cumplimiento</t>
  </si>
  <si>
    <t>Estado</t>
  </si>
  <si>
    <t>Observación</t>
  </si>
  <si>
    <t>Producción de Información Sectorial</t>
  </si>
  <si>
    <t>R13</t>
  </si>
  <si>
    <t xml:space="preserve">Gestión de Servicio al Ciudadano </t>
  </si>
  <si>
    <t>R9</t>
  </si>
  <si>
    <t>R10</t>
  </si>
  <si>
    <t>observación C</t>
  </si>
  <si>
    <t>Gestión de Soluciones Habitacionales</t>
  </si>
  <si>
    <t>Misional</t>
  </si>
  <si>
    <t>R72</t>
  </si>
  <si>
    <t>Gestión Territorial del Hábitat</t>
  </si>
  <si>
    <t>Control de Vivienda y Veeduría a las Curadurías</t>
  </si>
  <si>
    <t>R32</t>
  </si>
  <si>
    <t>R33</t>
  </si>
  <si>
    <t>R34</t>
  </si>
  <si>
    <t>R42</t>
  </si>
  <si>
    <t>R43</t>
  </si>
  <si>
    <t xml:space="preserve">Instrumentos de Financiación para el Acceso a la Vivienda </t>
  </si>
  <si>
    <t>R22</t>
  </si>
  <si>
    <t>Formulación de Lineamientos e Instrumentos de Vivienda y Hábitat</t>
  </si>
  <si>
    <t>R20</t>
  </si>
  <si>
    <t>Apoyo</t>
  </si>
  <si>
    <t>Gestión de Talento Humano</t>
  </si>
  <si>
    <t>R48</t>
  </si>
  <si>
    <t>R30</t>
  </si>
  <si>
    <t>Gestión de Bienes, Servicios e Infraestructura</t>
  </si>
  <si>
    <t>Gestión Documental</t>
  </si>
  <si>
    <t>R27</t>
  </si>
  <si>
    <t>R58</t>
  </si>
  <si>
    <t>Gestión Financiera</t>
  </si>
  <si>
    <t>R53</t>
  </si>
  <si>
    <t>Gestión Tecnológica</t>
  </si>
  <si>
    <t xml:space="preserve">Falta de monitoreo de acceso a la información.
</t>
  </si>
  <si>
    <t xml:space="preserve">Falta de conciencia en el uso adecuado de la información y contraseñas
</t>
  </si>
  <si>
    <t xml:space="preserve">Inexistencia de Acuerdos de confidencialidad. </t>
  </si>
  <si>
    <t>Falta de una efectiva  política o procedimiento de clasificación y etiquetado de la información.</t>
  </si>
  <si>
    <t>Gestión Jurídica</t>
  </si>
  <si>
    <t>R24</t>
  </si>
  <si>
    <t>Gestión Contractual</t>
  </si>
  <si>
    <t>R80</t>
  </si>
  <si>
    <t>R81</t>
  </si>
  <si>
    <t>Evaluación</t>
  </si>
  <si>
    <t xml:space="preserve"> Evaluación, Asesoría y Mejora</t>
  </si>
  <si>
    <t>R38</t>
  </si>
  <si>
    <t>Control Disciplinario</t>
  </si>
  <si>
    <t>R64</t>
  </si>
  <si>
    <t xml:space="preserve">Probable </t>
  </si>
  <si>
    <t xml:space="preserve">Improbable </t>
  </si>
  <si>
    <t>BAJO</t>
  </si>
  <si>
    <t>Aceptar el riesgo</t>
  </si>
  <si>
    <t xml:space="preserve"> DICIEMBRE DE 2020: Se validó el 11 de noviembre y 4 de diciembre 2020 en el portal web de la entidad que la información del trámite de legalización indicará la gratuidad de este, adicionalmente el master web de la entidad certifica que se evidencia el no cobro del mismo.
  SOPORTES:  1. Pantallazos de la gratuidad tramite página web de la entidad, 2. copia del correo remitido por el web master de la entidad donde certifica que el trámite de legalización urbanistica de asentamientos humanos es gratuito.                                                                                                                             </t>
  </si>
  <si>
    <t xml:space="preserve">DICIEMBRE DE 2020: Se realizo 1 taller en el mes de septiembre , en el mes de octubre se realziaron  20 talleres, para el mes de noviembre 2 talleres y para el mes de diciembre 2 talleres , talleres en los cuales se informó que el trámite de legalización  urbanistica de asentamientos humanos es gratuito.                        
SOPORTES: 1. Cronograma talleres comunitarios para los meses de octubre - noviembre y diciembre de 2020, 2. Memorias talleres comunitarios, 3. Copia de las planillas de asistencia a los talleres comunitarios </t>
  </si>
  <si>
    <t>Durante los meses de septiembre a diciembre del 2020 se realizaron las siguientes sesiones de la Mesa de trabajo para el Mejoramiento Integral de Asentamientos Humanos - MMIAH:   
- Cuarta sesión ordinaria de la MMIAH, realizada virtualmente el día 17 de septiembre de 2020 por Microsoft Teams – SDHT
- Quinta sesión ordinaria de la MMIAH, realizada virtualmente el día 26 de noviembre de 2020 por Microsoft Teams – SDHT.  
- Sexta sesión ordinaria de la MMIAH, realizada virtualmente el día 17 de diciembre de 2020 por Microsoft Teams – SDHT . 
Es pertinente mencionar que, en la quinta sesión se realizó la presentación del seguimiento a las acciones que reportan las 24 entidades en los Macro-territorios de Ciudad Bolívar y Bosa, de los cuales pertenecen los Territorios Priorizados de Mejoramiento Integral - TPMI a gestionar para la vigencia de 2020 (TPMI Conurbación Bosa – Soacha y TPMI Conurbación Ciudad Bolívar – Soacha), georreferenciando todas las acciones y el financiamiento que actualmente posee dichos territorios. Es importante aclarar, que este seguimiento que se realiza a lo largo de todas las sesiones de la mesa hace parte esencial del Plan de Acción pues son las acciones que actualmente tienen financiamiento y hacen parte del Mejoramiento Integral. 
Por consiguiente, en la sexta sesión ordinaria se socializó a los miembros de la MMIAH el ejercicio que se realizó con la cartografía social, y la consolidación de territorialización de todas las acciones financiadas y no financiadas, que finalmente consolidan todo lo relacionado al Plan de Acción de los dos TPMI gestionados para esta vigencia, y cuyos planes de acción fueron validados y aprobados en esta misma sesión, es pertinente mencionar que el acta de la sesión del 17 de diciembre se encuentra en elaboración, adicionalmente se han realizado los seguimietnos a los compromisos adquiridos en las mesas.   
SOPORTES: 1. Copia del  acta del 17 de septiembre , listado de asistencia, correo compromisos. 2. Copia del  acta del 26 de noviembre , listado de asistencia, correo compromisos, 3. listado de asistencia sesión del 17 de diciembre , 4. correo compromisos adquiridos por los miembros , 4. presentación MMIAH.</t>
  </si>
  <si>
    <t>Diciembre 2020: A la fecha, se encuentran 3 contratos y 3 convenios vigentes (adjunto relación de contratos y convenios vigentes en formato excel). Se realizó entrega de los informes de supervisión de los convenios 686 de 2019, 618 de 2018, 613 de 2020 y de los contratos 575 de 2019, contrato 586 de 2019 y 495 de 2019.
                                                                                                                                                                                                                                  Nota: Cabe mencionar que los informes de supervisión del periodo de diciembre se encuentran en elaboración.</t>
  </si>
  <si>
    <t>Esta acción se cumplió con la realización, se realizó una (1) capacitación virtual el día 20 de agosto de 2020, a los servidores públicos de la Subsecretaria de Gestión Financiera, Subdirecciones de Recursos Públicos y Recursos Privados, sobre los lineamientos, políticas de transparencia y anticorrupción, coordinada con la Subdirección de Programas y Proyectos, realizada por la Veeduría Distrital.</t>
  </si>
  <si>
    <t>Se aplicaron los controles establecidos en el procedimiento de pagos para cada periodo desde mayo de 2020 hasta agosto de 2020.
El 26 de agosto fue actualizado el procedimiento de pagos en el cual se incluyó el lineamiento respecto al manejo del cuadro de reparto.</t>
  </si>
  <si>
    <t>Para el periodo comprendido entre los meses de Mayo a Agosto no se presentaron incidentes de seguridad de la información, que tuvieran que ser escalados a entes de control internos o externos</t>
  </si>
  <si>
    <t>Para el periodo comprendido entre los meses de Septiembre a Diciembre no se presentaron incidentes de seguridad de la información, que tuvieran que ser escalados a entes de control internos o externos</t>
  </si>
  <si>
    <t xml:space="preserve">En el archivo Excel se relaciona el link de SECOP de los contratos suscritos en los meses de mayo a agosto 2020. </t>
  </si>
  <si>
    <t xml:space="preserve">Durante el periodo evaluado no se presentó inoperancia en la plataforma SECOP II al momento de realizar el cargue de la información.  Por lo anterior no hay evidencias para reportar </t>
  </si>
  <si>
    <t>Se adjuntan las actas de comités de contratación y las realizados en el periodo mayo a agosto</t>
  </si>
  <si>
    <t xml:space="preserve">En el archivo Excel se relaciona el link de SECOP de los contratos suscritos en los meses de septiembre a diciembre 2020. </t>
  </si>
  <si>
    <t>Se adjuntan las actas de comités de contratación y las realizados en el periodo de septiembre a octubre de 2020, teniendo en cuenta la contingencia contractual las actas faltantes serán remitidas mediante alcance el próximo viernes 15 de enero de 2021 debidamente firmadas.</t>
  </si>
  <si>
    <t>SE TIENE CRONOGRAMA PARA LEVANTAMIENTO DE TOMA DE INVENTARIOS Y ACTUALIZAR INFORMACIÓN EN EL APLICATIVO JSP7
SE HAN REALIZADO LOS INGRESOS Y REGISTROS , ADEMÁS DE ASIGNAR TODOS LOS NUEVOS BIENES</t>
  </si>
  <si>
    <t>No se puede determinar</t>
  </si>
  <si>
    <t>18.12.2020</t>
  </si>
  <si>
    <t xml:space="preserve">Se revisa el cronograma establecido para la toma de inventarios  contra la ejecución del mismo, donde se evidencio el 100% de la ejecución, a pesar de la contingencia de la Pandemia y el trabajo desde casa de los funcionarios, se logro la actividad y actualización en el aplicativo SJP7
Se da el ingreso al aplicativo SJP7 de los nuevos elementos adquiridos por la entidad y reportados por las áreas correspondientes: 
- 2 Drones - Subdirección de Participación 
- 40- Equipos Portátiles ( y otros elementos como los mini IPad, airpods) - Tecnología 
- Elementos de Bioseguridad - Talento Humano 
</t>
  </si>
  <si>
    <t>se adjunta capacitación realizada, solicitudes de ingreso al archivo central</t>
  </si>
  <si>
    <t>Durante el 2020 se ha realizado 2 capacitación relacionada con temas de Gestión Documental . se adjuntan bitacoras de ingreso al archivo central para el control y seguimiento</t>
  </si>
  <si>
    <t>Se realizó el prestamo de los expedientes de acuerdo a lo establecido en el procedimiento para el periodo de septiembre a 31 de diciembre de 2020. Soportese anexan planillas préstamo formato PS03-FO57-V9</t>
  </si>
  <si>
    <t xml:space="preserve">
Desde el mes de mayo de 2020 a 31 de agosto de 2020, se han hecho 2 nombramientos  para lo cual se adjunta los certificados de cumplimiento de requisitos generados para la vinculación</t>
  </si>
  <si>
    <t xml:space="preserve">
31/08/2020</t>
  </si>
  <si>
    <t>Se ha dado aplicacion al formato por cuanto el procedimeitno de ingreso lo determina para todos los nombramientos ordinarios y en provisionalidad, los nombramientos de carrea su validacion esta dado por el concurso de merito.</t>
  </si>
  <si>
    <t xml:space="preserve">El equipo de trabajo de servicio al ciudadano a realizado seguimiento a la aplicación de los protocolos de atención del manual de servicio al ciudadano y verificado la información que se está suministrando a la ciudadanía sobre los trámites y servicios de la Entidad en los canales presencial y telefónico, igualmente, en los casos en que se encuentran fallas o acciones a mejorar se han realizan las observaciones a los asesores para evitar recurrir en error y así mejorar el servicio. 
Evidencias: Seguimiento realizado al canal telefónico línea 195 en los meses de mayo, junio y julio
Seguimiento al canal presencial a través del cliente incognito
</t>
  </si>
  <si>
    <t>La entidad dio a conocer a través de las redes sociales de la SDHT una campaña informando a la ciudadanía sobre la gratuidad de los trámites y servicios que brinda la Entidad. 
Soportes: Pieza publicitaria publicada en redes sociales</t>
  </si>
  <si>
    <t xml:space="preserve">Se realiza informe de seguimiento a la aplicación de los protocolos del manual de servicio al ciudadano con base a los ejercicios realizados en el canal presencial, virtual y telefónico. Igualmente, en el informe se relacionan las acciones de mejora que se desarrollaron en el proceso con base en las observaciones realizadas en cada uno de los ejercicios.
Teniendo en cuenta los ejercicios realizados y el informe presentado se da cumplimiento a la meta programada. 
</t>
  </si>
  <si>
    <t>La acción planteada se encuentra ejecutada al 100%</t>
  </si>
  <si>
    <t xml:space="preserve">Entre el periodo comprendido del 1 de septiembre al 31 de diciembre de 2020, se atendido 9 solicitud de usuario. En lo corrido del año con corte 31 de diciembre de 2020, se han atendido 16 solicitudes de Usuario a través del formato PG04-FO561 de Administración de Usuarios de la BDG de la SDHT, donde se le asigno perfil de usuaria a 48 profesionales, atendiendo todas las solicitudes recibidas a través del formato. Las evidencias se encuentran en la ruta\\192.168.6.11\Información-sectorial\Evidencias Mapa de Riesgos\2020.
</t>
  </si>
  <si>
    <t xml:space="preserve">Del 1 de septiembre y al 31 de diciembre de 2020 se han generado 2 formatos PG04-FO467 de identificación de la información a publicar como dato abierto, para un totoal de 5 de formatos PG04-FO467 de identificación de la información a publicar como dato abierto para la vigencia 2020, de los 5 progrmados de acuerdo al cronograma de publicaciones de datos abiertos para 2020V4, y se encuentra publicado en la pagina web de la entidad, en la sesión de datos abiertos. En el siguiente Linkn:https://www.habitatbogota.gov.co/transparencia/informacion-interes/datos-abiertos.
</t>
  </si>
  <si>
    <t xml:space="preserve">Entre el 1 de septiembre y el 31 de diciembre de 2020 se generaron 8 actas en el formato PG04-FO554 Compromiso de confidencialidad y buen uso de la información de la Secretaría Distrital del Hábitat. En lo corrido del año se han realizado 19 actas en el formato PG04-FO554, para los nuevos usuarios en la entidad y, esto de acuerdo a las solicitudes de perfil de usuario atendidas. Las evidencias se encuentran en la ruta I:\\192.168.6.11\Informacion-sectorial\Evidencias Mapa de Riesgos-2020
</t>
  </si>
  <si>
    <t xml:space="preserve">Durante el período reportado, esto es del 01 de mayo al 30 de agosto, respecto de los procesos disciplinarios y en virtud de la Emergencia Sanitaria decretada por el Gobierno Nacional, los términos en los procesos disciplinarios fueron suspendidos en un primer término a través de la Resolución No. 077 del 16 de marzo de 2020, siendo posteriormente prorrogada la suspensión mediante la Resolución 099 del 31 de  marzo de 2020. Mediante Resolución 231 del 27 de julio de 2020, se ordenó el levantamiento de la suspensión de términos en los procesos disciplinarios. Sin embargo, bajo la expedición del Decreto Distrital 186 del 15 de agosto de 2020, se ordenó la limitación de la circulación en varias localidades de la ciudad, entre ellas la de Chapinero, impidiendo el acceso de los ciudadanos, entre ellos los sujetos procesales a la entidad. Ahora bien, durante el último cuatrimestre, se realizó por parte del equipo de Control Interno Disciplinario diversas reuniones a través de Microsoft temas, en las cuales se evacuaron diversos temas, de lo cual se adjunta evidencia.                                                                                                                                                                 No obstante la suspensión de términos procesales en materia disciplinaria, Control Interno Disciplinario recepcionó y tramitó mediante las actas de reparto adjuntas, las quejas e informes con presunta incidencia disciplinaria durante el último cuatrimestre, así:  Mayo: Quejas=1. Junio: Quejas=6, Informes=4, para un total de 10. Julio: Quejas=1. Agosto: Quejas=10 Los trámites a las quejas e informes descritos con anterioridad, se reflejan en el cuadro de actos administrativos cargado como evidencia.                                                                                                                                                         Aunado a lo anterior, Control Interno Disciplinario adelantó las actuaciones procesales correspondientes en cada uno de los expedientes disciplinarios del mes de mayo al mes de agosto, los cuales fueron asignados mediante las actas de reparto adjuntadas; evidenciándose el correspondiente trámite en el cuadro adjunto de Actos administrativos, así: Mayo: 37 Autos. Junio: 27 Autos. Julio: 34 Autos. Agosto: 15 Autos.          Para un TOTAL de 113 Actuaciones                                                                                                                                                                                                                                                                                                                                                                                                                                                                                                                                                     </t>
  </si>
  <si>
    <t xml:space="preserve">Durante el período reportado, esto es del 01 de mayo al 30 de agosto, respecto de los procesos disciplinarios y en virtud de la Emergencia Sanitaria decretada por el Gobierno Nacional, los términos en los procesos disciplinarios fueron suspendidos en un primer término a través de la Resolución No. 077 del 16 de marzo de 2020, siendo posteriormente prorrogada la suspensión mediante la Resolución 099 del 31 de  marzo de 2020.  Mediante Resolución 231 del 27 de julio de 2020, se ordenó el levantamiento de la suspensión de términos en los procesos disciplinarios. Sin embargo, bajo la expedición del Decreto Distrital 186 del 15 de agosto de 2020, se ordenó la limitación de la circulación en varias localidades de la ciudad, entre ellas la de Chapinero, impidiendo el acceso de los ciudadanos, entre ellos los sujetos procesales a la entidad. Finalmente en virtud de la adopción de medidas adelantadas por el gobierno Distrital respecto del aislamiento selectivo con distanciamiento individual, se reanudó la atención a la ciudadanía desde el 28 de agosto de 2020.                                                                                                                          No obstante la suspensión de términos procesales en materia disciplinaria, Control Interno Disciplinario recepcionó y tramitó mediante las actas de reparto adjuntas, las quejas e informes con presunta incidencia disciplinaria durante el último cuatrimestre, así:  Mayo: Quejas=1. Junio: Quejas=6, Informes=4, para un total de 10. Julio: Quejas=1. Agosto: Quejas= 10. Los trámites a las quejas e informes descritos con anterioridad, se reflejan en el cuadro de actos administrativos cargado como evidencia.                                                                                                                                                         Aunado a lo anterior, Control Interno Disciplinario adelantó las actuaciones procesales correspondientes en cada uno de los expedientes disciplinarios del mes de mayo al mes de agosto, los cuales fueron asignados mediante las actas de reparto adjuntadas; evidenciándose el correspondiente trámite en el cuadro adjunto de Actos administrativos, así: Mayo: 37 Autos. Junio: 27 Autos. Julio: 34 Autos. Agosto: 15 Autos.          Para un TOTAL de 113 Actuaciones            </t>
  </si>
  <si>
    <t xml:space="preserve">Agosto 2020:  La Secretaria Distrital de Hábitat en atención a la Declaratoria de Emergencia Sanitaria decretado por el Gobierno Nacional y acogidos por la Alcaldía Mayor Bogotá, la Secretaría mediante Resolución 077 de 2020 y Resolución 099 de 2020 suspendió términos procesales desde el 16 de marzo hasta el 28 de junio de 2020;  términos que fueron levantados mediante Resolución 231 de 2020; sin embargo mediante Resolución 251 del 16 de agosto de 2020 modificó el artículo 2 de la Resolución 231 de 2020 en atención a las medidas tomadas por la el Distrito mediante Decreto Distrital 186 de del 15 de agosto de 2020 y la nueva fecha para levantar la suspensión de términos es 31 de agosto de 2020.
No obstante la suspensión de términos procesales en materia disciplinaria, Control Interno Disciplinario recepcionó y tramitó mediante las actas de reparto adjuntas, las quejas e informes con presunta incidencia disciplinaria durante el último cuatrimestre, así:  Mayo: Quejas=1. Junio: Quejas=6, Informes=4, para un total de 10. Julio: Quejas=1. Agosto: Quejas=10 Los trámites a las quejas e informes descritos con anterioridad, se reflejan en el cuadro de actos administrativos cargado como evidencia.  
Sin embargo la CID recepcionó y tramitó mediante las actas de reparto adjuntas de quejas 18 quejas y realizó 4 informes; asimismo realizaron proyecto de actos administrativos.  no obstante no se realizara  porcentaje de avance porque el indicador dice "Actuaciones  disciplinarias revisados por el operador disciplinario / Actuaciones disciplinarios realizadas en el año "
Soporte: 
- Actas de reparto. (mayo 1 acta de reparto, junio 2 actas de reparto, julio 1 acta de reparto,  agosto 2 actas de reparto
- Base de datos de  Actos administrativos.relación en excel (1 mayo se observaron 37 actos, junio se observaron 27 actos administrativos, julio se observaron 34 actos administrativos, agosto  se observaron 34 actos administrativos)
- Actas de reunión. ( junio) se encontraron 3 actas de reunión , julio 4 actas de reunión, 
- Cronograma de atención. ( agosto) se observa un cronograma
Recomendación
- Diferenciar de forma clara y detallada las acciones, responsables, tiempos y soportes.
-Evaluar el periodo de ejecución ("hasta"), pues no se tienen acciones programadas en el último cuatrimestre del año, donde también se pueden presentar eventos que generen la materialización del riesgo.
</t>
  </si>
  <si>
    <t>NA</t>
  </si>
  <si>
    <t xml:space="preserve">Agosto 2020
La Secretaria Distrital de Hábitat en atención a la Declaratoria de Emergencia Sanitaria decretado por el Gobierno Nacional y acogidos por la Alcaldía Mayor Bogotá, la Secretaría mediante Resolución 077 de 2020 y Resolución 099 de 2020 suspendió términos procesales desde el 16 de marzo hasta el 28 de junio de 2020;  términos que fueron levantados mediante Resolución 231 de 2020; sin embargo mediante Resolución 251 del 16 de agosto de 2020 modificó el artículo 2 de la Resolución 231 de 2020 en atención a las medidas tomadas por la el Distrito mediante Decreto Distrital 186 de del 15 de agosto de 2020 y la nueva fecha para levantar la suspensión de términos es 31 de agosto de 2020.
No obstante la suspensión de términos procesales en materia disciplinaria, Control Interno Disciplinario recepcionó y tramitó mediante las actas de reparto adjuntas, las quejas e informes con presunta incidencia disciplinaria durante el último cuatrimestre, así:  Mayo: Quejas=1. Junio: Quejas=6, Informes=4, para un total de 10. Julio: Quejas=1. Agosto: Quejas=10 Los trámites a las quejas e informes descritos con anterioridad, se reflejan en el cuadro de actos administrativos cargado como evidencia.  Sin embargo la CID recepcionó y tramitó mediante las actas de reparto adjuntas de quejas 18 quejas y realizó 4 informes; asimismo realizaron proyecto de actos administrativos.  no obstante no se realizara  porcentaje de avance porque el indicador dice "Actuaciones  disciplinarias revisados por el operador disciplinario / Actuaciones disciplinarios realizadas en el año "
Soporte: 
- Actas de reparto. (mayo se observaron 1, junio se observaron 2 , julio se observaron1 y agosto se observaron 1)
- Base de datos Actos administrativos.relación en excel (1 mayo se observaron 37 actos, junio se observaron 27 actos administrativos, julio se observaron 34 actos administrativos, agosto  se observaron 34 actos administrativos)
- Reportes. (mayo se observaron 1, junio se observaron 1 , julio se observaron 1 y agosto se observaron 1)
Recomendación
- Evaluar el periodo de ejecución ("hasta"), pues no se tienen acciones programadas en el último cuatrimestre del año, donde también se pueden presentar eventos que generen la materialización del riesgo.
</t>
  </si>
  <si>
    <t>Las acciones llevadas a cabo en relacion con el riesgo se relacionan con la verificación de las actuaciones disciplinarias, en los terminos establecidos para el riesgo correspondiente, por lo tanto los soportes evidencian tanto los procesos recibidos como los impulsados en el año 2020, y la correspondiente emisión de actos administrativos, los cuales antes de ser suscritos por la autoridad disciplinaria son revisados y aprobados.</t>
  </si>
  <si>
    <t>En cuanto a las actividades llevadas a cabo se remiten los soportes que dan cuenta de la actualización de los procesos en el Sistema de Información Disciplinaria SID, en el cual se da seguimiento y control a las actuaciones disciplinarias emitidas y se genera además, las alarmas de los terminos procesales en atención a la Ley 734 de 2002, para esta actividad además se adjuntan actas de reparto 2020 y el cuadro de actos administrativos para su entendimiento global. Es decir, evidenciar que los procesos disciplinarios en curso, estan siendo impulsados y revisados por el competente.</t>
  </si>
  <si>
    <t xml:space="preserve">Entre el 1 de enero y el 30 de abril de 2020, se socializan en el Observatorio de Vivienda del Distrito capital en la pagina Hábitat en Cifras, los documentos: Modelo de equilibrio general computable para sector constructor en Bogotá y Modelo VAR Bayesiano.se encuentran en la ruta:https://ovdc-5c280b.ingress-alpha.easywp.com/estudios-sectoriales/.
Decreto 
</t>
  </si>
  <si>
    <t xml:space="preserve">NO se puede determinar </t>
  </si>
  <si>
    <t>En el periodo comprendido entre el 1 de mayo y el 30 de agosto no  se ha realizado la actividad de socialización de lineamiento e instrumentos de política , toda vez que a la fecha se encuentran en desarrollol  30 de agosto de 2020 no  se han realizado socializaciones de lineamientos e instrumentos de  Política en razon  que a la  fecha se  encuentran  en  desarrollo.</t>
  </si>
  <si>
    <t>En el periodo comprendido entre el 1 de septiembre al 31  de diciembre se ha realizado la actividad de socialización de lineamiento e instrumentos de política, Como los Decreto 123, Decreto VIS VIP,  Plan Terrazas. Mediante  la Pagina WEB de la Secretaria de Habitat y el Observatorio de Vivienda.</t>
  </si>
  <si>
    <t>Para el periodod 1 de septiembre a 31  de diciembre se realizó 1 actividad de sencibilización del codigo de etica, del cual participaron 13 funcionarios de 20 del equipo de trabajo. Se deja evidencia de las respuestas decada funcionario enviadas vía correo electronico.</t>
  </si>
  <si>
    <t>A corte 31 de diciembre se ha hecho control dual a todos los 85 conceptos y/o alcances emitidos por los contratistas de la subdirección.
Se deja evidencia, de los 85 conceptos emitidos durante la vigencia con la firma que avala la revisión dual realizada.</t>
  </si>
  <si>
    <t xml:space="preserve">En el Equipo de Programas y proyectos hay dos personas dedicadas al desarrollo del mapa interactivo los cuales han realizado la verificación e implementación de los diferentes módulos de la herramienta, ha realizado capacitaciones y resuelven de forma diligente todas las preguntas y observaciones que se realizan sobre el tema </t>
  </si>
  <si>
    <t xml:space="preserve">
 31-08-2020</t>
  </si>
  <si>
    <t xml:space="preserve"> 31-08-2020</t>
  </si>
  <si>
    <t>Cumple</t>
  </si>
  <si>
    <t>PG03-FO389 Listado Maestro de Documentos, cargado como evidencia muestra la trazabilidad de las versiones de los documentos ( procedimientos, manuales, formatos, instructivos etc.,gestionados en el periodo del monitoreo</t>
  </si>
  <si>
    <t>Parcial</t>
  </si>
  <si>
    <t>Ejecutada</t>
  </si>
  <si>
    <r>
      <t xml:space="preserve">El formato PG04-FO554 Compromiso de confidencialidad y buen uso de la información de la Secretaría Distrital del Hábitat evidencia la existencia del control pero  los soportes de la implementación se encuentra cargados en la carpeta de la acción 1, en donde se muestran 3 actas de compromiso para el periodo del monitoreo.
</t>
    </r>
    <r>
      <rPr>
        <b/>
        <i/>
        <sz val="10"/>
        <rFont val="Times New Roman"/>
        <family val="1"/>
      </rPr>
      <t xml:space="preserve">Recomendación: </t>
    </r>
    <r>
      <rPr>
        <sz val="10"/>
        <rFont val="Times New Roman"/>
        <family val="1"/>
      </rPr>
      <t xml:space="preserve">Mantener la actividad de control conforme procedimiento y continuar con el monitoreo. </t>
    </r>
  </si>
  <si>
    <t xml:space="preserve">No se puede determinar
</t>
  </si>
  <si>
    <r>
      <t xml:space="preserve">El formato PG04-FO561 de Administración de Usuarios de la BDG de la SDHT evidencia la existencia del control pero la evidencia de la implementación se encuentra cargada en la carpeta de la acción 2, en donde se muestran 4 archivos con el registro PG04-FO561 Administración de Usuarios de la BDG de la SDHT  para cada uno de los meses del periodo del monitoreo.
</t>
    </r>
    <r>
      <rPr>
        <b/>
        <i/>
        <sz val="10"/>
        <rFont val="Times New Roman"/>
        <family val="1"/>
      </rPr>
      <t xml:space="preserve">Recomendación: </t>
    </r>
    <r>
      <rPr>
        <sz val="10"/>
        <rFont val="Times New Roman"/>
        <family val="1"/>
      </rPr>
      <t xml:space="preserve">Mantener la actividad de control conforme procedimiento y continuar con el monitoreo. </t>
    </r>
  </si>
  <si>
    <r>
      <t xml:space="preserve">En las evidencias se presenta el cronograma de publicación de datos abiertos en 4 archivos versionados del 1 al 4 en donde la información suceptible a publicar varía  en cada uno de ellos de acuerdo a actualización; encontrando en que la versión 4 estan planificadas 2 publicaciones para el periodo del monitoreo, sin embargo pero la evidencia de la implementación del PG04-FO467 identificación de la información a publicar como dato abierto.se encuentra cargada en la carpeta de la acción 3, en donde se muestran las publicaciones programadas y las realizadas para los meses del periodo del monitoreo.
</t>
    </r>
    <r>
      <rPr>
        <b/>
        <i/>
        <sz val="10"/>
        <rFont val="Times New Roman"/>
        <family val="1"/>
      </rPr>
      <t xml:space="preserve">Recomendación: </t>
    </r>
    <r>
      <rPr>
        <sz val="10"/>
        <rFont val="Times New Roman"/>
        <family val="1"/>
      </rPr>
      <t xml:space="preserve">Mantener la actividad de control conforme procedimiento y continuar con el monitoreo. </t>
    </r>
  </si>
  <si>
    <r>
      <t>Agosto 2020:</t>
    </r>
    <r>
      <rPr>
        <sz val="10"/>
        <color theme="1"/>
        <rFont val="Times New Roman"/>
        <family val="1"/>
      </rPr>
      <t xml:space="preserve"> Se observó  que  modificaron la fecha de culminacion de esta actividad , toda vez que en el primer seguimiento culminaba al 30 de abril de 2020 ,  no obstante en el acta de modificación como lo establece en el lineamiento de politica que precisa : "PG03- FO558 Acta de documentación del mapa de riesgos, en el que se describe el análisis de contexto, los cambios presentados, movilidad de los riesgos, aplicación y eficiencia de controles, identificación de riesgos emergentes (...) " definidos en el  procedimiento PG03-PR06: " Procedimiento Administración de Riesgos de Gestión, Corrupción y Seguridad Digital" Version 7; no se observó esta modificación.</t>
    </r>
    <r>
      <rPr>
        <b/>
        <sz val="10"/>
        <color theme="1"/>
        <rFont val="Times New Roman"/>
        <family val="1"/>
      </rPr>
      <t xml:space="preserve">
</t>
    </r>
    <r>
      <rPr>
        <sz val="10"/>
        <color theme="1"/>
        <rFont val="Times New Roman"/>
        <family val="1"/>
      </rPr>
      <t xml:space="preserve">Se observa capacitaciòn por parte de la Veeduria Distrital de fecha 20 de agosto de 2020  a 73 funcionarios publicos de la Subsecretaria  de Gestiòn Financiera, en referencia a lineamientos antisoborno.
</t>
    </r>
    <r>
      <rPr>
        <b/>
        <sz val="10"/>
        <color theme="1"/>
        <rFont val="Times New Roman"/>
        <family val="1"/>
      </rPr>
      <t xml:space="preserve">
Recomendación: 
</t>
    </r>
    <r>
      <rPr>
        <sz val="10"/>
        <color theme="1"/>
        <rFont val="Times New Roman"/>
        <family val="1"/>
      </rPr>
      <t xml:space="preserve">Validar la coherencia entre el indicador, la acción y el soporte.
Fortalecer la documentación de los cambios del acta de documentación 
</t>
    </r>
    <r>
      <rPr>
        <b/>
        <i/>
        <sz val="10"/>
        <color theme="1"/>
        <rFont val="Times New Roman"/>
        <family val="1"/>
      </rPr>
      <t>Información tomada del mapa de riesgos Versión 11</t>
    </r>
  </si>
  <si>
    <r>
      <t xml:space="preserve">El día 20 de agosto de 2020, se realizó una (1) capacitación a los servidores públicos de la Subsecretaria de Gestión Financiera, Subdirecciones de Recursos Públicos y Recursos Privados, sobre los lineamientos, políticas de transparencia y anticorrupción, coordinada con la Subdirección de Programas y Proyectos, realizada por la Veeduría Distrital.
</t>
    </r>
    <r>
      <rPr>
        <b/>
        <i/>
        <sz val="10"/>
        <color theme="1"/>
        <rFont val="Times New Roman"/>
        <family val="1"/>
      </rPr>
      <t>Información tomada del mapa de riesgos Versión 11</t>
    </r>
  </si>
  <si>
    <r>
      <t xml:space="preserve">Se observó que no se realizó la  capacitación acerca de lineamientos y/o políticas de transparencia, anticorrupción y código de ética como lo establece la acción.
</t>
    </r>
    <r>
      <rPr>
        <b/>
        <sz val="10"/>
        <color theme="1"/>
        <rFont val="Times New Roman"/>
        <family val="1"/>
      </rPr>
      <t xml:space="preserve">Recomendación:  </t>
    </r>
    <r>
      <rPr>
        <sz val="10"/>
        <color theme="1"/>
        <rFont val="Times New Roman"/>
        <family val="1"/>
      </rPr>
      <t xml:space="preserve">Cumplir a la mayor brevedad posible la acción establecida, teniendo en cuenta que en el momento en que se establece la acción, se debe planear el cumplimimiento de ella en los tiempos establecidos.
</t>
    </r>
    <r>
      <rPr>
        <b/>
        <i/>
        <sz val="10"/>
        <color theme="1"/>
        <rFont val="Times New Roman"/>
        <family val="1"/>
      </rPr>
      <t>Información tomada del mapa de riesgos Versión 10</t>
    </r>
  </si>
  <si>
    <r>
      <t xml:space="preserve">La Subsecretaria de Gestión Financiera  realizó el requerimiento por medio de oficio el día 3 de enero de 2020 a la Subdirección Administrativa,  informo que para la vigencia 2020 se requiere la  realización de dos (2)  capacitaciones y/o talleres sobre los lineamientos y/o políticas de transparencia, anticorrupción y código de ética. las cuales estan pendientes de programación.
</t>
    </r>
    <r>
      <rPr>
        <b/>
        <i/>
        <sz val="10"/>
        <color theme="1"/>
        <rFont val="Times New Roman"/>
        <family val="1"/>
      </rPr>
      <t>Información tomada del mapa de riesgos Versión 10</t>
    </r>
  </si>
  <si>
    <r>
      <t xml:space="preserve">Del 1 de mayo y al 30 de agosto de 2020 se han generado 2 formatos PG04-FO467 de identificación de la información a publicar como dato abierto, se cuenta con el cronograma de publicaciones de datos abiertos para 2020, y se encuentra publicado en la pagina wed de la entidad, en la sesión de datos abiertos.en el siguiente Linkn:https://www.habitatbogota.gov.co/transparencia/informacion-interes/datos-abiertos.
</t>
    </r>
    <r>
      <rPr>
        <b/>
        <i/>
        <sz val="10"/>
        <rFont val="Times New Roman"/>
        <family val="1"/>
      </rPr>
      <t>Información tomada del mapa de riesgos Versión 17</t>
    </r>
  </si>
  <si>
    <r>
      <rPr>
        <b/>
        <sz val="10"/>
        <rFont val="Times New Roman"/>
        <family val="1"/>
      </rPr>
      <t xml:space="preserve">Agosto 2020: </t>
    </r>
    <r>
      <rPr>
        <sz val="10"/>
        <rFont val="Times New Roman"/>
        <family val="1"/>
      </rPr>
      <t xml:space="preserve"> De acuerdo con lo plasmado por el seguimiento de la segunda línea de defensa,  el estado es VENCIDA ya que la acción finaliza el 31/12/2019.  Se evidencian 2 formatos PG04-F0467 Formato de identificación de la información a publicar como dato abierto donde aparecen los datos Indicadores Diagnósticos - Hábitat en Localidades del 30 de juntio de 2020 e Indicadores Demográficos del 30 de agosto de 2020. Se evidenció la publicación de estos datos abiertos en la plataforma Datos Abiertos Bogotá. Se observa un incumplimiento en el procedimiento ya que el dato abierto "Indicadores demográficos" no aparece identificado en el Cronograma de publicación de datos abiertos, el formato PG04-F0467 tiene fecha de publicación 30 de agosto de 2020 y en datos abiertos Bogotá aparece con fecha de última actualización 28/08/2020, esto indica que el dato fue primero publicado y después se diligenció el formato PG04-F0467. Para agosto estaba programada la publicación del dato abierto "Mejoramiento de Vivienda" pero no fue publicado. Dado que el indicador define: Total de archivos de información publicados como dato abierto en el año/Total de archivos de información programados como dato abierto a publicar en el año se tiene un avance del 20% así (2/5)*100=40% </t>
    </r>
    <r>
      <rPr>
        <b/>
        <sz val="10"/>
        <rFont val="Times New Roman"/>
        <family val="1"/>
      </rPr>
      <t xml:space="preserve">
Soportes</t>
    </r>
    <r>
      <rPr>
        <sz val="10"/>
        <rFont val="Times New Roman"/>
        <family val="1"/>
      </rPr>
      <t xml:space="preserve">: Como soporte de la acción se entregaron 2 archivos PDF con Formato PG04-F0467  de identificación de información a publicar como dato abierto para el dato abierto "Indicadores demográficos" y  "Indicadores Diagnósticos  - Hábitat en localidades" y la información presentada en el link :https://www.habitatbogota.gov.co/transparencia/informacion-interes/datos-abiertos. Como soporte de la actifvidad de control se entregaron el Cronograma de publicación de datos abiertos 2020 V3, el procedimiento PG04-PR08 para la publicación de datos abiertos de la SDHT V2 y  formato borrador PG04-F0467 Formato de identificación de la Información a Publicar como dato abierto.
</t>
    </r>
    <r>
      <rPr>
        <b/>
        <sz val="10"/>
        <rFont val="Times New Roman"/>
        <family val="1"/>
      </rPr>
      <t>Recomendación:</t>
    </r>
    <r>
      <rPr>
        <sz val="10"/>
        <rFont val="Times New Roman"/>
        <family val="1"/>
      </rPr>
      <t xml:space="preserve">  Revisar el tiempo de ejecución de la acción ya que todas  finalizan el 31/12/2019, adicionalmente se recomienda versionar el cronograma de publicación ya que se observa que ha sido modificado varias veces, adicionalmente se han eliminado datos a publicar y no se ha seguido el procedimiento, se recomienda seguir el procedimiento establecido. Adicionalmente se recomienda revisar cual podría ser la mejor evidencia para evidenciar la ejecución de la actividad de control.
</t>
    </r>
    <r>
      <rPr>
        <b/>
        <sz val="10"/>
        <rFont val="Times New Roman"/>
        <family val="1"/>
      </rPr>
      <t>Información tomada del mapa de riesgos Versión 17</t>
    </r>
    <r>
      <rPr>
        <sz val="10"/>
        <rFont val="Times New Roman"/>
        <family val="1"/>
      </rPr>
      <t xml:space="preserve">
</t>
    </r>
  </si>
  <si>
    <r>
      <t xml:space="preserve">Entre el periodo comprendido del el 1 de mayo al 30  de agosto de 2020, se atendido 3 solicitud de usuario. En lo corrido del año con corte agosto de 2020 se han atendido 7 solicitudes de Usuario a través del formato PG04-FO561 de Administración de Usuarios de la BDG de la SDHT, donde se le asigno perfil de usuaria a 32 profesionales, atendiendo todas las solicitudes  recibidas a través del formato. Las evidencias se encuentran en la ruta\\192.168.6.11\Información-sectorial\Evidencias Mapa de Riesgos\2020
</t>
    </r>
    <r>
      <rPr>
        <b/>
        <i/>
        <sz val="10"/>
        <rFont val="Times New Roman"/>
        <family val="1"/>
      </rPr>
      <t>Información tomada del mapa de riesgos Versión 17</t>
    </r>
  </si>
  <si>
    <r>
      <rPr>
        <b/>
        <sz val="10"/>
        <rFont val="Times New Roman"/>
        <family val="1"/>
      </rPr>
      <t xml:space="preserve">Agosto 2020: </t>
    </r>
    <r>
      <rPr>
        <sz val="10"/>
        <rFont val="Times New Roman"/>
        <family val="1"/>
      </rPr>
      <t>De acuerdo con lo plasmado por el seguimiento de la segunda línea de defensa,  el estado es VENCIDA ya que la acción finaliza el 31/12/2019. Se observó la entrega de 3 formatos PG04-F0561 de solicitud de creación, actualización y eliminación de usuarios de la base de datos geográfica y recursos SIG SDHT con el respectivo correo electrónico de soporte para el mes de agosto, no obstante, 2 de los 3 formatos no presentan la firma del Subdirector (a) de Información Sectorial, los que corresponden a 14 de agosto y agosto (fecha sin diligenciar).  Dado que el indicador es: Número de solicitudes de Usuarios tramitadas en el año/ Número de solicitudes de usuario recibidas en el año solo se cuentan tramitadas 7 y solicitadas 9 en el año. (7/9)*100=77% Acumulado del 77%.</t>
    </r>
    <r>
      <rPr>
        <b/>
        <sz val="10"/>
        <rFont val="Times New Roman"/>
        <family val="1"/>
      </rPr>
      <t xml:space="preserve">
Soportes: </t>
    </r>
    <r>
      <rPr>
        <sz val="10"/>
        <rFont val="Times New Roman"/>
        <family val="1"/>
      </rPr>
      <t>Como soportes de la acción se entregaron 3 formatos  PG04-F0561 de solicitud de creación, actualización y eliminación de usuarios de la base de datos geográfica y recursos SIG SDHT con el respectivo correo electrónico de soporte del mes de agosto</t>
    </r>
    <r>
      <rPr>
        <b/>
        <sz val="10"/>
        <rFont val="Times New Roman"/>
        <family val="1"/>
      </rPr>
      <t xml:space="preserve">. 
Recomendación: </t>
    </r>
    <r>
      <rPr>
        <sz val="10"/>
        <rFont val="Times New Roman"/>
        <family val="1"/>
      </rPr>
      <t>Revisar el tiempo de ejecución de la acción ya que todas definen que finalizan el 31/12/2019, adicionalmente en el próximo seguimiento entregar los formatos  PG04-F0561  solicitud de creación, actualización y eliminación de usuarios de la base de datos geográfica y recursos SIG SDH debidamente firmados por el Subdirector (a) de Información Sectorial junto con los correos electrónico</t>
    </r>
    <r>
      <rPr>
        <b/>
        <sz val="10"/>
        <rFont val="Times New Roman"/>
        <family val="1"/>
      </rPr>
      <t xml:space="preserve">. 
Nota: </t>
    </r>
    <r>
      <rPr>
        <sz val="10"/>
        <rFont val="Times New Roman"/>
        <family val="1"/>
      </rPr>
      <t xml:space="preserve">Se recomienda reportar la información en los medios establecidos por la segunda y tercera línea de defensa, en esta oportunidad el sharepoint.
</t>
    </r>
    <r>
      <rPr>
        <b/>
        <i/>
        <sz val="10"/>
        <rFont val="Times New Roman"/>
        <family val="1"/>
      </rPr>
      <t>Información tomada del mapa de riesgos Versión 17</t>
    </r>
  </si>
  <si>
    <r>
      <t xml:space="preserve">Entre el 1 de mayo y el 30 de agosto de 2020 se generaron 5 actas en el formato PG04-FO554 Compromiso de confidencialidad y buen uso de la información de la Secretaría Distrital del Hábitat. En lo corrido del año se han realizado 11 actas en el formato PG04-FO554, para los nuevos usuarios en la entidad y, esto de acuerdo a las solicitudes de perfil de usuario atendidas. Las evidencias se encuentran en la ruta I:\\192.168.6.11\Informacion-sectorial\Evidencias Mapa de Riesgos-2020.
</t>
    </r>
    <r>
      <rPr>
        <b/>
        <i/>
        <sz val="10"/>
        <rFont val="Times New Roman"/>
        <family val="1"/>
      </rPr>
      <t>Información tomada del mapa de riesgos Versión 17</t>
    </r>
    <r>
      <rPr>
        <sz val="10"/>
        <rFont val="Times New Roman"/>
        <family val="1"/>
      </rPr>
      <t xml:space="preserve">
</t>
    </r>
  </si>
  <si>
    <r>
      <rPr>
        <b/>
        <sz val="10"/>
        <rFont val="Times New Roman"/>
        <family val="1"/>
      </rPr>
      <t xml:space="preserve">Agosto 2020: </t>
    </r>
    <r>
      <rPr>
        <sz val="10"/>
        <rFont val="Times New Roman"/>
        <family val="1"/>
      </rPr>
      <t>De acuerdo con lo plasmado por el seguimiento de la segunda línea de defensa,  el estado es VENCIDA ya que la acción finaliza el 31/12/2019. Como evidencias se observaron 5 actas PG04-F0554 Compromiso de confidencialidad y buen uso de la información en la SDHT V1 firmadas todas en el mes de agosto, no se puede calcular porcentaje de avance ya que solo fueron entregadas las actas y no se entregaron las solicitudes y el indicador se encuentra planteado como Número de actas de confidencialidad y buen manejo de la información firmadas en el año/Total de solicitudes de actas de confidencialidad y buen manejo de la información en el año</t>
    </r>
    <r>
      <rPr>
        <b/>
        <sz val="10"/>
        <rFont val="Times New Roman"/>
        <family val="1"/>
      </rPr>
      <t xml:space="preserve">
Soportes: </t>
    </r>
    <r>
      <rPr>
        <sz val="10"/>
        <rFont val="Times New Roman"/>
        <family val="1"/>
      </rPr>
      <t>Como soportes de la acción se entregó:Formato PG04-FO554.pdf con 5 actas PG04-F0554 Compromiso de confidencialidad y buen uso de la información en la SDHT V1 firmadas todas en el mes de agosto.</t>
    </r>
    <r>
      <rPr>
        <b/>
        <sz val="10"/>
        <rFont val="Times New Roman"/>
        <family val="1"/>
      </rPr>
      <t xml:space="preserve">
Recomendación:  </t>
    </r>
    <r>
      <rPr>
        <sz val="10"/>
        <rFont val="Times New Roman"/>
        <family val="1"/>
      </rPr>
      <t>Revisar el tiempo de ejecución de la acción ya que todas establecen  que finalizan el 31/12/2019, adicionar como evidencias de la acción no solo con las actas del formato  PG04-F0554 sino también entregar las solicitudes  mediante pantallazos de correo electrónico</t>
    </r>
    <r>
      <rPr>
        <b/>
        <sz val="10"/>
        <rFont val="Times New Roman"/>
        <family val="1"/>
      </rPr>
      <t xml:space="preserve">
Nota: </t>
    </r>
    <r>
      <rPr>
        <sz val="10"/>
        <rFont val="Times New Roman"/>
        <family val="1"/>
      </rPr>
      <t xml:space="preserve">Se recomienda reportar la información en los medios establecidos por la segunda y tercera línea de defensa, en esta oportunidad el sharepoint.
</t>
    </r>
    <r>
      <rPr>
        <b/>
        <i/>
        <sz val="10"/>
        <rFont val="Times New Roman"/>
        <family val="1"/>
      </rPr>
      <t>Información tomada del mapa de riesgos Versión 17</t>
    </r>
  </si>
  <si>
    <r>
      <t xml:space="preserve">
Se evidenciaron 6 compromisos de confidencialidad y buen uso de la información, (5 febrero y 1 marzo)en el formato PG04-F0554; sin embargo no hay soportes de las solicitudes, por lo tanto no se puede determinar el indicador
</t>
    </r>
    <r>
      <rPr>
        <b/>
        <sz val="10"/>
        <rFont val="Times New Roman"/>
        <family val="1"/>
      </rPr>
      <t>Recomendación</t>
    </r>
    <r>
      <rPr>
        <sz val="10"/>
        <rFont val="Times New Roman"/>
        <family val="1"/>
      </rPr>
      <t>: Informar el total de solicitudes de actas de confidencialidad y buen manejo de información mediante pantallazos de correo electrónico; actualizar la fecha de la accion, ya que la fecha de terminación es 31 de diciembre de 2019</t>
    </r>
    <r>
      <rPr>
        <b/>
        <i/>
        <sz val="10"/>
        <rFont val="Times New Roman"/>
        <family val="1"/>
      </rPr>
      <t>.
Información tomada del mapa de riesgos Versión 16</t>
    </r>
  </si>
  <si>
    <r>
      <t xml:space="preserve">Entre el 1 de enero y el 30 de abril de 2020 se generaron 6 actas en el formato PG04-FO554 Compromiso de confidencialidad y buen uso de la información de la Secretaría Distrital del Hábitat, para nuevos usuarios en la entidad. Las evidencias se encuentran en la ruta I:\\192.168.6.11\Informacion-sectorial\Evidencias Mapa de Riesgos-2020.
</t>
    </r>
    <r>
      <rPr>
        <b/>
        <i/>
        <sz val="10"/>
        <rFont val="Times New Roman"/>
        <family val="1"/>
      </rPr>
      <t>Información tomada del mapa de riesgos Versión 16</t>
    </r>
  </si>
  <si>
    <r>
      <t xml:space="preserve">Del periodo comprendido entre el 1 de enero al 30  de abril de 2020, se han atendido 4 solicitudes de Usario a través del formato PG04-FO561 de Administración de Usuarios de la BDG de la SDHT, donde se le asigno perfil de usuaria a 24 profesionales.Las evidencias se encuentran en la ruta\\192.168.6.11\Informacion-sectorial\Evidencias Mapa de Riesgos\2020
</t>
    </r>
    <r>
      <rPr>
        <b/>
        <i/>
        <sz val="10"/>
        <rFont val="Times New Roman"/>
        <family val="1"/>
      </rPr>
      <t>Información tomada del mapa de riesgos Versión 16</t>
    </r>
  </si>
  <si>
    <r>
      <t xml:space="preserve">Se evidenció 3 solicitudes de creación, actualización y eliminación de usuarios en febrero, una solicitud en el mes de marzo y una solicitud en el mes de abril, con el formato PG04-F0561; las cuales fueron tramitadas Se calcular el avance del año en 33.33% debido al periodo de seguimiento.
</t>
    </r>
    <r>
      <rPr>
        <b/>
        <sz val="10"/>
        <rFont val="Times New Roman"/>
        <family val="1"/>
      </rPr>
      <t>Recomendación</t>
    </r>
    <r>
      <rPr>
        <sz val="10"/>
        <rFont val="Times New Roman"/>
        <family val="1"/>
      </rPr>
      <t xml:space="preserve">: Continuar con la aplicación del formato establecido PG04-FO561 de Administración de Usuarios de la BDG de la SDHT, Adicionalmente, se recomienda verificar las fechas de la acción, dado que se refiere a la vigencia 2019.
</t>
    </r>
    <r>
      <rPr>
        <b/>
        <i/>
        <sz val="10"/>
        <rFont val="Times New Roman"/>
        <family val="1"/>
      </rPr>
      <t xml:space="preserve">Información tomada del mapa de riesgos Versión 16
</t>
    </r>
  </si>
  <si>
    <r>
      <t xml:space="preserve">Se evidenciaron 2  el cronograma de publicación de datos abiertos 2020 V1 y un archivo pdf Publicación en el sitio web del cronograma de publicación de datos abiertos 2020. 
</t>
    </r>
    <r>
      <rPr>
        <b/>
        <sz val="10"/>
        <rFont val="Times New Roman"/>
        <family val="1"/>
      </rPr>
      <t>Recomendación</t>
    </r>
    <r>
      <rPr>
        <sz val="10"/>
        <rFont val="Times New Roman"/>
        <family val="1"/>
      </rPr>
      <t xml:space="preserve">: Publicar los datos abiertos de acuerdo con el cronograma, para abril de 2020 se tenía planeado publicar el set de datos "Hogares postulados con vulnerabilidad"y no se publicó. Se estima avance en 0% ya que no no se ha publicado ningún conjunto sobre 6 conjuntos estimados de ser publicados.
Adicionalmente, se recomienda verificar las fechas de la acción, dado que se refiere a la vigencia 2019.
</t>
    </r>
    <r>
      <rPr>
        <b/>
        <i/>
        <sz val="10"/>
        <rFont val="Times New Roman"/>
        <family val="1"/>
      </rPr>
      <t>Información tomada del mapa de riesgos Versión 16</t>
    </r>
  </si>
  <si>
    <r>
      <t xml:space="preserve">Del 1 de enero y al 30 de abril de 2020 no se han generado formatos PG04-FO467 de identificación de la información a publicar como dato abierto, se cuenta con el cronograma de publicaciones de datos abiertos para 2020, y se encuentra publicado en la pagina wed de la entidad, en la sesión de datos abiertos.en el siguiente Linkn:https://www.habitatbogota.gov.co/transparencia/informacion-interes/datos-abiertos.
</t>
    </r>
    <r>
      <rPr>
        <b/>
        <i/>
        <sz val="10"/>
        <rFont val="Times New Roman"/>
        <family val="1"/>
      </rPr>
      <t>Información tomada del mapa de riesgos Versión 16</t>
    </r>
    <r>
      <rPr>
        <sz val="10"/>
        <rFont val="Times New Roman"/>
        <family val="1"/>
      </rPr>
      <t xml:space="preserve">
</t>
    </r>
  </si>
  <si>
    <r>
      <t xml:space="preserve">Acción ejecutada en el periodo de monitoreo mayo -agosto 2020. Sin embargo, se adjunta las evidencias de cumplimiento de la acción.
</t>
    </r>
    <r>
      <rPr>
        <b/>
        <i/>
        <sz val="10"/>
        <color theme="1"/>
        <rFont val="Times New Roman"/>
        <family val="1"/>
      </rPr>
      <t>Recomendación</t>
    </r>
    <r>
      <rPr>
        <sz val="10"/>
        <color theme="1"/>
        <rFont val="Times New Roman"/>
        <family val="1"/>
      </rPr>
      <t>: Realizar nuevamente calificación del riesgo residual incorporando los resultados de la acción del manejo del riesgo</t>
    </r>
  </si>
  <si>
    <r>
      <t xml:space="preserve">Las evidencias muestran la ejecución de la acción en los tiempos programados; en donde se muestran 3 archivos con el registro del formato  PG04-FO467 identificación de la información a publicar como dato abierto  para  los meses del periodo del monitoreo.
</t>
    </r>
    <r>
      <rPr>
        <b/>
        <i/>
        <sz val="10"/>
        <rFont val="Times New Roman"/>
        <family val="1"/>
      </rPr>
      <t xml:space="preserve">Recomendación: </t>
    </r>
    <r>
      <rPr>
        <sz val="10"/>
        <rFont val="Times New Roman"/>
        <family val="1"/>
      </rPr>
      <t>Realizar nuevamente calificación del riesgos residual incorporando los resultados de la acción del manejo del riesgo.</t>
    </r>
  </si>
  <si>
    <r>
      <t xml:space="preserve">Las evidencias muestran la ejecución de la acción en los tiempos programados; en donde se muestran 4 archivos con el registro PG04-FO561 Administración de Usuarios de la BDG de la SDHT  para cada uno de los meses del periodo del monitoreo.
</t>
    </r>
    <r>
      <rPr>
        <b/>
        <i/>
        <sz val="10"/>
        <rFont val="Times New Roman"/>
        <family val="1"/>
      </rPr>
      <t xml:space="preserve">Recomendación: </t>
    </r>
    <r>
      <rPr>
        <sz val="10"/>
        <rFont val="Times New Roman"/>
        <family val="1"/>
      </rPr>
      <t>Realizar nuevamente calificación del riesgos residual incorporando los resultados de la acción del manejo del riesgo.</t>
    </r>
  </si>
  <si>
    <r>
      <t xml:space="preserve">Las evidencias muestran la ejecución de la acción en los tiempos programados; sin embargo, uno de los archivos contiene información del mes de agosto (5 actas), mes que no forma parte en el presente monitoreo, por lo tanto y de acuerdo con la información reportada por el lider SIG, se referencian 8 actas pero solamente en las evidencias se encuentran 3 para el periodo del monitoreo. Así mismo, se identificó que en las evidencias no incluyeron el total de solicitudes enviadas de actas de confidencialidad para determinar el porcentaje final de la acción, se cuenta con la información indicada por el lider SIG en el reporte, es decir 19 para la vigencia pero este dato no es posible verificarlo.
</t>
    </r>
    <r>
      <rPr>
        <b/>
        <i/>
        <sz val="10"/>
        <rFont val="Times New Roman"/>
        <family val="1"/>
      </rPr>
      <t xml:space="preserve">Recomendaciones: </t>
    </r>
    <r>
      <rPr>
        <sz val="10"/>
        <rFont val="Times New Roman"/>
        <family val="1"/>
      </rPr>
      <t>(i) Incluir en las evidencias y soportes los necesarios para mostrar el cumplimiento de las variables del indicador de la acción para el manejo riesgo; (ii) Realizar nuevamente calificación del riesgos residual incorporando los resultados de la acción del manejo del riesgo.</t>
    </r>
  </si>
  <si>
    <t>R63</t>
  </si>
  <si>
    <r>
      <t xml:space="preserve">En la evidencia se encuentra correo con la certificación del Web master
Pantallazo mes de noviembre y diciembre del porgal web de la SDHT de la información de tramites y servicios indicando gratuidad.
</t>
    </r>
    <r>
      <rPr>
        <b/>
        <i/>
        <sz val="10"/>
        <rFont val="Times New Roman"/>
        <family val="1"/>
      </rPr>
      <t xml:space="preserve">Recomendación: </t>
    </r>
    <r>
      <rPr>
        <sz val="10"/>
        <rFont val="Times New Roman"/>
        <family val="1"/>
      </rPr>
      <t xml:space="preserve">Mantener la actividad de control  y continuar con el monitoreo. </t>
    </r>
  </si>
  <si>
    <r>
      <t xml:space="preserve">En las evidencias se presenta la validación realizada en el portal web de la SDHT para el mes de noviembre y diciembre.
</t>
    </r>
    <r>
      <rPr>
        <b/>
        <i/>
        <sz val="10"/>
        <color theme="1"/>
        <rFont val="Times New Roman"/>
        <family val="1"/>
      </rPr>
      <t>Recomendación:</t>
    </r>
    <r>
      <rPr>
        <sz val="10"/>
        <color theme="1"/>
        <rFont val="Times New Roman"/>
        <family val="1"/>
      </rPr>
      <t xml:space="preserve"> Realizar nuevamente calificación del riesgo residual incorporando los resultados de la acción del manejo del riesgo</t>
    </r>
  </si>
  <si>
    <r>
      <t xml:space="preserve">En la evidencia se encuentran  el registro de la lista de asistencia de talleres comunitarios y de la ayuda de memoria  para los 25 realizados durante el periodo del monitoreo. Se identificó que en los objetivos del documento  ayuda de memora se referencia el asunto de la gratuidad.
</t>
    </r>
    <r>
      <rPr>
        <b/>
        <i/>
        <sz val="10"/>
        <rFont val="Times New Roman"/>
        <family val="1"/>
      </rPr>
      <t>Recomendación</t>
    </r>
    <r>
      <rPr>
        <sz val="10"/>
        <rFont val="Times New Roman"/>
        <family val="1"/>
      </rPr>
      <t xml:space="preserve">: Mantener la actividad de control  y continuar con el monitoreo. </t>
    </r>
  </si>
  <si>
    <r>
      <t xml:space="preserve">En la evidencia se encuentran  el registro de la lista de asistencia de talleres comunitarios y de la ayuda de memoria  para los 25 realizados durante el periodo del monitoreo. Se identificó que en los objetivos del documento  ayuda de memori se referencia el asunto de la gratuidad.
</t>
    </r>
    <r>
      <rPr>
        <b/>
        <i/>
        <sz val="10"/>
        <color theme="1"/>
        <rFont val="Times New Roman"/>
        <family val="1"/>
      </rPr>
      <t>Recomendación:</t>
    </r>
    <r>
      <rPr>
        <sz val="10"/>
        <color theme="1"/>
        <rFont val="Times New Roman"/>
        <family val="1"/>
      </rPr>
      <t xml:space="preserve"> Realizar nuevamente calificación del riesgo residual incorporando los resultados de la acción del manejo del riesgo</t>
    </r>
  </si>
  <si>
    <r>
      <t xml:space="preserve">En las evidencias presentan las actas de la cuarta  y quinta Sesión   Ordinaria   de   la   Mesa   de   trabajo   para   el   Mejoramiento   Integral   de Asentamientos  Humanos,  realizada  durante el periodo del monitoreo, complemando con las listas de asistencia. Para el caso de la sexta sesión en las evidencias se adjunta la presentación power point y listados de asistencia.
</t>
    </r>
    <r>
      <rPr>
        <b/>
        <i/>
        <sz val="10"/>
        <rFont val="Times New Roman"/>
        <family val="1"/>
      </rPr>
      <t>Recomendación:</t>
    </r>
    <r>
      <rPr>
        <sz val="10"/>
        <rFont val="Times New Roman"/>
        <family val="1"/>
      </rPr>
      <t xml:space="preserve"> Mantener la actividad de control  y continuar con el monitoreo. </t>
    </r>
  </si>
  <si>
    <r>
      <t xml:space="preserve">En las evidencias del control se encuentran ubicadas en la carpeta de la acción 1, donde están los memorandos remitidos durante el periodo de monitoreo sobre la supervisión del contrato 586-2019 y los registros FUID señalados por el Líder SIG.
</t>
    </r>
    <r>
      <rPr>
        <b/>
        <i/>
        <sz val="10"/>
        <rFont val="Times New Roman"/>
        <family val="1"/>
      </rPr>
      <t>Recomendación:</t>
    </r>
    <r>
      <rPr>
        <sz val="10"/>
        <rFont val="Times New Roman"/>
        <family val="1"/>
      </rPr>
      <t xml:space="preserve"> Mantener la actividad de control  y continuar con el monitoreo. </t>
    </r>
  </si>
  <si>
    <r>
      <t xml:space="preserve">En las evidencias presentan las actas de la cuarta  y quinta Sesión   Ordinaria   de   la   Mesa   de   trabajo   para   el   Mejoramiento   Integral   de Asentamientos  Humanos,  realizada  durante el periodo del monitoreo, complemando con las listas de asistencia. Para el caso de la sexta sesión en las evidencias se adjunta la presentación power point y listados de asistencia.
</t>
    </r>
    <r>
      <rPr>
        <b/>
        <i/>
        <sz val="10"/>
        <rFont val="Times New Roman"/>
        <family val="1"/>
      </rPr>
      <t>Recomendación:</t>
    </r>
    <r>
      <rPr>
        <sz val="10"/>
        <rFont val="Times New Roman"/>
        <family val="1"/>
      </rPr>
      <t>Realizar nuevamente calificación del riesgo residual incorporando los resultados de la acción del manejo del riesgo</t>
    </r>
  </si>
  <si>
    <r>
      <t xml:space="preserve">En las evidencias del control se encuentran ubicadas en la carpeta de la acción 1, donde están los memorandos remitidos durante el periodo de monitoreo sobre la supervisión del contrato 586-2019 y los registros FUID señalados por el Líder SIG.
</t>
    </r>
    <r>
      <rPr>
        <b/>
        <i/>
        <sz val="10"/>
        <rFont val="Times New Roman"/>
        <family val="1"/>
      </rPr>
      <t>Recomendación:</t>
    </r>
    <r>
      <rPr>
        <sz val="10"/>
        <rFont val="Times New Roman"/>
        <family val="1"/>
      </rPr>
      <t xml:space="preserve"> Realizar nuevamente calificación del riesgo residual incorporando los resultados de la acción del manejo del riesgo</t>
    </r>
  </si>
  <si>
    <r>
      <rPr>
        <b/>
        <sz val="10"/>
        <rFont val="Times New Roman"/>
        <family val="1"/>
      </rPr>
      <t>PRIMER SEGUIMIENTO 2020 con corte a 30 de abril:</t>
    </r>
    <r>
      <rPr>
        <sz val="10"/>
        <rFont val="Times New Roman"/>
        <family val="1"/>
      </rPr>
      <t xml:space="preserve">
Se validó el 30 de abril de 2020 en el portal web de la entidad que la información del trámite de legalización indicara la gratuidad de este. Sin embargo, la meta quedó establecida que se realizará semestralmente por lo que el primer avance cuantitativo se reportará en junio 30 de 2020
</t>
    </r>
    <r>
      <rPr>
        <b/>
        <i/>
        <sz val="10"/>
        <rFont val="Times New Roman"/>
        <family val="1"/>
      </rPr>
      <t>Información tomada del mapa de riesgos Versión 16</t>
    </r>
  </si>
  <si>
    <r>
      <rPr>
        <b/>
        <sz val="10"/>
        <rFont val="Times New Roman"/>
        <family val="1"/>
      </rPr>
      <t>PRIMER SEGUIMIENTO 2020 con corte a 30 de abril:</t>
    </r>
    <r>
      <rPr>
        <sz val="10"/>
        <rFont val="Times New Roman"/>
        <family val="1"/>
      </rPr>
      <t xml:space="preserve">
En los meses de enero, febrero, marzo y abril  no se tenia programado realizar talleres comunitarios.
</t>
    </r>
    <r>
      <rPr>
        <b/>
        <i/>
        <sz val="10"/>
        <rFont val="Times New Roman"/>
        <family val="1"/>
      </rPr>
      <t>Información tomada del mapa de riesgos Versión 16</t>
    </r>
  </si>
  <si>
    <r>
      <rPr>
        <b/>
        <sz val="10"/>
        <color theme="1"/>
        <rFont val="Times New Roman"/>
        <family val="1"/>
      </rPr>
      <t>PRIMER SEGUIMIENTO 2020 con corte a 30 de abril:</t>
    </r>
    <r>
      <rPr>
        <sz val="10"/>
        <color theme="1"/>
        <rFont val="Times New Roman"/>
        <family val="1"/>
      </rPr>
      <t xml:space="preserve">
Se realizó primera sesión ordinaria en la vigencia 2020 de la “Mesa de trabajo para el Mejoramiento Integral de los Asentamientos Humanos” - MMIAH, en el marco del Decreto 546 de 2007 reglamentado por la Resolución 1555 de 2015 el día 27 de febrero de 2020.
</t>
    </r>
    <r>
      <rPr>
        <b/>
        <i/>
        <sz val="10"/>
        <color theme="1"/>
        <rFont val="Times New Roman"/>
        <family val="1"/>
      </rPr>
      <t>Información tomada del mapa de riesgos Versión 16</t>
    </r>
  </si>
  <si>
    <r>
      <t xml:space="preserve">PRIMER SEGUIMIENTO 2020 con corte a 30 de abril:
</t>
    </r>
    <r>
      <rPr>
        <sz val="10"/>
        <color theme="1"/>
        <rFont val="Times New Roman"/>
        <family val="1"/>
      </rPr>
      <t>A corte 30 de abril de 2020, no se han suscrito contratos y/o convenios diferentes a prestación de servicios.</t>
    </r>
    <r>
      <rPr>
        <b/>
        <sz val="10"/>
        <color theme="1"/>
        <rFont val="Times New Roman"/>
        <family val="1"/>
      </rPr>
      <t xml:space="preserve">
</t>
    </r>
    <r>
      <rPr>
        <b/>
        <i/>
        <sz val="10"/>
        <color theme="1"/>
        <rFont val="Times New Roman"/>
        <family val="1"/>
      </rPr>
      <t>Información tomada del mapa de riesgos Versión 16</t>
    </r>
  </si>
  <si>
    <r>
      <rPr>
        <b/>
        <sz val="10"/>
        <rFont val="Times New Roman"/>
        <family val="1"/>
      </rPr>
      <t xml:space="preserve">Abril 2020: </t>
    </r>
    <r>
      <rPr>
        <sz val="10"/>
        <rFont val="Times New Roman"/>
        <family val="1"/>
      </rPr>
      <t xml:space="preserve">Se observó documento "Cronograma talleres ener-abr" sin embargo, en el documento no se relaciona informacion que permita conocer los talleres programados, adicionalmente, no se adjunta soportes que permitan validar el avance de la accion.
</t>
    </r>
    <r>
      <rPr>
        <b/>
        <sz val="10"/>
        <rFont val="Times New Roman"/>
        <family val="1"/>
      </rPr>
      <t xml:space="preserve">Recomendación: </t>
    </r>
    <r>
      <rPr>
        <sz val="10"/>
        <rFont val="Times New Roman"/>
        <family val="1"/>
      </rPr>
      <t xml:space="preserve">Se recomienda revisar la meta establecida, teniendo en cuenta que se establece una sola ayuda de memoria, y se considera que no es suficiente para mitigar el riesgo, formular la meta de acuerdo al numero de talleres que se tengan programados.
</t>
    </r>
    <r>
      <rPr>
        <b/>
        <i/>
        <sz val="10"/>
        <rFont val="Times New Roman"/>
        <family val="1"/>
      </rPr>
      <t>Información tomada del mapa de riesgos Versión 16</t>
    </r>
    <r>
      <rPr>
        <sz val="10"/>
        <rFont val="Times New Roman"/>
        <family val="1"/>
      </rPr>
      <t xml:space="preserve">
</t>
    </r>
  </si>
  <si>
    <r>
      <rPr>
        <b/>
        <sz val="10"/>
        <rFont val="Times New Roman"/>
        <family val="1"/>
      </rPr>
      <t xml:space="preserve">Abril: </t>
    </r>
    <r>
      <rPr>
        <sz val="10"/>
        <rFont val="Times New Roman"/>
        <family val="1"/>
      </rPr>
      <t xml:space="preserve">Se observó Acta del 27 de febrero de 2020 de mesa  de  Trabajo  para  el  Mejoramiento  Integral  de  Asentamientos Humano del cuatrenio 2020-2024, en el marco del Decreto 546 de 2007 reglamentado por Resolución 1555 de 2015, sin embargo, al revisar el contenido del acta se identificó que la reunión se enfocó principalmente a realizar la presentación de los participantes de la mesa por entidades, los resultados de vigencias 2017-2019 y los proyectos para la mejora del habitat 2020, más no al seguimiento a la gestión de los planes de accion de los territorios priorizados, como lo establece la acción formulada.
</t>
    </r>
    <r>
      <rPr>
        <b/>
        <sz val="10"/>
        <rFont val="Times New Roman"/>
        <family val="1"/>
      </rPr>
      <t xml:space="preserve">
Soportes:</t>
    </r>
    <r>
      <rPr>
        <sz val="10"/>
        <rFont val="Times New Roman"/>
        <family val="1"/>
      </rPr>
      <t xml:space="preserve"> Listado de asistencia y acta  del 27 de febrero de 2020
</t>
    </r>
    <r>
      <rPr>
        <b/>
        <sz val="10"/>
        <rFont val="Times New Roman"/>
        <family val="1"/>
      </rPr>
      <t>Recomendación:</t>
    </r>
    <r>
      <rPr>
        <sz val="10"/>
        <rFont val="Times New Roman"/>
        <family val="1"/>
      </rPr>
      <t xml:space="preserve"> Se recomienda contar con los soportes que permitan validar el avance y/o cumplimiento de la acción,
</t>
    </r>
    <r>
      <rPr>
        <b/>
        <i/>
        <sz val="10"/>
        <rFont val="Times New Roman"/>
        <family val="1"/>
      </rPr>
      <t>Información tomada del mapa de riesgos Versión 16</t>
    </r>
  </si>
  <si>
    <r>
      <t xml:space="preserve">Abril 2020: </t>
    </r>
    <r>
      <rPr>
        <sz val="10"/>
        <rFont val="Times New Roman"/>
        <family val="1"/>
      </rPr>
      <t xml:space="preserve">La dependencia no remitio soportes que permitieran validar el avance y/o cumplimiento de la acción.
</t>
    </r>
    <r>
      <rPr>
        <b/>
        <sz val="10"/>
        <rFont val="Times New Roman"/>
        <family val="1"/>
      </rPr>
      <t xml:space="preserve">Soportes: </t>
    </r>
    <r>
      <rPr>
        <sz val="10"/>
        <rFont val="Times New Roman"/>
        <family val="1"/>
      </rPr>
      <t xml:space="preserve">No aplica
</t>
    </r>
    <r>
      <rPr>
        <b/>
        <sz val="10"/>
        <rFont val="Times New Roman"/>
        <family val="1"/>
      </rPr>
      <t xml:space="preserve">Recomendación: </t>
    </r>
    <r>
      <rPr>
        <sz val="10"/>
        <rFont val="Times New Roman"/>
        <family val="1"/>
      </rPr>
      <t xml:space="preserve">Revisar la coherencia entre la acción, meta y soporte, teniendo en cuenta que se habla de elaborar un informe de seguimiento, el soporte es el FUID y la meta es la remision del informe.,adicionalmente, realizar las gestiones necesarias teniendo en cuenta que la fecha de finalizacion fue el 30/04/2020
</t>
    </r>
    <r>
      <rPr>
        <b/>
        <i/>
        <sz val="10"/>
        <rFont val="Times New Roman"/>
        <family val="1"/>
      </rPr>
      <t>Información tomada del mapa de riesgos Versión 16</t>
    </r>
  </si>
  <si>
    <t xml:space="preserve">SEGUNDO SEGUIMIENTO 2020 con corte a 30 de agosto:
Se validó el 17 de julio de 2020 en el portal web de la entidad que la información del trámite de legalización indicara la gratuidad de este. Sin embargo, la meta se ajustará con un periodo de cada cuatro meses con el fin de realizar seguimiento continuo.
Adicional se presentan los actos administrativos por medio del cual se designan los gerentes de proyectos </t>
  </si>
  <si>
    <t xml:space="preserve">SEGUNDO SEGUIMIENTO 2020 con corte a 30 de agosto:
En el primer semestre del 2020 no se realizó “Taller de socialización general del proceso de legalización”, ya que los asentamientos en proceso de legalización ya contaban con este paso. 
A la fecha solo se tiene programado el primer taller para el asentamiento La Unión del Divino Niño a realizar el día 4 de septiembre del 2020.
</t>
  </si>
  <si>
    <t xml:space="preserve">SEGUNDO SEGUIMIENTO 2020 con corte a 30 de agosto:
El día 8 de mayo de 2020, se realizó segunda sesión ordinaria en la vigencia 2020 de la “Mesa de trabajo para el Mejoramiento Integral de los Asentamientos Humanos” - MMIAH, la cual desarrolló dentro de su temario componentes técnicos necesarios para la priorización de los territorios, tales como: Matriz Final de caracterización (contó con 85 variables) y Cartografía detallada de las 32 UPZ de mejoramiento; hoja de vida de indicadores de índice urbanístico, indicadores de índole socioeconómicos, ambientales y de seguridad (un total de 12 indicadores). De igual manera se presentaron las intervenciones integrales del hábitat para mejorar el hábitat de la ciudad, establecidos por la Alcaldesa.
Por último, se presenta la metodología de trabajo del proceso de formulación: definición de los territorios priorizados a intervenir, a partir del cruce de variables y a partir de ahí la construcción del plan de acción de la mesa en la prospectiva del Plan de Desarrollo para realizar en los próximos cuatro años. 
La tercera sesión ordinaria “Mesa de trabajo para el Mejoramiento Integral de los Asentamientos Humanos” - MMIAH, se llevó a cabo el 30 de junio de 2020 y en el se presentó el avance de la formulación 2020-2024 del mejoramiento integral de las 32 UPZ Tipo 1; la Metodología de la selección de polígonos de mejoramiento integral en la escala intermedia; y la Georreferenciación de las acciones reportadas por las entidades. 
</t>
  </si>
  <si>
    <t xml:space="preserve">SEGUNDO SEGUIMIENTO 2020 con corte a 30 de agosto:
Para el año 2020 se hizo entrega de informes de supervisión del contrato de interventoría 495 de 2019 del mes de enero. 
El contrato de interventoría No. 575 de 2019 fue suspendido por la emergencia nacional desde el 25 de marzo y reanudado el 20 de junio, conforme a lo anterior la Subdirección de Barrios se encuentra en la elaboración del informe de supervisión del mes de julio de 2020.
El contratos 586 de 2019 correspondiente a interventoría, estuvo suspendido desde el 21 de enero hasta el 20 julio de 2020, por esta razón no se tienen informes de supervisión para reportar durante este periodo. 
</t>
  </si>
  <si>
    <r>
      <t xml:space="preserve">Abril 2020:  </t>
    </r>
    <r>
      <rPr>
        <sz val="10"/>
        <rFont val="Times New Roman"/>
        <family val="1"/>
      </rPr>
      <t xml:space="preserve">Se observó pantallazo del 30 de abril de 2020, sin embargo, la meta programada esta con una periodicidad semestralmente, por lo que se evaluará en el proximo seguimiento.
No obstante, el soporte no es coherente con la acción, teniendo en cuenta que se define como mantener actualizada en la pagina web y SUIT, pero el soporte solo  se refiere a la pagina de la entidad.
</t>
    </r>
    <r>
      <rPr>
        <b/>
        <sz val="10"/>
        <rFont val="Times New Roman"/>
        <family val="1"/>
      </rPr>
      <t xml:space="preserve">Soporte: </t>
    </r>
    <r>
      <rPr>
        <sz val="10"/>
        <rFont val="Times New Roman"/>
        <family val="1"/>
      </rPr>
      <t xml:space="preserve">Pantallazo pagina web del 30 de abril 2020
</t>
    </r>
    <r>
      <rPr>
        <b/>
        <sz val="10"/>
        <rFont val="Times New Roman"/>
        <family val="1"/>
      </rPr>
      <t xml:space="preserve">Recomendación: </t>
    </r>
    <r>
      <rPr>
        <sz val="10"/>
        <rFont val="Times New Roman"/>
        <family val="1"/>
      </rPr>
      <t>Realizar la actividad de acuerdo a la meta programada y revisar la coherencia etre la acción y el soporte. Adicionalmente se recomeinda que el pantallazo se encuentre enfocado al tramite de la subdirección de barrios, lo cual permite evidenciar que el seguimiento se realiza a lo correspondiente de la dependencia.</t>
    </r>
    <r>
      <rPr>
        <b/>
        <sz val="10"/>
        <rFont val="Times New Roman"/>
        <family val="1"/>
      </rPr>
      <t xml:space="preserve">
</t>
    </r>
    <r>
      <rPr>
        <b/>
        <i/>
        <sz val="10"/>
        <rFont val="Times New Roman"/>
        <family val="1"/>
      </rPr>
      <t>Información tomada del mapa de riesgos Versión 16</t>
    </r>
  </si>
  <si>
    <r>
      <rPr>
        <b/>
        <sz val="10"/>
        <color theme="1"/>
        <rFont val="Times New Roman"/>
        <family val="1"/>
      </rPr>
      <t xml:space="preserve">Agosto 2020: </t>
    </r>
    <r>
      <rPr>
        <sz val="10"/>
        <color theme="1"/>
        <rFont val="Times New Roman"/>
        <family val="1"/>
      </rPr>
      <t xml:space="preserve">Se observó pantallazo del 17 de julio de 2020 de validación semestral del trámite "Legalización urbanistica de asentamientos humanos" en la página web de la entidad, donde se observó la gratuidad del mismo, sin embargo, en la acción se tiene definido </t>
    </r>
    <r>
      <rPr>
        <i/>
        <sz val="10"/>
        <color theme="1"/>
        <rFont val="Times New Roman"/>
        <family val="1"/>
      </rPr>
      <t>mantener actualizada en la pagina web y sistema único de información del trámite</t>
    </r>
    <r>
      <rPr>
        <sz val="10"/>
        <color theme="1"/>
        <rFont val="Times New Roman"/>
        <family val="1"/>
      </rPr>
      <t xml:space="preserve">, pero el soporte solo se refiere a la validación en pagina web de la entidad. 
La validación es semestral, por ende en el tiempo de ejecución la meta corresponde a 2, a lo que cada validación corresponde al 50%, del cual 25% es página web y 25% SUIT, con lo anteriormente descrito, se asigna un porcentaje del 25% de avance de la acción. 
</t>
    </r>
    <r>
      <rPr>
        <b/>
        <sz val="10"/>
        <color theme="1"/>
        <rFont val="Times New Roman"/>
        <family val="1"/>
      </rPr>
      <t xml:space="preserve">Soporte: </t>
    </r>
    <r>
      <rPr>
        <sz val="10"/>
        <color theme="1"/>
        <rFont val="Times New Roman"/>
        <family val="1"/>
      </rPr>
      <t xml:space="preserve">Pantallazo pagina web del 17 de julio de 2020.
</t>
    </r>
    <r>
      <rPr>
        <b/>
        <sz val="10"/>
        <color theme="1"/>
        <rFont val="Times New Roman"/>
        <family val="1"/>
      </rPr>
      <t>Recomendación:</t>
    </r>
    <r>
      <rPr>
        <sz val="10"/>
        <color theme="1"/>
        <rFont val="Times New Roman"/>
        <family val="1"/>
      </rPr>
      <t xml:space="preserve"> Se recomienda generar soporte de validación del tramite de la subdirección de barrios en el SUIT.</t>
    </r>
  </si>
  <si>
    <r>
      <rPr>
        <b/>
        <sz val="10"/>
        <color theme="1"/>
        <rFont val="Times New Roman"/>
        <family val="1"/>
      </rPr>
      <t>Agosto 2020:</t>
    </r>
    <r>
      <rPr>
        <sz val="10"/>
        <color theme="1"/>
        <rFont val="Times New Roman"/>
        <family val="1"/>
      </rPr>
      <t xml:space="preserve"> Se observó documento en excel "Cronograma talleres SEP-DIC" dentro del cual se observó que del periodo de enero a agosto no se contaban con talleres programados, se observó programación de taller para el mes de septiembre en la localidad de Ciudad Bolivar, por tal razón la acción a la fecha no cuenta con avance y se encuentra sin iniciar.
</t>
    </r>
    <r>
      <rPr>
        <b/>
        <sz val="10"/>
        <color theme="1"/>
        <rFont val="Times New Roman"/>
        <family val="1"/>
      </rPr>
      <t>Soportes: "</t>
    </r>
    <r>
      <rPr>
        <sz val="10"/>
        <color theme="1"/>
        <rFont val="Times New Roman"/>
        <family val="1"/>
      </rPr>
      <t xml:space="preserve">Cronograma talleres SEP-DIC
</t>
    </r>
    <r>
      <rPr>
        <b/>
        <sz val="10"/>
        <color theme="1"/>
        <rFont val="Times New Roman"/>
        <family val="1"/>
      </rPr>
      <t>Recomendación:</t>
    </r>
    <r>
      <rPr>
        <sz val="10"/>
        <color theme="1"/>
        <rFont val="Times New Roman"/>
        <family val="1"/>
      </rPr>
      <t xml:space="preserve"> Se recomienda realizar acciones pertinentes que den cumplimiento a la acción y meta programada en el tiempo estipulado.</t>
    </r>
  </si>
  <si>
    <r>
      <t>Agosto 2020:</t>
    </r>
    <r>
      <rPr>
        <sz val="10"/>
        <color theme="1"/>
        <rFont val="Times New Roman"/>
        <family val="1"/>
      </rPr>
      <t xml:space="preserve"> Se observó actas  de mesa interinstitucional de Asentamientos Humanos correspondientes a sesiones ordinarias del 08 de mayo y 30 de junio respectivamente, dentro de las actas se observó que las entidades que hacen parte de esta mesa se encuentran en la formulación de los diferentes planes de acción y/o proyectos que se desarrollaran, con el fin de mejorar los territorios priorizados, en el acta del 30 de junio de 2020 se observó que se definieron 32 poligonos en los cuales se va a realizar intervenciones, sin embargo, a la fecha las sesiones se han encontrado enfocadas a la identificacion de los territorios priorizados y a la generación de los planes de acción para los proximos 4 años, por lo que a la fecha el seguimiento se observó el seguimiento en la identificacion de los territorios y formulacipon de los planes de acción pero no de la ejecución de los planes definidos, por tal razón no se reporta avance de la acción, dado que la acción se encuentra enfocada a "Realizar </t>
    </r>
    <r>
      <rPr>
        <i/>
        <sz val="10"/>
        <color theme="1"/>
        <rFont val="Times New Roman"/>
        <family val="1"/>
      </rPr>
      <t>seguimiento a la gestión de los planes de acción de los territorios priorizados.</t>
    </r>
    <r>
      <rPr>
        <sz val="10"/>
        <color theme="1"/>
        <rFont val="Times New Roman"/>
        <family val="1"/>
      </rPr>
      <t xml:space="preserve">"
</t>
    </r>
    <r>
      <rPr>
        <b/>
        <sz val="10"/>
        <color theme="1"/>
        <rFont val="Times New Roman"/>
        <family val="1"/>
      </rPr>
      <t>Soportes</t>
    </r>
    <r>
      <rPr>
        <sz val="10"/>
        <color theme="1"/>
        <rFont val="Times New Roman"/>
        <family val="1"/>
      </rPr>
      <t xml:space="preserve">: Actas del 08 de mayo y del 30 de junio d ela mesa interinstitucional de Asesntamientos Humanos , listados de asistencia.
</t>
    </r>
    <r>
      <rPr>
        <b/>
        <sz val="10"/>
        <color theme="1"/>
        <rFont val="Times New Roman"/>
        <family val="1"/>
      </rPr>
      <t xml:space="preserve">Recomendación: </t>
    </r>
    <r>
      <rPr>
        <sz val="10"/>
        <color theme="1"/>
        <rFont val="Times New Roman"/>
        <family val="1"/>
      </rPr>
      <t>Se recomienda realizar las acciones necesarias para dar cumplimiento a la acción en los terminos establecidos, adicionalmente, se recomienda ajustar la meta.</t>
    </r>
  </si>
  <si>
    <r>
      <t>Agosto 2020:</t>
    </r>
    <r>
      <rPr>
        <sz val="10"/>
        <color theme="1"/>
        <rFont val="Times New Roman"/>
        <family val="1"/>
      </rPr>
      <t xml:space="preserve"> Se observó documento en excel denominado "Listado de contratos y convenios vigentes" en el cual se relacionan 6 contratos y/o convenios que corresponden a los Ns. 618 de 2018, 495 de 2019, 575 de 2019, 586 de 2019, 686 de 2019 y 613 de 2020, en el documento se relaciona el estado de los mismos a la fecha, dentro del cual únicamente se informa que se ha realizado la remisión del informe de supervisión del mes de enero del contrato 495 de 2019, en el soporte remitido se observó el documento "FORMATO UNICO INVENTARIO DOCUMENTAL" con fecha del 01 de junio de 2020 donde se relaciona el informe de supervision del mes de enero , sin embargo, el formato no cuenta con fecha de recibido y/o remitido a la SGC.
</t>
    </r>
    <r>
      <rPr>
        <b/>
        <sz val="10"/>
        <color theme="1"/>
        <rFont val="Times New Roman"/>
        <family val="1"/>
      </rPr>
      <t xml:space="preserve">Soportes: </t>
    </r>
    <r>
      <rPr>
        <sz val="10"/>
        <color theme="1"/>
        <rFont val="Times New Roman"/>
        <family val="1"/>
      </rPr>
      <t xml:space="preserve">Documento en excel denominado "Listado de contratos y convenios vigentes", PDF del FUID entregados CTo 495 y 575 de 2019.
</t>
    </r>
    <r>
      <rPr>
        <b/>
        <sz val="10"/>
        <color theme="1"/>
        <rFont val="Times New Roman"/>
        <family val="1"/>
      </rPr>
      <t>Recomendación:</t>
    </r>
    <r>
      <rPr>
        <sz val="10"/>
        <color theme="1"/>
        <rFont val="Times New Roman"/>
        <family val="1"/>
      </rPr>
      <t xml:space="preserve"> Revisar la coherencia entre la acción, meta y soporte, teniendo en cuenta que se habla de elaborar un informe de seguimiento, el soporte es el FUID y la meta es la remision del informe.,adicionalmente, realizar las gestiones necesarias para dar cumplimiento a la meta en los tiempos establecidos.</t>
    </r>
  </si>
  <si>
    <t>NR</t>
  </si>
  <si>
    <r>
      <t xml:space="preserve">No registra información en carpetas designadas para tal fin, que permita realizar monitoreo a la implementación del control.
</t>
    </r>
    <r>
      <rPr>
        <b/>
        <i/>
        <sz val="10"/>
        <rFont val="Times New Roman"/>
        <family val="1"/>
      </rPr>
      <t>Recomendación:</t>
    </r>
    <r>
      <rPr>
        <sz val="10"/>
        <rFont val="Times New Roman"/>
        <family val="1"/>
      </rPr>
      <t xml:space="preserve"> Cargar las evidencias para proximos monitoreos que la implementación de la actividad de control</t>
    </r>
  </si>
  <si>
    <r>
      <t xml:space="preserve">Para el periodo comprendido entre los mese de Enero a Abril no se presentaron incidentes de seguridad de la información, que tuvieran que ser escalados a entes de control internos o externos.
</t>
    </r>
    <r>
      <rPr>
        <i/>
        <sz val="10"/>
        <color theme="1"/>
        <rFont val="Times New Roman"/>
        <family val="1"/>
      </rPr>
      <t>Información tomada del mapa de riesgos Versión 13</t>
    </r>
  </si>
  <si>
    <r>
      <t xml:space="preserve">
Una vez se presente una incidencia de seguridad registrada en la mesa de ayuda agregar el registro de la mesa de ayuda y la descripción de como el caso fue atendido.
</t>
    </r>
    <r>
      <rPr>
        <b/>
        <sz val="10"/>
        <color theme="1"/>
        <rFont val="Times New Roman"/>
        <family val="1"/>
      </rPr>
      <t>Información tomada del mapa de riesgos Versión 13</t>
    </r>
  </si>
  <si>
    <r>
      <rPr>
        <b/>
        <sz val="10"/>
        <color theme="1"/>
        <rFont val="Times New Roman"/>
        <family val="1"/>
      </rPr>
      <t xml:space="preserve">
Agosto 2020:</t>
    </r>
    <r>
      <rPr>
        <sz val="10"/>
        <color theme="1"/>
        <rFont val="Times New Roman"/>
        <family val="1"/>
      </rPr>
      <t xml:space="preserve"> Acción 1.Incidencias de seguridad registradas en la mesa de ayuda: No se encontraron evidencias.
</t>
    </r>
    <r>
      <rPr>
        <b/>
        <sz val="10"/>
        <color theme="1"/>
        <rFont val="Times New Roman"/>
        <family val="1"/>
      </rPr>
      <t>Recomendación</t>
    </r>
    <r>
      <rPr>
        <sz val="10"/>
        <color theme="1"/>
        <rFont val="Times New Roman"/>
        <family val="1"/>
      </rPr>
      <t>: Entregar las evidencias que permitan medir el avance de las actividades de control y de la acción. Dado que la acción esta con fecha de cumplimiento 31/08/2020 ya se debería haber cumplido al 100%. Revisar en el encabezado de este mapa de riesgos de corrupción porque aparece Versión 13 y fecha 20-03-2019 ya que en SIG se va en versión 16 del Mapa de Riesgos de Gestión Tecnológica.</t>
    </r>
  </si>
  <si>
    <r>
      <t xml:space="preserve">En la medida de que en el timepo programado no se presentaron incidencias a reportar.
</t>
    </r>
    <r>
      <rPr>
        <b/>
        <i/>
        <sz val="10"/>
        <color theme="1"/>
        <rFont val="Times New Roman"/>
        <family val="1"/>
      </rPr>
      <t>Recomendación:</t>
    </r>
    <r>
      <rPr>
        <sz val="10"/>
        <color theme="1"/>
        <rFont val="Times New Roman"/>
        <family val="1"/>
      </rPr>
      <t xml:space="preserve"> Evaluar la naturaleza de la acción de manejo, dado que podría formar parte de la acción plan de contingencia.</t>
    </r>
  </si>
  <si>
    <r>
      <t xml:space="preserve">En las evidencias se presnta archivo en pdf contentivo de la relación de los prestamos de los expedientes realizados durante el periodo del monitoreo
</t>
    </r>
    <r>
      <rPr>
        <b/>
        <i/>
        <sz val="10"/>
        <rFont val="Times New Roman"/>
        <family val="1"/>
      </rPr>
      <t>Recomendación:</t>
    </r>
    <r>
      <rPr>
        <sz val="10"/>
        <rFont val="Times New Roman"/>
        <family val="1"/>
      </rPr>
      <t xml:space="preserve"> Mantener la actividad de control  y continuar con el monitoreo. </t>
    </r>
  </si>
  <si>
    <r>
      <t xml:space="preserve">En las evidencias se presnta archivo en pdf contentivo de la relación de los prestamos de los expedientes realizados durante el periodo del monitoreo
</t>
    </r>
    <r>
      <rPr>
        <b/>
        <i/>
        <sz val="10"/>
        <color theme="1"/>
        <rFont val="Times New Roman"/>
        <family val="1"/>
      </rPr>
      <t xml:space="preserve">Recomendación: </t>
    </r>
    <r>
      <rPr>
        <sz val="10"/>
        <color theme="1"/>
        <rFont val="Times New Roman"/>
        <family val="1"/>
      </rPr>
      <t>Realizar nuevamente calificación del riesgo residual incorporando los resultados de la acción del manejo del riesgo</t>
    </r>
  </si>
  <si>
    <r>
      <t xml:space="preserve">1. Se anexan las planillas de control de prestamos de expediente marzo- abril   
</t>
    </r>
    <r>
      <rPr>
        <b/>
        <i/>
        <sz val="10"/>
        <color theme="1"/>
        <rFont val="Times New Roman"/>
        <family val="1"/>
      </rPr>
      <t>Información tomada del mapa de riesgos Versión 17</t>
    </r>
    <r>
      <rPr>
        <sz val="10"/>
        <color theme="1"/>
        <rFont val="Times New Roman"/>
        <family val="1"/>
      </rPr>
      <t xml:space="preserve">   </t>
    </r>
  </si>
  <si>
    <r>
      <rPr>
        <b/>
        <sz val="10"/>
        <color theme="1"/>
        <rFont val="Times New Roman"/>
        <family val="1"/>
      </rPr>
      <t>Abril 2020:</t>
    </r>
    <r>
      <rPr>
        <sz val="10"/>
        <color theme="1"/>
        <rFont val="Times New Roman"/>
        <family val="1"/>
      </rPr>
      <t xml:space="preserve"> Se observó que la Subsecretaria Juridica implemento planillas de control de prestamos, allega para el presente seguimiento las planillas de control de prestamo de expedientes de los meses de marzo y abril de 2020.
</t>
    </r>
    <r>
      <rPr>
        <b/>
        <i/>
        <sz val="10"/>
        <color theme="1"/>
        <rFont val="Times New Roman"/>
        <family val="1"/>
      </rPr>
      <t xml:space="preserve">Información tomada del mapa de riesgos Versión 17   </t>
    </r>
  </si>
  <si>
    <r>
      <t xml:space="preserve">La persona encargada del archivo a tramitado las solicitudes de Préstamo a través de la Planilla , se anexan planillas prestamos periodo mayo- agosto formato PS03-FO57-V9
</t>
    </r>
    <r>
      <rPr>
        <b/>
        <i/>
        <sz val="10"/>
        <color theme="1"/>
        <rFont val="Times New Roman"/>
        <family val="1"/>
      </rPr>
      <t>Información tomada del mapa de riesgos Versión 18</t>
    </r>
  </si>
  <si>
    <r>
      <rPr>
        <b/>
        <sz val="10"/>
        <color theme="1"/>
        <rFont val="Times New Roman"/>
        <family val="1"/>
      </rPr>
      <t xml:space="preserve">Agosto 2020
</t>
    </r>
    <r>
      <rPr>
        <sz val="10"/>
        <color theme="1"/>
        <rFont val="Times New Roman"/>
        <family val="1"/>
      </rPr>
      <t>En las planillas de control para préstamo y consulta de documentos del periodo objeto de revisión (may-ago) se observaron debidamente identificadas y clasificadas las carpeta, las evidencias que soportan el cumplimiento de la acción propuesta.
Existen registros que aunque no tienen fecha de devolución, tienen comentarios de entrega (may-jun). Así mismo, se evidenciaron registros (julio) donde no existe registro de la devolución del material de consulta. Finalmente, para el mes de agosto no existe registro de la devolución de los documentos de consulta.
se observo que de 50 registros que se realizarón 34 que fueron prestados y devueltos y la planillas se encuentra debidamente diligenciada, 8 tiene observación con comentario buen estado pero sin fecha ni firma de devolución y 8 aún estan en prestamo, sin embargo, el indicador no permite determinar el porcentaje de avance y/o cumplimiento de la acción, dado que se encunetra invertido.</t>
    </r>
    <r>
      <rPr>
        <b/>
        <sz val="10"/>
        <color theme="1"/>
        <rFont val="Times New Roman"/>
        <family val="1"/>
      </rPr>
      <t xml:space="preserve">
Soporte: 
</t>
    </r>
    <r>
      <rPr>
        <sz val="10"/>
        <color theme="1"/>
        <rFont val="Times New Roman"/>
        <family val="1"/>
      </rPr>
      <t>- Planillas de control para préstamo y consulta de documentos (may - ago) distribuidas así ( planillas mayo junio fueron 3 planillas, julio 1 y agosto 1)</t>
    </r>
    <r>
      <rPr>
        <b/>
        <sz val="10"/>
        <color theme="1"/>
        <rFont val="Times New Roman"/>
        <family val="1"/>
      </rPr>
      <t xml:space="preserve">
Recomendación
</t>
    </r>
    <r>
      <rPr>
        <sz val="10"/>
        <color theme="1"/>
        <rFont val="Times New Roman"/>
        <family val="1"/>
      </rPr>
      <t xml:space="preserve">- Fortalecer el registro de la planilla de control para que se diligencien todas las casillas y se eviten malas interpretaciones al momento de calcular el indicador.
- Evaluar el periodo de ejecución ("desde" y "hasta"), pues diera a entender que en los meses de septiembre a diciembre no se tuvieran programadas acciones para el riesgo residual, en los cuales también se pueden presentar eventos que generen la materialización del riesgo., adicionalmente, verificar la formula del indicador.
</t>
    </r>
    <r>
      <rPr>
        <b/>
        <i/>
        <sz val="10"/>
        <color theme="1"/>
        <rFont val="Times New Roman"/>
        <family val="1"/>
      </rPr>
      <t>Información tomada del mapa de riesgos Versión 18</t>
    </r>
  </si>
  <si>
    <r>
      <t xml:space="preserve">La acción se dio por ejecutada al 100% en el periodo del monitoreo de mayo agosto.
</t>
    </r>
    <r>
      <rPr>
        <b/>
        <i/>
        <sz val="10"/>
        <color theme="1"/>
        <rFont val="Times New Roman"/>
        <family val="1"/>
      </rPr>
      <t>Recomendación:</t>
    </r>
    <r>
      <rPr>
        <sz val="10"/>
        <color theme="1"/>
        <rFont val="Times New Roman"/>
        <family val="1"/>
      </rPr>
      <t xml:space="preserve"> (i)Realizar nuevamente calificación del riesgo residual incorporando los resultados de la acción del manejo del riesgo
(ii)Revisar los resultados de la zona de riesgo residual, dado que la zona baja no aplica para los riesgos de corrupción.</t>
    </r>
  </si>
  <si>
    <r>
      <t xml:space="preserve">Se aplicaron los controles establecidos en elprocedimiento de pagos para cada periodo desde enero de 2020 hasta abril de 2020.
Se esta trabajando en el lineamiento para el manejo del cuadro de reparto, el cual quedara incluido dentro delprocedimiento de pagos, en el segundo semestre de la vigencia 2020.
</t>
    </r>
    <r>
      <rPr>
        <b/>
        <i/>
        <sz val="10"/>
        <color theme="1"/>
        <rFont val="Times New Roman"/>
        <family val="1"/>
      </rPr>
      <t>Información tomada del mapa de riesgos Versión 15</t>
    </r>
  </si>
  <si>
    <r>
      <rPr>
        <b/>
        <sz val="10"/>
        <color theme="1"/>
        <rFont val="Times New Roman"/>
        <family val="1"/>
      </rPr>
      <t>Abril 2020:</t>
    </r>
    <r>
      <rPr>
        <sz val="10"/>
        <color theme="1"/>
        <rFont val="Times New Roman"/>
        <family val="1"/>
      </rPr>
      <t xml:space="preserve"> No se evidencio soportes que den cuenta del avance para la acción planteada.
</t>
    </r>
    <r>
      <rPr>
        <b/>
        <sz val="10"/>
        <color theme="1"/>
        <rFont val="Times New Roman"/>
        <family val="1"/>
      </rPr>
      <t xml:space="preserve">Recomendación: </t>
    </r>
    <r>
      <rPr>
        <sz val="10"/>
        <color theme="1"/>
        <rFont val="Times New Roman"/>
        <family val="1"/>
      </rPr>
      <t xml:space="preserve">Analizar y modificar el periodo definido para realizar la accion planteada, teniendo en cuenta que no se a ejecutado la acción
</t>
    </r>
    <r>
      <rPr>
        <b/>
        <i/>
        <sz val="10"/>
        <color theme="1"/>
        <rFont val="Times New Roman"/>
        <family val="1"/>
      </rPr>
      <t>Información tomada del mapa de riesgos Versión 15</t>
    </r>
  </si>
  <si>
    <r>
      <rPr>
        <b/>
        <sz val="10"/>
        <color rgb="FF000000"/>
        <rFont val="Times New Roman"/>
        <family val="1"/>
      </rPr>
      <t>Agosto 2020:</t>
    </r>
    <r>
      <rPr>
        <sz val="10"/>
        <color indexed="8"/>
        <rFont val="Times New Roman"/>
        <family val="1"/>
      </rPr>
      <t xml:space="preserve"> Se evidencio el</t>
    </r>
    <r>
      <rPr>
        <i/>
        <sz val="10"/>
        <color rgb="FF000000"/>
        <rFont val="Times New Roman"/>
        <family val="1"/>
      </rPr>
      <t xml:space="preserve"> "procedimiento de pagos PS04-PR03 Versión 10"</t>
    </r>
    <r>
      <rPr>
        <sz val="10"/>
        <color indexed="8"/>
        <rFont val="Times New Roman"/>
        <family val="1"/>
      </rPr>
      <t xml:space="preserve"> de fecha agosto 16 de 2020 en el cual se indica en el numeral 4. LINEAMIENTOS O POLITICAS DE OPERACIÓN.  El lineamiento para el manejo del cuadro de reparto.
Se realizo modificación en cuanto al tiempo de ejecución de la acción, (01/01/2020 al 30/04/2020 por 01/05/2020 al 31/12/2020). 
Verificado el soporte remitido</t>
    </r>
    <r>
      <rPr>
        <i/>
        <sz val="10"/>
        <color rgb="FF000000"/>
        <rFont val="Times New Roman"/>
        <family val="1"/>
      </rPr>
      <t xml:space="preserve"> "Acta documentación del mapa de riesgos formato PG03-FO558-V2"</t>
    </r>
    <r>
      <rPr>
        <sz val="10"/>
        <color indexed="8"/>
        <rFont val="Times New Roman"/>
        <family val="1"/>
      </rPr>
      <t xml:space="preserve"> de fecha 19 de mayo de 2020, no se indica la justificacion de dicho cambio.  
</t>
    </r>
    <r>
      <rPr>
        <b/>
        <sz val="10"/>
        <color indexed="8"/>
        <rFont val="Times New Roman"/>
        <family val="1"/>
      </rPr>
      <t xml:space="preserve">Soportes: </t>
    </r>
    <r>
      <rPr>
        <sz val="10"/>
        <color indexed="8"/>
        <rFont val="Times New Roman"/>
        <family val="1"/>
      </rPr>
      <t xml:space="preserve">PS04-PR03 Procedimiento de pagos versión 10
</t>
    </r>
    <r>
      <rPr>
        <b/>
        <sz val="10"/>
        <color rgb="FF000000"/>
        <rFont val="Times New Roman"/>
        <family val="1"/>
      </rPr>
      <t>Recomendación</t>
    </r>
    <r>
      <rPr>
        <sz val="10"/>
        <color indexed="8"/>
        <rFont val="Times New Roman"/>
        <family val="1"/>
      </rPr>
      <t>:Si bien es cierto se dio cumplimiento a la acción planteada, se hace necesario verificar periodicamente su efectividad.</t>
    </r>
  </si>
  <si>
    <t>Durante el 2020 se ha realizado 1 capacitación relacionada con temas de Gestión Documental .
Información tomada del mapa de riesgos Versión 15</t>
  </si>
  <si>
    <r>
      <rPr>
        <b/>
        <sz val="10"/>
        <color theme="1"/>
        <rFont val="Times New Roman"/>
        <family val="1"/>
      </rPr>
      <t xml:space="preserve">Abril 2020: </t>
    </r>
    <r>
      <rPr>
        <sz val="10"/>
        <color theme="1"/>
        <rFont val="Times New Roman"/>
        <family val="1"/>
      </rPr>
      <t xml:space="preserve">Se observó listado de asistencia de capacitación realizada el 15 de enero de 2020, sin embargo, no se tiene en cuenta teniendo en cuenta que la actividad inició el 17 de febrero de 2020.
</t>
    </r>
    <r>
      <rPr>
        <b/>
        <sz val="10"/>
        <color theme="1"/>
        <rFont val="Times New Roman"/>
        <family val="1"/>
      </rPr>
      <t xml:space="preserve">Soporte: </t>
    </r>
    <r>
      <rPr>
        <sz val="10"/>
        <color theme="1"/>
        <rFont val="Times New Roman"/>
        <family val="1"/>
      </rPr>
      <t xml:space="preserve">Listado de asistencia "importancia y aplicacion de la tabla de retención documental".
</t>
    </r>
    <r>
      <rPr>
        <b/>
        <sz val="10"/>
        <color theme="1"/>
        <rFont val="Times New Roman"/>
        <family val="1"/>
      </rPr>
      <t xml:space="preserve">Recomendación: </t>
    </r>
    <r>
      <rPr>
        <sz val="10"/>
        <color theme="1"/>
        <rFont val="Times New Roman"/>
        <family val="1"/>
      </rPr>
      <t xml:space="preserve">Realizar las actividades que permitan dar cumplimiento a la acción dentro del tiempo establecido.
</t>
    </r>
    <r>
      <rPr>
        <b/>
        <i/>
        <sz val="10"/>
        <color theme="1"/>
        <rFont val="Times New Roman"/>
        <family val="1"/>
      </rPr>
      <t>Información tomada del mapa de riesgos Versión 15</t>
    </r>
  </si>
  <si>
    <r>
      <t xml:space="preserve">En las evidencias se presenta un listado con la referencia de las 5418 comunicaciones oficiales que se han presentado durante el periodo del monitoreo. Adicionalmente se encuentra un archivo en pdf donde se puede  verificar que el último párrafo de la comunicación se referencia lo de la gratuidad de tramites y/o servicios.
</t>
    </r>
    <r>
      <rPr>
        <b/>
        <i/>
        <sz val="10"/>
        <rFont val="Times New Roman"/>
        <family val="1"/>
      </rPr>
      <t>Recomendación:</t>
    </r>
    <r>
      <rPr>
        <sz val="10"/>
        <rFont val="Times New Roman"/>
        <family val="1"/>
      </rPr>
      <t xml:space="preserve"> Mantener la actividad de control  y continuar con el monitoreo. </t>
    </r>
  </si>
  <si>
    <r>
      <t xml:space="preserve">En las evidencias se presenta un archivo con los correos electrónicos con la solicitud de préstamo y el formato de prestamo de documentos para el periodo del monitoreo.
</t>
    </r>
    <r>
      <rPr>
        <b/>
        <i/>
        <sz val="10"/>
        <rFont val="Times New Roman"/>
        <family val="1"/>
      </rPr>
      <t>Recomendación:</t>
    </r>
    <r>
      <rPr>
        <sz val="10"/>
        <rFont val="Times New Roman"/>
        <family val="1"/>
      </rPr>
      <t xml:space="preserve"> Mantener la actividad de control  y continuar con el monitoreo. </t>
    </r>
  </si>
  <si>
    <r>
      <t>Acción ejecutada en el periodo del monitoreo, en la evidencia se presenta  el listade de aistencia y evluación , correo de invitación y presentación para el 22 de septiembre 2020.</t>
    </r>
    <r>
      <rPr>
        <b/>
        <i/>
        <sz val="10"/>
        <color theme="1"/>
        <rFont val="Times New Roman"/>
        <family val="1"/>
      </rPr>
      <t xml:space="preserve">
Recomendación:</t>
    </r>
    <r>
      <rPr>
        <sz val="10"/>
        <color theme="1"/>
        <rFont val="Times New Roman"/>
        <family val="1"/>
      </rPr>
      <t xml:space="preserve">Realizar nuevamente calificación del riesgo residual incorporando los resultados de la acción del manejo del riesgo
</t>
    </r>
  </si>
  <si>
    <r>
      <rPr>
        <b/>
        <sz val="10"/>
        <color theme="1"/>
        <rFont val="Times New Roman"/>
        <family val="1"/>
      </rPr>
      <t xml:space="preserve">Agosto 2020: </t>
    </r>
    <r>
      <rPr>
        <sz val="10"/>
        <color theme="1"/>
        <rFont val="Times New Roman"/>
        <family val="1"/>
      </rPr>
      <t xml:space="preserve">Se observó presentación en power point denominada: "Capacitación Tabla de Retención Documental" la cual se encuentra en la carpeta de control, sin embargo no se observa listado de asistencia como soporte para la acción. 
</t>
    </r>
    <r>
      <rPr>
        <b/>
        <sz val="10"/>
        <color theme="1"/>
        <rFont val="Times New Roman"/>
        <family val="1"/>
      </rPr>
      <t xml:space="preserve">Soporte:
1. </t>
    </r>
    <r>
      <rPr>
        <sz val="10"/>
        <color theme="1"/>
        <rFont val="Times New Roman"/>
        <family val="1"/>
      </rPr>
      <t xml:space="preserve">Archivo Power Point con presentación:  "Capacitación Tabla de Retención Documental" 
</t>
    </r>
    <r>
      <rPr>
        <b/>
        <sz val="10"/>
        <color theme="1"/>
        <rFont val="Times New Roman"/>
        <family val="1"/>
      </rPr>
      <t xml:space="preserve">Recomendación: 
</t>
    </r>
    <r>
      <rPr>
        <sz val="10"/>
        <color theme="1"/>
        <rFont val="Times New Roman"/>
        <family val="1"/>
      </rPr>
      <t xml:space="preserve">Adjuntar en las evidencias el listado de asistencia de la capacitación realizada durante el periodo comprendido para dar cumplimiento a la acción. </t>
    </r>
  </si>
  <si>
    <r>
      <t xml:space="preserve">En las evidencias se presentan 15 certificaciones de funcionarios para la vigencia
</t>
    </r>
    <r>
      <rPr>
        <b/>
        <i/>
        <sz val="10"/>
        <rFont val="Times New Roman"/>
        <family val="1"/>
      </rPr>
      <t>Recomendación:</t>
    </r>
    <r>
      <rPr>
        <sz val="10"/>
        <rFont val="Times New Roman"/>
        <family val="1"/>
      </rPr>
      <t xml:space="preserve"> Mantener la actividad de control  y continuar con el monitoreo. </t>
    </r>
  </si>
  <si>
    <r>
      <t xml:space="preserve">En las evidencias se presentan 15 certificaciones de funcionarios para la vigencia
</t>
    </r>
    <r>
      <rPr>
        <b/>
        <i/>
        <sz val="10"/>
        <rFont val="Times New Roman"/>
        <family val="1"/>
      </rPr>
      <t>Recomendación:</t>
    </r>
    <r>
      <rPr>
        <sz val="10"/>
        <rFont val="Times New Roman"/>
        <family val="1"/>
      </rPr>
      <t xml:space="preserve"> Realizar nuevamente calificación del riesgo residual incorporando los resultados de la acción del manejo del riesgo</t>
    </r>
  </si>
  <si>
    <r>
      <t xml:space="preserve">Se envían adjunto los certificados de cumplimiento de requisitos generados para la vinculación de los funcionarios a la planta de personal durante la vigencia 2020.
</t>
    </r>
    <r>
      <rPr>
        <b/>
        <i/>
        <sz val="10"/>
        <color theme="1"/>
        <rFont val="Times New Roman"/>
        <family val="1"/>
      </rPr>
      <t>Información tomada del mapa de riesgos Versión 15</t>
    </r>
  </si>
  <si>
    <r>
      <t xml:space="preserve">Se observó la aplicación del formato PS01-FO565 en el periodo evaluado de los cuales de los 19 registros , 1 no se encuentra el archivo completo, por otra parte no se cuenta con el archivo de SIDEAP que confronte la totalidad de los funcionarios que se vincularon en el periodo evaluado, frente a las certificaciones anexas en este seguimiento. Por lo que el porcentaje de cumplimiento afecta su medición y no se puede determinar el denominador del indicador "Funcionarios vinculados en el periodo de evaluación".
</t>
    </r>
    <r>
      <rPr>
        <b/>
        <sz val="10"/>
        <color theme="1"/>
        <rFont val="Times New Roman"/>
        <family val="1"/>
      </rPr>
      <t>Recomendación</t>
    </r>
    <r>
      <rPr>
        <sz val="10"/>
        <color theme="1"/>
        <rFont val="Times New Roman"/>
        <family val="1"/>
      </rPr>
      <t xml:space="preserve">: Ampliar el periodo de ejecución teniendo en cuenta que en todo el transcurso del año puede existir vinculación de personal de Planta, e incluir la base  de SIDEAP que visualice la totalidad de los funcionarios que se han viculado en la vigencia del periodo evaluado.
</t>
    </r>
    <r>
      <rPr>
        <b/>
        <sz val="10"/>
        <color theme="1"/>
        <rFont val="Times New Roman"/>
        <family val="1"/>
      </rPr>
      <t>Soportes</t>
    </r>
    <r>
      <rPr>
        <sz val="10"/>
        <color theme="1"/>
        <rFont val="Times New Roman"/>
        <family val="1"/>
      </rPr>
      <t xml:space="preserve">: Archivos de 18 certificaciones de la aplicación de procedimiento PS01-FO565.
</t>
    </r>
    <r>
      <rPr>
        <b/>
        <i/>
        <sz val="10"/>
        <color theme="1"/>
        <rFont val="Times New Roman"/>
        <family val="1"/>
      </rPr>
      <t>Información tomada del mapa de riesgos Versión 15</t>
    </r>
  </si>
  <si>
    <t>2 Seguimiento Subdirección de Programas y Proyectos 
(Segunda línea de defensa)</t>
  </si>
  <si>
    <t>1. Acción: EN PROCESO, la acción se encuentra en ejecución de acuerdo a su programación, por lo tanto el avance de la validación de la información portal web de la Secretaría en su frecuencia semestral es consistente con la evidencia presentada en las carpetas dispuestas para tal fin y en lo reportado en el  seguimiento lideres SIG. El porcentaje de avance para el consolidado del año esta articulado con el indicador por lo tanto en la meta se establecen validaciones semestrales, es decir 2 en la vigencia, y de acuerdo a lo reportado en el seguimiento se ha realizado solamente una de las validaciones, en consecuencia el porcentaje de avance no es 100%
Recomendación:
-Formalizar a través del acta de cambios de mapas de riesgos, loa ajustes de la meta y periodo.
-Fortalecer el reporte de seguimiento articulando al información del indicador con el porcentaje de avance de la acción de manejo del riesgo.
2. Actividad de Control: CUMPLE, las evidencias se presentaron en las carpetas de las acciones, el cumplimiento de esta actividad de control se evidencia en el portal de la página web archivo con el pantallazo, sin embargo, la actividad de control refiere también sistema único de información de trámites o servicios del cual no se nombra o se indica en las variables del diseño del control.
Recomendación: 
-Fortalecer la presentación de la evidencia de la actividad de control para los monitoreo de este riesgo en lo relacionado con el sistema único de trámites, así como las variables de diseño del control</t>
  </si>
  <si>
    <r>
      <t xml:space="preserve">1. Acción: </t>
    </r>
    <r>
      <rPr>
        <b/>
        <sz val="10"/>
        <color theme="1"/>
        <rFont val="Times New Roman"/>
        <family val="1"/>
      </rPr>
      <t>SIN INICIAR, s</t>
    </r>
    <r>
      <rPr>
        <sz val="10"/>
        <color theme="1"/>
        <rFont val="Times New Roman"/>
        <family val="1"/>
      </rPr>
      <t>e verifica cronograma ubicado en la carpeta de evidencias  y se confirma que solamente esta programado para el mes de septiembre un taller comunitario, por lo cual  se valida a información registras en el seguimiento lideres SIG</t>
    </r>
    <r>
      <rPr>
        <b/>
        <sz val="10"/>
        <color theme="1"/>
        <rFont val="Times New Roman"/>
        <family val="1"/>
      </rPr>
      <t xml:space="preserve">
</t>
    </r>
    <r>
      <rPr>
        <b/>
        <i/>
        <sz val="10"/>
        <color theme="1"/>
        <rFont val="Times New Roman"/>
        <family val="1"/>
      </rPr>
      <t xml:space="preserve">Recomendación:
</t>
    </r>
    <r>
      <rPr>
        <sz val="10"/>
        <color theme="1"/>
        <rFont val="Times New Roman"/>
        <family val="1"/>
      </rPr>
      <t xml:space="preserve">-Realizar las acciones pertinentes para ejecutar los talleres de acuerdo a la programado con el fin de evitar incumplimientos.
2. Actividad de Control: </t>
    </r>
    <r>
      <rPr>
        <b/>
        <sz val="10"/>
        <color theme="1"/>
        <rFont val="Times New Roman"/>
        <family val="1"/>
      </rPr>
      <t xml:space="preserve">EN PROCESO, </t>
    </r>
    <r>
      <rPr>
        <sz val="10"/>
        <color theme="1"/>
        <rFont val="Times New Roman"/>
        <family val="1"/>
      </rPr>
      <t xml:space="preserve">en carpeta de la evidencia del control se ubica  el formato de memoria de taller comunitario PM04-FO489, documento que refleja parte del diseño de la actividad de control; sin embargo, por si solo no demuestra la implementación o ejecución de la actividad de control, dado que no hay registros, lo anterior en consecuencia con el avance y programación definida.
</t>
    </r>
    <r>
      <rPr>
        <b/>
        <i/>
        <sz val="10"/>
        <color theme="1"/>
        <rFont val="Times New Roman"/>
        <family val="1"/>
      </rPr>
      <t xml:space="preserve">Recomendación:
 </t>
    </r>
    <r>
      <rPr>
        <sz val="10"/>
        <color theme="1"/>
        <rFont val="Times New Roman"/>
        <family val="1"/>
      </rPr>
      <t>- Ejecutar los talleres de acuerdo a la programado documentando  las memorias del mismo</t>
    </r>
  </si>
  <si>
    <r>
      <t xml:space="preserve">1. Acción: </t>
    </r>
    <r>
      <rPr>
        <b/>
        <sz val="10"/>
        <color theme="1"/>
        <rFont val="Times New Roman"/>
        <family val="1"/>
      </rPr>
      <t xml:space="preserve">EN PROCESO, </t>
    </r>
    <r>
      <rPr>
        <sz val="10"/>
        <color theme="1"/>
        <rFont val="Times New Roman"/>
        <family val="1"/>
      </rPr>
      <t xml:space="preserve">las evidencias muestras las actas de las mesas refenciadas en el seguimiento lideres SIG, sin embargo, es importante revisar si están programadas más mesas para el resto de la vigencia de tal manera que se pueda ajustar si es pertinente las variables del indicador de la acción dado que se refencia solamente una y se han realizado 3 y de esta manera dejar en firme el porcentaje de avance   y si es el caso dar por finalizada la acción.
</t>
    </r>
    <r>
      <rPr>
        <b/>
        <i/>
        <sz val="10"/>
        <color theme="1"/>
        <rFont val="Times New Roman"/>
        <family val="1"/>
      </rPr>
      <t xml:space="preserve">Recomendación:
</t>
    </r>
    <r>
      <rPr>
        <sz val="10"/>
        <color theme="1"/>
        <rFont val="Times New Roman"/>
        <family val="1"/>
      </rPr>
      <t xml:space="preserve">-Revisar las variables del indicador de cumplimiento de la actividad de manejo de riesgos.
2. Actividad de Control 1: </t>
    </r>
    <r>
      <rPr>
        <b/>
        <sz val="10"/>
        <color theme="1"/>
        <rFont val="Times New Roman"/>
        <family val="1"/>
      </rPr>
      <t xml:space="preserve">CUMPLE, </t>
    </r>
    <r>
      <rPr>
        <sz val="10"/>
        <color theme="1"/>
        <rFont val="Times New Roman"/>
        <family val="1"/>
      </rPr>
      <t>las evidencias se presentaron en las carpetas destinadas para tal fin, el cumplimiento de esta actividad de control se da los registros de las actas de las mesas de trabajo que incluye el contenido técnico, sin embargo, es importante revisar la pertinencia de incluir otros soportes técnicos para evidenciar la priorización.</t>
    </r>
    <r>
      <rPr>
        <b/>
        <sz val="10"/>
        <color theme="1"/>
        <rFont val="Times New Roman"/>
        <family val="1"/>
      </rPr>
      <t xml:space="preserve">
</t>
    </r>
    <r>
      <rPr>
        <sz val="10"/>
        <color theme="1"/>
        <rFont val="Times New Roman"/>
        <family val="1"/>
      </rPr>
      <t>3. Actividad de Control 2:</t>
    </r>
    <r>
      <rPr>
        <b/>
        <sz val="10"/>
        <color theme="1"/>
        <rFont val="Times New Roman"/>
        <family val="1"/>
      </rPr>
      <t xml:space="preserve"> CUMPLE, </t>
    </r>
    <r>
      <rPr>
        <sz val="10"/>
        <color theme="1"/>
        <rFont val="Times New Roman"/>
        <family val="1"/>
      </rPr>
      <t>las evidencias se presentaron en las carpetas destinadas para tal fin, el cumplimiento de esta actividad de control se da a partir de los registros de las actas de las mesas de trabajo mencionadas en el seguimiento lideres SIG.</t>
    </r>
    <r>
      <rPr>
        <b/>
        <sz val="10"/>
        <color theme="1"/>
        <rFont val="Times New Roman"/>
        <family val="1"/>
      </rPr>
      <t xml:space="preserve">
</t>
    </r>
    <r>
      <rPr>
        <b/>
        <i/>
        <sz val="10"/>
        <color theme="1"/>
        <rFont val="Times New Roman"/>
        <family val="1"/>
      </rPr>
      <t>Recomendación :</t>
    </r>
    <r>
      <rPr>
        <b/>
        <sz val="10"/>
        <color theme="1"/>
        <rFont val="Times New Roman"/>
        <family val="1"/>
      </rPr>
      <t xml:space="preserve">
</t>
    </r>
    <r>
      <rPr>
        <sz val="10"/>
        <color theme="1"/>
        <rFont val="Times New Roman"/>
        <family val="1"/>
      </rPr>
      <t>Fortalecer la presentación de las evidencias de la actividad de control en lo relacionado con los documentos técnicos de priorización</t>
    </r>
  </si>
  <si>
    <r>
      <t>1. Acción:</t>
    </r>
    <r>
      <rPr>
        <b/>
        <sz val="10"/>
        <color theme="1"/>
        <rFont val="Times New Roman"/>
        <family val="1"/>
      </rPr>
      <t xml:space="preserve"> EN PROCESO, </t>
    </r>
    <r>
      <rPr>
        <sz val="10"/>
        <color theme="1"/>
        <rFont val="Times New Roman"/>
        <family val="1"/>
      </rPr>
      <t xml:space="preserve">la acción todavía se encuentra en ejecución de acuerdo con la programación, en la carpeta de las evidencias se presenta en cuadro de Excel con un listado de los 6 de los contratos/convenio, sin embargo el seguimiento se refiere solamente 3 de ellos. también se identificó que no se registro el avance del porcentaje de la acción
</t>
    </r>
    <r>
      <rPr>
        <b/>
        <i/>
        <sz val="10"/>
        <color theme="1"/>
        <rFont val="Times New Roman"/>
        <family val="1"/>
      </rPr>
      <t xml:space="preserve">Recomendación:
</t>
    </r>
    <r>
      <rPr>
        <sz val="10"/>
        <color theme="1"/>
        <rFont val="Times New Roman"/>
        <family val="1"/>
      </rPr>
      <t xml:space="preserve">-Fortalecer la presentación de la evidencia de la actividad de control para los monitoreo de este riesgo.
- Articular el reporte del porcentaje de avance de la acción con la información registrada en el indicador de la acciones para el manejo del riesgo.
2. Actividad de Control: </t>
    </r>
    <r>
      <rPr>
        <b/>
        <sz val="10"/>
        <color theme="1"/>
        <rFont val="Times New Roman"/>
        <family val="1"/>
      </rPr>
      <t xml:space="preserve">CUMPLE, </t>
    </r>
    <r>
      <rPr>
        <sz val="10"/>
        <color theme="1"/>
        <rFont val="Times New Roman"/>
        <family val="1"/>
      </rPr>
      <t>en las evidencias presentadas se encuentra el listado de FUID para el periodo del monitoreo, por lo que se da cumplimiento a la actividad de control, sin embargo, en los elementos del diseño se identifico que la evidencia de la actividad del control variable número 6  y los soportes señalados en presente mapa son diferentes.</t>
    </r>
    <r>
      <rPr>
        <b/>
        <sz val="10"/>
        <color theme="1"/>
        <rFont val="Times New Roman"/>
        <family val="1"/>
      </rPr>
      <t xml:space="preserve">
</t>
    </r>
    <r>
      <rPr>
        <b/>
        <i/>
        <sz val="10"/>
        <color theme="1"/>
        <rFont val="Times New Roman"/>
        <family val="1"/>
      </rPr>
      <t xml:space="preserve">Recomendación:
</t>
    </r>
    <r>
      <rPr>
        <sz val="10"/>
        <color theme="1"/>
        <rFont val="Times New Roman"/>
        <family val="1"/>
      </rPr>
      <t>- Alinear los soportes y evidencias de la actividad de control documentada para evitar la materialización de riesgo</t>
    </r>
  </si>
  <si>
    <r>
      <t xml:space="preserve">En las evidencias se ubican en la carpeta de la acción 1 , la cual contiene correos electrónicos  con la actividad de sensibilización y la respuesta de los participantes 
</t>
    </r>
    <r>
      <rPr>
        <b/>
        <i/>
        <sz val="10"/>
        <rFont val="Times New Roman"/>
        <family val="1"/>
      </rPr>
      <t>Recomendación:</t>
    </r>
    <r>
      <rPr>
        <sz val="10"/>
        <rFont val="Times New Roman"/>
        <family val="1"/>
      </rPr>
      <t xml:space="preserve"> Mantener la actividad de control  y continuar con el monitoreo. </t>
    </r>
  </si>
  <si>
    <r>
      <t xml:space="preserve">En las evidencias se ubican en la carpeta de la acción 1 , la cual contiene correos electrónicos  con la actividad de sensibilización y la respuesta de los participantes 
</t>
    </r>
    <r>
      <rPr>
        <b/>
        <i/>
        <sz val="10"/>
        <rFont val="Times New Roman"/>
        <family val="1"/>
      </rPr>
      <t>Recomendación:</t>
    </r>
    <r>
      <rPr>
        <sz val="10"/>
        <rFont val="Times New Roman"/>
        <family val="1"/>
      </rPr>
      <t xml:space="preserve"> Realizar nuevamente calificación del riesgo residual incorporando los resultados de la acción del manejo del riesgo</t>
    </r>
  </si>
  <si>
    <r>
      <t xml:space="preserve">En las evidencias se ubican en la carpeta de la acción 2 , la cual contiene 86 archivos que muestran los conceptos emitidos por los profesionales en binas
</t>
    </r>
    <r>
      <rPr>
        <b/>
        <i/>
        <sz val="10"/>
        <rFont val="Times New Roman"/>
        <family val="1"/>
      </rPr>
      <t>Recomendación:</t>
    </r>
    <r>
      <rPr>
        <sz val="10"/>
        <rFont val="Times New Roman"/>
        <family val="1"/>
      </rPr>
      <t xml:space="preserve"> Mantener la actividad de control  y continuar con el monitoreo. </t>
    </r>
  </si>
  <si>
    <r>
      <t xml:space="preserve">En las evidencias se ubican en la carpeta de la acción 2 , la cual contiene 86 archivos que muestran los conceptos emitidos por los profesionales en binas
</t>
    </r>
    <r>
      <rPr>
        <b/>
        <i/>
        <sz val="10"/>
        <rFont val="Times New Roman"/>
        <family val="1"/>
      </rPr>
      <t>Recomendación:</t>
    </r>
    <r>
      <rPr>
        <sz val="10"/>
        <rFont val="Times New Roman"/>
        <family val="1"/>
      </rPr>
      <t xml:space="preserve">  Realizar nuevamente calificación del riesgo residual incorporando los resultados de la acción del manejo del riesgo</t>
    </r>
  </si>
  <si>
    <t>1. Acción: EN PROCESO, la acción todavia se encuentra en su periodo de ejecución por lo que las evidencias reafirman el avance descrito en el seguimiento, una actividad de sensibilización del código de ética.
Recomendación:
-Completar la información de seguimiento en lo relacionado con la cifra  escrita en "XXX"
2. Actividad de control: CUMPLE, se da cumplimiento a esta actividad de control aunque los soportes se encuentran ubicados en la carpeta de las acciones; sin embargo, en los elementos del diseño del control se encuentra que inicialmente se define como soporte las "acta de asistencia" y en la variable 6 de evidencia de ejecución de la actividad de control se detine el formato de lista de asistencia, y se identifica que  este último formato PS03-FO20 por si solo no evidencia las variables del diseño en lo relacionado con periocidad, responsabilidad, propósito, desviaciones etc.
Recomendación:
Revisar la actividad de  control y alinear los elementos de la evidencia de la actividad de control.</t>
  </si>
  <si>
    <t>1. Acción: EN PROCESO, la acción todavia se encuentra en su periodo de ejecución, en la carpeta de evidencias en el ZIP se encuentran 35 de los 52 referenciados en el seguimiento.
Recomendación:
-Fortalecer la presentación completa de la evidencia de la acción para los monitoreos de este riesgo.
2. Actividad de control: CUMPLE, se da cumplimiento a esta actividad de control aunque los soportes se encuentran ubicados en la carpeta de las acciones; sin embargo, en los elementos del diseño del control se encuentra que el Reporte SIDEC - Relación de conceptos técnicos emitidos por la Subdirección de Gestión del Suelo y pdf de Conceptos Técnicos aleatorios por si solo no evidencia las variables del diseño en lo relacionado con periocidad, responsabilidad, propósito, desviaciones etc.
Recomendación:
Revisar la actividad de  control y alinear los elementos de la evidencia de la actividad de control.</t>
  </si>
  <si>
    <r>
      <t xml:space="preserve">En la carpeta se incorpora el informe de seguimiento de la aplicación del manual de servicio al ciudadano, ente informe recopila la información de toda la vigencia.
</t>
    </r>
    <r>
      <rPr>
        <b/>
        <i/>
        <sz val="10"/>
        <rFont val="Times New Roman"/>
        <family val="1"/>
      </rPr>
      <t>Recomendación:</t>
    </r>
    <r>
      <rPr>
        <sz val="10"/>
        <rFont val="Times New Roman"/>
        <family val="1"/>
      </rPr>
      <t xml:space="preserve"> Mantener la actividad de control  y continuar con el monitoreo.</t>
    </r>
  </si>
  <si>
    <r>
      <t xml:space="preserve">En la carpeta de la actividad ce control  se incorpora el informe de seguimiento de la aplicación del manual de servicio al ciudadano, ente informe recopila la información de toda la vigencia.
</t>
    </r>
    <r>
      <rPr>
        <b/>
        <i/>
        <sz val="10"/>
        <rFont val="Times New Roman"/>
        <family val="1"/>
      </rPr>
      <t xml:space="preserve">Recomendación: </t>
    </r>
    <r>
      <rPr>
        <sz val="10"/>
        <rFont val="Times New Roman"/>
        <family val="1"/>
      </rPr>
      <t>Realizar nuevamente calificación del riesgo residual incorporando los resultados de la acción del manejo del riesgo</t>
    </r>
  </si>
  <si>
    <r>
      <t>La acción se dio por ejecutada al 100% en el periodo del monitoreo de mayo agosto.</t>
    </r>
    <r>
      <rPr>
        <b/>
        <i/>
        <sz val="10"/>
        <color rgb="FF000000"/>
        <rFont val="Times New Roman"/>
        <family val="1"/>
      </rPr>
      <t xml:space="preserve">
Recomendación: </t>
    </r>
    <r>
      <rPr>
        <sz val="10"/>
        <color indexed="8"/>
        <rFont val="Times New Roman"/>
        <family val="1"/>
      </rPr>
      <t xml:space="preserve">Realizar nuevamente calificación del riesgo residual incorporando los resultados de la acción del manejo del riesgo
</t>
    </r>
  </si>
  <si>
    <r>
      <t xml:space="preserve">El equipo de trabajo de servicio al ciudadano a realizado seguimiento a la aplicación de los protocolos de atención del manual de servicio al ciudadano y verificado la información que se está suministrando a la ciudadanía sobre los trámites y servicios de la Entidad en los canales presencial y telefonico, igualmente, en los casos en que se encuentran fallas o acciones a mejorar se han realizan las observaciones a los asesores para evitar recurrir en error y así mejorar el servicio. 
Evidencias: Seguimiento realizado al canal telefonico línea 195 en los meses de enero, febrero y abril 
Seguimiento realizado al canal presencial, super CADE Engativá en el mes de febrero
</t>
    </r>
    <r>
      <rPr>
        <b/>
        <i/>
        <sz val="10"/>
        <color rgb="FF000000"/>
        <rFont val="Times New Roman"/>
        <family val="1"/>
      </rPr>
      <t xml:space="preserve">
Información tomada del mapa de riesgos Versión 9</t>
    </r>
  </si>
  <si>
    <r>
      <t xml:space="preserve">El proceso de servicio al ciudadano durante los meses de enero - abril a informado a la ciudadanía sobre la gratuidad de los trámites a través de las respuestas de los derechos de petición, sin embargo, por la emergencia económica, sanitaria y ecológica con ocasión al COVID-19 que se decretó en el mes de marzo, no ha sido posible realizar otra estrategia o divulgar una campaña sobre la gratuidad de los trámites y servicios de la SDHT.
</t>
    </r>
    <r>
      <rPr>
        <b/>
        <i/>
        <sz val="10"/>
        <color rgb="FF000000"/>
        <rFont val="Times New Roman"/>
        <family val="1"/>
      </rPr>
      <t>Información tomada del mapa de riesgos Versión 9</t>
    </r>
  </si>
  <si>
    <r>
      <t xml:space="preserve"> 
No se evidenció el soporte de informe de seguimiento trimestral se recomienda elaborar uno que incluya el consolidado de la información obtenida a partir de evaluaciones, seguimientos de llamadas, análisis de variación entre los meses comprendidos y los resultados o conlusiones obtenidas a partir de los seguimientos aplicados. 
</t>
    </r>
    <r>
      <rPr>
        <b/>
        <sz val="10"/>
        <color rgb="FF000000"/>
        <rFont val="Times New Roman"/>
        <family val="1"/>
      </rPr>
      <t>Información tomada del mapa de riesgos Versión 9</t>
    </r>
  </si>
  <si>
    <r>
      <t xml:space="preserve">La dependencia no remitió soportes que permitieran valdiar el cumplimiento y/o avance de la acción.
Recomendación: Remitir los soportes que permitan validiar el cumplimiento y/o avance de la acción
</t>
    </r>
    <r>
      <rPr>
        <b/>
        <i/>
        <sz val="10"/>
        <color rgb="FF000000"/>
        <rFont val="Times New Roman"/>
        <family val="1"/>
      </rPr>
      <t>Información tomada del mapa de riesgos Versión 9</t>
    </r>
  </si>
  <si>
    <r>
      <t xml:space="preserve">Se encuentra en las evidencias ubicadas en la carpeta de la Acción  1 del presente riesgo, que incluy el cronograma de toma física, y registros de entradas al almacen del mes de diciembre y comprobande de salida del mismo mes.
</t>
    </r>
    <r>
      <rPr>
        <b/>
        <i/>
        <sz val="10"/>
        <rFont val="Times New Roman"/>
        <family val="1"/>
      </rPr>
      <t xml:space="preserve">Recomendación: </t>
    </r>
    <r>
      <rPr>
        <sz val="10"/>
        <rFont val="Times New Roman"/>
        <family val="1"/>
      </rPr>
      <t xml:space="preserve">Mantener la actividad de control  y continuar con el monitoreo. </t>
    </r>
  </si>
  <si>
    <t>En proceso</t>
  </si>
  <si>
    <r>
      <t xml:space="preserve">Se encuentra en las evidencias  se incluye el cronograma de toma física, y registros de entradas al almacen del mes de diciembre y comprobande de salida del mismo mes.
</t>
    </r>
    <r>
      <rPr>
        <b/>
        <i/>
        <sz val="10"/>
        <rFont val="Times New Roman"/>
        <family val="1"/>
      </rPr>
      <t xml:space="preserve">Recomendación: </t>
    </r>
    <r>
      <rPr>
        <sz val="10"/>
        <rFont val="Times New Roman"/>
        <family val="1"/>
      </rPr>
      <t>Realizar nuevamente calificación del riesgo residual incorporando los resultados de la acción del manejo del riesgo
(ii) incluir soportes de asignación de bienes muebles e Inmuebles a funcionarios y contratistas</t>
    </r>
  </si>
  <si>
    <r>
      <t xml:space="preserve">Se vienen generando asignaciones, traslados y paz y salvo de acuerdo con los diferentes eventos que se presentan en la SDHT, adicionalmente todos los movimientos se van actualizando en el JSP7.
</t>
    </r>
    <r>
      <rPr>
        <b/>
        <i/>
        <sz val="10"/>
        <color theme="1"/>
        <rFont val="Times New Roman"/>
        <family val="1"/>
      </rPr>
      <t>Información tomada del mapa de riesgos Versión 15</t>
    </r>
  </si>
  <si>
    <r>
      <rPr>
        <b/>
        <sz val="10"/>
        <color theme="1"/>
        <rFont val="Times New Roman"/>
        <family val="1"/>
      </rPr>
      <t xml:space="preserve">Abril 2020: </t>
    </r>
    <r>
      <rPr>
        <sz val="10"/>
        <color theme="1"/>
        <rFont val="Times New Roman"/>
        <family val="1"/>
      </rPr>
      <t xml:space="preserve">No se evidenciaron soportes para el periodo de evaluación, se remitieron soportes del año 2019.
</t>
    </r>
    <r>
      <rPr>
        <b/>
        <sz val="10"/>
        <color theme="1"/>
        <rFont val="Times New Roman"/>
        <family val="1"/>
      </rPr>
      <t xml:space="preserve">Recomendaciones: </t>
    </r>
    <r>
      <rPr>
        <sz val="10"/>
        <color theme="1"/>
        <rFont val="Times New Roman"/>
        <family val="1"/>
      </rPr>
      <t xml:space="preserve">Revisar y analizar la coherencia entre la acción, el soporte y el indicador (meta, formula, nombre), adicionalmente remitir los soportes de asignaciones de Bienes Muebles e Inmuebles a  Funcionarios y Contratistas para el periodo de evaluación.
</t>
    </r>
    <r>
      <rPr>
        <b/>
        <i/>
        <sz val="10"/>
        <color theme="1"/>
        <rFont val="Times New Roman"/>
        <family val="1"/>
      </rPr>
      <t>Información tomada del mapa de riesgos Versión 15</t>
    </r>
  </si>
  <si>
    <t>Planificada</t>
  </si>
  <si>
    <r>
      <t xml:space="preserve">En correo presentado el 07/01/2021 a la subdirección de Programas y Proyectos , el proceso informa"Teniendo en cuenta la solicitud en el memorando del asunto relacionada con el monitoreo del tercer cuatrimestre de los riesgos en el periodo comprendido entre el 01 de septiembre y el 31 de diciembre de 2020, me permito precisar que en el mes de diciembre se realizó una mesa de trabajo conjunta con Programas y Proyectos y dos (2) reuniones más entre los colaboradores de Control Interno para la actualización del Mapa de Riesgos del Proceso de “Evaluación, Asesoría y Mejoramiento”, el cual se encuentra aprobado y publicado en la página web de la entidad.
De acuerdo a lo anterior y a que las actividades relacionadas al manejo del riesgo residual del mapa de riesgo de corrupción tienen fechas de inicio y finalización posteriores a la fecha corte del seguimiento programado, no se presenta avance del plan de manejo formulado."
</t>
    </r>
    <r>
      <rPr>
        <b/>
        <i/>
        <sz val="10"/>
        <color theme="1"/>
        <rFont val="Times New Roman"/>
        <family val="1"/>
      </rPr>
      <t>Recomendación:</t>
    </r>
    <r>
      <rPr>
        <sz val="10"/>
        <color theme="1"/>
        <rFont val="Times New Roman"/>
        <family val="1"/>
      </rPr>
      <t xml:space="preserve"> Iniciar la ejecución de la acción en los tiempos planificados</t>
    </r>
  </si>
  <si>
    <r>
      <t xml:space="preserve">En las evidencias se archivo de excel con 193 registros correspondientes a la contratación realizada durante el periodo del monitoreo, así mismo el link de verificación.
</t>
    </r>
    <r>
      <rPr>
        <b/>
        <i/>
        <sz val="10"/>
        <rFont val="Times New Roman"/>
        <family val="1"/>
      </rPr>
      <t>Recomendación:</t>
    </r>
    <r>
      <rPr>
        <sz val="10"/>
        <rFont val="Times New Roman"/>
        <family val="1"/>
      </rPr>
      <t xml:space="preserve"> Mantener la actividad de control  y continuar con el monitoreo. </t>
    </r>
  </si>
  <si>
    <r>
      <t xml:space="preserve">En las evidencias se archivo de excel con 193 registros correspondientes a la contratación realizada durante el periodo del monitoreo, así mismo el link de verificación.
</t>
    </r>
    <r>
      <rPr>
        <b/>
        <i/>
        <sz val="10"/>
        <rFont val="Times New Roman"/>
        <family val="1"/>
      </rPr>
      <t>Recomendación:</t>
    </r>
    <r>
      <rPr>
        <sz val="10"/>
        <rFont val="Times New Roman"/>
        <family val="1"/>
      </rPr>
      <t xml:space="preserve"> Mantener la actividad de control  y Recomendación: Realizar nuevamente calificación del riesgo residual incorporando los resultados de la acción del manejo del riesgo</t>
    </r>
  </si>
  <si>
    <r>
      <t xml:space="preserve">No registra información en carpetas designadas para tal fin, que permita realizar monitoreo a la implementación del control.
</t>
    </r>
    <r>
      <rPr>
        <b/>
        <i/>
        <sz val="10"/>
        <rFont val="Times New Roman"/>
        <family val="1"/>
      </rPr>
      <t>Recomendación:</t>
    </r>
    <r>
      <rPr>
        <sz val="10"/>
        <rFont val="Times New Roman"/>
        <family val="1"/>
      </rPr>
      <t xml:space="preserve"> Cargar las evidencias para proximos monitoreos en las carpetas designadas para tal fin</t>
    </r>
  </si>
  <si>
    <t>No registra información en carpetas designadas para tal fin, que permita realizar monitoreo a la implementación del control.
Recomendación: Cargar las evidencias para proximos monitoreos en las carpetas designadas para tal fin</t>
  </si>
  <si>
    <r>
      <t xml:space="preserve">En las evidencias estan ubicadas en la carpeta de a acción 1 , en donde  se presenta  la plantilla PM07-FO538 para 
Reglamentación  de  porcentajes obligatorios de  suelo  con destino  al  desarrollo  de  Programas  de  Vivienda  Social Prioritaria (VIP) y Vivienda de Interés Social (VIS), en los tratamientos  urbanísticos  de  desarrollo  y  de  renovación urbana   en   la   modalidad   de   redesarrollo y   fijaciónde incentivos para la generación de estos tipos de vivienda.
Documento  de  análisis  con  el  fin  de  soportar técnicamente la creaciónun Aporte Transitorio de Arrendamiento Solidario; Análisis Matriz Insumo Producto Bogotá 2018 entre otros
y demas soportes asociados a estos
</t>
    </r>
    <r>
      <rPr>
        <b/>
        <i/>
        <sz val="10"/>
        <rFont val="Times New Roman"/>
        <family val="1"/>
      </rPr>
      <t>Recomendación:</t>
    </r>
    <r>
      <rPr>
        <sz val="10"/>
        <rFont val="Times New Roman"/>
        <family val="1"/>
      </rPr>
      <t xml:space="preserve"> Mantener la actividad de control  y continuar con el monitoreo. </t>
    </r>
  </si>
  <si>
    <r>
      <t xml:space="preserve">Las evidencias de la acción se encuentran ubicadas en la carpeta del control 1, en donde se muestran los correos de citación y socialización de las  politicas.
</t>
    </r>
    <r>
      <rPr>
        <b/>
        <i/>
        <sz val="10"/>
        <color theme="1"/>
        <rFont val="Times New Roman"/>
        <family val="1"/>
      </rPr>
      <t>Recomendación</t>
    </r>
    <r>
      <rPr>
        <sz val="10"/>
        <color theme="1"/>
        <rFont val="Times New Roman"/>
        <family val="1"/>
      </rPr>
      <t>: Realizar nuevamente calificación del riesgo residual incorporando los resultados de la acción del manejo del riesgo</t>
    </r>
  </si>
  <si>
    <r>
      <t xml:space="preserve">Por actualización reciente del mapa de riesgos la acción se encuentra planificada pero ssu tiempo de ejecución inicia en el mes de febrero 2021
</t>
    </r>
    <r>
      <rPr>
        <b/>
        <i/>
        <sz val="10"/>
        <color theme="1"/>
        <rFont val="Times New Roman"/>
        <family val="1"/>
      </rPr>
      <t>Recomendación</t>
    </r>
    <r>
      <rPr>
        <sz val="10"/>
        <color theme="1"/>
        <rFont val="Times New Roman"/>
        <family val="1"/>
      </rPr>
      <t>: Iniciar la ejecución de la acción en los tiempos planificados</t>
    </r>
  </si>
  <si>
    <r>
      <t xml:space="preserve">En las evidencias incluyen las actas de reparto 2020 y el excel con la relacina de las actuaciones administrativas del mes de diciembre.
</t>
    </r>
    <r>
      <rPr>
        <b/>
        <sz val="10"/>
        <rFont val="Times New Roman"/>
        <family val="1"/>
      </rPr>
      <t>Recomendación:</t>
    </r>
    <r>
      <rPr>
        <sz val="10"/>
        <rFont val="Times New Roman"/>
        <family val="1"/>
      </rPr>
      <t xml:space="preserve"> Mantener la actividad de control  y continuar con el monitoreo. </t>
    </r>
  </si>
  <si>
    <r>
      <t xml:space="preserve">En las evidencias incluyen las actas de reparto 2020 y el excel con la relacina de las actuaciones administrativas del mes de diciembre.
</t>
    </r>
    <r>
      <rPr>
        <b/>
        <sz val="10"/>
        <rFont val="Times New Roman"/>
        <family val="1"/>
      </rPr>
      <t xml:space="preserve">Recomendación: </t>
    </r>
    <r>
      <rPr>
        <sz val="10"/>
        <rFont val="Times New Roman"/>
        <family val="1"/>
      </rPr>
      <t>Realizar nuevamente calificación del riesgo residual incorporando los resultados de la acción del manejo del riesgo</t>
    </r>
  </si>
  <si>
    <r>
      <rPr>
        <b/>
        <sz val="10"/>
        <rFont val="Times New Roman"/>
        <family val="1"/>
      </rPr>
      <t>Abril 2020:</t>
    </r>
    <r>
      <rPr>
        <sz val="10"/>
        <rFont val="Times New Roman"/>
        <family val="1"/>
      </rPr>
      <t xml:space="preserve"> El área resposable allega actas de reparto interno de los asuntos a conocer de la 001 a la 025 correpondientes a 164 presuntos casos, los repartos fueron realizados entre enero a marzo de 2020, asi mismo,  adjunta inventario de las actuaciones adelantadas por los operadores disciplinarios a los asuntos entregados.</t>
    </r>
  </si>
  <si>
    <r>
      <t xml:space="preserve">1. Acción: </t>
    </r>
    <r>
      <rPr>
        <b/>
        <sz val="10"/>
        <rFont val="Times New Roman"/>
        <family val="1"/>
      </rPr>
      <t xml:space="preserve">VENCIDA, </t>
    </r>
    <r>
      <rPr>
        <sz val="10"/>
        <rFont val="Times New Roman"/>
        <family val="1"/>
      </rPr>
      <t>la fecha de finalización de la acción es de la vigencia</t>
    </r>
    <r>
      <rPr>
        <b/>
        <sz val="10"/>
        <rFont val="Times New Roman"/>
        <family val="1"/>
      </rPr>
      <t xml:space="preserve"> </t>
    </r>
    <r>
      <rPr>
        <sz val="10"/>
        <rFont val="Times New Roman"/>
        <family val="1"/>
      </rPr>
      <t xml:space="preserve">pasada 2019; sin embargo,  se presentan las evidencias referidas en el seguimiento a través del formato PG-FO561 y los correos electrónicos.  El hecho de  en este momento de la vigencia 2020 tener las fechas de planificación de la vigencia pasada señala dificultades en el proceso de revisión/actualización de los riesgos de corrupción aunque se este realizando la gestión  reforzando lo anterior que este mismo asunto fue observado en seguimiento  por control interno .
 </t>
    </r>
    <r>
      <rPr>
        <b/>
        <i/>
        <sz val="10"/>
        <rFont val="Times New Roman"/>
        <family val="1"/>
      </rPr>
      <t>Recomendación:</t>
    </r>
    <r>
      <rPr>
        <sz val="10"/>
        <rFont val="Times New Roman"/>
        <family val="1"/>
      </rPr>
      <t xml:space="preserve">
-Actualizar la fecha de finalización de la actividad 
2. Actividad de control: </t>
    </r>
    <r>
      <rPr>
        <b/>
        <sz val="10"/>
        <rFont val="Times New Roman"/>
        <family val="1"/>
      </rPr>
      <t xml:space="preserve">PARCIAL, </t>
    </r>
    <r>
      <rPr>
        <sz val="10"/>
        <rFont val="Times New Roman"/>
        <family val="1"/>
      </rPr>
      <t xml:space="preserve">el procedimiento PG04-PR09 PG04-FO561 de Administración de Usuarios de la BDG de la SDHT, presentados como evidencia de la actividad de control facilitan la verificación de los elementos de control sin embargo, por sí solos estos documentos no constituyen la evidencia de la implementación/ ejecución de la actividad de control para el periodo del monitoreo, Adicionalmente, los elementos del diseño de la actividad de control  descritos y calificados en este riesgo deben ser revisados dado que la periocidad del diseño, evidencia de las desviaciones de la actividad de control, responsable  y propósito están asociados a un formato que por si solo no describe estos ítems.
</t>
    </r>
    <r>
      <rPr>
        <b/>
        <i/>
        <sz val="10"/>
        <rFont val="Times New Roman"/>
        <family val="1"/>
      </rPr>
      <t>Recomendación</t>
    </r>
    <r>
      <rPr>
        <sz val="10"/>
        <rFont val="Times New Roman"/>
        <family val="1"/>
      </rPr>
      <t xml:space="preserve">
-Fortalecer la presentación de la evidencia de la actividad de control para los monitoreo de este riesgo.
- Revisar las evidencias de variables del diseño de control documentadas en el presente mapa, así mismo su calificación.</t>
    </r>
  </si>
  <si>
    <r>
      <t xml:space="preserve">1. Acción: </t>
    </r>
    <r>
      <rPr>
        <b/>
        <sz val="10"/>
        <rFont val="Times New Roman"/>
        <family val="1"/>
      </rPr>
      <t>VENCIDA l</t>
    </r>
    <r>
      <rPr>
        <sz val="10"/>
        <rFont val="Times New Roman"/>
        <family val="1"/>
      </rPr>
      <t xml:space="preserve">a fecha de finalización de la acción es de la vigencia pasada 2019; sin embargo, en los soportes se adjuntan las 2  formatos referidos en el seguimiento incando la gestión y cumplimiento de la acción realizada en el periodo del monitoreo. El hecho de  en este momento de la vigencia 2020 tener las fechas de planificación de la vigencia pasada señala dificultades en el proceso de revisión/actualización de los riesgos de corrupción aunque se este realizando la gestión, reforzando lo anterior que este mismo asunto fue observado en seguimiento  por control interno
 </t>
    </r>
    <r>
      <rPr>
        <b/>
        <i/>
        <sz val="10"/>
        <rFont val="Times New Roman"/>
        <family val="1"/>
      </rPr>
      <t>Recomendación:</t>
    </r>
    <r>
      <rPr>
        <sz val="10"/>
        <rFont val="Times New Roman"/>
        <family val="1"/>
      </rPr>
      <t xml:space="preserve">
-Actualizar la fecha de finalización de la actividad 
2. Actividad de control: </t>
    </r>
    <r>
      <rPr>
        <b/>
        <sz val="10"/>
        <rFont val="Times New Roman"/>
        <family val="1"/>
      </rPr>
      <t xml:space="preserve">CUMPLE, </t>
    </r>
    <r>
      <rPr>
        <sz val="10"/>
        <rFont val="Times New Roman"/>
        <family val="1"/>
      </rPr>
      <t xml:space="preserve">se presentó como evidencia en las carpetas  de las acciones, los dos formatosPG04FO467 referidos en seguimiento , verificando con la información de cronograma se encuentra planificado para el periodo del monitoreo estas mismas dos publicaciones. De igual forma,y aunque en la actividad se evidencia cumplimiento es importante señalar que  PG04-FO467 identificación de la información a publicar como dato abierto y el procedimiento  PG04-PR08 presentados como evidencia de la actividad de control facilitan la verificación de los elementos de control sin embargo, por sí solos estos documentos no constituyen la evidencia de la implementación/ ejecución de la actividad de control para el periodo del monitoreo presentada en la carpeta de acciones. Así mismo, los elementos del diseño de la actividad de control  descritos y calificados en este riesgo deben ser revisados dado que la periocidad del diseño, evidencia de las desviaciones de la actividad de control, responsable  y propósito esán asociados a un formato que por si solo no describe estos items.
</t>
    </r>
    <r>
      <rPr>
        <b/>
        <i/>
        <sz val="10"/>
        <rFont val="Times New Roman"/>
        <family val="1"/>
      </rPr>
      <t>Recomendación</t>
    </r>
    <r>
      <rPr>
        <sz val="10"/>
        <rFont val="Times New Roman"/>
        <family val="1"/>
      </rPr>
      <t xml:space="preserve">
-Fortalecer la presentación de la evidencia de la actividad de control para los monitoreo de este riesgo.
- Revisar las evidencias de variables del diseño de control documentadas en el presente mapa, así mismo su calificación.
7/09/2020	"Actividad de control: PARCIAL, el procedimiento PG04-PR09 y el formato soporte de la actividad de control PG04-FO554 facilita la verificación de los elementos de diseño de la actividad de control pero estos por si solos no son la evidencia de la ejecución de la actividad de control dado que en la carpeta de las evidencias no se encuentra los registros de implementación de este formato para el periodo del monitoreo. Adicionalmente,los elementos del diseño de la actividad de control  descritos y calificados en este riesgo deben ser revisados dado que la periocidad del diseño, evidencia de las desviaciones de la actividad de control, responsable  y propósito esán asociados a un formato que por si solo no describe estos items.
Recomendación:
-Fortalecer la presentación de la evidencia de la actividad de control para los monitoreo de este riesgo.
- Revisar las evidencias de variables del diseño de control documentadas en el presente mapa, así mismo su calificación."	</t>
    </r>
  </si>
  <si>
    <r>
      <t xml:space="preserve">1. Acción: </t>
    </r>
    <r>
      <rPr>
        <b/>
        <sz val="10"/>
        <color theme="1"/>
        <rFont val="Times New Roman"/>
        <family val="1"/>
      </rPr>
      <t xml:space="preserve">EN PROCESO, </t>
    </r>
    <r>
      <rPr>
        <sz val="10"/>
        <color theme="1"/>
        <rFont val="Times New Roman"/>
        <family val="1"/>
      </rPr>
      <t xml:space="preserve">aunque la fecha de finalización de la acción estaba para el periodo de abril, la evidencia muestra ejecución de la actividad en fecha del 19 de agosto de 2020 sobre el canal telefónico y soportes de actas de talleres de escucha realizados en el periodo del monitoreo; sin embargo, los soportes documentados refieren un informe trimestral el cual no se encontró en la carpeta de las evidencias de este riesgo.
</t>
    </r>
    <r>
      <rPr>
        <b/>
        <i/>
        <sz val="10"/>
        <color theme="1"/>
        <rFont val="Times New Roman"/>
        <family val="1"/>
      </rPr>
      <t>Recomendación:</t>
    </r>
    <r>
      <rPr>
        <b/>
        <sz val="10"/>
        <color theme="1"/>
        <rFont val="Times New Roman"/>
        <family val="1"/>
      </rPr>
      <t xml:space="preserve">
-</t>
    </r>
    <r>
      <rPr>
        <sz val="10"/>
        <color theme="1"/>
        <rFont val="Times New Roman"/>
        <family val="1"/>
      </rPr>
      <t xml:space="preserve">Actualizar la fecha de finalización de la actividad siempre y cuando sea pertinente frente a la ejecución de los informes trimestrales.
-Incorporar en el seguimiento de la acción del porcentaje de avance con base en los resultados del indicador.
-Fortalecer la presentación de la evidencia de la acción para los monitoreo de este riesgo.
2. Actividad de control: </t>
    </r>
    <r>
      <rPr>
        <b/>
        <sz val="10"/>
        <color theme="1"/>
        <rFont val="Times New Roman"/>
        <family val="1"/>
      </rPr>
      <t xml:space="preserve">NR, </t>
    </r>
    <r>
      <rPr>
        <sz val="10"/>
        <color theme="1"/>
        <rFont val="Times New Roman"/>
        <family val="1"/>
      </rPr>
      <t xml:space="preserve">en la carpeta de evidencias  dispuesta para este riesgo no se encontró ningún archivo para verificación y consulta; por lo tanto no es posible determinar estado de cumplimiento para  el seguimiento a la aplicación  del manual de servicio al ciudadano. Sin embargo es importante en términos del diseño del control y lo descrito en este mapa, alinear los soportes/evidencias en la frecuencias, dado que en un momento referencian el acta semestral ( durante variables diseño) y como soporte del control informe trimestral.
</t>
    </r>
    <r>
      <rPr>
        <b/>
        <i/>
        <sz val="10"/>
        <color theme="1"/>
        <rFont val="Times New Roman"/>
        <family val="1"/>
      </rPr>
      <t>Recomendación:
-</t>
    </r>
    <r>
      <rPr>
        <sz val="10"/>
        <color theme="1"/>
        <rFont val="Times New Roman"/>
        <family val="1"/>
      </rPr>
      <t xml:space="preserve">Fortalecer la presentación de la evidencia de la actividad de control para los monitoreo de este riesgo.
-Revisar alineación de frecuencias de los soportes/evidencia de la actividad de control documentadas para este riesgo. </t>
    </r>
  </si>
  <si>
    <r>
      <t xml:space="preserve">1. Acción: </t>
    </r>
    <r>
      <rPr>
        <b/>
        <sz val="10"/>
        <color theme="1"/>
        <rFont val="Times New Roman"/>
        <family val="1"/>
      </rPr>
      <t xml:space="preserve">EN PROCESO, </t>
    </r>
    <r>
      <rPr>
        <sz val="10"/>
        <color theme="1"/>
        <rFont val="Times New Roman"/>
        <family val="1"/>
      </rPr>
      <t xml:space="preserve">aunque la fecha de finalización de la acción estaba para el periodo de abril, la evidencia muestra ejecución de la acción en fecha 18 de agosto 2020,periodo del monitoreo; sin embargo, es necesario revisar si la campaña solamente tiene como desarrollo la pieza publicitaria presentada en la evidencia  en redes sociales o existen acciones adicionales para el cumplimiento del propósito de la acción y por lo tanto determinar si la acción pertenece al estado de ejecutada pero fuera de los tiempos programados.
</t>
    </r>
    <r>
      <rPr>
        <b/>
        <i/>
        <sz val="10"/>
        <color theme="1"/>
        <rFont val="Times New Roman"/>
        <family val="1"/>
      </rPr>
      <t xml:space="preserve">Recomendación:
- </t>
    </r>
    <r>
      <rPr>
        <sz val="10"/>
        <color theme="1"/>
        <rFont val="Times New Roman"/>
        <family val="1"/>
      </rPr>
      <t xml:space="preserve">Revisar la fecha de finalización de la acción frente a lo(s) medios sobre los cuales se comunica la campaña.
2. Actividad de control: </t>
    </r>
    <r>
      <rPr>
        <b/>
        <sz val="10"/>
        <color theme="1"/>
        <rFont val="Times New Roman"/>
        <family val="1"/>
      </rPr>
      <t xml:space="preserve">CUMPLE, </t>
    </r>
    <r>
      <rPr>
        <sz val="10"/>
        <rFont val="Times New Roman"/>
        <family val="1"/>
      </rPr>
      <t xml:space="preserve">en la carpeta de evidencias de la actividad de control dispuesta para este riesgo no se encuentra ningún archivo para verificar o consultar, por lo que no es posible inicialmente determinar el estado de cumplimiento; sin embargo, la  actividad de control y la acción documentadas son similares, por lo tanto se validó la evidencia dispuesta en la carpeta de acciones para determinar el estado de cumplimiento.
</t>
    </r>
    <r>
      <rPr>
        <b/>
        <i/>
        <sz val="10"/>
        <rFont val="Times New Roman"/>
        <family val="1"/>
      </rPr>
      <t>Recomendación:</t>
    </r>
    <r>
      <rPr>
        <sz val="10"/>
        <rFont val="Times New Roman"/>
        <family val="1"/>
      </rPr>
      <t xml:space="preserve">
-Fortalecer la presentación de las evidencias del monitoreo de este riesgo en los espacios definidos para tal fin</t>
    </r>
  </si>
  <si>
    <r>
      <t xml:space="preserve">A corte 30 de abril no se han realizado actividades de sensibilización, sin embargo se está avanzando en la preparación para la realización de la acción propuesta.
</t>
    </r>
    <r>
      <rPr>
        <b/>
        <i/>
        <sz val="10"/>
        <color theme="1"/>
        <rFont val="Times New Roman"/>
        <family val="1"/>
      </rPr>
      <t>Información tomada del mapa de riesgos Versión 16</t>
    </r>
  </si>
  <si>
    <r>
      <t xml:space="preserve">A corte 31 de agosto se realizó 1 actividad de sencibilización del codigo de etica, del cual participaron 14 funcionarios del equipo de trabajo. Se deja evidencia del formulario diligenciado y la presentación desarrollada.
</t>
    </r>
    <r>
      <rPr>
        <b/>
        <i/>
        <sz val="10"/>
        <color theme="1"/>
        <rFont val="Times New Roman"/>
        <family val="1"/>
      </rPr>
      <t>Información tomada del mapa de riesgos Versión 16</t>
    </r>
  </si>
  <si>
    <r>
      <t xml:space="preserve">A corte 30 de abril se ha hecho control dual a 77 de los 94 conceptos y/o alcances emitidos por los contratistas de la subdirección, los restantes serán revisados en el período siguiente.
Se deja evidencia, el reporte del sistema de información SIDEC de los conceptos emitidos y los revisados, y se dejá una muestra de los conceptos y las revisiones duales efectuadas.
</t>
    </r>
    <r>
      <rPr>
        <b/>
        <i/>
        <sz val="10"/>
        <rFont val="Times New Roman"/>
        <family val="1"/>
      </rPr>
      <t>Información tomada del mapa de riesgos Versión 16</t>
    </r>
  </si>
  <si>
    <r>
      <t xml:space="preserve">A corte 31 de agosto se ha hecho control dual a 52 de los 72 conceptos y/o alcances emitidos por los contratistas de la subdirección, los restantes serán revisados en el período siguiente.
Se deja evidencia, el reporte del sistema de información SIDEC de los conceptos emitidos y los revisados, y se dejá una muestra de los conceptos y las revisiones duales efectuadas.
</t>
    </r>
    <r>
      <rPr>
        <b/>
        <i/>
        <sz val="10"/>
        <rFont val="Times New Roman"/>
        <family val="1"/>
      </rPr>
      <t>Información tomada del mapa de riesgos Versión 16</t>
    </r>
  </si>
  <si>
    <r>
      <t xml:space="preserve">1. Acción: </t>
    </r>
    <r>
      <rPr>
        <b/>
        <sz val="10"/>
        <color theme="1"/>
        <rFont val="Times New Roman"/>
        <family val="1"/>
      </rPr>
      <t xml:space="preserve">EJECUTADA, </t>
    </r>
    <r>
      <rPr>
        <sz val="10"/>
        <color theme="1"/>
        <rFont val="Times New Roman"/>
        <family val="1"/>
      </rPr>
      <t xml:space="preserve">aunque para este proceso no se realizó el seguimiento del avance de las acción de manejo de riesgo por parte del líder SIG en el presente formato, se encontró la evidencia de la ejecución  de la acción en las carpetas dispuestas para tal fin y en los tiempos programados, evidencia una relación de 73 personas.
</t>
    </r>
    <r>
      <rPr>
        <b/>
        <i/>
        <sz val="10"/>
        <color theme="1"/>
        <rFont val="Times New Roman"/>
        <family val="1"/>
      </rPr>
      <t xml:space="preserve">Recomendación:
</t>
    </r>
    <r>
      <rPr>
        <sz val="10"/>
        <color theme="1"/>
        <rFont val="Times New Roman"/>
        <family val="1"/>
      </rPr>
      <t xml:space="preserve">-Adelantar nuevamente el análisis y valoración del riesgo para determinar la utilidad de la acción en la mitigación del riesgo o de su tratamiento.
2. Actividad de control: </t>
    </r>
    <r>
      <rPr>
        <b/>
        <sz val="10"/>
        <color theme="1"/>
        <rFont val="Times New Roman"/>
        <family val="1"/>
      </rPr>
      <t>CUMPLE,</t>
    </r>
    <r>
      <rPr>
        <sz val="10"/>
        <color theme="1"/>
        <rFont val="Times New Roman"/>
        <family val="1"/>
      </rPr>
      <t xml:space="preserve"> se presentó en las carpetas  la evidencia de dos comunicaciones oficiales de las Secretaria sobre la gratuidad  de los servicios  frente a los programas de acceso a la vivienda para el periodo del monitoreo. Así mismo, se identificó  entre los elementos del diseño de la  actividad del control que su redacción se puede concretar de una manera más especifica y que la evidencias de las variables de periocidad y el propósito pueden ser más concretas
</t>
    </r>
    <r>
      <rPr>
        <b/>
        <i/>
        <sz val="10"/>
        <color theme="1"/>
        <rFont val="Times New Roman"/>
        <family val="1"/>
      </rPr>
      <t>Recomendación:</t>
    </r>
    <r>
      <rPr>
        <sz val="10"/>
        <color theme="1"/>
        <rFont val="Times New Roman"/>
        <family val="1"/>
      </rPr>
      <t xml:space="preserve">  
-Revisar la pertinencia de ajustar la redacción de la actividad de control  y las variables de análisis de los controles  periocidad y propósito
</t>
    </r>
  </si>
  <si>
    <r>
      <rPr>
        <b/>
        <sz val="10"/>
        <color theme="1"/>
        <rFont val="Times New Roman"/>
        <family val="1"/>
      </rPr>
      <t>Abril 2020:</t>
    </r>
    <r>
      <rPr>
        <sz val="10"/>
        <color theme="1"/>
        <rFont val="Times New Roman"/>
        <family val="1"/>
      </rPr>
      <t xml:space="preserve"> Se observó que se encuentra publicado dos estudios en la ruta de la entidad : https://ovdc-5c280b.ingress-alpha.easywp.com/estudios-sectoriales, los cuales son los documentos: Modelo de equilibrio general computable para sector constructor en Bogotá y Modelo VAR Bayesiano, no obstante no se especifica cual es el denominador de la formula "Sumatoria de los lineamientos e intrumentos de vivienda y hábitat programados", por lo que no es posible establecer un porcentaje de avance .
</t>
    </r>
    <r>
      <rPr>
        <b/>
        <sz val="10"/>
        <color theme="1"/>
        <rFont val="Times New Roman"/>
        <family val="1"/>
      </rPr>
      <t>Recomendación</t>
    </r>
    <r>
      <rPr>
        <sz val="10"/>
        <color theme="1"/>
        <rFont val="Times New Roman"/>
        <family val="1"/>
      </rPr>
      <t xml:space="preserve">: Establecer los lineamientos e intrumentos de vivienda y hábitat programados.
</t>
    </r>
    <r>
      <rPr>
        <b/>
        <sz val="10"/>
        <color theme="1"/>
        <rFont val="Times New Roman"/>
        <family val="1"/>
      </rPr>
      <t>Soporte:</t>
    </r>
    <r>
      <rPr>
        <sz val="10"/>
        <color theme="1"/>
        <rFont val="Times New Roman"/>
        <family val="1"/>
      </rPr>
      <t xml:space="preserve"> Pantallazo de ruta  https://ovdc-5c280b.ingress-alpha.easywp.com/estudios-sectoriales, donde se encuentran los dos estudios enunciados.</t>
    </r>
  </si>
  <si>
    <r>
      <t xml:space="preserve">1. Acción: </t>
    </r>
    <r>
      <rPr>
        <b/>
        <sz val="10"/>
        <color theme="1"/>
        <rFont val="Times New Roman"/>
        <family val="1"/>
      </rPr>
      <t>SIN INICIAR,</t>
    </r>
    <r>
      <rPr>
        <sz val="10"/>
        <color theme="1"/>
        <rFont val="Times New Roman"/>
        <family val="1"/>
      </rPr>
      <t xml:space="preserve"> la acción durante el periodo de monitoreo no presenta evidencias de ejecución por las razones indicadas en el seguimiento  lideres SIG, y no registró avance, adicionalmente se encuentra todavía en las fechas programadas, por tal razón se asignó el estado de sin iniciar; sin embargo, revisando los datos de seguimiento anterior, es importante revisar el manejo del porcentaje de avance (acumulado) para la ejecución de la acción en el seguimiento toda vez que si en el periodo no se registra avance, debería conservar el acumulado del primer seguimiento.
</t>
    </r>
    <r>
      <rPr>
        <b/>
        <i/>
        <sz val="10"/>
        <color theme="1"/>
        <rFont val="Times New Roman"/>
        <family val="1"/>
      </rPr>
      <t xml:space="preserve">Recomendación:
</t>
    </r>
    <r>
      <rPr>
        <sz val="10"/>
        <color theme="1"/>
        <rFont val="Times New Roman"/>
        <family val="1"/>
      </rPr>
      <t xml:space="preserve">-Fortalecer el seguimiento de la acción en lo relacionado con el porcentaje de avance con base en los resultados del indicador incluyendo la información de las socializaciones de lineamientos e instrumentos de vivienda y hábitat programadas.
-Realizar las acciones pertinentes para ejecutar las socializaciones de acuerdo a la programado con el fin de evitar incumplimientos.
2. Actividad de control: </t>
    </r>
    <r>
      <rPr>
        <b/>
        <sz val="10"/>
        <color theme="1"/>
        <rFont val="Times New Roman"/>
        <family val="1"/>
      </rPr>
      <t xml:space="preserve">NR, </t>
    </r>
    <r>
      <rPr>
        <sz val="10"/>
        <color theme="1"/>
        <rFont val="Times New Roman"/>
        <family val="1"/>
      </rPr>
      <t xml:space="preserve">en las carpetas dispuestas para presentación de las evidencias no se encontró ningún archivo para consultar o verificar; por lo tanto, no es posible determinar un estado de cumplimiento de la actividad de control. Sin embargo, se identificó entre los elementos del diseño que las actas, listados de asistencia, y correos del seguimiento a los diferentes lineamientos e instrumentos referenciados en la evidencia  por sí solos no  se constituyen la evidencia del diseño del control para las variables de ( responsabilidad, periocidad, desviaciones, propósito etc.).
</t>
    </r>
    <r>
      <rPr>
        <b/>
        <i/>
        <sz val="10"/>
        <color theme="1"/>
        <rFont val="Times New Roman"/>
        <family val="1"/>
      </rPr>
      <t xml:space="preserve">Recomendación:
- </t>
    </r>
    <r>
      <rPr>
        <sz val="10"/>
        <color theme="1"/>
        <rFont val="Times New Roman"/>
        <family val="1"/>
      </rPr>
      <t xml:space="preserve">Revisar las evidencias de as variables del diseño de control documentadas en el presente mapa. </t>
    </r>
  </si>
  <si>
    <r>
      <t xml:space="preserve">1. Acción: </t>
    </r>
    <r>
      <rPr>
        <b/>
        <sz val="10"/>
        <color theme="1"/>
        <rFont val="Times New Roman"/>
        <family val="1"/>
      </rPr>
      <t xml:space="preserve">EJECUTADA, </t>
    </r>
    <r>
      <rPr>
        <sz val="10"/>
        <color theme="1"/>
        <rFont val="Times New Roman"/>
        <family val="1"/>
      </rPr>
      <t xml:space="preserve"> la acción se ejecutó en los tiempos           programados,  en la carpeta de la evidencias se verificó la información registrada en seguimiento lideres SIG y se encuentra dos archivos en donde se aplica el formato de Certificación de Cumplimiento de requisitos en el proceso PS01-PR08 , sin embargo, para dar cierre definitivo a la acción es necesario articular la información del indicador con el porcentaje de avance, que para este caso se desconoce si en el periodo del monitoreo se vincularon mas funcionarios.
</t>
    </r>
    <r>
      <rPr>
        <b/>
        <i/>
        <sz val="10"/>
        <color theme="1"/>
        <rFont val="Times New Roman"/>
        <family val="1"/>
      </rPr>
      <t xml:space="preserve">Recomendación: </t>
    </r>
    <r>
      <rPr>
        <sz val="10"/>
        <color theme="1"/>
        <rFont val="Times New Roman"/>
        <family val="1"/>
      </rPr>
      <t xml:space="preserve">
Revisar la información reportada en el porcentaje e avance de la acción con base en el indicador de la acción.
2, Actividades de control:  </t>
    </r>
    <r>
      <rPr>
        <b/>
        <sz val="10"/>
        <color theme="1"/>
        <rFont val="Times New Roman"/>
        <family val="1"/>
      </rPr>
      <t xml:space="preserve">CUMPLE, </t>
    </r>
    <r>
      <rPr>
        <sz val="10"/>
        <color theme="1"/>
        <rFont val="Times New Roman"/>
        <family val="1"/>
      </rPr>
      <t xml:space="preserve">la evidencia de ejecución del control se encuentra en la carpeta de las acciones. así mismo, se identificó que en la variable 6 del diseño de la actividad de control se debe alinear con el campo de soporte o evidencia dado que este último referencia la hoja de vida del funcionario y el otro el certificado  PS01-PR08
</t>
    </r>
    <r>
      <rPr>
        <b/>
        <i/>
        <sz val="10"/>
        <color theme="1"/>
        <rFont val="Times New Roman"/>
        <family val="1"/>
      </rPr>
      <t xml:space="preserve">Recomendación:
</t>
    </r>
    <r>
      <rPr>
        <sz val="10"/>
        <color theme="1"/>
        <rFont val="Times New Roman"/>
        <family val="1"/>
      </rPr>
      <t>-Fortalecer la presentación de la evidencia de la actividad de control para los monitoreo de este riesgo.
-Alinear la identificación de las evidencias/ soportes en la actividad de control</t>
    </r>
  </si>
  <si>
    <r>
      <t xml:space="preserve">1. Acción: </t>
    </r>
    <r>
      <rPr>
        <b/>
        <sz val="10"/>
        <color theme="1"/>
        <rFont val="Times New Roman"/>
        <family val="1"/>
      </rPr>
      <t xml:space="preserve">EN PROCESO, </t>
    </r>
    <r>
      <rPr>
        <sz val="10"/>
        <color theme="1"/>
        <rFont val="Times New Roman"/>
        <family val="1"/>
      </rPr>
      <t xml:space="preserve">las evidencias dispuestas en la carpeta muestran un cronograma para el levantamiento y la toma de inventarios así como entradas del almacén  del periodo del monitoreo; sin embargo, la fecha de la acción se encuentra vencida y no ha culminado su ejecución y también el porcentaje de avance la dea acción debe estar alineado con  las variables del indicador.
</t>
    </r>
    <r>
      <rPr>
        <b/>
        <i/>
        <sz val="10"/>
        <color theme="1"/>
        <rFont val="Times New Roman"/>
        <family val="1"/>
      </rPr>
      <t xml:space="preserve">Recomendación:
</t>
    </r>
    <r>
      <rPr>
        <sz val="10"/>
        <color theme="1"/>
        <rFont val="Times New Roman"/>
        <family val="1"/>
      </rPr>
      <t xml:space="preserve">-Revisar la aplicación del indicador para la determinación del avance de la acción. 
-Alinear el porcentaje de avance con el resultado del indicador.
-Actualizar la fecha de finalización de la acción
2. Actividad de Control:  </t>
    </r>
    <r>
      <rPr>
        <b/>
        <sz val="10"/>
        <color theme="1"/>
        <rFont val="Times New Roman"/>
        <family val="1"/>
      </rPr>
      <t>CUMPLE,</t>
    </r>
    <r>
      <rPr>
        <sz val="10"/>
        <color theme="1"/>
        <rFont val="Times New Roman"/>
        <family val="1"/>
      </rPr>
      <t xml:space="preserve"> la evidencias de la ejecución de la actividad de control se encuentran ubicadas en la carpetas de las acciones a través de las entradas de ingreso del almacén; sin embargo, se identificó que en el elemento de soporte/evidencias variable 6 del diseño de la actividad de control se referencian unos adicionales a la planilla de registro de entrada y salida de los bienes.
</t>
    </r>
    <r>
      <rPr>
        <b/>
        <i/>
        <sz val="10"/>
        <color theme="1"/>
        <rFont val="Times New Roman"/>
        <family val="1"/>
      </rPr>
      <t>Recomendación:</t>
    </r>
    <r>
      <rPr>
        <sz val="10"/>
        <color theme="1"/>
        <rFont val="Times New Roman"/>
        <family val="1"/>
      </rPr>
      <t xml:space="preserve"> 
-Fortalecer la presentación de la evidencia de la actividad de control para los monitoreo de este riesgo.
-Alinear la identificación de las evidencias/ soportes en la actividad de control</t>
    </r>
  </si>
  <si>
    <r>
      <t xml:space="preserve">1. Acción: </t>
    </r>
    <r>
      <rPr>
        <b/>
        <sz val="10"/>
        <color theme="1"/>
        <rFont val="Times New Roman"/>
        <family val="1"/>
      </rPr>
      <t xml:space="preserve">EJECUTADA, </t>
    </r>
    <r>
      <rPr>
        <sz val="10"/>
        <color theme="1"/>
        <rFont val="Times New Roman"/>
        <family val="1"/>
      </rPr>
      <t xml:space="preserve">en las carpetas de la evidencia de las actividades de control se encuentra la presentación de powertt point, sin embargo , hace falta la lista de asistencia o su equivalente para dar cierre a esta actividad.
</t>
    </r>
    <r>
      <rPr>
        <b/>
        <i/>
        <sz val="10"/>
        <color theme="1"/>
        <rFont val="Times New Roman"/>
        <family val="1"/>
      </rPr>
      <t>Recomendación:
-</t>
    </r>
    <r>
      <rPr>
        <sz val="10"/>
        <color theme="1"/>
        <rFont val="Times New Roman"/>
        <family val="1"/>
      </rPr>
      <t xml:space="preserve"> Fortalecer la presentación de la evidencia de la actividad de control para los monitoreo de este riesgo
2. Actividad de control:</t>
    </r>
    <r>
      <rPr>
        <b/>
        <sz val="10"/>
        <color theme="1"/>
        <rFont val="Times New Roman"/>
        <family val="1"/>
      </rPr>
      <t xml:space="preserve"> INCUMPLE, </t>
    </r>
    <r>
      <rPr>
        <sz val="10"/>
        <color theme="1"/>
        <rFont val="Times New Roman"/>
        <family val="1"/>
      </rPr>
      <t xml:space="preserve">inicialmente se da por incumplida la ejecución de la actividad de control dado que en carpeta de las evidencias correspondientes solo se muestra un archivo relacionado con capacitaciones de  TRD, sin embargo, posterior a  la determinación del estado se  identificó que en las carpetas de las acciones se encuentran los soportes a través de correos electrónicos con las solicitudes de ingreso al archivo central. Adicionalmente, se identificó en las variables del diseño de control evidencia adicional relacionado al formato de préstamo de documentos, el cual no se encuentra en la carpeta de evidencias.
</t>
    </r>
    <r>
      <rPr>
        <b/>
        <i/>
        <sz val="10"/>
        <color theme="1"/>
        <rFont val="Times New Roman"/>
        <family val="1"/>
      </rPr>
      <t>Recomendación:</t>
    </r>
    <r>
      <rPr>
        <i/>
        <sz val="10"/>
        <color theme="1"/>
        <rFont val="Times New Roman"/>
        <family val="1"/>
      </rPr>
      <t xml:space="preserve">
</t>
    </r>
    <r>
      <rPr>
        <sz val="10"/>
        <color theme="1"/>
        <rFont val="Times New Roman"/>
        <family val="1"/>
      </rPr>
      <t>- Fortalecer la presentación de la evidencia de la actividad de control para los monitoreo de este riesgo</t>
    </r>
  </si>
  <si>
    <r>
      <t xml:space="preserve">1. Acción: </t>
    </r>
    <r>
      <rPr>
        <b/>
        <sz val="10"/>
        <color theme="1"/>
        <rFont val="Times New Roman"/>
        <family val="1"/>
      </rPr>
      <t xml:space="preserve">EJECUTADA, </t>
    </r>
    <r>
      <rPr>
        <sz val="10"/>
        <color theme="1"/>
        <rFont val="Times New Roman"/>
        <family val="1"/>
      </rPr>
      <t xml:space="preserve">la evidencia encontrada en la carpeta asignada se muestra el procedimiento en versión 10 del 26 de agosto 2020 por lo tanto a la acción se da cumplimiento en los tiempos programados. 
</t>
    </r>
    <r>
      <rPr>
        <b/>
        <i/>
        <sz val="10"/>
        <color theme="1"/>
        <rFont val="Times New Roman"/>
        <family val="1"/>
      </rPr>
      <t>Recomendación:</t>
    </r>
    <r>
      <rPr>
        <i/>
        <sz val="10"/>
        <color theme="1"/>
        <rFont val="Times New Roman"/>
        <family val="1"/>
      </rPr>
      <t xml:space="preserve">
</t>
    </r>
    <r>
      <rPr>
        <sz val="10"/>
        <color theme="1"/>
        <rFont val="Times New Roman"/>
        <family val="1"/>
      </rPr>
      <t xml:space="preserve">-Adelantar nuevamente la revisión análisis y valoración del riesgo para determina la utilidad de la acción en la manejo del riesgo
2. Actividad de control: </t>
    </r>
    <r>
      <rPr>
        <b/>
        <sz val="10"/>
        <color theme="1"/>
        <rFont val="Times New Roman"/>
        <family val="1"/>
      </rPr>
      <t>CUMPLE,</t>
    </r>
    <r>
      <rPr>
        <sz val="10"/>
        <color theme="1"/>
        <rFont val="Times New Roman"/>
        <family val="1"/>
      </rPr>
      <t xml:space="preserve"> en la carpeta asignada se encontró por mes los soportes de las Ordenes de pago revisadas, planillas firmadas y aprobadas a través del sistema de pagos. sin embargo, para se identificó que se referencia el procedimiento de pagos como soporte y este documento por si solo no es registro de las acciones que se adelantan en su ejecución y en la variable numero 6 del diseño de la actividad de control se referencia otros soportes.
</t>
    </r>
    <r>
      <rPr>
        <b/>
        <i/>
        <sz val="10"/>
        <color theme="1"/>
        <rFont val="Times New Roman"/>
        <family val="1"/>
      </rPr>
      <t>Recomendación:</t>
    </r>
    <r>
      <rPr>
        <sz val="10"/>
        <color theme="1"/>
        <rFont val="Times New Roman"/>
        <family val="1"/>
      </rPr>
      <t xml:space="preserve">
-Fortalecer la presentación de la evidencia de la actividad de control para los monitoreo de este riesgo.
-Alinear la identificación de las evidencias/ soportes en la actividad de contra</t>
    </r>
  </si>
  <si>
    <r>
      <t xml:space="preserve">1. Actividad de control: </t>
    </r>
    <r>
      <rPr>
        <b/>
        <sz val="10"/>
        <color theme="1"/>
        <rFont val="Times New Roman"/>
        <family val="1"/>
      </rPr>
      <t xml:space="preserve">NR, </t>
    </r>
    <r>
      <rPr>
        <sz val="10"/>
        <color theme="1"/>
        <rFont val="Times New Roman"/>
        <family val="1"/>
      </rPr>
      <t xml:space="preserve">en la carpeta asignada para la presentación de la evidencias no cargó ningún archivo para verificar o consultar, por lo tanto no es posible determinar un estado de cumplimiento de la actividad de control. 
</t>
    </r>
    <r>
      <rPr>
        <b/>
        <i/>
        <sz val="10"/>
        <color theme="1"/>
        <rFont val="Times New Roman"/>
        <family val="1"/>
      </rPr>
      <t>Recomendación</t>
    </r>
    <r>
      <rPr>
        <i/>
        <sz val="10"/>
        <color theme="1"/>
        <rFont val="Times New Roman"/>
        <family val="1"/>
      </rPr>
      <t xml:space="preserve">
</t>
    </r>
    <r>
      <rPr>
        <sz val="10"/>
        <color theme="1"/>
        <rFont val="Times New Roman"/>
        <family val="1"/>
      </rPr>
      <t>-Fortalecer la presentación de la evidencia de la actividad de control para los monitoreo de este riesgo.</t>
    </r>
  </si>
  <si>
    <r>
      <t xml:space="preserve">1. Actividad de control: </t>
    </r>
    <r>
      <rPr>
        <b/>
        <sz val="10"/>
        <color theme="1"/>
        <rFont val="Times New Roman"/>
        <family val="1"/>
      </rPr>
      <t xml:space="preserve">NR, </t>
    </r>
    <r>
      <rPr>
        <sz val="10"/>
        <color theme="1"/>
        <rFont val="Times New Roman"/>
        <family val="1"/>
      </rPr>
      <t xml:space="preserve">en la carpeta asignada para la presentación de la evidencias no cargó ningún archivo para verificar o consultar, por lo tanto no es posible determinar un estado de cumplimiento de la actividad de control.
</t>
    </r>
    <r>
      <rPr>
        <b/>
        <i/>
        <sz val="10"/>
        <color theme="1"/>
        <rFont val="Times New Roman"/>
        <family val="1"/>
      </rPr>
      <t>Recomendación</t>
    </r>
    <r>
      <rPr>
        <sz val="10"/>
        <color theme="1"/>
        <rFont val="Times New Roman"/>
        <family val="1"/>
      </rPr>
      <t xml:space="preserve">
-Fortalecer la presentación de la evidencia de la actividad de control para los monitoreo de este riesgo.</t>
    </r>
  </si>
  <si>
    <r>
      <t xml:space="preserve">1. Acción: </t>
    </r>
    <r>
      <rPr>
        <b/>
        <sz val="10"/>
        <color theme="1"/>
        <rFont val="Times New Roman"/>
        <family val="1"/>
      </rPr>
      <t xml:space="preserve">NR, </t>
    </r>
    <r>
      <rPr>
        <sz val="10"/>
        <color theme="1"/>
        <rFont val="Times New Roman"/>
        <family val="1"/>
      </rPr>
      <t xml:space="preserve">en la carpeta asignada para la presentación de la evicencia de la acción no se encontró ningún archivo para verificar, lo que es consistente con lo reportado en el seguimiento por  el lider SIG.
</t>
    </r>
    <r>
      <rPr>
        <b/>
        <i/>
        <sz val="10"/>
        <color theme="1"/>
        <rFont val="Times New Roman"/>
        <family val="1"/>
      </rPr>
      <t>Recomendación:</t>
    </r>
    <r>
      <rPr>
        <sz val="10"/>
        <color theme="1"/>
        <rFont val="Times New Roman"/>
        <family val="1"/>
      </rPr>
      <t xml:space="preserve">
Fortalecer la presentación de la evidencia para los casos en que no se  registre datos para la  ninguna acción.
2. Actividad de control 1 : </t>
    </r>
    <r>
      <rPr>
        <b/>
        <sz val="10"/>
        <color theme="1"/>
        <rFont val="Times New Roman"/>
        <family val="1"/>
      </rPr>
      <t>NR</t>
    </r>
    <r>
      <rPr>
        <sz val="10"/>
        <color theme="1"/>
        <rFont val="Times New Roman"/>
        <family val="1"/>
      </rPr>
      <t xml:space="preserve">, en la carpeta asignada para la presentacion de la evidencias no presentó ninguún archivo para verificar o consultar, por lo tanto no es posible determinar un estado de cumplimiento de la actividad de control.
3. Actividad de control 2 : </t>
    </r>
    <r>
      <rPr>
        <b/>
        <sz val="10"/>
        <color theme="1"/>
        <rFont val="Times New Roman"/>
        <family val="1"/>
      </rPr>
      <t xml:space="preserve">NR, </t>
    </r>
    <r>
      <rPr>
        <sz val="10"/>
        <color theme="1"/>
        <rFont val="Times New Roman"/>
        <family val="1"/>
      </rPr>
      <t>en la carpeta asignada para la presentacion de la evidencias no presentó ninguún archivo para verificar o consultar, por lo tanto no es posible determinar un estado de cumplimiento de la actividad de control.
4. Actividad de control  3:</t>
    </r>
    <r>
      <rPr>
        <b/>
        <sz val="10"/>
        <color theme="1"/>
        <rFont val="Times New Roman"/>
        <family val="1"/>
      </rPr>
      <t xml:space="preserve"> NR,</t>
    </r>
    <r>
      <rPr>
        <sz val="10"/>
        <color theme="1"/>
        <rFont val="Times New Roman"/>
        <family val="1"/>
      </rPr>
      <t xml:space="preserve">en la carpeta asignada para la presentacion de la evidencias no presentó ninguún archivo para verificar o consultar, por lo tanto no es posible determinar un estado de cumplimiento de la actividad de control.
5. Actividad de control 4 : </t>
    </r>
    <r>
      <rPr>
        <b/>
        <sz val="10"/>
        <color theme="1"/>
        <rFont val="Times New Roman"/>
        <family val="1"/>
      </rPr>
      <t>NR,</t>
    </r>
    <r>
      <rPr>
        <sz val="10"/>
        <color theme="1"/>
        <rFont val="Times New Roman"/>
        <family val="1"/>
      </rPr>
      <t xml:space="preserve">en la carpeta asignada para la presentacion de la evidencias no presentó ninguún archivo para verificar o consultar, por lo tanto no es posible determinar un estado de cumplimiento de la actividad de control.
6. Actividad de control 5 : </t>
    </r>
    <r>
      <rPr>
        <b/>
        <sz val="10"/>
        <color theme="1"/>
        <rFont val="Times New Roman"/>
        <family val="1"/>
      </rPr>
      <t>NR,</t>
    </r>
    <r>
      <rPr>
        <sz val="10"/>
        <color theme="1"/>
        <rFont val="Times New Roman"/>
        <family val="1"/>
      </rPr>
      <t xml:space="preserve">en la carpeta asignada para la presentacion de la evidencias no presentó ninguún archivo para verificar o consultar, por lo tanto no es posible determinar un estado de cumplimiento de la actividad de control.
7. Actividad de control  6: </t>
    </r>
    <r>
      <rPr>
        <b/>
        <sz val="10"/>
        <color theme="1"/>
        <rFont val="Times New Roman"/>
        <family val="1"/>
      </rPr>
      <t>NR,</t>
    </r>
    <r>
      <rPr>
        <sz val="10"/>
        <color theme="1"/>
        <rFont val="Times New Roman"/>
        <family val="1"/>
      </rPr>
      <t xml:space="preserve">en la carpeta asignada para la presentacion de la evidencias no presentó ninguún archivo para verificar o consultar, por lo tanto no es posible determinar un estado de cumplimiento de la actividad de control.
6. Actividad de control 7 : </t>
    </r>
    <r>
      <rPr>
        <b/>
        <sz val="10"/>
        <color theme="1"/>
        <rFont val="Times New Roman"/>
        <family val="1"/>
      </rPr>
      <t xml:space="preserve">NR, </t>
    </r>
    <r>
      <rPr>
        <sz val="10"/>
        <color theme="1"/>
        <rFont val="Times New Roman"/>
        <family val="1"/>
      </rPr>
      <t xml:space="preserve">en la carpeta asignada para la presentacion de la evidencias no presentó ninguún archivo para verificar o consultar, por lo tanto no es posible determinar un estado de cumplimiento de la actividad de control.
Se identificó para todas las actividades de control  que el soporte/evidencias variable 6 del diseño de la actividad referencian incidencias de la mesa de ayuda y  el soporte solamente indica incedencias de seguridad de la mesa de ayuda, de igual forma llama la antención la periocidad  de las 7 actividades de control de forma trimestral dado que son actividades diferentes.
</t>
    </r>
    <r>
      <rPr>
        <b/>
        <i/>
        <sz val="10"/>
        <color theme="1"/>
        <rFont val="Times New Roman"/>
        <family val="1"/>
      </rPr>
      <t xml:space="preserve">Recomendación:
</t>
    </r>
    <r>
      <rPr>
        <sz val="10"/>
        <color theme="1"/>
        <rFont val="Times New Roman"/>
        <family val="1"/>
      </rPr>
      <t>-Fortalecer la presentación de la evidencia de la actividad de control para los monitoreo de este riesgo.
-Alinear la identificación de las evidencisas/ soportes en la actividad de control
- Revisar y ajustar si es pertinente las frecuencias de aplicación de las actividades de control</t>
    </r>
  </si>
  <si>
    <r>
      <t xml:space="preserve">1. Acción: </t>
    </r>
    <r>
      <rPr>
        <b/>
        <sz val="10"/>
        <color theme="1"/>
        <rFont val="Times New Roman"/>
        <family val="1"/>
      </rPr>
      <t xml:space="preserve">EJECUTADA, </t>
    </r>
    <r>
      <rPr>
        <sz val="10"/>
        <color theme="1"/>
        <rFont val="Times New Roman"/>
        <family val="1"/>
      </rPr>
      <t xml:space="preserve">en las evidencias presentadas en la carpeta se encuentra los registros del formato  PS03-FO57  para los meses del periodo del monitoreo en la fecha programada de ejecución de la acción; sin embargo, la planilla del mes de agosto no registra las fechas de devolución de los expedientes, por lo tanto, el porcentaje de avance que esta articulado con la formula del indicado se ve afectado
</t>
    </r>
    <r>
      <rPr>
        <b/>
        <i/>
        <sz val="10"/>
        <color theme="1"/>
        <rFont val="Times New Roman"/>
        <family val="1"/>
      </rPr>
      <t>Recomendación 
-</t>
    </r>
    <r>
      <rPr>
        <sz val="10"/>
        <color theme="1"/>
        <rFont val="Times New Roman"/>
        <family val="1"/>
      </rPr>
      <t xml:space="preserve">Revisar la aplicación del indicador para la determinación del avance de la acción y  así darle cierre definitivo a la acción.
2. Actividad de control: </t>
    </r>
    <r>
      <rPr>
        <b/>
        <sz val="10"/>
        <color theme="1"/>
        <rFont val="Times New Roman"/>
        <family val="1"/>
      </rPr>
      <t xml:space="preserve">CUMPLE, </t>
    </r>
    <r>
      <rPr>
        <sz val="10"/>
        <color theme="1"/>
        <rFont val="Times New Roman"/>
        <family val="1"/>
      </rPr>
      <t xml:space="preserve">de acuerdo con la evidencia presentada en la carpeta  correspondiente, se muestran los soportes asociados a los registros del formato de control de préstamo para el cumplimiento de la actividad de control. así mismo la variable 5 sobre las desviaciones señala un seguimiento  a la planilla de control y los soportes de este elementos no están incorporados en la evidencia.
</t>
    </r>
    <r>
      <rPr>
        <b/>
        <i/>
        <sz val="10"/>
        <color theme="1"/>
        <rFont val="Times New Roman"/>
        <family val="1"/>
      </rPr>
      <t xml:space="preserve">Recomendación: </t>
    </r>
    <r>
      <rPr>
        <sz val="10"/>
        <color theme="1"/>
        <rFont val="Times New Roman"/>
        <family val="1"/>
      </rPr>
      <t xml:space="preserve">
- Mantener la ejecución del control
- Fortalecer la presentación de la evidencia de la actividad de control para los monitoreo de este riesgo</t>
    </r>
  </si>
  <si>
    <r>
      <t xml:space="preserve">1. Acción: </t>
    </r>
    <r>
      <rPr>
        <b/>
        <sz val="10"/>
        <color theme="1"/>
        <rFont val="Times New Roman"/>
        <family val="1"/>
      </rPr>
      <t>EN PROCESO</t>
    </r>
    <r>
      <rPr>
        <sz val="10"/>
        <color theme="1"/>
        <rFont val="Times New Roman"/>
        <family val="1"/>
      </rPr>
      <t>, la evidencia presentada muestra archivo de Excel donde se relacionan 305 contratistas  y  el correspondiente link,  dando cumplimiento a la acción, sin embargo para dar cierre a la acción es necesario verificar la fecha de finalización de la misma, recordando que  la evidencia de cumplimiento mostrada es posterior a la fecha programada, y el porcentaje de avance, dado que la formula indica  el numero de contratos identificados por inhabilidades y se registra en avance 100%</t>
    </r>
    <r>
      <rPr>
        <b/>
        <i/>
        <sz val="10"/>
        <color theme="1"/>
        <rFont val="Times New Roman"/>
        <family val="1"/>
      </rPr>
      <t xml:space="preserve">.
Recomendación
</t>
    </r>
    <r>
      <rPr>
        <sz val="10"/>
        <color theme="1"/>
        <rFont val="Times New Roman"/>
        <family val="1"/>
      </rPr>
      <t xml:space="preserve">-Revisar la aplicación del indicador para la determinación del avance de la acción. 
-Alinear el porcentaje de avance con el resultado del indicador.
-Revisar la pertinencia de actualizar la fecha de finalización de la acción
2. Actividad de control: </t>
    </r>
    <r>
      <rPr>
        <b/>
        <sz val="10"/>
        <color theme="1"/>
        <rFont val="Times New Roman"/>
        <family val="1"/>
      </rPr>
      <t xml:space="preserve">NR, </t>
    </r>
    <r>
      <rPr>
        <sz val="10"/>
        <color theme="1"/>
        <rFont val="Times New Roman"/>
        <family val="1"/>
      </rPr>
      <t xml:space="preserve">en la carpeta asignada para la presentación de la evidencias no presentó ningún archivo para verificar o consultar, por lo tanto, inicialmente no es posible determinar un estado de cumplimiento de la actividad de control. Sin embargo, en las carpetas de las acciones se encuentra el link que ajustaría el estado a CUMPLE, no obstante se identificó que la variables 6 de soportes del diseño de la actividad de control refiere acta de cancelación anticipada del contrato, soporte que no esta incluido.
</t>
    </r>
    <r>
      <rPr>
        <b/>
        <i/>
        <sz val="10"/>
        <color theme="1"/>
        <rFont val="Times New Roman"/>
        <family val="1"/>
      </rPr>
      <t>Recomendación:</t>
    </r>
    <r>
      <rPr>
        <sz val="10"/>
        <color theme="1"/>
        <rFont val="Times New Roman"/>
        <family val="1"/>
      </rPr>
      <t xml:space="preserve">
-Fortalecer la presentación de la evidencia de la actividad de control para los monitoreo de este riesgo.
-Alinear la identificación de las evidencias/ soportes en la actividad de control
</t>
    </r>
  </si>
  <si>
    <r>
      <t xml:space="preserve">1. Acción: </t>
    </r>
    <r>
      <rPr>
        <b/>
        <sz val="10"/>
        <color theme="1"/>
        <rFont val="Times New Roman"/>
        <family val="1"/>
      </rPr>
      <t xml:space="preserve">EJECUTADA, </t>
    </r>
    <r>
      <rPr>
        <sz val="10"/>
        <color theme="1"/>
        <rFont val="Times New Roman"/>
        <family val="1"/>
      </rPr>
      <t xml:space="preserve">en la carpeta asignada para la presentación de la evidencias no presentó ningún archivo para verificar o consultar,  validadando la información reportada en el seguimiento por parte de los lideres SIG. sin embargo la actividad estaba programada para mayo  y  dado que la formula del indicador señala certificados de inoperancia  se registra en seguimiento una ejecución del 100% </t>
    </r>
    <r>
      <rPr>
        <b/>
        <sz val="10"/>
        <color theme="1"/>
        <rFont val="Times New Roman"/>
        <family val="1"/>
      </rPr>
      <t xml:space="preserve"> 
</t>
    </r>
    <r>
      <rPr>
        <b/>
        <i/>
        <sz val="10"/>
        <color theme="1"/>
        <rFont val="Times New Roman"/>
        <family val="1"/>
      </rPr>
      <t>Recomendación</t>
    </r>
    <r>
      <rPr>
        <sz val="10"/>
        <color theme="1"/>
        <rFont val="Times New Roman"/>
        <family val="1"/>
      </rPr>
      <t xml:space="preserve">
-Revisar la aplicación del indicador para la determinación del avance de la acción. 
-Alinear el porcentaje de avance con el resultado del indicador.
-Revisar la pertinencia de actualizar la fecha de finalización de la acción
2. Actividad de control: </t>
    </r>
    <r>
      <rPr>
        <b/>
        <sz val="10"/>
        <color theme="1"/>
        <rFont val="Times New Roman"/>
        <family val="1"/>
      </rPr>
      <t xml:space="preserve">CUMPLE, </t>
    </r>
    <r>
      <rPr>
        <sz val="10"/>
        <color theme="1"/>
        <rFont val="Times New Roman"/>
        <family val="1"/>
      </rPr>
      <t xml:space="preserve">en la carpeta asignada se encuentran las evidencias de 5 actas de comité de contratación razón por la cual se da cumplimiento del control. Sin embargo  y dada que la periocidad para que para la asignación de los evaluadores es necesario conocer el PAA y determinar el número de los procesos que requieren los evaluadores en el periodo del monitoreo.
</t>
    </r>
    <r>
      <rPr>
        <b/>
        <i/>
        <sz val="10"/>
        <color theme="1"/>
        <rFont val="Times New Roman"/>
        <family val="1"/>
      </rPr>
      <t>Recomendación</t>
    </r>
    <r>
      <rPr>
        <sz val="10"/>
        <color theme="1"/>
        <rFont val="Times New Roman"/>
        <family val="1"/>
      </rPr>
      <t xml:space="preserve">
-Fortalecer la presentación de la evidencia de la actividad de control para los monitoreo de este riesgo.</t>
    </r>
  </si>
  <si>
    <r>
      <t xml:space="preserve">1. Acción: </t>
    </r>
    <r>
      <rPr>
        <b/>
        <sz val="10"/>
        <color theme="1"/>
        <rFont val="Times New Roman"/>
        <family val="1"/>
      </rPr>
      <t xml:space="preserve">EJECUTADA, </t>
    </r>
    <r>
      <rPr>
        <sz val="10"/>
        <color theme="1"/>
        <rFont val="Times New Roman"/>
        <family val="1"/>
      </rPr>
      <t xml:space="preserve">la evidencia presentada muestra archivo los archivos contentivos de las actas del comité de contratación para el periodo del monitoreo y en las carpetas de las acciones del riesgo anterior se encuentran las adendas realizadas para el periodo del monitoreo., Sin embargo se identificó que la fecha de finalización de la acción es mayo y la ejecución incorpora evidencia del periodo del monitoreo
</t>
    </r>
    <r>
      <rPr>
        <b/>
        <i/>
        <sz val="10"/>
        <color theme="1"/>
        <rFont val="Times New Roman"/>
        <family val="1"/>
      </rPr>
      <t>Recomendación</t>
    </r>
    <r>
      <rPr>
        <sz val="10"/>
        <color theme="1"/>
        <rFont val="Times New Roman"/>
        <family val="1"/>
      </rPr>
      <t xml:space="preserve">
-Revisar la aplicación del indicador para la determinación del avance de la acción. 
-Revisar la pertinencia de actualizar la fecha de finalización de la acción
2. Actividad de control: </t>
    </r>
    <r>
      <rPr>
        <b/>
        <sz val="10"/>
        <color theme="1"/>
        <rFont val="Times New Roman"/>
        <family val="1"/>
      </rPr>
      <t xml:space="preserve">CUMPLE, </t>
    </r>
    <r>
      <rPr>
        <sz val="10"/>
        <color theme="1"/>
        <rFont val="Times New Roman"/>
        <family val="1"/>
      </rPr>
      <t xml:space="preserve">en las carpetas de las acciones del riesgo anterior se encuentran las adendas realizadas para el periodo del monitoreo lo que evidencia el cumplimiento de la actividad de control.
</t>
    </r>
    <r>
      <rPr>
        <b/>
        <i/>
        <sz val="10"/>
        <color theme="1"/>
        <rFont val="Times New Roman"/>
        <family val="1"/>
      </rPr>
      <t>Recomendación:</t>
    </r>
    <r>
      <rPr>
        <b/>
        <sz val="10"/>
        <color theme="1"/>
        <rFont val="Times New Roman"/>
        <family val="1"/>
      </rPr>
      <t xml:space="preserve">
</t>
    </r>
    <r>
      <rPr>
        <sz val="10"/>
        <color theme="1"/>
        <rFont val="Times New Roman"/>
        <family val="1"/>
      </rPr>
      <t>-Fortalecer la presentación de la evidencia de la actividad de control para los monitoreo de este riesgo.</t>
    </r>
  </si>
  <si>
    <r>
      <t>1. Acción:</t>
    </r>
    <r>
      <rPr>
        <b/>
        <sz val="10"/>
        <color theme="1"/>
        <rFont val="Times New Roman"/>
        <family val="1"/>
      </rPr>
      <t xml:space="preserve"> EJECUTADA, </t>
    </r>
    <r>
      <rPr>
        <sz val="10"/>
        <color theme="1"/>
        <rFont val="Times New Roman"/>
        <family val="1"/>
      </rPr>
      <t xml:space="preserve">las evidencias presentadas en la carpeta dispuesta para tal fin, muestran por cada uno de los meses los soportes de ejecución de la acción ( actas repartos, reuniones, actos administrativos en archivos Excel) en los tiempos planificados.
</t>
    </r>
    <r>
      <rPr>
        <b/>
        <i/>
        <sz val="10"/>
        <color theme="1"/>
        <rFont val="Times New Roman"/>
        <family val="1"/>
      </rPr>
      <t>Recomendación:
-</t>
    </r>
    <r>
      <rPr>
        <sz val="10"/>
        <color theme="1"/>
        <rFont val="Times New Roman"/>
        <family val="1"/>
      </rPr>
      <t xml:space="preserve">Adelantar nuevamente el análisis y valoración del riesgo para determinar la utilidad de la acción en la mitigación del riesgo o su tratamiento.
- Revisar la formulación de una nueva acción de manejo de los riesgos conforme a la zona riesgo residual y teniendo en cuenta que la acción es una sola ( en el cuadro actual se encuentran redactadas 4 acciones en un mismo campo)
2. Actividad de control: </t>
    </r>
    <r>
      <rPr>
        <b/>
        <sz val="10"/>
        <color theme="1"/>
        <rFont val="Times New Roman"/>
        <family val="1"/>
      </rPr>
      <t xml:space="preserve">CUMPLE, </t>
    </r>
    <r>
      <rPr>
        <sz val="10"/>
        <color theme="1"/>
        <rFont val="Times New Roman"/>
        <family val="1"/>
      </rPr>
      <t xml:space="preserve">se presentó en las carpetas las evidencias de actas repartos, reuniones, actos administrativos en archivos Excel por cada uno de los meses del periodo del monitoreo, sin embargo, es importante indicar que en los elementos del diseño de la actividad de control se identificó que el campo de la actividad de control contiene dos actividades, lo que puede significar que el riesgo tiene dos controles y solamente se encuentra uno (1) analizado en cada uno de las variables ( propósito, periocidad, desviaciones, responsable etc.).
</t>
    </r>
    <r>
      <rPr>
        <b/>
        <i/>
        <sz val="10"/>
        <color theme="1"/>
        <rFont val="Times New Roman"/>
        <family val="1"/>
      </rPr>
      <t>Recomendación:</t>
    </r>
    <r>
      <rPr>
        <sz val="10"/>
        <color theme="1"/>
        <rFont val="Times New Roman"/>
        <family val="1"/>
      </rPr>
      <t xml:space="preserve">
Revisar alcance de la actividad de control definida para evitar la materialización de riesgo</t>
    </r>
  </si>
  <si>
    <r>
      <t xml:space="preserve">1. Acción: </t>
    </r>
    <r>
      <rPr>
        <b/>
        <sz val="10"/>
        <color theme="1"/>
        <rFont val="Times New Roman"/>
        <family val="1"/>
      </rPr>
      <t>EJECUTADA,</t>
    </r>
    <r>
      <rPr>
        <sz val="10"/>
        <color theme="1"/>
        <rFont val="Times New Roman"/>
        <family val="1"/>
      </rPr>
      <t xml:space="preserve">  las evidencias presentadas en la carpeta dispuesta para tal fin, muestran por cada uno de los meses los soportes de ejecución de la acción ( actas repartos, el reporte de SID, actos administrativos en archivos Excel) en los tiempos planificados.
</t>
    </r>
    <r>
      <rPr>
        <b/>
        <i/>
        <sz val="10"/>
        <color theme="1"/>
        <rFont val="Times New Roman"/>
        <family val="1"/>
      </rPr>
      <t>Recomendación:</t>
    </r>
    <r>
      <rPr>
        <sz val="10"/>
        <color theme="1"/>
        <rFont val="Times New Roman"/>
        <family val="1"/>
      </rPr>
      <t xml:space="preserve">
-Adelantar nuevamente el análisis y valoración del riesgo para determinar la utilidad de la acción en la mitigación del riesgo o su tratamiento.
2. Actividad de control:</t>
    </r>
    <r>
      <rPr>
        <b/>
        <sz val="10"/>
        <color theme="1"/>
        <rFont val="Times New Roman"/>
        <family val="1"/>
      </rPr>
      <t xml:space="preserve"> CUMPLE, </t>
    </r>
    <r>
      <rPr>
        <sz val="10"/>
        <color theme="1"/>
        <rFont val="Times New Roman"/>
        <family val="1"/>
      </rPr>
      <t>se presentó en las carpetas las evidencias de actas repartos, reporte del SID, actos administrativos en archivos Excel por cada uno de los meses del periodo del monitoreo, sin embargo, es importante indicar que en los elementos del diseño de la actividad de control se identificó</t>
    </r>
    <r>
      <rPr>
        <b/>
        <sz val="10"/>
        <color theme="1"/>
        <rFont val="Times New Roman"/>
        <family val="1"/>
      </rPr>
      <t xml:space="preserve"> </t>
    </r>
    <r>
      <rPr>
        <sz val="10"/>
        <color theme="1"/>
        <rFont val="Times New Roman"/>
        <family val="1"/>
      </rPr>
      <t xml:space="preserve">que la actividad de control que el campo de la actividad de control contiene dos actividades, la primera lo relacionado con el SID y la segunda con la revisión de expedientes,  lo que puede significar que el riesgo tiene dos controles y solamente se encuentra uno (1) analizado en cada una de las variables ( propósito, periocidad, desviaciones, responsable etc.).
</t>
    </r>
    <r>
      <rPr>
        <b/>
        <i/>
        <sz val="10"/>
        <color theme="1"/>
        <rFont val="Times New Roman"/>
        <family val="1"/>
      </rPr>
      <t>Recomendación:</t>
    </r>
    <r>
      <rPr>
        <sz val="10"/>
        <color theme="1"/>
        <rFont val="Times New Roman"/>
        <family val="1"/>
      </rPr>
      <t xml:space="preserve">
Revisar alcance de la actividad de control definida para evitar  la materialización de riesgo</t>
    </r>
  </si>
  <si>
    <r>
      <rPr>
        <b/>
        <sz val="10"/>
        <color theme="1"/>
        <rFont val="Times New Roman"/>
        <family val="1"/>
      </rPr>
      <t xml:space="preserve">Agosto 2020: </t>
    </r>
    <r>
      <rPr>
        <sz val="10"/>
        <color theme="1"/>
        <rFont val="Times New Roman"/>
        <family val="1"/>
      </rPr>
      <t xml:space="preserve">Se observaron correos del 10, 11 y 13 de marzo  de 2020 cuyo tema es " Implementaciòn  de Herramientas Tecnológicas"  donde se presenta " Cronograma de Modulo  Ambiental" , no obstante no se cuenta con soportes que permitan medir en que estado se encuentra este modulo. No se observaron soportes que permitan medir el estado de actividades realizadas frente a las programadas , por cuanto no es claro cual es el cronograma que se planteo para la migraciòn de los documentos a la herramienta tecnológica.
No se observó el estado de las actividades que se registraron en Acta de Comitè de Gestión y Desempeño del 27 de marzo de 2020 en el numeral 5 " Socialización Mapa Interactivo", tambien relacionado con la implementaciòn de la Herramienta Tecnologica ITS- DATA.
</t>
    </r>
    <r>
      <rPr>
        <b/>
        <sz val="10"/>
        <color theme="1"/>
        <rFont val="Times New Roman"/>
        <family val="1"/>
      </rPr>
      <t xml:space="preserve">Soportes: 
</t>
    </r>
    <r>
      <rPr>
        <sz val="10"/>
        <color theme="1"/>
        <rFont val="Times New Roman"/>
        <family val="1"/>
      </rPr>
      <t xml:space="preserve">Correos del 10,11  y 13 de marzo de 2020
</t>
    </r>
    <r>
      <rPr>
        <b/>
        <sz val="10"/>
        <color theme="1"/>
        <rFont val="Times New Roman"/>
        <family val="1"/>
      </rPr>
      <t>Recomendaciòn:</t>
    </r>
    <r>
      <rPr>
        <sz val="10"/>
        <color theme="1"/>
        <rFont val="Times New Roman"/>
        <family val="1"/>
      </rPr>
      <t xml:space="preserve"> Contar con el cronograma planteado para la migraciòn de los documentos a la herramienta tecnologica y los respectivos soportes que permitan validar el estado de avance y/o cumplimiento. </t>
    </r>
  </si>
  <si>
    <r>
      <rPr>
        <b/>
        <sz val="10"/>
        <color theme="1"/>
        <rFont val="Times New Roman"/>
        <family val="1"/>
      </rPr>
      <t xml:space="preserve">Agosto 2020: </t>
    </r>
    <r>
      <rPr>
        <sz val="10"/>
        <color theme="1"/>
        <rFont val="Times New Roman"/>
        <family val="1"/>
      </rPr>
      <t xml:space="preserve">Se aclara que esta actividad  a corte de 30 de abril de 2020 de la evaluacion del Mapa de Riesgos de Corrupciòn, no se encontraba.
Se observó correo electronico del 26 de mayo de 2020, cuyo asunto es la" IMPLEMENTACION DE HERRAMIENTAS TECNOLOGICAS ITS-DATA"  donde se registra un cronograma de uso de la herramienta, no obstante no se cuenta con un cronograma que permita visualizar las actividades que se desarrollan para el cumpliemiento de la implementaciòn del modulo de documentos. Adicionalmente, se recomienda revisar la formula de indicador, toda vez que esta debe ser coherente con la actividad enmarcada a la Implementaciòn del modulo de documentos.
</t>
    </r>
    <r>
      <rPr>
        <b/>
        <sz val="10"/>
        <color theme="1"/>
        <rFont val="Times New Roman"/>
        <family val="1"/>
      </rPr>
      <t xml:space="preserve">Soportes: </t>
    </r>
    <r>
      <rPr>
        <sz val="10"/>
        <color theme="1"/>
        <rFont val="Times New Roman"/>
        <family val="1"/>
      </rPr>
      <t xml:space="preserve">
Correos del 10,11  y 13 de marzo de 2020</t>
    </r>
    <r>
      <rPr>
        <b/>
        <sz val="10"/>
        <color theme="1"/>
        <rFont val="Times New Roman"/>
        <family val="1"/>
      </rPr>
      <t xml:space="preserve">
Recomendación: </t>
    </r>
    <r>
      <rPr>
        <sz val="10"/>
        <color theme="1"/>
        <rFont val="Times New Roman"/>
        <family val="1"/>
      </rPr>
      <t>Revisar y/o ajustar la formula del indicador teniendo en cuenta la actividad establecida y contar con soportes que permitan validar que la actividad se esta ejecutando y si mitiga el riesgo detectado.</t>
    </r>
  </si>
  <si>
    <r>
      <t xml:space="preserve">Agosto 2020: </t>
    </r>
    <r>
      <rPr>
        <sz val="10"/>
        <color theme="1"/>
        <rFont val="Times New Roman"/>
        <family val="1"/>
      </rPr>
      <t xml:space="preserve">Se observó Acta No. 22 del 29 de mayo "Taller de escucha", Acta No. 26 del 27 de junio "Taller de escucha",  Acta No. 33 "Taller de escucha" del mes de julio, dentro de las cuales se observó el seguimiento a la línea 195 en donde se realiza el análisis de debilidades y fortalezas de las llamadas realizadas por los asesores, adicionalmente, seguimiento de los planes de mejoramiento generados, adicionalmente se observó formato denominado "Secretaria DIstrital del Habitat reporte cliente incognito" del 19 de agosto de 2020, sin embargo, teniendo en cuenta que la acción corresponde a un seguimiento y el soporte es a traves de un informe trimestral, no se observó el soporte correspondiente, por tal razón no es posible observar el avance y/o cumplimiento de la acción.
</t>
    </r>
    <r>
      <rPr>
        <b/>
        <sz val="10"/>
        <color theme="1"/>
        <rFont val="Times New Roman"/>
        <family val="1"/>
      </rPr>
      <t>Soportes:</t>
    </r>
    <r>
      <rPr>
        <sz val="10"/>
        <color theme="1"/>
        <rFont val="Times New Roman"/>
        <family val="1"/>
      </rPr>
      <t xml:space="preserve"> Acta No. 22 del 29 de mayo, Acta No. 26 del 27 de junio y Acta No. 33  del mes de julio.  Formato denominado "Secretaria Distrital del Habitat reporte cliente incognito" del 19 de agosto de 2020.
</t>
    </r>
    <r>
      <rPr>
        <b/>
        <sz val="10"/>
        <color theme="1"/>
        <rFont val="Times New Roman"/>
        <family val="1"/>
      </rPr>
      <t xml:space="preserve">Recomendación: </t>
    </r>
    <r>
      <rPr>
        <sz val="10"/>
        <color theme="1"/>
        <rFont val="Times New Roman"/>
        <family val="1"/>
      </rPr>
      <t>Se recomienda generar el informe trimestral en el cual se pueda verificar los resultados del seguimiento que se realiza los canales teléfonicos y presenciales de la entidad, con sus respectivos análisis y/o recomendaciones, tener en cuenta que la acción se encuentra dirigida a canales presenciales y telefónicos. Se recomienda ampliar la fecha de finalizacion de la acción, dado que ya se cumplió el periodo para su ejecución. Adicionalmente, se recomienda complementar la meta programada y revisar la acción formulada, dado que en el indicador se refiere a la aplicación del manual de servicio al ciudadano y la accion se encuentra enfocada al seguimiento de del servicio de los canales presenciales y telefonicos</t>
    </r>
  </si>
  <si>
    <r>
      <t>Agosto 2020:</t>
    </r>
    <r>
      <rPr>
        <sz val="10"/>
        <color theme="1"/>
        <rFont val="Times New Roman"/>
        <family val="1"/>
      </rPr>
      <t xml:space="preserve"> Se observó publicación del 18 de agosto en la página de facebook de la SDHT de pieza de comunicación respecto a la información de que todos los trámites y servicios de la SDHT son gratuitos. 
</t>
    </r>
    <r>
      <rPr>
        <b/>
        <sz val="10"/>
        <color theme="1"/>
        <rFont val="Times New Roman"/>
        <family val="1"/>
      </rPr>
      <t xml:space="preserve">Soportes: </t>
    </r>
    <r>
      <rPr>
        <sz val="10"/>
        <color theme="1"/>
        <rFont val="Times New Roman"/>
        <family val="1"/>
      </rPr>
      <t xml:space="preserve">Pieza de comunicación del 18 de agosto de 2020
</t>
    </r>
    <r>
      <rPr>
        <b/>
        <sz val="10"/>
        <color theme="1"/>
        <rFont val="Times New Roman"/>
        <family val="1"/>
      </rPr>
      <t xml:space="preserve">Recomendación: </t>
    </r>
    <r>
      <rPr>
        <sz val="10"/>
        <color theme="1"/>
        <rFont val="Times New Roman"/>
        <family val="1"/>
      </rPr>
      <t>Si bien se da por cumplida la acción fuera del tiempo programado para su ejecución, se recomienda que se genere acción y/o ampliación de la misma, que permita dar continuidad a la comunicación de gratuidad de los trámites y servicios de la SDHT y evitar la materializacion del riesgo, adicionalmente, generar las campañas en todas las plataformas digitales y/o redes sociales de la SDHT, con el fin de tener mayor cobertura de los grupos de interes de la entidad.</t>
    </r>
  </si>
  <si>
    <r>
      <rPr>
        <b/>
        <sz val="10"/>
        <color theme="1"/>
        <rFont val="Times New Roman"/>
        <family val="1"/>
      </rPr>
      <t xml:space="preserve">Agosto 2020: </t>
    </r>
    <r>
      <rPr>
        <sz val="10"/>
        <color theme="1"/>
        <rFont val="Times New Roman"/>
        <family val="1"/>
      </rPr>
      <t xml:space="preserve">Se observó correo electrónico del 28 de agosto de 2020 por asunto </t>
    </r>
    <r>
      <rPr>
        <i/>
        <sz val="10"/>
        <color theme="1"/>
        <rFont val="Times New Roman"/>
        <family val="1"/>
      </rPr>
      <t>"Sensibilización código de ética.SGS"</t>
    </r>
    <r>
      <rPr>
        <sz val="10"/>
        <color theme="1"/>
        <rFont val="Times New Roman"/>
        <family val="1"/>
      </rPr>
      <t xml:space="preserve"> en el cual se comunicó presentación "Código de ética" que tuvo como objetivo "Definir de forma clara y vinculante, las normas mínimas de comportamiento que se esperan de los servidores públicos y transferir estas buenas prácticas en los actores externos impactados por la entidad", adicionalmente, se observó en el mismo correo remisión de cuestionario en forms "¿Cuanto sabes del codigo de etica de tu entidad? para ser diligenciados por las personas que componen el equipo de la Subdireccion de Gestion del Suelo (Remitido a 23 servidores), se observó que únicamente 14 personas realizaron su diligencimiento. En el seguimiento realizado por el proceso no se relacionó a cuantas personas se remitió la información.
</t>
    </r>
    <r>
      <rPr>
        <b/>
        <sz val="10"/>
        <color theme="1"/>
        <rFont val="Times New Roman"/>
        <family val="1"/>
      </rPr>
      <t xml:space="preserve">Soportes: </t>
    </r>
    <r>
      <rPr>
        <sz val="10"/>
        <color theme="1"/>
        <rFont val="Times New Roman"/>
        <family val="1"/>
      </rPr>
      <t xml:space="preserve">Correo electrónico de sensibilización del 28 de agosto de 2020, Presentación "Código de ética",  consolidado de respuestas al formulario de ¿Cuanto sabes del codigo de etica de tu entidad?, pantallazo encuesta ¿Cuando sabes del codigo de ética? 
</t>
    </r>
    <r>
      <rPr>
        <b/>
        <sz val="10"/>
        <color theme="1"/>
        <rFont val="Times New Roman"/>
        <family val="1"/>
      </rPr>
      <t xml:space="preserve">Recomendación: </t>
    </r>
    <r>
      <rPr>
        <sz val="10"/>
        <color theme="1"/>
        <rFont val="Times New Roman"/>
        <family val="1"/>
      </rPr>
      <t>Se recomienda realizar actividades de sensibilización dentro de las cuales se observe como aplicar el código de ética en las actividades de</t>
    </r>
    <r>
      <rPr>
        <i/>
        <sz val="10"/>
        <color theme="1"/>
        <rFont val="Times New Roman"/>
        <family val="1"/>
      </rPr>
      <t xml:space="preserve"> emisión, revisión y aprobación de conceptos técnicos realizados por los profesionales de la subdirección </t>
    </r>
    <r>
      <rPr>
        <sz val="10"/>
        <color theme="1"/>
        <rFont val="Times New Roman"/>
        <family val="1"/>
      </rPr>
      <t>tal y como se define en la acción</t>
    </r>
    <r>
      <rPr>
        <i/>
        <sz val="10"/>
        <color theme="1"/>
        <rFont val="Times New Roman"/>
        <family val="1"/>
      </rPr>
      <t xml:space="preserve">, </t>
    </r>
    <r>
      <rPr>
        <sz val="10"/>
        <color theme="1"/>
        <rFont val="Times New Roman"/>
        <family val="1"/>
      </rPr>
      <t xml:space="preserve">adicionalmente, incentivar para que todos los servidores de la subdirección participen en las sensibilizaciones
</t>
    </r>
    <r>
      <rPr>
        <b/>
        <i/>
        <sz val="10"/>
        <color theme="1"/>
        <rFont val="Times New Roman"/>
        <family val="1"/>
      </rPr>
      <t>Información tomada del mapa de riesgos Versión 16</t>
    </r>
  </si>
  <si>
    <r>
      <rPr>
        <b/>
        <sz val="10"/>
        <color theme="1"/>
        <rFont val="Times New Roman"/>
        <family val="1"/>
      </rPr>
      <t xml:space="preserve">Agosto: </t>
    </r>
    <r>
      <rPr>
        <sz val="10"/>
        <color theme="1"/>
        <rFont val="Times New Roman"/>
        <family val="1"/>
      </rPr>
      <t xml:space="preserve">Se observó documento en excel denominado </t>
    </r>
    <r>
      <rPr>
        <i/>
        <sz val="10"/>
        <color theme="1"/>
        <rFont val="Times New Roman"/>
        <family val="1"/>
      </rPr>
      <t>"Declaratorias 26 08 2020"</t>
    </r>
    <r>
      <rPr>
        <sz val="10"/>
        <color theme="1"/>
        <rFont val="Times New Roman"/>
        <family val="1"/>
      </rPr>
      <t xml:space="preserve"> dentro del cual se tienen identificado 94 predios a los cuales se les esta realizando seguimiento, de estos se identificó que 76 predios se les debe realizar conceptos y/o alcances de evaluacion tecnica previa (cambios sustancialmente en los predios) y por ende aplicar el control dual.
Según los soportes remitidos se observó 35 certificados de evaluación tecnica previa y/o alcances, de lo cual se observó lo siguiente:
+32 certificados con sus respectivas firmas de quien elaboró y revisó
* Los certificados de los CHIP AAA0005FWNN y AAA0001NNEP se encuentran incompletos y no se pudo validar la firma respectiva
*El certificado del CHIP AAA0088AAMS cuenta con fecha del 11 de julio de 2019.
Por lo anterior se tiene en cuenta únicamente 32 de los 35 certificados remitidos, sin embargo, no se puede realizar reporte de avance de la actividad, teniendo en cuenta que el indicador se encuentra de forma invertida.
</t>
    </r>
    <r>
      <rPr>
        <b/>
        <sz val="10"/>
        <color theme="1"/>
        <rFont val="Times New Roman"/>
        <family val="1"/>
      </rPr>
      <t xml:space="preserve">Soportes: </t>
    </r>
    <r>
      <rPr>
        <sz val="10"/>
        <color theme="1"/>
        <rFont val="Times New Roman"/>
        <family val="1"/>
      </rPr>
      <t xml:space="preserve">Documento en excel "Declaratorias  26082020", 35 certificaciones y/o alcances de evaluación tecnica previa.
</t>
    </r>
    <r>
      <rPr>
        <b/>
        <sz val="10"/>
        <color theme="1"/>
        <rFont val="Times New Roman"/>
        <family val="1"/>
      </rPr>
      <t>Recomendación:</t>
    </r>
    <r>
      <rPr>
        <sz val="10"/>
        <color theme="1"/>
        <rFont val="Times New Roman"/>
        <family val="1"/>
      </rPr>
      <t xml:space="preserve"> Se recomienda remitir la totalidad de certificados revisados y firmados durante el periodo, Adicionalmente, revisar la estructura de la formula del indicador, dado que no permite medir el avance de cumplimiento de la actividad.
</t>
    </r>
    <r>
      <rPr>
        <b/>
        <i/>
        <sz val="10"/>
        <color theme="1"/>
        <rFont val="Times New Roman"/>
        <family val="1"/>
      </rPr>
      <t>Información tomada del mapa de riesgos Versión 16</t>
    </r>
  </si>
  <si>
    <r>
      <t xml:space="preserve">No registra información en carpetas designadas para tal fin, dado que el control es nuevo y la actualización de mapa es reciente.
</t>
    </r>
    <r>
      <rPr>
        <b/>
        <i/>
        <sz val="10"/>
        <rFont val="Times New Roman"/>
        <family val="1"/>
      </rPr>
      <t>Recomendación</t>
    </r>
    <r>
      <rPr>
        <sz val="10"/>
        <rFont val="Times New Roman"/>
        <family val="1"/>
      </rPr>
      <t>: Cargar las evidencias para proximos monitoreos que la implementación de la actividad de control</t>
    </r>
  </si>
  <si>
    <r>
      <rPr>
        <b/>
        <sz val="10"/>
        <color theme="1"/>
        <rFont val="Times New Roman"/>
        <family val="1"/>
      </rPr>
      <t xml:space="preserve">Agosto 2020: </t>
    </r>
    <r>
      <rPr>
        <sz val="10"/>
        <color theme="1"/>
        <rFont val="Times New Roman"/>
        <family val="1"/>
      </rPr>
      <t xml:space="preserve">Se observó que en el perido de la evaluaciòn el responsable de la actividad informa que no se ha socializado  a las partes interesadas los lineamientos e instrumentos de vivienda y habitat oficial.
</t>
    </r>
    <r>
      <rPr>
        <b/>
        <sz val="10"/>
        <color theme="1"/>
        <rFont val="Times New Roman"/>
        <family val="1"/>
      </rPr>
      <t xml:space="preserve">
Recomendación: </t>
    </r>
    <r>
      <rPr>
        <sz val="10"/>
        <color theme="1"/>
        <rFont val="Times New Roman"/>
        <family val="1"/>
      </rPr>
      <t>Se recomienda realizar las acciones necesarias para dar cumplimiento a la acción en los terminos establecidos, adicionalmente, se recomienda ajustar la meta.</t>
    </r>
  </si>
  <si>
    <r>
      <t xml:space="preserve">Agosto 2020: </t>
    </r>
    <r>
      <rPr>
        <sz val="10"/>
        <color theme="1"/>
        <rFont val="Times New Roman"/>
        <family val="1"/>
      </rPr>
      <t xml:space="preserve">Se precisa que el responsable del proceso no remite documento que permita validar el numero de funcionarios que se han posesionado durante cada mes, lo cual dificulta el calculo del denominador del indicador. Sin embargo, se tomo en cuenta los correos electrónicos a traves del cual se remiten a la Asesora de Control Interno los reportes del SIDEAP mensualmente, en donde se observó que en lo corrido de la vigencia 2020 se han posesionado 24 servidores públicos, con base en los soportes remitidos para el seguimiento al corte de 30 de abril y para el seguimiento con corte a 31 de agosto se observó un total de 21 certificaciones de las cuales 1 se encuentra incompleta (Subdirector del Suelo - Jaime Sanchez). Adicionalmente, no se observó la certificación de cumplimiento de requisitos del los siguientes directivos: Nelson Vasquez -Subsecretario de Gestión Coporativa y CID, Milena Guevara - Subdirectora de Investigaciones y Control de Vivienda, Iveth Lorena Solano - Anterior Subdirectora Administrativa.  Por tal razón, el indicador cuenta con un % de avance del 83% (20/24)
</t>
    </r>
    <r>
      <rPr>
        <b/>
        <sz val="10"/>
        <color theme="1"/>
        <rFont val="Times New Roman"/>
        <family val="1"/>
      </rPr>
      <t xml:space="preserve">Soporte: 
1. </t>
    </r>
    <r>
      <rPr>
        <sz val="10"/>
        <color theme="1"/>
        <rFont val="Times New Roman"/>
        <family val="1"/>
      </rPr>
      <t>21 certificaciones correspondientes del periodo de enero a agosto de la aplicación del formato PS01-FO565</t>
    </r>
    <r>
      <rPr>
        <b/>
        <sz val="10"/>
        <color theme="1"/>
        <rFont val="Times New Roman"/>
        <family val="1"/>
      </rPr>
      <t xml:space="preserve">
Recomendación: 
</t>
    </r>
    <r>
      <rPr>
        <sz val="10"/>
        <color theme="1"/>
        <rFont val="Times New Roman"/>
        <family val="1"/>
      </rPr>
      <t>Se reitera la recomendación dada a corte abril sobre ampliar el periodo de ejecución teniendo en cuenta que en todo el transcurso del año puede existir vinculación de personal de Planta, e incluir la base  de SIDEAP que visualice la totalidad de los funcionarios que se han viculado desde el inicio de la actividad.
Adicionalmente, validar la finalización de la actividad, teniendo en cuenta que se pueden vincular nuevos servidores en el último cuatrimestre del año.
Remitir las certificaciones de los servidores faltantes.</t>
    </r>
  </si>
  <si>
    <r>
      <rPr>
        <b/>
        <sz val="10"/>
        <color rgb="FF000000"/>
        <rFont val="Times New Roman"/>
        <family val="1"/>
      </rPr>
      <t xml:space="preserve">Agosto 2020: </t>
    </r>
    <r>
      <rPr>
        <sz val="10"/>
        <color rgb="FF000000"/>
        <rFont val="Times New Roman"/>
        <family val="1"/>
      </rPr>
      <t>Se observó documentos como es cronograma en excel en el cual se indica la toma a realizar del inventario fisico para los meses de septiembre y octubre de 2020, de igual manera entradas y salida de almacen en formato PDF de los meses mayo junio y julio. Como se evidencia se remiten soportes que no corresponden  al periodo de ejecución de la acción esto es, para los meses junio y julio; ya que la accion se tenia programada hasta el 30 de mayo de 2020</t>
    </r>
    <r>
      <rPr>
        <b/>
        <sz val="10"/>
        <color rgb="FF000000"/>
        <rFont val="Times New Roman"/>
        <family val="1"/>
      </rPr>
      <t xml:space="preserve">
Soportes:
</t>
    </r>
    <r>
      <rPr>
        <sz val="10"/>
        <color rgb="FF000000"/>
        <rFont val="Times New Roman"/>
        <family val="1"/>
      </rPr>
      <t>-Un Archivo formato Excel de cronograma toma fisica de inventarios para los meses de septiembre y octubre de 2020.
-Archivos formato PDF mes mayo cuatro (4) entradas de almacen.
-Archivo formato PDF mes de junio una entrada de almacen 
-Archivos formato PDF mes Julio cinco (5) entradas de almacen y una salida de almacen.
Información que fue generada del aplicativo JSP7.</t>
    </r>
    <r>
      <rPr>
        <b/>
        <sz val="10"/>
        <color rgb="FF000000"/>
        <rFont val="Times New Roman"/>
        <family val="1"/>
      </rPr>
      <t xml:space="preserve">
Recomendaciones: </t>
    </r>
    <r>
      <rPr>
        <sz val="10"/>
        <color rgb="FF000000"/>
        <rFont val="Times New Roman"/>
        <family val="1"/>
      </rPr>
      <t xml:space="preserve">Revisar y analizar la coherencia entre la acción, el soporte y el indicador (meta, formula, nombre), </t>
    </r>
    <r>
      <rPr>
        <b/>
        <sz val="10"/>
        <color rgb="FF000000"/>
        <rFont val="Times New Roman"/>
        <family val="1"/>
      </rPr>
      <t xml:space="preserve">
</t>
    </r>
    <r>
      <rPr>
        <sz val="10"/>
        <color rgb="FF000000"/>
        <rFont val="Times New Roman"/>
        <family val="1"/>
      </rPr>
      <t>adicionalmente se recomienda remitir la totalidad de los soportes, teniendo en cuenta que no sea dado cabal cumplimiento la acción planteada, (meses de febrero, marzo y abril).
De igual forma tomar las acciones correspondientes en el entendido que el periodo de cumplimiento de la acción ya vencio, (31/05/2020).</t>
    </r>
  </si>
  <si>
    <r>
      <rPr>
        <b/>
        <sz val="10"/>
        <color theme="1"/>
        <rFont val="Times New Roman"/>
        <family val="1"/>
      </rPr>
      <t>Agosto 2020:</t>
    </r>
    <r>
      <rPr>
        <sz val="10"/>
        <color theme="1"/>
        <rFont val="Times New Roman"/>
        <family val="1"/>
      </rPr>
      <t xml:space="preserve"> De acuerdo a la base suministrada se suscribieron 305 contratos donde se relacionan los links del SECOP de cada contrato suscrito. Lo anterior, para el periodo de mayo a agosto. De los cuales se tomo una muestra y no se evidencia los soportes de verificación de inhabilidades 
</t>
    </r>
    <r>
      <rPr>
        <b/>
        <sz val="10"/>
        <color theme="1"/>
        <rFont val="Times New Roman"/>
        <family val="1"/>
      </rPr>
      <t xml:space="preserve">Soporte: </t>
    </r>
    <r>
      <rPr>
        <sz val="10"/>
        <color theme="1"/>
        <rFont val="Times New Roman"/>
        <family val="1"/>
      </rPr>
      <t xml:space="preserve">
- Relación de contratos suscritos (may - ago).
</t>
    </r>
    <r>
      <rPr>
        <b/>
        <sz val="10"/>
        <color theme="1"/>
        <rFont val="Times New Roman"/>
        <family val="1"/>
      </rPr>
      <t xml:space="preserve">Recomendación
</t>
    </r>
    <r>
      <rPr>
        <sz val="10"/>
        <color theme="1"/>
        <rFont val="Times New Roman"/>
        <family val="1"/>
      </rPr>
      <t xml:space="preserve">
- Contar con los soportes que den cumplimiento en la acción
- Evaluar el periodo de ejecución ("desde" y "hasta"), pues diera a entender que en los meses de enero y de junio a diciembre no se tuvieran programadas acciones para el riesgo residual, en los cuales también se pueden presentar eventos que generen la materialización del riesgo.
-Revisar la coherencia entre la acción y el indicador
</t>
    </r>
  </si>
  <si>
    <r>
      <rPr>
        <b/>
        <sz val="10"/>
        <color theme="1"/>
        <rFont val="Times New Roman"/>
        <family val="1"/>
      </rPr>
      <t xml:space="preserve">Agosto 2020
</t>
    </r>
    <r>
      <rPr>
        <sz val="10"/>
        <color theme="1"/>
        <rFont val="Times New Roman"/>
        <family val="1"/>
      </rPr>
      <t>Debido a que no se han presentado eventos de inoperancia en la plataforma SECOP, no se han generado los certificados requeridos en el soporte; lo cual se coroboro en la plataforma de SECOP II   https://www.colombiacompra.gov.co/sites/cce_public/files/cce_documentos/certificado_indisponibilidad_secop_ii_0.pdf</t>
    </r>
    <r>
      <rPr>
        <b/>
        <sz val="10"/>
        <color theme="1"/>
        <rFont val="Times New Roman"/>
        <family val="1"/>
      </rPr>
      <t xml:space="preserve">
Soporte: 
</t>
    </r>
    <r>
      <rPr>
        <sz val="10"/>
        <color theme="1"/>
        <rFont val="Times New Roman"/>
        <family val="1"/>
      </rPr>
      <t xml:space="preserve">
plataforma de SECOP II   https://www.colombiacompra.gov.co/sites/cce_public/files/cce_documentos/certificado_indisponibilidad_secop_ii_0.pdf
</t>
    </r>
    <r>
      <rPr>
        <b/>
        <sz val="10"/>
        <color theme="1"/>
        <rFont val="Times New Roman"/>
        <family val="1"/>
      </rPr>
      <t xml:space="preserve">
Recomendación
</t>
    </r>
    <r>
      <rPr>
        <sz val="10"/>
        <color theme="1"/>
        <rFont val="Times New Roman"/>
        <family val="1"/>
      </rPr>
      <t>- Se sugiere que se  ingrese a la pagina de SECOP ii y se descargue el respectivo soporte inpendientemente no se hubiese presentado para validar la información.
- se recomienda corregir la palabra inoperancia por  Indisponibilidad</t>
    </r>
  </si>
  <si>
    <r>
      <rPr>
        <b/>
        <sz val="10"/>
        <color theme="1"/>
        <rFont val="Times New Roman"/>
        <family val="1"/>
      </rPr>
      <t>Agosto 2020</t>
    </r>
    <r>
      <rPr>
        <sz val="10"/>
        <color theme="1"/>
        <rFont val="Times New Roman"/>
        <family val="1"/>
      </rPr>
      <t xml:space="preserve">
Se evidencia las  actas de comité N° 03 del 08 de mayo de 2020, acta N° 4 del 10 de julio de 2020,  acta N° 5 del 17 de julio de 2020,  acta 6 del 24 de julio de 2020 y  acta 7. del 06 de agosto de 2020  y se evidencia que no se presentaron adendas . Sin embargo,  relacionaron una matriz en las cual se  presentaron adendas en 6 procesos.
</t>
    </r>
    <r>
      <rPr>
        <b/>
        <sz val="10"/>
        <color theme="1"/>
        <rFont val="Times New Roman"/>
        <family val="1"/>
      </rPr>
      <t xml:space="preserve">Soporte: </t>
    </r>
    <r>
      <rPr>
        <sz val="10"/>
        <color theme="1"/>
        <rFont val="Times New Roman"/>
        <family val="1"/>
      </rPr>
      <t xml:space="preserve">
- actas de comité N° 03 del 08 de mayo de 2020, acta N° 4 del 10 de julio de 2020,  acta N° 5 del 17 de julio de 2020,  acta 6 del 24 de julio de 2020 y  acta 7. del 06 de agosto de 2020
-SDHT-LP-003-2020 
-SDHT-PMC-004-2020
SDHT-MC-003-2020
SDHT-SA-PMC-002-2020
SDHT-SA-SAMC-003-2020
SDHT-SASI-001-2020
</t>
    </r>
    <r>
      <rPr>
        <b/>
        <sz val="10"/>
        <color theme="1"/>
        <rFont val="Times New Roman"/>
        <family val="1"/>
      </rPr>
      <t xml:space="preserve">Recomendación
</t>
    </r>
    <r>
      <rPr>
        <sz val="10"/>
        <color theme="1"/>
        <rFont val="Times New Roman"/>
        <family val="1"/>
      </rPr>
      <t xml:space="preserve">
- Reevaluar la meta y/o el resultado del indicador en coherencia con las soportes presentados.
-Evaluar el periodo de ejecución ("desde" y "hasta"), pues diera a entender que en los meses de enero y de junio a diciembre no se tuvieran programadas acciones para el riesgo residual, en los cuales también se pueden presentar eventos que generen la materialización del riesgo.</t>
    </r>
  </si>
  <si>
    <r>
      <t xml:space="preserve">No registra información en carpetas designadas para tal fin, que permita realizar monitoreo a la implementación del control durante el periodo de septiembre a diciembre 2020.
</t>
    </r>
    <r>
      <rPr>
        <b/>
        <i/>
        <sz val="10"/>
        <rFont val="Times New Roman"/>
        <family val="1"/>
      </rPr>
      <t>Recomendación</t>
    </r>
    <r>
      <rPr>
        <sz val="10"/>
        <rFont val="Times New Roman"/>
        <family val="1"/>
      </rPr>
      <t>: Cargar las evidencias para proximos monitoreos que la implementación de la actividad de control</t>
    </r>
  </si>
  <si>
    <r>
      <rPr>
        <b/>
        <i/>
        <sz val="10"/>
        <rFont val="Times New Roman"/>
        <family val="1"/>
      </rPr>
      <t>Recomendación:</t>
    </r>
    <r>
      <rPr>
        <sz val="10"/>
        <rFont val="Times New Roman"/>
        <family val="1"/>
      </rPr>
      <t xml:space="preserve"> revisar y/o medidas que se puedan determinar para evitar que la causa se presente</t>
    </r>
  </si>
  <si>
    <t xml:space="preserve">Se encuentra en las evidencias el soporte en el registro PG03-FO387 Solicitud creación, anulación o modificación de documentos  </t>
  </si>
  <si>
    <t>Se dió cumplimiento a la actividad de implementación del módulo de documentos en la herramienta del mapa interactivo en un 80%  dado que continua pendiente lo relacionado con el procedimiento; sin embargo, encuento a los soportes de la acción de manejo para el riesgo se informa que no ha sido posible por Subdirección de Programas y Proyectos generar los reporte a 31 de diciembre 2020 debido a falla en infraestructura tecnológica y caide al aplicativo mapa interactivo web; por lo anterior se relacionada en las evidencias un pantallazo del ticket</t>
  </si>
  <si>
    <t>Las evidencias muestran parte del trabajo realizado para cumplir con la acción. 
Recomendación: Ajustar las fechas para finalizar la implementación del mapa interactivo WebB</t>
  </si>
  <si>
    <t>Las evidenciasm uestra el ticket con mesa de ayuda donde se soporta la no presentación del soporte 
Recomendación: Ajustar las fechas para finalizar la implementación del mapa interactivo WebB</t>
  </si>
  <si>
    <r>
      <t>1. Acción:</t>
    </r>
    <r>
      <rPr>
        <b/>
        <sz val="10"/>
        <color theme="1"/>
        <rFont val="Times New Roman"/>
        <family val="1"/>
      </rPr>
      <t xml:space="preserve"> EN PROCESO, </t>
    </r>
    <r>
      <rPr>
        <sz val="10"/>
        <color theme="1"/>
        <rFont val="Times New Roman"/>
        <family val="1"/>
      </rPr>
      <t xml:space="preserve">aunque la fecha de finalización de la acción estaba para el periodo de abril, la evidencia muestra el plan o cronograma de trabajo de implementación documentado en correo electrónico para los módulos del mapa interactivo en el periodo del presente monitoreo; sin embargo, es necesario que cada  una de las actividades de mencionadas en plan o cronograma, tengan por si sola su evidencia de cumplimiento  y sean incorporados como soporte  a esta acción y así se articule con los resultados del indicador y lo expresado en la descripción del seguimiento por parte de los líderes SIG.
</t>
    </r>
    <r>
      <rPr>
        <b/>
        <i/>
        <sz val="10"/>
        <color theme="1"/>
        <rFont val="Times New Roman"/>
        <family val="1"/>
      </rPr>
      <t>Recomendación:</t>
    </r>
    <r>
      <rPr>
        <i/>
        <sz val="10"/>
        <color theme="1"/>
        <rFont val="Times New Roman"/>
        <family val="1"/>
      </rPr>
      <t xml:space="preserve">
-</t>
    </r>
    <r>
      <rPr>
        <sz val="10"/>
        <color theme="1"/>
        <rFont val="Times New Roman"/>
        <family val="1"/>
      </rPr>
      <t>Actualizar la fecha de finalización de la actividad
-Incorporar en el campo de soporte, los demás necesarios para la ejecución y cumplimiento de las actividades del cronograma de implementación.
-Realizar el seguimiento del porcentaje de avance con base en los resultados del indicador.
-Verificar cronograma presentado en correos electrónicos VS el presentado ante el  Comité Institucional de Gestión y Desempeño para validar tiempos.
2. Actividades de control:</t>
    </r>
    <r>
      <rPr>
        <b/>
        <sz val="10"/>
        <color theme="1"/>
        <rFont val="Times New Roman"/>
        <family val="1"/>
      </rPr>
      <t xml:space="preserve"> PARCIAL,</t>
    </r>
    <r>
      <rPr>
        <sz val="10"/>
        <color theme="1"/>
        <rFont val="Times New Roman"/>
        <family val="1"/>
      </rPr>
      <t xml:space="preserve"> el procedimiento PG03-PR05 y el formato soporte de la actividad de control PG03-F0387 facilita la verificación de los elementos de diseño de la actividad de control pero este último por si solo no es evidencia de la ejecución del mismo dado que en la carpeta de las evidencias no se encuentra los registros de implementación de este formato para el periodo del monitoreo. 
</t>
    </r>
    <r>
      <rPr>
        <b/>
        <i/>
        <sz val="10"/>
        <color theme="1"/>
        <rFont val="Times New Roman"/>
        <family val="1"/>
      </rPr>
      <t xml:space="preserve">Recomendación: </t>
    </r>
    <r>
      <rPr>
        <sz val="10"/>
        <color theme="1"/>
        <rFont val="Times New Roman"/>
        <family val="1"/>
      </rPr>
      <t xml:space="preserve">
-Fortalecer la presentación de la evidencia de la actividad de control para los monitoreo de este riesgo.</t>
    </r>
  </si>
  <si>
    <r>
      <t xml:space="preserve">1. Acciones: </t>
    </r>
    <r>
      <rPr>
        <b/>
        <sz val="10"/>
        <color theme="1"/>
        <rFont val="Times New Roman"/>
        <family val="1"/>
      </rPr>
      <t xml:space="preserve">EN PROCESO,  </t>
    </r>
    <r>
      <rPr>
        <sz val="10"/>
        <color theme="1"/>
        <rFont val="Times New Roman"/>
        <family val="1"/>
      </rPr>
      <t xml:space="preserve">la acción no ha llegado a la fecha de finalización planificada;  No obstante, en la evidencia se muestra el plan o cronograma de trabajo de implementación a través de correo electrónico para el modulo de documentos; sin embargo, es necesario que cada  una de las actividades de mencionadas en plan o cronograma, tengan por si sola su evidencia de cumplimiento  y sean incorporados como soporte  a esta acción, en la carpeta no se encuentra ningún reporte del modulo de documentos o en su defecto archivo Excel  donde se pueda ver información relacionada con las solicitudes recibidas y las tramitadas.
</t>
    </r>
    <r>
      <rPr>
        <b/>
        <i/>
        <sz val="10"/>
        <color theme="1"/>
        <rFont val="Times New Roman"/>
        <family val="1"/>
      </rPr>
      <t>Recomendación:</t>
    </r>
    <r>
      <rPr>
        <sz val="10"/>
        <color theme="1"/>
        <rFont val="Times New Roman"/>
        <family val="1"/>
      </rPr>
      <t xml:space="preserve">
- Alinear la evidencia presentada con la acción y el soporte descrito en el mapa riesgos.
-Incorporar en el campo de soporte, los demás necesarios para la ejecución y cumplimiento de las actividades del cronograma de implementación del modulo.
- Realizar el seguimiento del porcentaje de avance de la acción con base en los resultados del indicador.
</t>
    </r>
    <r>
      <rPr>
        <b/>
        <sz val="10"/>
        <color theme="1"/>
        <rFont val="Times New Roman"/>
        <family val="1"/>
      </rPr>
      <t xml:space="preserve">
</t>
    </r>
    <r>
      <rPr>
        <sz val="10"/>
        <color theme="1"/>
        <rFont val="Times New Roman"/>
        <family val="1"/>
      </rPr>
      <t xml:space="preserve">2. Actividades de control: </t>
    </r>
    <r>
      <rPr>
        <b/>
        <sz val="10"/>
        <color theme="1"/>
        <rFont val="Times New Roman"/>
        <family val="1"/>
      </rPr>
      <t xml:space="preserve">CUMPLE  </t>
    </r>
    <r>
      <rPr>
        <sz val="10"/>
        <color theme="1"/>
        <rFont val="Times New Roman"/>
        <family val="1"/>
      </rPr>
      <t xml:space="preserve">la evidencia de la actividad de control  presentada a través del listado maestro de documento indica las actualizaciones de los diferentes documentos para el periodo del reporte, pero se identificó desactualización en la pestaña de mapas de riesgos de ese listado.
</t>
    </r>
    <r>
      <rPr>
        <b/>
        <i/>
        <sz val="10"/>
        <color theme="1"/>
        <rFont val="Times New Roman"/>
        <family val="1"/>
      </rPr>
      <t>Recomendación:</t>
    </r>
    <r>
      <rPr>
        <b/>
        <sz val="10"/>
        <color theme="1"/>
        <rFont val="Times New Roman"/>
        <family val="1"/>
      </rPr>
      <t xml:space="preserve">
</t>
    </r>
    <r>
      <rPr>
        <sz val="10"/>
        <color theme="1"/>
        <rFont val="Times New Roman"/>
        <family val="1"/>
      </rPr>
      <t>- Revisar la información del listado maestro de documentos en lo relacionado con la trazabilidad de los mapas de riesgos.</t>
    </r>
    <r>
      <rPr>
        <b/>
        <sz val="10"/>
        <color theme="1"/>
        <rFont val="Times New Roman"/>
        <family val="1"/>
      </rPr>
      <t xml:space="preserve">
</t>
    </r>
  </si>
  <si>
    <r>
      <rPr>
        <b/>
        <sz val="10"/>
        <color indexed="8"/>
        <rFont val="Times New Roman"/>
        <family val="1"/>
      </rPr>
      <t>Diciembre 2020:</t>
    </r>
    <r>
      <rPr>
        <sz val="10"/>
        <color indexed="8"/>
        <rFont val="Times New Roman"/>
        <family val="1"/>
      </rPr>
      <t xml:space="preserve"> Se evidenció que las fechas de ejecución de la acción fueron actualizadas. Se evidenció el trámite de 16 de las 17 solicitudes realizadas: ocho (8) en el mes de septiembre, cinco (5) en el mes de octubre, dos (2) en el mes de noviembre y una (1) en el mes de diciembre; importante aclarar que ninguno de los formatos de solicitud de los meses de octubre, noviembre ni diciembre tenía la firma del subdirector de información Sectorial.
Teniendo en cuenta el anterior seguimiento realizado por la tercera línea se indica un total de veintitrés (23) solicitudes tramitadas y un total de veintiséis (26) solicitudes realizadas en la vigencia 2020; se da un avance del (23/26)*100= 88.46% acumulado para la vigencia 2020
</t>
    </r>
    <r>
      <rPr>
        <b/>
        <sz val="10"/>
        <color indexed="8"/>
        <rFont val="Times New Roman"/>
        <family val="1"/>
      </rPr>
      <t>Recomendación:</t>
    </r>
    <r>
      <rPr>
        <sz val="10"/>
        <color indexed="8"/>
        <rFont val="Times New Roman"/>
        <family val="1"/>
      </rPr>
      <t xml:space="preserve"> Remitir en próximos seguimientos los formatos debidamente firmados por el Subdirector (a) de Información Sectorial junto los correos electrónicos de solicitud. 
</t>
    </r>
  </si>
  <si>
    <r>
      <rPr>
        <b/>
        <sz val="10"/>
        <color indexed="8"/>
        <rFont val="Times New Roman"/>
        <family val="1"/>
      </rPr>
      <t xml:space="preserve">Diciembre 2020: </t>
    </r>
    <r>
      <rPr>
        <sz val="10"/>
        <color indexed="8"/>
        <rFont val="Times New Roman"/>
        <family val="1"/>
      </rPr>
      <t xml:space="preserve">Se evidenció el diligenciamiento de ocho (8) actas, de las cuales cinco (5) son anteriores al lapso de monitoreo, por lo cual no pueden ser tenidas en cuenta para la verificación del avance de la acción. Como se había indicado en anteriores seguimientos, al no presentarse los soportes sobre el “total de solicitudes enviadas de actas de confidencialidad y buen manejo de la información en el año”, necesario para determinar el avance del indicador, no es posible determinar el avance de la acción.
</t>
    </r>
    <r>
      <rPr>
        <b/>
        <sz val="10"/>
        <color indexed="8"/>
        <rFont val="Times New Roman"/>
        <family val="1"/>
      </rPr>
      <t>Recomendaciones:</t>
    </r>
    <r>
      <rPr>
        <sz val="10"/>
        <color indexed="8"/>
        <rFont val="Times New Roman"/>
        <family val="1"/>
      </rPr>
      <t xml:space="preserve"> Remitir los soportes necesarios para evidenciar cuál fue el total de solicitudes realizadas y el total de solicitudes resueltas y así determinar el avance de la acción y finalización.
</t>
    </r>
  </si>
  <si>
    <r>
      <rPr>
        <b/>
        <sz val="10"/>
        <color indexed="8"/>
        <rFont val="Times New Roman"/>
        <family val="1"/>
      </rPr>
      <t xml:space="preserve">Diciembre 2020: </t>
    </r>
    <r>
      <rPr>
        <sz val="10"/>
        <color indexed="8"/>
        <rFont val="Times New Roman"/>
        <family val="1"/>
      </rPr>
      <t xml:space="preserve">Se evidenció el formato PG04-F0467 en archivo PDF con el nombre “Indicadores urbanos” con fecha de publicación del 30 de septiembre de 2020, se verificó en la página “Datos Abierto Bogotá” y se evidenció que la publicación en el portal coincide con la fecha de reporte del formato. Adicionalmente se evidenciaron dos formatos en archivos Excel denominados “Macroterritorios” y “Territorios Priorizados de mejoramiento” de la misma fecha; estos archivos se encuentran sin las respectivas firmas y al verificar la publicación en el portal, se evidenció que las fechas de publicación no coinciden, siendo estas en el portal del 13 de noviembre de 2020.
De la página web de la SDHT se descargó el cronograma de publicación de datos abiertos 2020, en donde se programan 5 documentos a publicar en la vigencia 2020, una vez verificado el portal de datos abiertos, se observó la publicación de los 5, siendo el de “Macroterritorios” el único que se publicó fuera de lo programado. Dado que el indicador define: Total de archivos de información publicados como dato abierto en el año/Total de archivos de información programados como dato abierto a publicar en el año se tiene un avance del 100%
</t>
    </r>
    <r>
      <rPr>
        <b/>
        <sz val="10"/>
        <color indexed="8"/>
        <rFont val="Times New Roman"/>
        <family val="1"/>
      </rPr>
      <t>Recomendación:</t>
    </r>
    <r>
      <rPr>
        <sz val="10"/>
        <color indexed="8"/>
        <rFont val="Times New Roman"/>
        <family val="1"/>
      </rPr>
      <t xml:space="preserve"> Propender a la firma total de todos los formatos PG04-F0467, toda vez que la firma de estos es la que da el aval de publicación de los documentos objeto de los datos abiertos Bogotá; así mismo de cumplir con los tiempos de publicación de los datos abierto.</t>
    </r>
  </si>
  <si>
    <t>Se dió cumplimiento al cronograma en los elementos relacionados para cada modulo de cardo con presentado en el archivo de Excel balance  llegando a un avance del 60%; sin embargo, para efectos de soportar parte de las acciones ejecutadas de los modulos no ha sido posible por Subdirección de Programas y Proyectos generar los reporte a 31 de diciembre 2020 debido a falla en infraestructura tecnológica y caide al aplicativo mapa interactivo web; por lo anterior se relacionada en las evidencias un pantallazo del ticket.</t>
  </si>
  <si>
    <r>
      <rPr>
        <b/>
        <sz val="10"/>
        <color indexed="8"/>
        <rFont val="Times New Roman"/>
        <family val="1"/>
      </rPr>
      <t xml:space="preserve">Diciembre 2020: </t>
    </r>
    <r>
      <rPr>
        <sz val="10"/>
        <color indexed="8"/>
        <rFont val="Times New Roman"/>
        <family val="1"/>
      </rPr>
      <t xml:space="preserve">se evidenció correo electrónico del 23 de diciembre de 2020 por parte de la colaboradora Yeymy Mabel Cubillo, en el cual se solicita a los Colaboradores de la Subdirección de Gestión del Suelo desarrollar la actividad en marcada en el conocimiento y apropiación del Código de Ética, en donde deben relacionar con una línea actividades con el valor que les corresponde.
Se evidenció que dicho correo fue remitido a 20 colaboradores, de los cuales se obtuvo la respuesta de 13, no hay justificación del porque los restantes 7 colaboradores no hicieron el respectivo desarrollo. Teniendo en cuenta la fórmula del indicador y el anterior seguimiento realizado por Control Interno, se determina un avance del 100%, evidenciándose la realización de las dos actividades planeadas en la acción.
</t>
    </r>
    <r>
      <rPr>
        <b/>
        <sz val="10"/>
        <color indexed="8"/>
        <rFont val="Times New Roman"/>
        <family val="1"/>
      </rPr>
      <t xml:space="preserve">Recomendación: </t>
    </r>
    <r>
      <rPr>
        <sz val="10"/>
        <color indexed="8"/>
        <rFont val="Times New Roman"/>
        <family val="1"/>
      </rPr>
      <t xml:space="preserve">Se recomienda realizar actividades de sensibilización dentro de las cuales se observe como aplicar el código de ética en las actividades de emisión, revisión y aprobación de conceptos técnicos realizados por los profesionales de la subdirección tal y como se define en la acción, adicionalmente, incentivar para que todos los servidores de la subdirección participen en las sensibilizaciones.
</t>
    </r>
  </si>
  <si>
    <r>
      <rPr>
        <b/>
        <sz val="10"/>
        <color indexed="8"/>
        <rFont val="Times New Roman"/>
        <family val="1"/>
      </rPr>
      <t>Diciembre 2020:</t>
    </r>
    <r>
      <rPr>
        <sz val="10"/>
        <color indexed="8"/>
        <rFont val="Times New Roman"/>
        <family val="1"/>
      </rPr>
      <t xml:space="preserve"> Se evidenciaron 85 Estudios Técnicos de “Alcance a la Evaluación Técnica Previa a la Enajenación Forzosa en Pública Subasta” que incluyen la verificación dual, estos estudios se realizaron a lo largo de la vigencia 2020; de los anteriores, el denominado “AAA0005FWNN” se encuentra incompleto (falta la última página en donde se encuentran las firmas) y el “AAA0021SAZE” se encontraba duplicado.
En este seguimiento no fue remitido archivo Excel compilatorio que permitiera identificar los predios susceptibles de seguimiento realizar conceptos y/o alcances de evaluación técnica previa (cambios sustancialmente en los predios); adicionamente, la fórmula del indicador se encuentra invertida, situación evidenciada en el anterior seguimiento realizado por Control Interno. Por lo anterior no es posible determinar el estado del avance de la acción.
</t>
    </r>
    <r>
      <rPr>
        <b/>
        <sz val="10"/>
        <color indexed="8"/>
        <rFont val="Times New Roman"/>
        <family val="1"/>
      </rPr>
      <t>Recomendación:</t>
    </r>
    <r>
      <rPr>
        <sz val="10"/>
        <color indexed="8"/>
        <rFont val="Times New Roman"/>
        <family val="1"/>
      </rPr>
      <t xml:space="preserve"> Se recomienda remitir la totalidad de certificados revisados y firmados durante el periodo, así mismo remitir relación de la totalidad de conceptos identificados a ser revisado y finalmente, revisar la estructura de la fórmula del indicador, dado que no permite medir el avance de cumplimiento de la actividad.
</t>
    </r>
  </si>
  <si>
    <r>
      <rPr>
        <b/>
        <sz val="10"/>
        <color indexed="8"/>
        <rFont val="Times New Roman"/>
        <family val="1"/>
      </rPr>
      <t>Diciembre 2020: N</t>
    </r>
    <r>
      <rPr>
        <sz val="10"/>
        <color indexed="8"/>
        <rFont val="Times New Roman"/>
        <family val="1"/>
      </rPr>
      <t xml:space="preserve">o se evidenciaron soportes sobre el avance de esta acción. Es importante recalcar que la acción no tiene formulados fechas de ejecución, meta, nombre de indicador ni formula de indicador.
</t>
    </r>
    <r>
      <rPr>
        <b/>
        <sz val="10"/>
        <color indexed="8"/>
        <rFont val="Times New Roman"/>
        <family val="1"/>
      </rPr>
      <t>Recomendación</t>
    </r>
    <r>
      <rPr>
        <sz val="10"/>
        <color indexed="8"/>
        <rFont val="Times New Roman"/>
        <family val="1"/>
      </rPr>
      <t xml:space="preserve">: Finalizar la formulación de la acción.
</t>
    </r>
  </si>
  <si>
    <r>
      <rPr>
        <b/>
        <sz val="10"/>
        <color rgb="FF000000"/>
        <rFont val="Times New Roman"/>
        <family val="1"/>
      </rPr>
      <t xml:space="preserve">Diciembre 2020: </t>
    </r>
    <r>
      <rPr>
        <sz val="10"/>
        <color rgb="FF000000"/>
        <rFont val="Times New Roman"/>
        <family val="1"/>
      </rPr>
      <t xml:space="preserve">Se observó documentos como es cronograma en excel en el cual se indica la toma a realizar del inventario fisico para los meses de septiembre y octubre de 2020, de igual manera entradas y salida de almacen en formato PDF del mes de diciembre. Como se evidencia se remiten soportes que no corresponden  al periodo de ejecución de la acción esto es, para el mes de diciembre.
Adicionalmente se remite formato de solicitud de modificación del procedimiento de ingreso, custodia y salida de bienes PS02-PR06, lo cual no corresponde a la acción propuesta.  </t>
    </r>
    <r>
      <rPr>
        <b/>
        <sz val="10"/>
        <color rgb="FF000000"/>
        <rFont val="Times New Roman"/>
        <family val="1"/>
      </rPr>
      <t xml:space="preserve">
Soportes:
</t>
    </r>
    <r>
      <rPr>
        <sz val="10"/>
        <color rgb="FF000000"/>
        <rFont val="Times New Roman"/>
        <family val="1"/>
      </rPr>
      <t>-Un Archivo formato Excel de cronograma toma fisica de inventarios para los meses de septiembre y octubre de 2020.
-Archivos formato PDF mes diciembre cuatro (4) entradas de almacen.
-Archivo formato PDF mes diciembre una (1) salida de almacen.
Información que fue generada del aplicativo JSP7.</t>
    </r>
    <r>
      <rPr>
        <b/>
        <sz val="10"/>
        <color rgb="FF000000"/>
        <rFont val="Times New Roman"/>
        <family val="1"/>
      </rPr>
      <t xml:space="preserve">
- </t>
    </r>
    <r>
      <rPr>
        <sz val="10"/>
        <color rgb="FF000000"/>
        <rFont val="Times New Roman"/>
        <family val="1"/>
      </rPr>
      <t>Formato solicitud modificación procedimiento de ingreso, custodia y salida de bienes PS02-PR06</t>
    </r>
    <r>
      <rPr>
        <b/>
        <sz val="10"/>
        <color rgb="FF000000"/>
        <rFont val="Times New Roman"/>
        <family val="1"/>
      </rPr>
      <t xml:space="preserve">
Recomendaciones: </t>
    </r>
    <r>
      <rPr>
        <sz val="10"/>
        <color rgb="FF000000"/>
        <rFont val="Times New Roman"/>
        <family val="1"/>
      </rPr>
      <t xml:space="preserve">Se reitera nuevamente </t>
    </r>
    <r>
      <rPr>
        <b/>
        <sz val="10"/>
        <color rgb="FF000000"/>
        <rFont val="Times New Roman"/>
        <family val="1"/>
      </rPr>
      <t>r</t>
    </r>
    <r>
      <rPr>
        <sz val="10"/>
        <color rgb="FF000000"/>
        <rFont val="Times New Roman"/>
        <family val="1"/>
      </rPr>
      <t xml:space="preserve">evisar y analizar la coherencia entre la acción, el soporte y el indicador (meta, formula, nombre), </t>
    </r>
    <r>
      <rPr>
        <b/>
        <sz val="10"/>
        <color rgb="FF000000"/>
        <rFont val="Times New Roman"/>
        <family val="1"/>
      </rPr>
      <t xml:space="preserve">
</t>
    </r>
    <r>
      <rPr>
        <sz val="10"/>
        <color rgb="FF000000"/>
        <rFont val="Times New Roman"/>
        <family val="1"/>
      </rPr>
      <t>adicionalmente se recomienda remitir la totalidad de los soportes, teniendo en cuenta que no sea dado cabal cumplimiento la acción planteada, (meses de febrero, marzo y abril).
De igual forma tomar las acciones correspondientes en el entendido que el periodo de cumplimiento de la acción ya vencio, (31/05/2020).</t>
    </r>
  </si>
  <si>
    <r>
      <rPr>
        <b/>
        <sz val="10"/>
        <color indexed="8"/>
        <rFont val="Times New Roman"/>
        <family val="1"/>
      </rPr>
      <t>Diciembre 2020:</t>
    </r>
    <r>
      <rPr>
        <sz val="10"/>
        <color indexed="8"/>
        <rFont val="Times New Roman"/>
        <family val="1"/>
      </rPr>
      <t xml:space="preserve"> No se remiten soportes, se dio cumplimiento a la acción planteada en el mes de agosto. 
No se remite soporte que justifique la modificación realizada en cuanto al tiempo de ejecución de la acción, (01/01/2020 al 30/04/2020 por 01/05/2020 al 31/12/2020). 
</t>
    </r>
    <r>
      <rPr>
        <b/>
        <sz val="10"/>
        <color indexed="8"/>
        <rFont val="Times New Roman"/>
        <family val="1"/>
      </rPr>
      <t>Recomendación:</t>
    </r>
    <r>
      <rPr>
        <sz val="10"/>
        <color indexed="8"/>
        <rFont val="Times New Roman"/>
        <family val="1"/>
      </rPr>
      <t xml:space="preserve"> Verificar periodicamente el cumplimiento de la acción y su efectividad.</t>
    </r>
  </si>
  <si>
    <r>
      <rPr>
        <b/>
        <sz val="10"/>
        <color indexed="8"/>
        <rFont val="Times New Roman"/>
        <family val="1"/>
      </rPr>
      <t xml:space="preserve">Diciembre 2020: </t>
    </r>
    <r>
      <rPr>
        <sz val="10"/>
        <color indexed="8"/>
        <rFont val="Times New Roman"/>
        <family val="1"/>
      </rPr>
      <t xml:space="preserve">En las planillas de control para préstamo y consulta de documentos aportadas para el periodo objeto de seguimiento (septiembre-diciembre) se observaron  que contiene las columnas: Descripción de la carpeta, No. De Carpetas, No. De folios, préstamo (dependencia solicitante, fecha, nombre solicitante, firma solicitante, motivo de consulta), devolución (fecha, recibe a satisfacción) observaciones. Ahora bien dentro del periodo objeto de seguimiento se observa el registro de préstamo de 40 carpetas las cuales fueron devueltas.
</t>
    </r>
    <r>
      <rPr>
        <b/>
        <sz val="10"/>
        <color indexed="8"/>
        <rFont val="Times New Roman"/>
        <family val="1"/>
      </rPr>
      <t>Soporte:</t>
    </r>
    <r>
      <rPr>
        <sz val="10"/>
        <color indexed="8"/>
        <rFont val="Times New Roman"/>
        <family val="1"/>
      </rPr>
      <t xml:space="preserve"> Planillas de control para préstamo y consulta de documentos
</t>
    </r>
    <r>
      <rPr>
        <b/>
        <sz val="10"/>
        <color indexed="8"/>
        <rFont val="Times New Roman"/>
        <family val="1"/>
      </rPr>
      <t xml:space="preserve">Recomendación: </t>
    </r>
    <r>
      <rPr>
        <sz val="10"/>
        <color indexed="8"/>
        <rFont val="Times New Roman"/>
        <family val="1"/>
      </rPr>
      <t xml:space="preserve">Continuar con los controles establecidos, implementar un mecanismo de tiempos de préstamos y de condiciones de devolución de los documentos
</t>
    </r>
  </si>
  <si>
    <r>
      <rPr>
        <b/>
        <sz val="10"/>
        <color indexed="8"/>
        <rFont val="Times New Roman"/>
        <family val="1"/>
      </rPr>
      <t xml:space="preserve">Diciembre 2020: </t>
    </r>
    <r>
      <rPr>
        <sz val="10"/>
        <color indexed="8"/>
        <rFont val="Times New Roman"/>
        <family val="1"/>
      </rPr>
      <t xml:space="preserve">De conformidad con la base suministrada se evidenció que en el periodo objeto de seguimiento se suscribieron un total de 172 contratos, en consecuencia se procedió a realizar un muestreo del 10% dentro del cual se verificaron los contratos 640, 662, 668, 680, 685, 691, 725, 728, 733, 739, 726, 768, 77, 783, 788, 800, 803 dentro de los cuales no se evidenciaron los soportes de verificación de inhabilidades.
</t>
    </r>
    <r>
      <rPr>
        <b/>
        <sz val="10"/>
        <color indexed="8"/>
        <rFont val="Times New Roman"/>
        <family val="1"/>
      </rPr>
      <t>Soportes:</t>
    </r>
    <r>
      <rPr>
        <sz val="10"/>
        <color indexed="8"/>
        <rFont val="Times New Roman"/>
        <family val="1"/>
      </rPr>
      <t xml:space="preserve"> Adquisiciones PAA, Plan Anual de Adquisiciones, Necesidades PAA, memorando 3-2020-02404, Contratos suscrito sep a diciembre 2020, reglas concurso integridad, capacitaciones, contratos con fecha perdida de competencia sep a dic 2020, tramites de liquidaciones devueltas sep a dici 2020
</t>
    </r>
    <r>
      <rPr>
        <b/>
        <sz val="10"/>
        <color indexed="8"/>
        <rFont val="Times New Roman"/>
        <family val="1"/>
      </rPr>
      <t>Recomendación:</t>
    </r>
    <r>
      <rPr>
        <sz val="10"/>
        <color indexed="8"/>
        <rFont val="Times New Roman"/>
        <family val="1"/>
      </rPr>
      <t xml:space="preserve"> Implementar un mecanismo que permita establecer el cumplimiento, aportar los soportes de manera clara y concreta
</t>
    </r>
  </si>
  <si>
    <r>
      <rPr>
        <b/>
        <sz val="10"/>
        <color indexed="8"/>
        <rFont val="Times New Roman"/>
        <family val="1"/>
      </rPr>
      <t xml:space="preserve">Diciembre 2020: </t>
    </r>
    <r>
      <rPr>
        <sz val="10"/>
        <color indexed="8"/>
        <rFont val="Times New Roman"/>
        <family val="1"/>
      </rPr>
      <t xml:space="preserve">Se procedió a verificar si dentro del periodo objeto de seguimiento se presentaron eventos de inoperancia en la plataforma SECOP, corroborando en el link: https://www.colombiacompra.gov.co/sites/cce_public/files/files_2020/cce_documentos/certificado_indisponibilidad_secop_ii.pdf que se presentaron dos eventos: fecha de inicio 13/10/2020 (descripción: Por lentitud en los tiempos de respuesta, no es posible realizar ninguna acción) y 19/10/2020 (descripción: Por lentitud en los tiempos de respuesta, no es posible realizar ninguna acción), sin embargo el área señaló que no se presentó ningún evento y no aporto soporte alguno.
</t>
    </r>
    <r>
      <rPr>
        <b/>
        <sz val="10"/>
        <color indexed="8"/>
        <rFont val="Times New Roman"/>
        <family val="1"/>
      </rPr>
      <t xml:space="preserve">Recomendación: </t>
    </r>
    <r>
      <rPr>
        <sz val="10"/>
        <color indexed="8"/>
        <rFont val="Times New Roman"/>
        <family val="1"/>
      </rPr>
      <t>Se sugiere que se  ingrese a la página de SECOP ii y se descargue el respectivo certificado como soporte.</t>
    </r>
  </si>
  <si>
    <r>
      <rPr>
        <b/>
        <sz val="10"/>
        <color indexed="8"/>
        <rFont val="Times New Roman"/>
        <family val="1"/>
      </rPr>
      <t>Diciembre 2020:</t>
    </r>
    <r>
      <rPr>
        <sz val="10"/>
        <color indexed="8"/>
        <rFont val="Times New Roman"/>
        <family val="1"/>
      </rPr>
      <t xml:space="preserve"> De conformidad con los documentos aportados, se tiene que en el mes de septiembre se realizó el reparto para calificar o evaluar las quejas e informes 056, 057, 058, 059, 060, 061, 062, 068, 069, 064, 065, 066, 067, en el mes de octubre se efectuó el reparto para calificar o evaluar las quejas e informes 072, 073, 076, 078, 074, 075, 077, en el mes de noviembre se realizó el reparto para calificar las quejas 079, 080, 081, 082, 083, 084 en el mes de diciembre se realizó el reparto para calificar o evaluar e informe 085, 086 y 090. Sin embargo y teniendo en cuenta que únicamente se aportaron los actos administrativos emitidos en diciembre no se puede establecer avance por cuanto el indicador establece: “Actuaciones  disciplinarias revisados por el operador disciplinario / Actuaciones disciplinarios realizadas en el año”.
</t>
    </r>
    <r>
      <rPr>
        <b/>
        <sz val="10"/>
        <color indexed="8"/>
        <rFont val="Times New Roman"/>
        <family val="1"/>
      </rPr>
      <t>Soportes:</t>
    </r>
    <r>
      <rPr>
        <sz val="10"/>
        <color indexed="8"/>
        <rFont val="Times New Roman"/>
        <family val="1"/>
      </rPr>
      <t xml:space="preserve"> Actas de reparto 001, 002, 003, 004, 005, 006, 007, 008, 009, 010, 011, 012, 013, 014, 015, 016, 017, 018, 019, 020, 021, 022, 023, 024, 025, 026, 027, 028, 029, 030, 032, 032, 033, 034, 035, 036, 037, 038, 039, 040, 041, 042, 043, 044, 045, 046, 047, 048, 49, 050, 051, 052, 053, 054, 055, 056, 057, 058, 059, 060, 061, 062, 063, 064, 065, 066, 067, 068, 069, 070, 071, 072, 073, 074, 075, 076, 077, 078 y 079 de 2020, Actos Administrativos diciembre, Mapa de Riesgos de Corrupción.
</t>
    </r>
    <r>
      <rPr>
        <b/>
        <sz val="10"/>
        <color indexed="8"/>
        <rFont val="Times New Roman"/>
        <family val="1"/>
      </rPr>
      <t xml:space="preserve">Recomendación: </t>
    </r>
    <r>
      <rPr>
        <sz val="10"/>
        <color indexed="8"/>
        <rFont val="Times New Roman"/>
        <family val="1"/>
      </rPr>
      <t xml:space="preserve">Implementar un control efectivo para verificar el cumplimiento teniendo en cuenta lo establecido en el indicador, aportar los soportes de manera clara y completa
</t>
    </r>
  </si>
  <si>
    <r>
      <rPr>
        <b/>
        <sz val="10"/>
        <color indexed="8"/>
        <rFont val="Times New Roman"/>
        <family val="1"/>
      </rPr>
      <t xml:space="preserve">Diciembre 2020: </t>
    </r>
    <r>
      <rPr>
        <sz val="10"/>
        <color indexed="8"/>
        <rFont val="Times New Roman"/>
        <family val="1"/>
      </rPr>
      <t xml:space="preserve">De conformidad con las actas de reparto aportadas (correspondientes al 2020), se evidencia que en el año se realizó el reparto de las quejas 001 a 090. En el periodo objeto de seguimiento se encontró que en el mes de septiembre se realizó el reparto para calificar o evaluar las quejas e informes 056, 057, 058, 059, 060, 061, 062, 068, 069, 064, 065, 066, 067, en el mes de octubre se efectuó el reparto para calificar o evaluar las quejas e informes 072, 073, 076, 078, 074, 075, 077, en el mes de noviembre se realizó el reparto para calificar las quejas 079, 080, 081, 082, 083, 084 en el mes de diciembre se realizó el reparto para calificar o evaluar e informe 085, 086 y 090. Sin embargo y teniendo en cuenta que se aportaron los actos administrativos emitidos en diciembre no se puede establecer avance por cuanto el indicador establece: “Actuaciones   realizadas / Procesos disciplinarios recibidos año”.
</t>
    </r>
    <r>
      <rPr>
        <b/>
        <sz val="10"/>
        <color indexed="8"/>
        <rFont val="Times New Roman"/>
        <family val="1"/>
      </rPr>
      <t>Soportes:</t>
    </r>
    <r>
      <rPr>
        <sz val="10"/>
        <color indexed="8"/>
        <rFont val="Times New Roman"/>
        <family val="1"/>
      </rPr>
      <t xml:space="preserve"> Actas de reparto 001, 002, 003, 004, 005, 006, 007, 008, 009, 010, 011, 012, 013, 014, 015, 016, 017, 018, 019, 020, 021, 022, 023, 024, 025, 026, 027, 028, 029, 030, 032, 032, 033, 034, 035, 036, 037, 038, 039, 040, 041, 042, 043, 044, 045, 046, 047, 048, 49, 050, 051, 052, 053, 054, 055, 056, 057, 058, 059, 060, 061, 062, 063, 064, 065, 066, 067, 068, 069, 070, 071, 072, 073, 074, 075, 076, 077, 078 y 079 de 2020, Actos Administrativos diciembre, Mapa de Riesgos de Corrupción, Reporte SID DIC. 
</t>
    </r>
    <r>
      <rPr>
        <b/>
        <sz val="10"/>
        <color indexed="8"/>
        <rFont val="Times New Roman"/>
        <family val="1"/>
      </rPr>
      <t>Recomendación:</t>
    </r>
    <r>
      <rPr>
        <sz val="10"/>
        <color indexed="8"/>
        <rFont val="Times New Roman"/>
        <family val="1"/>
      </rPr>
      <t xml:space="preserve"> Aportar los soportes de manera clara y completa que permitan establecer el cumplimiento
</t>
    </r>
  </si>
  <si>
    <r>
      <rPr>
        <b/>
        <sz val="10"/>
        <color indexed="8"/>
        <rFont val="Times New Roman"/>
        <family val="1"/>
      </rPr>
      <t xml:space="preserve">Diciembre 2020: </t>
    </r>
    <r>
      <rPr>
        <sz val="10"/>
        <color indexed="8"/>
        <rFont val="Times New Roman"/>
        <family val="1"/>
      </rPr>
      <t>La acción se cumplió al 100% en el seguimiento con corte a 31 de agosto de 2020</t>
    </r>
  </si>
  <si>
    <r>
      <t xml:space="preserve">Diciembre 2020: </t>
    </r>
    <r>
      <rPr>
        <sz val="10"/>
        <color indexed="8"/>
        <rFont val="Times New Roman"/>
        <family val="1"/>
      </rPr>
      <t xml:space="preserve">Se observó correo electrónico del 30 de diciembre de 2020 en donde el WEB MASTER de la entidad certifica la publicación en la página web del trámite legalización urbanistica de asentamientos humanos y así mismo se indica la gratuidad del mismo, no se observó pantallazo de validación en el portal SUIT, dado que la acción establece </t>
    </r>
    <r>
      <rPr>
        <i/>
        <sz val="10"/>
        <color indexed="8"/>
        <rFont val="Times New Roman"/>
        <family val="1"/>
      </rPr>
      <t xml:space="preserve">"Mantener actualizada la información de los trámites en portal institucional y sistema único de información de trámite o servicios indicando la gratuidad de los mismos".
</t>
    </r>
    <r>
      <rPr>
        <sz val="10"/>
        <color indexed="8"/>
        <rFont val="Times New Roman"/>
        <family val="1"/>
      </rPr>
      <t xml:space="preserve">De acuerdo al seguimiento con corte a 31 de agosto de 2020 la acción presentó un avance del 25%, dado que no se observó la validación en el SUIT, por tal razón el porcentaje acumulado es del 50% (25% con corte a 31 de agosto y 25% corte a 31 de diciembre de 2020).
</t>
    </r>
    <r>
      <rPr>
        <b/>
        <sz val="10"/>
        <color indexed="8"/>
        <rFont val="Times New Roman"/>
        <family val="1"/>
      </rPr>
      <t xml:space="preserve">Recomiendación: </t>
    </r>
    <r>
      <rPr>
        <sz val="10"/>
        <color indexed="8"/>
        <rFont val="Times New Roman"/>
        <family val="1"/>
      </rPr>
      <t xml:space="preserve">Generar el soporte correspondiente que permita observar la validación del trámite en el SUIT
</t>
    </r>
    <r>
      <rPr>
        <b/>
        <sz val="10"/>
        <color indexed="8"/>
        <rFont val="Times New Roman"/>
        <family val="1"/>
      </rPr>
      <t xml:space="preserve">Soportes: </t>
    </r>
    <r>
      <rPr>
        <sz val="10"/>
        <color indexed="8"/>
        <rFont val="Times New Roman"/>
        <family val="1"/>
      </rPr>
      <t>Correo electrónico del 30 de diciembre de 2020, Pantallazo del 11 de noviembre y 04 de diciembre de 2020 de gratuidad de los trámites y servicios de la Secretaria Distrital del Habitat</t>
    </r>
  </si>
  <si>
    <r>
      <rPr>
        <b/>
        <sz val="10"/>
        <color indexed="8"/>
        <rFont val="Times New Roman"/>
        <family val="1"/>
      </rPr>
      <t>Diciembre 2020:</t>
    </r>
    <r>
      <rPr>
        <sz val="10"/>
        <color indexed="8"/>
        <rFont val="Times New Roman"/>
        <family val="1"/>
      </rPr>
      <t xml:space="preserve"> Se observó listado de asistencia y actas de talleres comunitarios realizados en las siguientes fechas:
1. Localidad Ciudad Bolivar - Asentamiento La Unión del Divino Niño - 02 de septiembre de 2020 y 03 de diciembre de 2020
</t>
    </r>
    <r>
      <rPr>
        <sz val="10"/>
        <rFont val="Times New Roman"/>
        <family val="1"/>
      </rPr>
      <t>2. Localidad Suba - Asentamiento el Gobernante - 20 de octubre de 202</t>
    </r>
    <r>
      <rPr>
        <sz val="10"/>
        <color indexed="8"/>
        <rFont val="Times New Roman"/>
        <family val="1"/>
      </rPr>
      <t xml:space="preserve">0
</t>
    </r>
    <r>
      <rPr>
        <sz val="10"/>
        <rFont val="Times New Roman"/>
        <family val="1"/>
      </rPr>
      <t>3. Localidad Rafel Uribe Uribe - Asentamiento Santa Barbara - 13 de octubre de 2020
4. Localidad Bosa - Asentamiento Bosa San Jose - 19 de octubre de 2020 
5. Localidad Ciudad Bolivar - Asentamiento Brisas de Bella Flor Sector II - 08 de octubre de 2020
6. Localidad Ciudad Bolivar - Asentamiento Brisas de Santa Rafael - 09 de octubre de 2020
7. Localidad Bosa - Asentamiento Carlos Alban - 15 de octubre de 2020
8. Localidad Ciudad Bolitar - Asentamiento Brisas de Bella Flor - Cucuban - 09 de octubre de 2020
9. Localidad Bosa - Asentamiento El Cedro I - 16 de octubre de 2020
10. Localidad Suba - Salitre I Sector - 24 de octubre de 2020
11. Localidad Bosa - San Bernardino III - 15 de octubre de 2020
12. Localidad Rafael Uribe Uribe - San Ignacio III - 13 de octubre de 2020
13. Localidad Bosa - La vega II - 19 de octubre de 2020
14. Localidad Ciudad Bolivar - Potosi II Sector - 08 de octubre de 2020 y 17 de diciembre de 2020
15. Localidad Bosa - San Eugenio III Sector - 17 de octubre de 2020
16. Localidad Usaquen - Santa Cecilia - 24 de octubre de 2020
17. Localidad Usme - Arboleda la Fiscala III - 10 de octubre de 2020
18. Localidad Usquen - San Miguel I - 20 de octubre de 2020
19. Localidad Kennedy - Alqueria de la Fragua II Sector - 16 de octubre de 2020
20. Localidad San Cristobal - San Blas III Sector - 10 de octubre de 2020
21. Localidad Rafael Uribe Uribe - Villa Angel - 14 de octubre de 2020</t>
    </r>
    <r>
      <rPr>
        <sz val="10"/>
        <color indexed="8"/>
        <rFont val="Times New Roman"/>
        <family val="1"/>
      </rPr>
      <t xml:space="preserve">
22. Localidad Suba - San Cayetano II Sector - 19 denoviembre de 2020
23. Localidad Suba - San Cayetano III Sector - 27 de noviembre de 2020
Dentro de las actas de los talleres se observó que uno de los puntos de orden del día consitió en comunicar la gratuidad del proceso de legalización en su etapa preliminar y que las asesorias y acompañamiento de la entidad no tienen ningun costo.
</t>
    </r>
    <r>
      <rPr>
        <b/>
        <sz val="10"/>
        <color indexed="8"/>
        <rFont val="Times New Roman"/>
        <family val="1"/>
      </rPr>
      <t xml:space="preserve">Soportes: </t>
    </r>
    <r>
      <rPr>
        <sz val="10"/>
        <color indexed="8"/>
        <rFont val="Times New Roman"/>
        <family val="1"/>
      </rPr>
      <t>1 acta del mes de septiembre, 20 actas del mes de octubre, 2 actas del mes de noviembre y 2 actas del mes de diciembre.</t>
    </r>
  </si>
  <si>
    <r>
      <rPr>
        <b/>
        <sz val="10"/>
        <color indexed="8"/>
        <rFont val="Times New Roman"/>
        <family val="1"/>
      </rPr>
      <t xml:space="preserve">Diciembre 2020: </t>
    </r>
    <r>
      <rPr>
        <sz val="10"/>
        <color indexed="8"/>
        <rFont val="Times New Roman"/>
        <family val="1"/>
      </rPr>
      <t xml:space="preserve">Se observó actas y listados de asistencia del 17 de septiembre de 2020, 26 de noviembre y 17 de diciembre de 2020 de la Mesa de trabajo para el mejoramiento integral de asentamientos humanos, en donde se observó que se realiza el seguimiento a las acciones que tienen a cargo las entidades y que se reportan a la Secretaría Distrital del Habitat en el marco de las 32 UPZ tipo 1. Se observó listado de asistencia y presentación de la sexta sesión (17 de diciembre) en la cual se identificó que se realizó la presentación del plan de acción del mejoramiento integral "Conurbación Bosa Soacha" y "Conurbacion Ciudad Bolivar-Soacha", sin embargo, teniendo en cuenta que la acción establece </t>
    </r>
    <r>
      <rPr>
        <i/>
        <sz val="10"/>
        <color indexed="8"/>
        <rFont val="Times New Roman"/>
        <family val="1"/>
      </rPr>
      <t xml:space="preserve">Realizar seguimiento a la gestión de los planes de acción de los territorios priorizado, </t>
    </r>
    <r>
      <rPr>
        <sz val="10"/>
        <color indexed="8"/>
        <rFont val="Times New Roman"/>
        <family val="1"/>
      </rPr>
      <t xml:space="preserve">a la fecha únicamente se observó la presentación y aprobacion de planes de acción para dos mejoramientos integrales.
</t>
    </r>
    <r>
      <rPr>
        <b/>
        <sz val="10"/>
        <color indexed="8"/>
        <rFont val="Times New Roman"/>
        <family val="1"/>
      </rPr>
      <t xml:space="preserve">Soportes: </t>
    </r>
    <r>
      <rPr>
        <sz val="10"/>
        <color indexed="8"/>
        <rFont val="Times New Roman"/>
        <family val="1"/>
      </rPr>
      <t xml:space="preserve">Acta y listado de asistencia de cuarta sesión (17 de septiembre de 2020) y quinta sesión (26 de noviembre de 2020). Listado de asistencia y presentación en power point sexta sesion (17 de diciembre de 2020).
</t>
    </r>
    <r>
      <rPr>
        <b/>
        <sz val="10"/>
        <color indexed="8"/>
        <rFont val="Times New Roman"/>
        <family val="1"/>
      </rPr>
      <t xml:space="preserve">Recomendación: </t>
    </r>
    <r>
      <rPr>
        <sz val="10"/>
        <color indexed="8"/>
        <rFont val="Times New Roman"/>
        <family val="1"/>
      </rPr>
      <t xml:space="preserve">Se recomienda realizar las acciones necesarias para dar cumplimiento a la acción en los terminos establecidos, porque si bien se observa el seguimiento que se realiza en el marco de la mesa de trabajo para construir los planes de acción, estos seguimientos no se encuentran enfocados a la gestión de los planes de accion de los territorios priorizados, dado que en la sesión 6 fue donde se observó la presentación y aprobación del plan de acción de dos territorios.
</t>
    </r>
  </si>
  <si>
    <r>
      <t xml:space="preserve">Diciembre 2020: </t>
    </r>
    <r>
      <rPr>
        <sz val="10"/>
        <color indexed="8"/>
        <rFont val="Times New Roman"/>
        <family val="1"/>
      </rPr>
      <t>Se observó el formato FUID donde se realiza la entrega de informe de supervisión de los contratos 575 de 2019, 495 de 2019, 613 de 2020, 618 de 2018, 686 de 2019. Se observó memorandos de remision del informe de supervision del contrato 586 de 2019.  
Teniendo en cuenta que la meta establece</t>
    </r>
    <r>
      <rPr>
        <i/>
        <sz val="10"/>
        <color indexed="8"/>
        <rFont val="Times New Roman"/>
        <family val="1"/>
      </rPr>
      <t xml:space="preserve"> "Remitir al menos un(1) informe de supervision por cada contrato</t>
    </r>
    <r>
      <rPr>
        <sz val="10"/>
        <color indexed="8"/>
        <rFont val="Times New Roman"/>
        <family val="1"/>
      </rPr>
      <t xml:space="preserve"> , se observó que de los 6 contratos diferentes a PS , se remitió al menos un informe de supervision por cada uno.
</t>
    </r>
    <r>
      <rPr>
        <b/>
        <sz val="10"/>
        <color indexed="8"/>
        <rFont val="Times New Roman"/>
        <family val="1"/>
      </rPr>
      <t xml:space="preserve">Soportes: </t>
    </r>
    <r>
      <rPr>
        <sz val="10"/>
        <color indexed="8"/>
        <rFont val="Times New Roman"/>
        <family val="1"/>
      </rPr>
      <t xml:space="preserve">Fomatos FUID contratos 495 de 2019, 575 de 2019. 613 de 2020, 618 de 2018 u 686 de 2019. Memorandos e informes de supervision del contrato 586 de 2019.
</t>
    </r>
    <r>
      <rPr>
        <b/>
        <sz val="10"/>
        <color indexed="8"/>
        <rFont val="Times New Roman"/>
        <family val="1"/>
      </rPr>
      <t xml:space="preserve">Recomendación: </t>
    </r>
    <r>
      <rPr>
        <sz val="10"/>
        <color indexed="8"/>
        <rFont val="Times New Roman"/>
        <family val="1"/>
      </rPr>
      <t>Revisar la coherencia entre la acción, meta y soporte, teniendo en cuenta que se habla de elaborar un informe de seguimiento, el soporte es el FUID y la meta es la remision del informe.,adicionalmente, realizar las gestiones necesarias para dar cumplimiento a la meta en los tiempos establecidos.</t>
    </r>
  </si>
  <si>
    <r>
      <rPr>
        <b/>
        <sz val="10"/>
        <color indexed="8"/>
        <rFont val="Times New Roman"/>
        <family val="1"/>
      </rPr>
      <t>Diciembre 2020:</t>
    </r>
    <r>
      <rPr>
        <sz val="10"/>
        <color indexed="8"/>
        <rFont val="Times New Roman"/>
        <family val="1"/>
      </rPr>
      <t xml:space="preserve"> La acción se cumplió al 100% en el seguimiento con corte a 31 de agosto de 2020</t>
    </r>
  </si>
  <si>
    <r>
      <rPr>
        <b/>
        <sz val="10"/>
        <color indexed="8"/>
        <rFont val="Times New Roman"/>
        <family val="1"/>
      </rPr>
      <t xml:space="preserve">Diciembre 2020: </t>
    </r>
    <r>
      <rPr>
        <sz val="10"/>
        <color indexed="8"/>
        <rFont val="Times New Roman"/>
        <family val="1"/>
      </rPr>
      <t>Se observó la publicación en página web de la entidad el Decreto 221 de 2020</t>
    </r>
    <r>
      <rPr>
        <i/>
        <sz val="10"/>
        <color indexed="8"/>
        <rFont val="Times New Roman"/>
        <family val="1"/>
      </rPr>
      <t xml:space="preserve"> "Por medio del cual se establecen los porcentajes minimos de suelo destinado a la construcción de vivienda de interés social (VIS) y vivienda de interés prioritaria (VIP), las condiciones e incentivos para su cumplimiento, en desarrollo del articulo 75 del Acuerdo Distrital 761 de 2020 'Par rnedio del cual se adopta el Plan de desarrollo económico, social, ambiental y de obras püblicas del Distrito Capital 2020-2024 "Un uevo contrato social y ainbiental para la Bogota del siglo XXI' y se adoptan otras disposiciones."
</t>
    </r>
    <r>
      <rPr>
        <sz val="10"/>
        <color indexed="8"/>
        <rFont val="Times New Roman"/>
        <family val="1"/>
      </rPr>
      <t xml:space="preserve">Por otro lado, se observó que el </t>
    </r>
    <r>
      <rPr>
        <i/>
        <sz val="10"/>
        <color indexed="8"/>
        <rFont val="Times New Roman"/>
        <family val="1"/>
      </rPr>
      <t xml:space="preserve">Documento de política para el Plan Terrazas Distrital </t>
    </r>
    <r>
      <rPr>
        <sz val="10"/>
        <color indexed="8"/>
        <rFont val="Times New Roman"/>
        <family val="1"/>
      </rPr>
      <t xml:space="preserve">según acta del 14 de diciembre (sin firmas) se encuentra en construcción.
Por otro lado, se observó documentos soportes como actas, correos, res pecto a la reformulación y/o actualización de la politica publica Habitat, así mismo correos de invitacion a reuniones y envio de presentaciones del plan de acción con ajustes de ejecucion de la Politica Publica de Habitat.
Sin embargo, teniendo en cuenta el denominador del indicador establecido "Sumatoria de los lineamientos e intrumentos de vivienda y hábitat programados" no se conoce cuales son los lineamientos e instrumentos que se tenian programados a desarrollar durante la vigencia 2020, por tal razón no es posible definir el avance y/o cumplimiento del indicador.
</t>
    </r>
    <r>
      <rPr>
        <b/>
        <sz val="10"/>
        <color indexed="8"/>
        <rFont val="Times New Roman"/>
        <family val="1"/>
      </rPr>
      <t xml:space="preserve">Recomendación: </t>
    </r>
    <r>
      <rPr>
        <sz val="10"/>
        <color indexed="8"/>
        <rFont val="Times New Roman"/>
        <family val="1"/>
      </rPr>
      <t xml:space="preserve">Remitir el documento que permita validar cuales son los lineamientos e instrumentos de vivienda programados para determinar el avance del indicador.
</t>
    </r>
    <r>
      <rPr>
        <b/>
        <sz val="10"/>
        <color indexed="8"/>
        <rFont val="Times New Roman"/>
        <family val="1"/>
      </rPr>
      <t xml:space="preserve">Soportes; </t>
    </r>
    <r>
      <rPr>
        <sz val="10"/>
        <color indexed="8"/>
        <rFont val="Times New Roman"/>
        <family val="1"/>
      </rPr>
      <t>Actas de reunión, pantallazo de publicacion Decreto 221 de 2020, correos electrónicos de invitaciones a reuniones de actualizacion y socializacion del plan de accion de la politica publica, avances de formulacion del documento Plan Terrazas.</t>
    </r>
  </si>
  <si>
    <r>
      <rPr>
        <b/>
        <sz val="10"/>
        <color indexed="8"/>
        <rFont val="Times New Roman"/>
        <family val="1"/>
      </rPr>
      <t xml:space="preserve">Diciembre 2020: </t>
    </r>
    <r>
      <rPr>
        <sz val="10"/>
        <color indexed="8"/>
        <rFont val="Times New Roman"/>
        <family val="1"/>
      </rPr>
      <t xml:space="preserve">Se observó correo de invitación a participar en la capacitación de gestión documental , listado de asistencia virtual y presentación de la capacitación  realizada el 22 de septiembre de 2020, sin embargo, la capacitación se enfocó a transferencias documentales primarias y Organización de archivos de gestión y no a lo que establece la acción </t>
    </r>
    <r>
      <rPr>
        <i/>
        <sz val="10"/>
        <color indexed="8"/>
        <rFont val="Times New Roman"/>
        <family val="1"/>
      </rPr>
      <t xml:space="preserve">Sensibilización frente a la responsabilidad del documento.
</t>
    </r>
    <r>
      <rPr>
        <b/>
        <sz val="10"/>
        <color indexed="8"/>
        <rFont val="Times New Roman"/>
        <family val="1"/>
      </rPr>
      <t xml:space="preserve">Soportes: </t>
    </r>
    <r>
      <rPr>
        <sz val="10"/>
        <color indexed="8"/>
        <rFont val="Times New Roman"/>
        <family val="1"/>
      </rPr>
      <t xml:space="preserve">Correo de invitación 21 y 22 de septiembre, listado de asistencia virtual y presentación "Capacitacion en gestion documental".
</t>
    </r>
    <r>
      <rPr>
        <b/>
        <sz val="10"/>
        <color indexed="8"/>
        <rFont val="Times New Roman"/>
        <family val="1"/>
      </rPr>
      <t xml:space="preserve">Recomendacioón: </t>
    </r>
    <r>
      <rPr>
        <sz val="10"/>
        <color indexed="8"/>
        <rFont val="Times New Roman"/>
        <family val="1"/>
      </rPr>
      <t>Generar la capacitación respectiva con  enfoque en el tema de responsabilidad del documento, tal y como lo establece la acción.</t>
    </r>
  </si>
  <si>
    <r>
      <rPr>
        <b/>
        <sz val="10"/>
        <color indexed="8"/>
        <rFont val="Times New Roman"/>
        <family val="1"/>
      </rPr>
      <t xml:space="preserve">Diciembre 2020: </t>
    </r>
    <r>
      <rPr>
        <sz val="10"/>
        <color indexed="8"/>
        <rFont val="Times New Roman"/>
        <family val="1"/>
      </rPr>
      <t>La acción definida esta definida para ser ejecutada apartir de enero de 2021, teniendo en cuenta la actualización del mapa de riesgos para la vigencia 2021, teniendo en cuenta la acción anterior</t>
    </r>
    <r>
      <rPr>
        <i/>
        <sz val="10"/>
        <color indexed="8"/>
        <rFont val="Times New Roman"/>
        <family val="1"/>
      </rPr>
      <t xml:space="preserve"> "Fortalecer el manejo de los papeles de trabajo en el marco de los informes de auditoria o seguimiento"</t>
    </r>
    <r>
      <rPr>
        <sz val="10"/>
        <color indexed="8"/>
        <rFont val="Times New Roman"/>
        <family val="1"/>
      </rPr>
      <t xml:space="preserve"> la cual con corte a 31 de agosto de 2020 presentó un avance del 90%, se observó el formato "Índice papeles de trabajo" quedó oficializado en el Sistema Integrado de gestión de la entidad bajo el código PE01-FO645 y unido al procedimiento PE01-PR07 Evaluacion y seguimiento version 2 del 14 de septiembre de 2020, por tal razón, se da cumplimiento a la acción en un 100%.
</t>
    </r>
    <r>
      <rPr>
        <b/>
        <sz val="10"/>
        <color indexed="8"/>
        <rFont val="Times New Roman"/>
        <family val="1"/>
      </rPr>
      <t xml:space="preserve">Soportes: </t>
    </r>
    <r>
      <rPr>
        <sz val="10"/>
        <color indexed="8"/>
        <rFont val="Times New Roman"/>
        <family val="1"/>
      </rPr>
      <t>Correo electrónico del 15 de septiembre de 2020 de la Subdirección de Programas y Proyectos de actualización de documentos.</t>
    </r>
  </si>
  <si>
    <r>
      <rPr>
        <b/>
        <sz val="10"/>
        <color indexed="8"/>
        <rFont val="Times New Roman"/>
        <family val="1"/>
      </rPr>
      <t>Diciembre 2020:</t>
    </r>
    <r>
      <rPr>
        <sz val="10"/>
        <color indexed="8"/>
        <rFont val="Times New Roman"/>
        <family val="1"/>
      </rPr>
      <t xml:space="preserve"> No sera objeto de seguimiento en el presente indorme por cuanto por actualización del  mapa de riesgos la acción se encuentra planificada pero su tiempo de ejecución inicia en el mes de febrero 2021
</t>
    </r>
    <r>
      <rPr>
        <b/>
        <sz val="10"/>
        <color indexed="8"/>
        <rFont val="Times New Roman"/>
        <family val="1"/>
      </rPr>
      <t xml:space="preserve">Recomendación: </t>
    </r>
    <r>
      <rPr>
        <sz val="10"/>
        <color indexed="8"/>
        <rFont val="Times New Roman"/>
        <family val="1"/>
      </rPr>
      <t>Iniciar la ejecución de la acción en los tiempos planificados</t>
    </r>
  </si>
  <si>
    <r>
      <rPr>
        <b/>
        <sz val="10"/>
        <color theme="1"/>
        <rFont val="Times New Roman"/>
        <family val="1"/>
      </rPr>
      <t>Diciembre 2020:</t>
    </r>
    <r>
      <rPr>
        <sz val="10"/>
        <color theme="1"/>
        <rFont val="Times New Roman"/>
        <family val="1"/>
      </rPr>
      <t xml:space="preserve"> Se evidenció la creación de un archivo balance denominado “balance MIW2” para la verificación de la realización de 44 actividades a ejecutarse en 10 módulos; en el seguimiento incluido en el balance se observó que el avance fue del 61%, siendo estas 27 actividades realizadas. No es posible observar las evidencias que soportan este 61% de desarrollo, debido a falla en infraestructura tecnológica y caída del aplicativo mapa interactivo web, por lo anterior, no es posible determinar el avance de la acción. 
</t>
    </r>
    <r>
      <rPr>
        <b/>
        <sz val="10"/>
        <color theme="1"/>
        <rFont val="Times New Roman"/>
        <family val="1"/>
      </rPr>
      <t>Recomendación:</t>
    </r>
    <r>
      <rPr>
        <sz val="10"/>
        <color theme="1"/>
        <rFont val="Times New Roman"/>
        <family val="1"/>
      </rPr>
      <t xml:space="preserve"> Tomar las medidas necesarias para reanudar el funcionamiento del Mapa interactivo y continuar con las actividades programadas para finalizar la acción.</t>
    </r>
  </si>
  <si>
    <r>
      <rPr>
        <b/>
        <sz val="10"/>
        <color theme="1"/>
        <rFont val="Times New Roman"/>
        <family val="1"/>
      </rPr>
      <t>Diciembre 2020</t>
    </r>
    <r>
      <rPr>
        <sz val="10"/>
        <color theme="1"/>
        <rFont val="Times New Roman"/>
        <family val="1"/>
      </rPr>
      <t xml:space="preserve">: Atendiendo al seguimiento realizado por la SEGUNDA LINEA, se evidenció que no es posible para la Subdirección de Programas y Proyectos generar un reporte con corte al 31 de diciembre de 2020 en donde se pueda evidenciar el avance de la acción debido a una falla en infraestructura tecnológica y caída al aplicativo mapa interactivo web. Por lo anterior no es posible determinar el estado de avance de la acción.
</t>
    </r>
    <r>
      <rPr>
        <b/>
        <sz val="10"/>
        <color theme="1"/>
        <rFont val="Times New Roman"/>
        <family val="1"/>
      </rPr>
      <t xml:space="preserve">Recomendación: </t>
    </r>
    <r>
      <rPr>
        <sz val="10"/>
        <color theme="1"/>
        <rFont val="Times New Roman"/>
        <family val="1"/>
      </rPr>
      <t xml:space="preserve">Tomar las medidas necesarias para reanudar el funcionamiento del Mapa interactivo y continuar con las actividades programadas para finalizar la acción.
</t>
    </r>
  </si>
  <si>
    <r>
      <rPr>
        <b/>
        <sz val="10"/>
        <color indexed="8"/>
        <rFont val="Times New Roman"/>
        <family val="1"/>
      </rPr>
      <t xml:space="preserve">Diciembre 2020: </t>
    </r>
    <r>
      <rPr>
        <sz val="10"/>
        <color indexed="8"/>
        <rFont val="Times New Roman"/>
        <family val="1"/>
      </rPr>
      <t xml:space="preserve">Se observó informe denominado "SEGUIMIENTO A LA APLICACIÓN DE LOS PROTOCOLOS DE ATENCIÓN DEL MANUAL DE SERVICIO AL CIUDADANO" donde se observó los seguimientos realizados a la atención a través del canal virtual (septiembre), telefonico (enero,mayo, junio, agosto y octubre) y presencial (Febrero), además se relacionaron las acciones de mejora implementadas, sin embargo, el informe no define fecha exacta a la cual corresponde, teniendo en cuenta que es un informe trimestral ni quien realiza o firma el informe; por eso se estima el avance del 80%.
</t>
    </r>
    <r>
      <rPr>
        <b/>
        <sz val="10"/>
        <color indexed="8"/>
        <rFont val="Times New Roman"/>
        <family val="1"/>
      </rPr>
      <t xml:space="preserve">Soportes: </t>
    </r>
    <r>
      <rPr>
        <sz val="10"/>
        <color indexed="8"/>
        <rFont val="Times New Roman"/>
        <family val="1"/>
      </rPr>
      <t>Informe SEGUIMIENTO A LA APLICACIÓN DE LOS PROTOCOLOS DE ATENCIÓN DEL MANUAL DE SERVICIO AL CIUDADANO.</t>
    </r>
  </si>
  <si>
    <t>No aplica</t>
  </si>
  <si>
    <r>
      <rPr>
        <b/>
        <sz val="10"/>
        <color indexed="8"/>
        <rFont val="Times New Roman"/>
        <family val="1"/>
      </rPr>
      <t>Diciembre 2020:</t>
    </r>
    <r>
      <rPr>
        <sz val="10"/>
        <color indexed="8"/>
        <rFont val="Times New Roman"/>
        <family val="1"/>
      </rPr>
      <t xml:space="preserve"> Se precisa que el responsable del proceso no remite documento que permita validar el número de funcionarios que se han posesionado durante cada mes, lo cual no permite el cálculo del denominador del indicador. Se evidencian 15 certificaciones de funcionarios posesionados en la vigencia 2020, once (11) en el mes de enero, dos (2) en el mes de febrero, uno (1) en el mes de abril y uno (1) en el mes de Junio. 
No se puede determinar el avance de la acción ya que no se  identifica cuantos servidores fueron vinculados y a cuantos se les incluyo el formato de la acción.
</t>
    </r>
    <r>
      <rPr>
        <b/>
        <sz val="10"/>
        <color indexed="8"/>
        <rFont val="Times New Roman"/>
        <family val="1"/>
      </rPr>
      <t>Recomendación:</t>
    </r>
    <r>
      <rPr>
        <sz val="10"/>
        <color indexed="8"/>
        <rFont val="Times New Roman"/>
        <family val="1"/>
      </rPr>
      <t xml:space="preserve"> Teniendo en cuenta que en el última cuatrimestre del año se vincularon nuevos servidores se recomienda remitir soportes de los servidores vinculados a lo largo de la vigencia 2020
</t>
    </r>
  </si>
  <si>
    <r>
      <rPr>
        <b/>
        <sz val="10"/>
        <color indexed="8"/>
        <rFont val="Times New Roman"/>
        <family val="1"/>
      </rPr>
      <t xml:space="preserve">Diciembre 2020: </t>
    </r>
    <r>
      <rPr>
        <sz val="10"/>
        <color indexed="8"/>
        <rFont val="Times New Roman"/>
        <family val="1"/>
      </rPr>
      <t xml:space="preserve">Se evidencian las actas del comité de contratación Nos. 09 del 11 de septiembre de 2020, 10 del 18 de septiembre de 2020, 11 del 5 de octubre de 2020,  en las cuales se evidencia que no se presentaron adendas    Soportes: Acta de comité del 11-09-2020, 10 del 18-09-20, 11 del 5-10-2020, en consecuencia y teniendo en cuenta que unicamente se aportaron las evidencias completas del mes de septiembre (cuando el periodo objeto de seguimeinto son los meses de septiembre, octubre, noviembre y diciembre) se procederá a establecer un avance del 25% Soportes 09 del 11 de septiembre de 2020, 10 del 18 de septiembre de 2020, 11 del 5 de octubre de 2020,  en las cuales se evidencia que no se presentaron adendas    Soportes: Acta de comité del 11-09-2020, 10 del 18-09-20, 11 del 5-10-2020                    </t>
    </r>
    <r>
      <rPr>
        <b/>
        <sz val="10"/>
        <color indexed="8"/>
        <rFont val="Times New Roman"/>
        <family val="1"/>
      </rPr>
      <t xml:space="preserve">Recomendacion: </t>
    </r>
    <r>
      <rPr>
        <sz val="10"/>
        <color indexed="8"/>
        <rFont val="Times New Roman"/>
        <family val="1"/>
      </rPr>
      <t xml:space="preserve">Aportar los soportes completos con el fin de verificar y validar  el cumplimiento  </t>
    </r>
  </si>
  <si>
    <r>
      <t xml:space="preserve">
</t>
    </r>
    <r>
      <rPr>
        <b/>
        <sz val="10"/>
        <color rgb="FF000000"/>
        <rFont val="Times New Roman"/>
        <family val="1"/>
      </rPr>
      <t>Diciembre 2020</t>
    </r>
    <r>
      <rPr>
        <sz val="10"/>
        <color indexed="8"/>
        <rFont val="Times New Roman"/>
        <family val="1"/>
      </rPr>
      <t xml:space="preserve">: Acción 1.Incidencias de seguridad registradas en la mesa de ayuda: No se encontraron evidencias.
</t>
    </r>
    <r>
      <rPr>
        <b/>
        <sz val="10"/>
        <color rgb="FF000000"/>
        <rFont val="Times New Roman"/>
        <family val="1"/>
      </rPr>
      <t>Recomendación:</t>
    </r>
    <r>
      <rPr>
        <sz val="10"/>
        <color indexed="8"/>
        <rFont val="Times New Roman"/>
        <family val="1"/>
      </rPr>
      <t xml:space="preserve"> Entregar las evidencias que permitan medir el avance de las actividades de control y de la acción. Dado que la acción esta con fecha de cumplimiento 31/08/2020 ya se debería haber cumplido 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</si>
</sst>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
  </numFmts>
  <fonts count="20" x14ac:knownFonts="1">
    <font>
      <sz val="11"/>
      <color theme="1"/>
      <name val="Calibri"/>
      <family val="2"/>
      <scheme val="minor"/>
    </font>
    <font>
      <sz val="11"/>
      <color indexed="8"/>
      <name val="Calibri"/>
      <family val="2"/>
    </font>
    <font>
      <sz val="11"/>
      <color theme="1"/>
      <name val="Calibri"/>
      <family val="2"/>
      <scheme val="minor"/>
    </font>
    <font>
      <b/>
      <sz val="10"/>
      <name val="Times New Roman"/>
      <family val="1"/>
    </font>
    <font>
      <sz val="10"/>
      <name val="Times New Roman"/>
      <family val="1"/>
    </font>
    <font>
      <sz val="10"/>
      <color theme="1"/>
      <name val="Times New Roman"/>
      <family val="1"/>
    </font>
    <font>
      <u/>
      <sz val="10"/>
      <color theme="1"/>
      <name val="Times New Roman"/>
      <family val="1"/>
    </font>
    <font>
      <b/>
      <sz val="10"/>
      <color indexed="8"/>
      <name val="Times New Roman"/>
      <family val="1"/>
    </font>
    <font>
      <sz val="10"/>
      <color indexed="8"/>
      <name val="Times New Roman"/>
      <family val="1"/>
    </font>
    <font>
      <b/>
      <sz val="10"/>
      <color theme="1"/>
      <name val="Times New Roman"/>
      <family val="1"/>
    </font>
    <font>
      <sz val="10"/>
      <color rgb="FF000000"/>
      <name val="Times New Roman"/>
      <family val="1"/>
    </font>
    <font>
      <b/>
      <i/>
      <sz val="10"/>
      <name val="Times New Roman"/>
      <family val="1"/>
    </font>
    <font>
      <sz val="10"/>
      <name val="Arial"/>
      <family val="2"/>
    </font>
    <font>
      <b/>
      <i/>
      <sz val="10"/>
      <color theme="1"/>
      <name val="Times New Roman"/>
      <family val="1"/>
    </font>
    <font>
      <sz val="11"/>
      <color rgb="FF000000"/>
      <name val="Calibri"/>
      <family val="2"/>
      <charset val="1"/>
    </font>
    <font>
      <i/>
      <sz val="10"/>
      <color theme="1"/>
      <name val="Times New Roman"/>
      <family val="1"/>
    </font>
    <font>
      <b/>
      <sz val="10"/>
      <color rgb="FF000000"/>
      <name val="Times New Roman"/>
      <family val="1"/>
    </font>
    <font>
      <i/>
      <sz val="10"/>
      <color rgb="FF000000"/>
      <name val="Times New Roman"/>
      <family val="1"/>
    </font>
    <font>
      <b/>
      <i/>
      <sz val="10"/>
      <color rgb="FF000000"/>
      <name val="Times New Roman"/>
      <family val="1"/>
    </font>
    <font>
      <i/>
      <sz val="10"/>
      <color indexed="8"/>
      <name val="Times New Roman"/>
      <family val="1"/>
    </font>
  </fonts>
  <fills count="14">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indexed="31"/>
      </patternFill>
    </fill>
    <fill>
      <patternFill patternType="solid">
        <fgColor rgb="FFFFFF00"/>
        <bgColor indexed="64"/>
      </patternFill>
    </fill>
    <fill>
      <patternFill patternType="solid">
        <fgColor rgb="FF92D050"/>
        <bgColor indexed="64"/>
      </patternFill>
    </fill>
    <fill>
      <patternFill patternType="solid">
        <fgColor indexed="9"/>
        <bgColor indexed="26"/>
      </patternFill>
    </fill>
    <fill>
      <patternFill patternType="solid">
        <fgColor rgb="FFFF00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FF"/>
        <bgColor rgb="FF000000"/>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auto="1"/>
      </left>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s>
  <cellStyleXfs count="13">
    <xf numFmtId="0" fontId="0" fillId="0" borderId="0"/>
    <xf numFmtId="0" fontId="1" fillId="0" borderId="0"/>
    <xf numFmtId="9" fontId="2" fillId="0" borderId="0" applyFont="0" applyFill="0" applyBorder="0" applyAlignment="0" applyProtection="0"/>
    <xf numFmtId="0" fontId="1" fillId="0" borderId="0"/>
    <xf numFmtId="41" fontId="2" fillId="0" borderId="0" applyFont="0" applyFill="0" applyBorder="0" applyAlignment="0" applyProtection="0"/>
    <xf numFmtId="41" fontId="2" fillId="0" borderId="0" applyFont="0" applyFill="0" applyBorder="0" applyAlignment="0" applyProtection="0"/>
    <xf numFmtId="0" fontId="12" fillId="0" borderId="0"/>
    <xf numFmtId="0" fontId="2" fillId="0" borderId="0"/>
    <xf numFmtId="41" fontId="2"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2" fillId="0" borderId="0" applyFont="0" applyFill="0" applyBorder="0" applyAlignment="0" applyProtection="0"/>
  </cellStyleXfs>
  <cellXfs count="377">
    <xf numFmtId="0" fontId="0" fillId="0" borderId="0" xfId="0"/>
    <xf numFmtId="9" fontId="5" fillId="2" borderId="8" xfId="4"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left" vertical="center" wrapText="1"/>
      <protection locked="0"/>
    </xf>
    <xf numFmtId="49" fontId="3" fillId="4" borderId="8" xfId="0" applyNumberFormat="1" applyFont="1" applyFill="1" applyBorder="1" applyAlignment="1" applyProtection="1">
      <alignment vertical="center" wrapText="1"/>
      <protection locked="0"/>
    </xf>
    <xf numFmtId="49" fontId="3" fillId="4" borderId="18" xfId="0" applyNumberFormat="1" applyFont="1" applyFill="1" applyBorder="1" applyAlignment="1" applyProtection="1">
      <alignment vertical="center" wrapText="1"/>
      <protection locked="0"/>
    </xf>
    <xf numFmtId="49" fontId="4" fillId="2" borderId="8" xfId="0" applyNumberFormat="1" applyFont="1" applyFill="1" applyBorder="1" applyAlignment="1" applyProtection="1">
      <alignment vertical="center" wrapText="1"/>
      <protection locked="0"/>
    </xf>
    <xf numFmtId="164" fontId="4" fillId="0" borderId="8" xfId="0" applyNumberFormat="1" applyFont="1" applyBorder="1" applyAlignment="1" applyProtection="1">
      <alignment vertical="center" wrapText="1"/>
      <protection locked="0"/>
    </xf>
    <xf numFmtId="49" fontId="4" fillId="0" borderId="8" xfId="0" applyNumberFormat="1" applyFont="1" applyBorder="1" applyAlignment="1" applyProtection="1">
      <alignment vertical="center" wrapText="1"/>
      <protection locked="0"/>
    </xf>
    <xf numFmtId="1"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0" fontId="4" fillId="0" borderId="8" xfId="1" applyFont="1" applyBorder="1" applyAlignment="1">
      <alignment vertical="center"/>
    </xf>
    <xf numFmtId="0" fontId="5" fillId="0" borderId="0" xfId="0" applyFont="1"/>
    <xf numFmtId="0" fontId="5" fillId="2" borderId="8" xfId="0" applyFont="1" applyFill="1" applyBorder="1" applyAlignment="1">
      <alignment vertical="center"/>
    </xf>
    <xf numFmtId="49" fontId="5" fillId="2" borderId="8" xfId="0" applyNumberFormat="1" applyFont="1" applyFill="1" applyBorder="1" applyAlignment="1" applyProtection="1">
      <alignment vertical="center" wrapText="1"/>
      <protection locked="0"/>
    </xf>
    <xf numFmtId="164" fontId="5" fillId="2" borderId="8" xfId="0" applyNumberFormat="1" applyFont="1" applyFill="1" applyBorder="1" applyAlignment="1" applyProtection="1">
      <alignment vertical="center" wrapText="1"/>
      <protection locked="0"/>
    </xf>
    <xf numFmtId="49" fontId="9" fillId="3" borderId="18" xfId="0" applyNumberFormat="1" applyFont="1" applyFill="1" applyBorder="1" applyAlignment="1" applyProtection="1">
      <alignment vertical="center" wrapText="1"/>
      <protection locked="0"/>
    </xf>
    <xf numFmtId="1" fontId="5" fillId="2" borderId="8" xfId="0" applyNumberFormat="1" applyFont="1" applyFill="1" applyBorder="1" applyAlignment="1">
      <alignment vertical="center" wrapText="1"/>
    </xf>
    <xf numFmtId="1" fontId="5" fillId="2" borderId="18" xfId="0" applyNumberFormat="1" applyFont="1" applyFill="1" applyBorder="1" applyAlignment="1">
      <alignment vertical="center" wrapText="1"/>
    </xf>
    <xf numFmtId="0" fontId="4" fillId="2" borderId="18" xfId="0" applyFont="1" applyFill="1" applyBorder="1" applyAlignment="1" applyProtection="1">
      <alignment vertical="center" wrapText="1"/>
      <protection locked="0"/>
    </xf>
    <xf numFmtId="49" fontId="5" fillId="2" borderId="18" xfId="0" applyNumberFormat="1" applyFont="1" applyFill="1" applyBorder="1" applyAlignment="1" applyProtection="1">
      <alignment vertical="center"/>
      <protection locked="0"/>
    </xf>
    <xf numFmtId="0" fontId="5" fillId="2" borderId="18" xfId="0" applyFont="1" applyFill="1" applyBorder="1" applyAlignment="1">
      <alignment vertical="center"/>
    </xf>
    <xf numFmtId="0" fontId="4" fillId="8" borderId="8" xfId="3" applyFont="1" applyFill="1" applyBorder="1" applyAlignment="1">
      <alignment horizontal="left" vertical="center" wrapText="1"/>
    </xf>
    <xf numFmtId="0" fontId="4" fillId="8" borderId="8" xfId="3" applyFont="1" applyFill="1" applyBorder="1" applyAlignment="1">
      <alignment horizontal="justify" vertical="center"/>
    </xf>
    <xf numFmtId="164" fontId="5" fillId="2" borderId="18" xfId="0" applyNumberFormat="1" applyFont="1" applyFill="1" applyBorder="1" applyAlignment="1" applyProtection="1">
      <alignment vertical="center" wrapText="1"/>
      <protection locked="0"/>
    </xf>
    <xf numFmtId="0" fontId="4" fillId="2" borderId="18" xfId="0" applyFont="1" applyFill="1" applyBorder="1" applyAlignment="1">
      <alignment vertical="center" wrapText="1"/>
    </xf>
    <xf numFmtId="49" fontId="5" fillId="2" borderId="8" xfId="0" applyNumberFormat="1" applyFont="1" applyFill="1" applyBorder="1" applyAlignment="1" applyProtection="1">
      <alignment vertical="center"/>
      <protection locked="0"/>
    </xf>
    <xf numFmtId="9" fontId="5" fillId="2" borderId="8" xfId="2" applyFont="1" applyFill="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wrapText="1"/>
      <protection locked="0"/>
    </xf>
    <xf numFmtId="0" fontId="5" fillId="2" borderId="8" xfId="2" applyNumberFormat="1" applyFont="1" applyFill="1" applyBorder="1" applyAlignment="1" applyProtection="1">
      <alignment horizontal="center" vertical="center" wrapText="1"/>
      <protection locked="0"/>
    </xf>
    <xf numFmtId="14" fontId="5" fillId="2" borderId="8" xfId="0" applyNumberFormat="1" applyFont="1" applyFill="1" applyBorder="1" applyAlignment="1">
      <alignment vertical="center" wrapText="1"/>
    </xf>
    <xf numFmtId="0" fontId="4" fillId="2" borderId="8" xfId="0" applyFont="1" applyFill="1" applyBorder="1" applyAlignment="1" applyProtection="1">
      <alignment horizontal="left" vertical="center" wrapText="1"/>
      <protection locked="0"/>
    </xf>
    <xf numFmtId="0" fontId="9" fillId="7" borderId="8" xfId="0" applyFont="1" applyFill="1" applyBorder="1" applyAlignment="1">
      <alignment horizontal="center" vertical="center" wrapText="1"/>
    </xf>
    <xf numFmtId="0" fontId="4" fillId="0" borderId="8" xfId="0"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protection locked="0"/>
    </xf>
    <xf numFmtId="0" fontId="4" fillId="0" borderId="0" xfId="1" applyFont="1" applyFill="1"/>
    <xf numFmtId="0" fontId="8" fillId="0" borderId="0" xfId="1" applyFont="1" applyFill="1"/>
    <xf numFmtId="0" fontId="5" fillId="0" borderId="8" xfId="0" applyFont="1" applyFill="1" applyBorder="1" applyAlignment="1" applyProtection="1">
      <alignment vertical="center"/>
      <protection locked="0"/>
    </xf>
    <xf numFmtId="0" fontId="5" fillId="0" borderId="8" xfId="0" applyFont="1" applyFill="1" applyBorder="1" applyAlignment="1" applyProtection="1">
      <alignment horizontal="center" vertical="center"/>
      <protection locked="0"/>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8" xfId="0" applyFont="1" applyFill="1" applyBorder="1" applyAlignment="1" applyProtection="1">
      <alignment vertical="center" wrapText="1"/>
      <protection locked="0"/>
    </xf>
    <xf numFmtId="49" fontId="5" fillId="0" borderId="0" xfId="0" applyNumberFormat="1" applyFont="1" applyFill="1" applyAlignment="1">
      <alignment horizontal="center" vertical="center"/>
    </xf>
    <xf numFmtId="0" fontId="5" fillId="11" borderId="0" xfId="0" applyFont="1" applyFill="1"/>
    <xf numFmtId="0" fontId="4" fillId="0" borderId="8" xfId="1" applyFont="1" applyBorder="1" applyAlignment="1">
      <alignment vertical="center" wrapText="1"/>
    </xf>
    <xf numFmtId="0" fontId="4" fillId="0" borderId="18" xfId="0" applyFont="1" applyBorder="1" applyAlignment="1" applyProtection="1">
      <alignment vertical="center" wrapText="1"/>
      <protection locked="0"/>
    </xf>
    <xf numFmtId="0" fontId="4" fillId="0" borderId="18" xfId="0"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0" fontId="4" fillId="2" borderId="18" xfId="0" applyFont="1" applyFill="1" applyBorder="1" applyAlignment="1">
      <alignment horizontal="center" vertical="center"/>
    </xf>
    <xf numFmtId="1" fontId="4" fillId="2" borderId="18" xfId="0" applyNumberFormat="1" applyFont="1" applyFill="1" applyBorder="1" applyAlignment="1">
      <alignment vertical="center" wrapText="1"/>
    </xf>
    <xf numFmtId="1" fontId="4" fillId="2" borderId="18" xfId="0" applyNumberFormat="1" applyFont="1" applyFill="1" applyBorder="1" applyAlignment="1">
      <alignment horizontal="center" vertical="center" wrapText="1"/>
    </xf>
    <xf numFmtId="0" fontId="4" fillId="0" borderId="18" xfId="0" applyFont="1" applyBorder="1" applyAlignment="1" applyProtection="1">
      <alignment horizontal="center" vertical="center" wrapText="1"/>
      <protection locked="0"/>
    </xf>
    <xf numFmtId="49" fontId="4" fillId="2" borderId="18" xfId="0" applyNumberFormat="1" applyFont="1" applyFill="1" applyBorder="1" applyAlignment="1" applyProtection="1">
      <alignment vertical="center" wrapText="1"/>
      <protection locked="0"/>
    </xf>
    <xf numFmtId="164" fontId="4" fillId="0" borderId="18" xfId="0" applyNumberFormat="1" applyFont="1" applyBorder="1" applyAlignment="1" applyProtection="1">
      <alignment vertical="center" wrapText="1"/>
      <protection locked="0"/>
    </xf>
    <xf numFmtId="49" fontId="4" fillId="0" borderId="18" xfId="0" applyNumberFormat="1" applyFont="1" applyBorder="1" applyAlignment="1" applyProtection="1">
      <alignment vertical="center" wrapText="1"/>
      <protection locked="0"/>
    </xf>
    <xf numFmtId="49" fontId="4" fillId="0" borderId="18" xfId="0" applyNumberFormat="1" applyFont="1" applyBorder="1" applyAlignment="1" applyProtection="1">
      <alignment horizontal="justify" vertical="center" wrapText="1"/>
      <protection locked="0"/>
    </xf>
    <xf numFmtId="0" fontId="8" fillId="8" borderId="8" xfId="1" applyFont="1" applyFill="1" applyBorder="1" applyAlignment="1">
      <alignment horizontal="left" vertical="center" wrapText="1"/>
    </xf>
    <xf numFmtId="49" fontId="9" fillId="3" borderId="18" xfId="0" applyNumberFormat="1" applyFont="1" applyFill="1" applyBorder="1" applyAlignment="1" applyProtection="1">
      <alignment horizontal="center" vertical="center" wrapText="1"/>
      <protection locked="0"/>
    </xf>
    <xf numFmtId="0" fontId="4" fillId="2" borderId="8" xfId="1" applyFont="1" applyFill="1" applyBorder="1" applyAlignment="1">
      <alignment vertical="center"/>
    </xf>
    <xf numFmtId="49" fontId="5" fillId="0" borderId="8" xfId="0" applyNumberFormat="1" applyFont="1" applyFill="1" applyBorder="1" applyAlignment="1" applyProtection="1">
      <alignment vertical="center"/>
      <protection locked="0"/>
    </xf>
    <xf numFmtId="49" fontId="3" fillId="4" borderId="32" xfId="0" applyNumberFormat="1" applyFont="1" applyFill="1" applyBorder="1" applyAlignment="1" applyProtection="1">
      <alignment vertical="center" wrapText="1"/>
      <protection locked="0"/>
    </xf>
    <xf numFmtId="49" fontId="9" fillId="3" borderId="19" xfId="0" applyNumberFormat="1" applyFont="1" applyFill="1" applyBorder="1" applyAlignment="1" applyProtection="1">
      <alignment vertical="center" wrapText="1"/>
      <protection locked="0"/>
    </xf>
    <xf numFmtId="49" fontId="9" fillId="3" borderId="20" xfId="0" applyNumberFormat="1" applyFont="1" applyFill="1" applyBorder="1" applyAlignment="1" applyProtection="1">
      <alignment horizontal="center" vertical="center" wrapText="1"/>
      <protection locked="0"/>
    </xf>
    <xf numFmtId="0" fontId="4" fillId="8" borderId="8" xfId="3" applyFont="1" applyFill="1" applyBorder="1" applyAlignment="1">
      <alignment vertical="center" wrapText="1"/>
    </xf>
    <xf numFmtId="0" fontId="4" fillId="0" borderId="0" xfId="1" applyFont="1" applyAlignment="1">
      <alignment horizontal="center"/>
    </xf>
    <xf numFmtId="0" fontId="8" fillId="0" borderId="0" xfId="1" applyFont="1" applyAlignment="1">
      <alignment horizontal="center"/>
    </xf>
    <xf numFmtId="0" fontId="4" fillId="2" borderId="18" xfId="1" applyFont="1" applyFill="1" applyBorder="1" applyAlignment="1">
      <alignment vertical="center"/>
    </xf>
    <xf numFmtId="49" fontId="5" fillId="0" borderId="18" xfId="0" applyNumberFormat="1" applyFont="1" applyFill="1" applyBorder="1" applyAlignment="1" applyProtection="1">
      <alignment horizontal="center" vertical="center"/>
      <protection locked="0"/>
    </xf>
    <xf numFmtId="49" fontId="5" fillId="2" borderId="18" xfId="0" applyNumberFormat="1" applyFont="1" applyFill="1" applyBorder="1" applyAlignment="1" applyProtection="1">
      <alignment horizontal="center" vertical="center" wrapText="1"/>
      <protection locked="0"/>
    </xf>
    <xf numFmtId="164" fontId="5" fillId="2" borderId="18" xfId="0" applyNumberFormat="1" applyFont="1" applyFill="1" applyBorder="1" applyAlignment="1" applyProtection="1">
      <alignment horizontal="center" vertical="center" wrapText="1"/>
      <protection locked="0"/>
    </xf>
    <xf numFmtId="9" fontId="5" fillId="2" borderId="18" xfId="2" applyFont="1" applyFill="1" applyBorder="1" applyAlignment="1" applyProtection="1">
      <alignment horizontal="center" vertical="center" wrapText="1"/>
      <protection locked="0"/>
    </xf>
    <xf numFmtId="49" fontId="5" fillId="2" borderId="18" xfId="0" applyNumberFormat="1" applyFont="1" applyFill="1" applyBorder="1" applyAlignment="1" applyProtection="1">
      <alignment horizontal="center" vertical="center"/>
      <protection locked="0"/>
    </xf>
    <xf numFmtId="0" fontId="4" fillId="2" borderId="8" xfId="1" applyFont="1" applyFill="1" applyBorder="1" applyAlignment="1">
      <alignment horizontal="center" vertical="center"/>
    </xf>
    <xf numFmtId="0" fontId="8" fillId="0" borderId="8" xfId="1" applyFont="1" applyBorder="1" applyAlignment="1"/>
    <xf numFmtId="0" fontId="4" fillId="2" borderId="18" xfId="1" applyFont="1" applyFill="1" applyBorder="1" applyAlignment="1">
      <alignment horizontal="center" vertical="center"/>
    </xf>
    <xf numFmtId="0" fontId="8" fillId="0" borderId="18" xfId="1" applyFont="1" applyBorder="1" applyAlignment="1"/>
    <xf numFmtId="49" fontId="5" fillId="0" borderId="18" xfId="0" applyNumberFormat="1" applyFont="1" applyFill="1" applyBorder="1" applyAlignment="1" applyProtection="1">
      <alignment horizontal="center" vertical="center" wrapText="1"/>
      <protection locked="0"/>
    </xf>
    <xf numFmtId="0" fontId="5" fillId="2" borderId="18" xfId="2" applyNumberFormat="1" applyFont="1" applyFill="1" applyBorder="1" applyAlignment="1" applyProtection="1">
      <alignment horizontal="center" vertical="center" wrapText="1"/>
      <protection locked="0"/>
    </xf>
    <xf numFmtId="0" fontId="8" fillId="0" borderId="7" xfId="1" applyFont="1" applyBorder="1"/>
    <xf numFmtId="9" fontId="5" fillId="2" borderId="8" xfId="0" applyNumberFormat="1" applyFont="1" applyFill="1" applyBorder="1" applyAlignment="1" applyProtection="1">
      <alignment horizontal="center" vertical="center" wrapText="1"/>
      <protection locked="0"/>
    </xf>
    <xf numFmtId="0" fontId="4" fillId="2" borderId="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0" xfId="1" applyFont="1" applyAlignment="1">
      <alignment horizontal="left"/>
    </xf>
    <xf numFmtId="0" fontId="8" fillId="0" borderId="0" xfId="1" applyFont="1" applyAlignment="1">
      <alignment horizontal="left"/>
    </xf>
    <xf numFmtId="0" fontId="9" fillId="3" borderId="18" xfId="0" applyFont="1" applyFill="1" applyBorder="1" applyAlignment="1" applyProtection="1">
      <alignment vertical="center" wrapText="1"/>
      <protection locked="0"/>
    </xf>
    <xf numFmtId="0" fontId="9" fillId="11" borderId="18" xfId="0" applyFont="1" applyFill="1" applyBorder="1" applyAlignment="1" applyProtection="1">
      <alignment vertical="center" wrapText="1"/>
      <protection locked="0"/>
    </xf>
    <xf numFmtId="0" fontId="9" fillId="3" borderId="18" xfId="0" applyFont="1" applyFill="1" applyBorder="1" applyAlignment="1" applyProtection="1">
      <alignment horizontal="left" vertical="center" wrapText="1"/>
      <protection locked="0"/>
    </xf>
    <xf numFmtId="0" fontId="7" fillId="5" borderId="18" xfId="1" applyFont="1" applyFill="1" applyBorder="1" applyAlignment="1" applyProtection="1">
      <alignment vertical="center" wrapText="1"/>
      <protection locked="0"/>
    </xf>
    <xf numFmtId="0" fontId="7" fillId="5" borderId="20" xfId="1" applyFont="1" applyFill="1" applyBorder="1" applyAlignment="1" applyProtection="1">
      <alignment vertical="center" wrapText="1"/>
      <protection locked="0"/>
    </xf>
    <xf numFmtId="49" fontId="3" fillId="11" borderId="18" xfId="0" applyNumberFormat="1" applyFont="1" applyFill="1" applyBorder="1" applyAlignment="1" applyProtection="1">
      <alignment vertical="center" wrapText="1"/>
      <protection locked="0"/>
    </xf>
    <xf numFmtId="49" fontId="3" fillId="4" borderId="18" xfId="0" applyNumberFormat="1" applyFont="1" applyFill="1" applyBorder="1" applyAlignment="1" applyProtection="1">
      <alignment vertical="center"/>
      <protection locked="0"/>
    </xf>
    <xf numFmtId="49" fontId="3" fillId="4" borderId="20" xfId="0" applyNumberFormat="1" applyFont="1" applyFill="1" applyBorder="1" applyAlignment="1" applyProtection="1">
      <alignment vertical="center" wrapText="1"/>
      <protection locked="0"/>
    </xf>
    <xf numFmtId="49" fontId="9" fillId="11" borderId="32" xfId="0" applyNumberFormat="1" applyFont="1" applyFill="1" applyBorder="1" applyAlignment="1" applyProtection="1">
      <alignment vertical="center" wrapText="1"/>
      <protection locked="0"/>
    </xf>
    <xf numFmtId="0" fontId="3" fillId="10" borderId="8" xfId="0" applyFont="1" applyFill="1" applyBorder="1" applyAlignment="1" applyProtection="1">
      <alignment horizontal="center" vertical="center"/>
      <protection hidden="1"/>
    </xf>
    <xf numFmtId="0" fontId="5" fillId="10" borderId="8" xfId="0" applyFont="1" applyFill="1" applyBorder="1" applyAlignment="1" applyProtection="1">
      <alignment vertical="center"/>
      <protection hidden="1"/>
    </xf>
    <xf numFmtId="1" fontId="5" fillId="10" borderId="8" xfId="0" applyNumberFormat="1" applyFont="1" applyFill="1" applyBorder="1" applyAlignment="1" applyProtection="1">
      <alignment vertical="center" wrapText="1"/>
      <protection hidden="1"/>
    </xf>
    <xf numFmtId="0" fontId="3" fillId="10" borderId="8" xfId="0" applyFont="1" applyFill="1" applyBorder="1" applyAlignment="1" applyProtection="1">
      <alignment vertical="center"/>
      <protection hidden="1"/>
    </xf>
    <xf numFmtId="1" fontId="5" fillId="2" borderId="8" xfId="0" applyNumberFormat="1" applyFont="1" applyFill="1" applyBorder="1" applyAlignment="1" applyProtection="1">
      <alignment vertical="center" wrapText="1"/>
      <protection locked="0"/>
    </xf>
    <xf numFmtId="0" fontId="8" fillId="0" borderId="11" xfId="1" applyFont="1" applyBorder="1"/>
    <xf numFmtId="14" fontId="8" fillId="0" borderId="8" xfId="1" applyNumberFormat="1" applyFont="1" applyBorder="1"/>
    <xf numFmtId="0" fontId="8" fillId="0" borderId="8" xfId="1" applyFont="1" applyBorder="1" applyAlignment="1">
      <alignment wrapText="1"/>
    </xf>
    <xf numFmtId="49" fontId="4" fillId="0" borderId="8" xfId="0" applyNumberFormat="1" applyFont="1" applyBorder="1" applyAlignment="1" applyProtection="1">
      <alignment horizontal="justify" vertical="center" wrapText="1"/>
      <protection locked="0"/>
    </xf>
    <xf numFmtId="49" fontId="4" fillId="0" borderId="8" xfId="0" applyNumberFormat="1" applyFont="1" applyFill="1" applyBorder="1" applyAlignment="1" applyProtection="1">
      <alignment horizontal="justify" vertical="center" wrapText="1"/>
      <protection locked="0"/>
    </xf>
    <xf numFmtId="49" fontId="4" fillId="2" borderId="8" xfId="0" applyNumberFormat="1" applyFont="1" applyFill="1" applyBorder="1" applyAlignment="1" applyProtection="1">
      <alignment horizontal="center" vertical="center"/>
      <protection locked="0"/>
    </xf>
    <xf numFmtId="1"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xf>
    <xf numFmtId="49" fontId="4" fillId="2" borderId="8" xfId="0" applyNumberFormat="1" applyFont="1" applyFill="1" applyBorder="1" applyAlignment="1" applyProtection="1">
      <alignment horizontal="center" vertical="center" wrapText="1"/>
      <protection locked="0"/>
    </xf>
    <xf numFmtId="164" fontId="4" fillId="2" borderId="8" xfId="0" applyNumberFormat="1" applyFont="1" applyFill="1" applyBorder="1" applyAlignment="1" applyProtection="1">
      <alignment horizontal="center" vertical="center" wrapText="1"/>
      <protection locked="0"/>
    </xf>
    <xf numFmtId="9" fontId="4" fillId="2" borderId="8" xfId="2" applyFont="1" applyFill="1" applyBorder="1" applyAlignment="1">
      <alignment horizontal="center" vertical="center"/>
    </xf>
    <xf numFmtId="9" fontId="4" fillId="2" borderId="8" xfId="0" applyNumberFormat="1" applyFont="1" applyFill="1" applyBorder="1" applyAlignment="1">
      <alignment horizontal="center" vertical="center"/>
    </xf>
    <xf numFmtId="9" fontId="4" fillId="2" borderId="8" xfId="2" applyFont="1" applyFill="1" applyBorder="1" applyAlignment="1">
      <alignment horizontal="center" vertical="center" wrapText="1"/>
    </xf>
    <xf numFmtId="14" fontId="4" fillId="2" borderId="8"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4" fillId="0" borderId="8" xfId="0" applyFont="1" applyFill="1" applyBorder="1" applyAlignment="1">
      <alignment horizontal="justify" vertical="center" wrapText="1"/>
    </xf>
    <xf numFmtId="0" fontId="4" fillId="2" borderId="7"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lignment horizontal="center" vertical="center"/>
    </xf>
    <xf numFmtId="164" fontId="4" fillId="2" borderId="18"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1" xfId="0"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9" fillId="7" borderId="11" xfId="0" applyFont="1" applyFill="1" applyBorder="1" applyAlignment="1">
      <alignment horizontal="center" vertical="center" wrapText="1"/>
    </xf>
    <xf numFmtId="0" fontId="8" fillId="8" borderId="11" xfId="1" applyFont="1" applyFill="1" applyBorder="1" applyAlignment="1">
      <alignment horizontal="left" vertical="center" wrapText="1"/>
    </xf>
    <xf numFmtId="164" fontId="5" fillId="2" borderId="11" xfId="0" applyNumberFormat="1" applyFont="1" applyFill="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4" fillId="8" borderId="8" xfId="1" applyFont="1" applyFill="1" applyBorder="1" applyAlignment="1">
      <alignment vertical="center" wrapText="1"/>
    </xf>
    <xf numFmtId="0" fontId="4" fillId="8" borderId="8" xfId="1" applyFont="1" applyFill="1" applyBorder="1" applyAlignment="1">
      <alignment vertical="center"/>
    </xf>
    <xf numFmtId="0" fontId="4" fillId="2" borderId="8" xfId="0" applyFont="1" applyFill="1" applyBorder="1" applyAlignment="1">
      <alignment horizontal="justify" vertical="center" wrapText="1"/>
    </xf>
    <xf numFmtId="9" fontId="4" fillId="2" borderId="8" xfId="0" applyNumberFormat="1" applyFont="1" applyFill="1" applyBorder="1" applyAlignment="1">
      <alignment horizontal="center" vertical="center" wrapText="1"/>
    </xf>
    <xf numFmtId="9" fontId="4" fillId="0" borderId="8" xfId="0" applyNumberFormat="1" applyFont="1" applyBorder="1" applyAlignment="1">
      <alignment horizontal="center" vertical="center"/>
    </xf>
    <xf numFmtId="0" fontId="5" fillId="2" borderId="8" xfId="0" applyFont="1" applyFill="1" applyBorder="1" applyAlignment="1">
      <alignment horizontal="justify" vertical="center" wrapText="1"/>
    </xf>
    <xf numFmtId="0" fontId="3" fillId="10" borderId="18" xfId="0" applyFont="1" applyFill="1" applyBorder="1" applyAlignment="1" applyProtection="1">
      <alignment vertical="center"/>
      <protection hidden="1"/>
    </xf>
    <xf numFmtId="49" fontId="4" fillId="0" borderId="18" xfId="0" applyNumberFormat="1" applyFont="1" applyBorder="1" applyAlignment="1" applyProtection="1">
      <alignment horizontal="center" vertical="center" wrapText="1"/>
      <protection locked="0"/>
    </xf>
    <xf numFmtId="0" fontId="4" fillId="8" borderId="18" xfId="1" applyFont="1" applyFill="1" applyBorder="1" applyAlignment="1">
      <alignment horizontal="justify" vertical="center"/>
    </xf>
    <xf numFmtId="0" fontId="5" fillId="0" borderId="18" xfId="0" applyFont="1" applyFill="1" applyBorder="1" applyAlignment="1">
      <alignment vertical="center"/>
    </xf>
    <xf numFmtId="0" fontId="9" fillId="9" borderId="18" xfId="0" applyFont="1" applyFill="1" applyBorder="1" applyAlignment="1">
      <alignment horizontal="center" vertical="center" wrapText="1"/>
    </xf>
    <xf numFmtId="0" fontId="4" fillId="0" borderId="23" xfId="0"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164" fontId="5" fillId="2" borderId="23"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protection locked="0"/>
    </xf>
    <xf numFmtId="9" fontId="5" fillId="2" borderId="8" xfId="0" applyNumberFormat="1" applyFont="1" applyFill="1" applyBorder="1" applyAlignment="1" applyProtection="1">
      <alignment horizontal="center" vertical="center"/>
      <protection locked="0"/>
    </xf>
    <xf numFmtId="0" fontId="9" fillId="0" borderId="8" xfId="0" applyFont="1" applyBorder="1" applyAlignment="1">
      <alignment horizontal="justify" vertical="center" wrapText="1"/>
    </xf>
    <xf numFmtId="0" fontId="5" fillId="2" borderId="8" xfId="0" applyFont="1" applyFill="1" applyBorder="1" applyAlignment="1" applyProtection="1">
      <alignment horizontal="center" vertical="center" wrapText="1"/>
      <protection locked="0"/>
    </xf>
    <xf numFmtId="0" fontId="5" fillId="12" borderId="8" xfId="0" applyFont="1" applyFill="1" applyBorder="1" applyAlignment="1">
      <alignment horizontal="left" vertical="center" wrapText="1"/>
    </xf>
    <xf numFmtId="0" fontId="10" fillId="12" borderId="8" xfId="0" applyFont="1" applyFill="1" applyBorder="1" applyAlignment="1">
      <alignment horizontal="left" vertical="center" wrapText="1"/>
    </xf>
    <xf numFmtId="0" fontId="4" fillId="0" borderId="8" xfId="0" applyFont="1" applyFill="1" applyBorder="1" applyAlignment="1">
      <alignment vertical="center" wrapText="1"/>
    </xf>
    <xf numFmtId="0" fontId="9" fillId="2" borderId="8" xfId="0" applyFont="1" applyFill="1" applyBorder="1" applyAlignment="1">
      <alignment horizontal="left" vertical="center" wrapText="1"/>
    </xf>
    <xf numFmtId="9" fontId="5" fillId="0" borderId="8" xfId="0" applyNumberFormat="1" applyFont="1" applyFill="1" applyBorder="1" applyAlignment="1">
      <alignment vertical="center"/>
    </xf>
    <xf numFmtId="14" fontId="5" fillId="2" borderId="8" xfId="0" applyNumberFormat="1" applyFont="1" applyFill="1" applyBorder="1" applyAlignment="1">
      <alignment vertical="center"/>
    </xf>
    <xf numFmtId="0" fontId="5" fillId="0" borderId="8" xfId="0" applyFont="1" applyFill="1" applyBorder="1" applyAlignment="1">
      <alignment vertical="center" wrapText="1"/>
    </xf>
    <xf numFmtId="9" fontId="5" fillId="0" borderId="8" xfId="0" applyNumberFormat="1" applyFont="1" applyFill="1" applyBorder="1" applyAlignment="1">
      <alignment horizontal="center" vertical="center"/>
    </xf>
    <xf numFmtId="0" fontId="4" fillId="0" borderId="8" xfId="0" applyFont="1" applyBorder="1" applyAlignment="1" applyProtection="1">
      <alignment horizontal="left" vertical="center" wrapText="1"/>
      <protection locked="0"/>
    </xf>
    <xf numFmtId="10" fontId="5" fillId="2" borderId="8" xfId="2" applyNumberFormat="1" applyFont="1" applyFill="1" applyBorder="1" applyAlignment="1">
      <alignment horizontal="center" vertical="center"/>
    </xf>
    <xf numFmtId="14" fontId="5" fillId="2" borderId="8" xfId="7" applyNumberFormat="1" applyFont="1" applyFill="1" applyBorder="1" applyAlignment="1">
      <alignment horizontal="center" vertical="center"/>
    </xf>
    <xf numFmtId="0" fontId="4" fillId="0" borderId="8" xfId="0" applyFont="1" applyFill="1" applyBorder="1" applyAlignment="1" applyProtection="1">
      <alignment horizontal="left" vertical="center" wrapText="1"/>
      <protection locked="0"/>
    </xf>
    <xf numFmtId="0" fontId="4" fillId="0" borderId="8" xfId="7" applyFont="1" applyBorder="1" applyAlignment="1" applyProtection="1">
      <alignment horizontal="left" vertical="center" wrapText="1"/>
      <protection locked="0"/>
    </xf>
    <xf numFmtId="0" fontId="3" fillId="0" borderId="8" xfId="7" applyFont="1" applyBorder="1" applyAlignment="1" applyProtection="1">
      <alignment horizontal="left" vertical="center" wrapText="1"/>
      <protection locked="0"/>
    </xf>
    <xf numFmtId="0" fontId="9" fillId="2" borderId="8" xfId="0" applyFont="1" applyFill="1" applyBorder="1" applyAlignment="1">
      <alignment vertical="center" wrapText="1"/>
    </xf>
    <xf numFmtId="0" fontId="5" fillId="0" borderId="18" xfId="0" applyFont="1" applyFill="1" applyBorder="1" applyAlignment="1" applyProtection="1">
      <alignment vertical="center"/>
      <protection locked="0"/>
    </xf>
    <xf numFmtId="0" fontId="4" fillId="0" borderId="18" xfId="0" applyFont="1" applyFill="1" applyBorder="1" applyAlignment="1" applyProtection="1">
      <alignment vertical="center" wrapText="1"/>
      <protection locked="0"/>
    </xf>
    <xf numFmtId="0" fontId="4" fillId="2" borderId="11" xfId="1" applyFont="1" applyFill="1" applyBorder="1" applyAlignment="1">
      <alignment vertical="center"/>
    </xf>
    <xf numFmtId="0" fontId="5" fillId="0" borderId="11" xfId="0" applyFont="1" applyFill="1" applyBorder="1" applyAlignment="1" applyProtection="1">
      <alignment vertical="center"/>
      <protection locked="0"/>
    </xf>
    <xf numFmtId="0" fontId="4" fillId="0" borderId="11" xfId="0" applyFont="1" applyBorder="1" applyAlignment="1" applyProtection="1">
      <alignment horizontal="center" vertical="center" wrapText="1"/>
      <protection locked="0"/>
    </xf>
    <xf numFmtId="49" fontId="5" fillId="2" borderId="11" xfId="0" applyNumberFormat="1" applyFont="1" applyFill="1" applyBorder="1" applyAlignment="1" applyProtection="1">
      <alignment vertical="center"/>
      <protection locked="0"/>
    </xf>
    <xf numFmtId="1" fontId="5" fillId="2" borderId="11" xfId="0" applyNumberFormat="1" applyFont="1" applyFill="1" applyBorder="1" applyAlignment="1">
      <alignment vertical="center" wrapText="1"/>
    </xf>
    <xf numFmtId="0" fontId="5" fillId="2" borderId="11" xfId="0" applyFont="1" applyFill="1" applyBorder="1" applyAlignment="1">
      <alignment vertical="center"/>
    </xf>
    <xf numFmtId="9" fontId="5" fillId="2" borderId="11" xfId="2" applyFont="1" applyFill="1" applyBorder="1" applyAlignment="1" applyProtection="1">
      <alignment horizontal="center" vertical="center" wrapText="1"/>
      <protection locked="0"/>
    </xf>
    <xf numFmtId="9" fontId="5" fillId="2" borderId="8" xfId="7" applyNumberFormat="1" applyFont="1" applyFill="1" applyBorder="1" applyAlignment="1">
      <alignment horizontal="center" vertical="center"/>
    </xf>
    <xf numFmtId="9" fontId="5" fillId="2" borderId="8" xfId="0" applyNumberFormat="1" applyFont="1" applyFill="1" applyBorder="1" applyAlignment="1">
      <alignment vertical="center"/>
    </xf>
    <xf numFmtId="10" fontId="5" fillId="2" borderId="8" xfId="0" applyNumberFormat="1" applyFont="1" applyFill="1" applyBorder="1" applyAlignment="1">
      <alignment horizontal="center" vertical="center"/>
    </xf>
    <xf numFmtId="0" fontId="9" fillId="0" borderId="8" xfId="0" applyFont="1" applyBorder="1" applyAlignment="1">
      <alignment horizontal="left" vertical="center" wrapText="1"/>
    </xf>
    <xf numFmtId="49" fontId="3" fillId="11" borderId="18"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lignment vertical="center" wrapText="1"/>
    </xf>
    <xf numFmtId="0" fontId="4" fillId="0" borderId="8" xfId="0" applyFont="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9" fillId="9" borderId="8" xfId="0"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9" fontId="5" fillId="2" borderId="8" xfId="2" applyFont="1" applyFill="1" applyBorder="1" applyAlignment="1">
      <alignment vertical="center" wrapText="1"/>
    </xf>
    <xf numFmtId="49" fontId="9" fillId="11" borderId="32"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2" borderId="8" xfId="0" applyFont="1" applyFill="1" applyBorder="1" applyAlignment="1">
      <alignment vertical="center" wrapText="1"/>
    </xf>
    <xf numFmtId="0" fontId="8" fillId="2" borderId="0" xfId="1" applyFont="1" applyFill="1"/>
    <xf numFmtId="0" fontId="4" fillId="2" borderId="18"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1" xfId="0" applyFont="1" applyFill="1" applyBorder="1" applyAlignment="1">
      <alignment horizontal="center" vertical="center"/>
    </xf>
    <xf numFmtId="0" fontId="9" fillId="6" borderId="18" xfId="0" applyFont="1" applyFill="1" applyBorder="1" applyAlignment="1">
      <alignment horizontal="center" vertical="center" wrapText="1"/>
    </xf>
    <xf numFmtId="0" fontId="9" fillId="6" borderId="11" xfId="0"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4" fontId="5" fillId="0" borderId="8" xfId="0" applyNumberFormat="1" applyFont="1" applyBorder="1" applyAlignment="1">
      <alignment vertical="center"/>
    </xf>
    <xf numFmtId="0" fontId="5" fillId="0" borderId="8" xfId="0" applyFont="1" applyBorder="1" applyAlignment="1">
      <alignment vertical="center" wrapText="1"/>
    </xf>
    <xf numFmtId="9" fontId="5" fillId="0" borderId="8" xfId="0" applyNumberFormat="1" applyFont="1" applyBorder="1" applyAlignment="1">
      <alignment vertical="center" wrapText="1"/>
    </xf>
    <xf numFmtId="0" fontId="8" fillId="0" borderId="0" xfId="1" applyFont="1"/>
    <xf numFmtId="49" fontId="5" fillId="0" borderId="0" xfId="0" applyNumberFormat="1" applyFont="1" applyAlignment="1">
      <alignment horizontal="center" vertical="center"/>
    </xf>
    <xf numFmtId="0" fontId="5" fillId="2" borderId="0" xfId="0" applyFont="1" applyFill="1"/>
    <xf numFmtId="49" fontId="5" fillId="2" borderId="0" xfId="0" applyNumberFormat="1" applyFont="1" applyFill="1" applyAlignment="1">
      <alignment horizontal="center" vertical="center"/>
    </xf>
    <xf numFmtId="49" fontId="3" fillId="4" borderId="8" xfId="0"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protection locked="0"/>
    </xf>
    <xf numFmtId="1" fontId="5"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49" fontId="5" fillId="2" borderId="8" xfId="0" applyNumberFormat="1" applyFont="1" applyFill="1" applyBorder="1" applyAlignment="1" applyProtection="1">
      <alignment horizontal="center" vertical="center" wrapText="1"/>
      <protection locked="0"/>
    </xf>
    <xf numFmtId="164" fontId="5" fillId="2" borderId="8"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8" fillId="0" borderId="8" xfId="1" applyFont="1" applyBorder="1"/>
    <xf numFmtId="0" fontId="4" fillId="2" borderId="0" xfId="1" applyFont="1" applyFill="1"/>
    <xf numFmtId="0" fontId="4" fillId="0" borderId="0" xfId="1" applyFont="1"/>
    <xf numFmtId="0" fontId="4" fillId="2" borderId="10" xfId="0" applyFont="1" applyFill="1" applyBorder="1" applyAlignment="1" applyProtection="1">
      <alignment horizontal="center" vertical="center" wrapText="1"/>
      <protection locked="0"/>
    </xf>
    <xf numFmtId="14" fontId="5" fillId="2" borderId="8" xfId="0" applyNumberFormat="1" applyFont="1" applyFill="1" applyBorder="1" applyAlignment="1">
      <alignment horizontal="center" vertical="center"/>
    </xf>
    <xf numFmtId="9" fontId="5" fillId="2" borderId="8" xfId="0" applyNumberFormat="1" applyFont="1" applyFill="1" applyBorder="1" applyAlignment="1">
      <alignment horizontal="center" vertical="center"/>
    </xf>
    <xf numFmtId="0" fontId="5" fillId="0" borderId="8" xfId="0" applyFont="1" applyBorder="1" applyAlignment="1">
      <alignment horizontal="justify" vertical="center" wrapText="1"/>
    </xf>
    <xf numFmtId="9" fontId="5" fillId="0" borderId="8" xfId="0" applyNumberFormat="1" applyFont="1" applyBorder="1" applyAlignment="1">
      <alignment horizontal="center" vertical="center" wrapText="1"/>
    </xf>
    <xf numFmtId="0" fontId="9" fillId="6" borderId="8" xfId="0" applyFont="1" applyFill="1" applyBorder="1" applyAlignment="1">
      <alignment horizontal="center" vertical="center" wrapText="1"/>
    </xf>
    <xf numFmtId="49" fontId="3" fillId="4" borderId="18" xfId="0" applyNumberFormat="1" applyFont="1" applyFill="1" applyBorder="1" applyAlignment="1" applyProtection="1">
      <alignment horizontal="center" vertical="center" wrapText="1"/>
      <protection locked="0"/>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14" fontId="8" fillId="0" borderId="8" xfId="1" applyNumberFormat="1" applyFont="1" applyBorder="1" applyAlignment="1">
      <alignment horizontal="center" vertical="center"/>
    </xf>
    <xf numFmtId="9" fontId="8" fillId="0" borderId="8" xfId="1" applyNumberFormat="1" applyFont="1" applyBorder="1" applyAlignment="1">
      <alignment horizontal="center" vertical="center"/>
    </xf>
    <xf numFmtId="0" fontId="8" fillId="0" borderId="8" xfId="1" applyFont="1" applyBorder="1" applyAlignment="1">
      <alignment horizontal="center" vertical="center" wrapText="1"/>
    </xf>
    <xf numFmtId="49" fontId="5" fillId="0" borderId="8" xfId="0" applyNumberFormat="1" applyFont="1" applyBorder="1" applyAlignment="1" applyProtection="1">
      <alignment vertical="center" wrapText="1"/>
      <protection locked="0"/>
    </xf>
    <xf numFmtId="0" fontId="5" fillId="2"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9" fontId="5" fillId="2" borderId="8" xfId="2" applyFont="1" applyFill="1" applyBorder="1" applyAlignment="1">
      <alignment horizontal="center" vertical="center"/>
    </xf>
    <xf numFmtId="0" fontId="4"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0" fontId="5" fillId="0" borderId="8" xfId="0" applyFont="1" applyBorder="1" applyAlignment="1">
      <alignment horizontal="left" vertical="center" wrapText="1"/>
    </xf>
    <xf numFmtId="9" fontId="9" fillId="0" borderId="8" xfId="2" applyFont="1" applyFill="1" applyBorder="1" applyAlignment="1">
      <alignment horizontal="center" vertical="center"/>
    </xf>
    <xf numFmtId="14" fontId="5" fillId="0" borderId="8" xfId="2" applyNumberFormat="1" applyFont="1" applyFill="1" applyBorder="1" applyAlignment="1">
      <alignment horizontal="center" vertical="center"/>
    </xf>
    <xf numFmtId="9" fontId="5" fillId="0" borderId="8" xfId="2" applyFont="1" applyFill="1" applyBorder="1" applyAlignment="1">
      <alignment horizontal="center" vertical="center"/>
    </xf>
    <xf numFmtId="14" fontId="5" fillId="0" borderId="8" xfId="0" applyNumberFormat="1" applyFont="1" applyFill="1" applyBorder="1" applyAlignment="1">
      <alignment horizontal="center" vertical="center"/>
    </xf>
    <xf numFmtId="14" fontId="10" fillId="2" borderId="8" xfId="0" applyNumberFormat="1" applyFont="1" applyFill="1" applyBorder="1" applyAlignment="1">
      <alignment horizontal="center" vertical="center"/>
    </xf>
    <xf numFmtId="0" fontId="10" fillId="2" borderId="8" xfId="0" applyFont="1" applyFill="1" applyBorder="1" applyAlignment="1">
      <alignment horizontal="left" vertical="center" wrapText="1"/>
    </xf>
    <xf numFmtId="14" fontId="5" fillId="0" borderId="8" xfId="0" applyNumberFormat="1" applyFont="1" applyBorder="1" applyAlignment="1">
      <alignment horizontal="center" vertical="center"/>
    </xf>
    <xf numFmtId="0" fontId="3" fillId="10" borderId="11" xfId="0" applyFont="1" applyFill="1" applyBorder="1" applyAlignment="1" applyProtection="1">
      <alignment horizontal="center" vertical="center"/>
      <protection hidden="1"/>
    </xf>
    <xf numFmtId="0" fontId="5" fillId="10" borderId="8" xfId="0" applyFont="1" applyFill="1" applyBorder="1" applyAlignment="1" applyProtection="1">
      <alignment vertical="center" wrapText="1"/>
      <protection hidden="1"/>
    </xf>
    <xf numFmtId="1" fontId="5" fillId="0" borderId="8" xfId="0" applyNumberFormat="1" applyFont="1" applyBorder="1" applyAlignment="1" applyProtection="1">
      <alignment vertical="center" wrapText="1"/>
      <protection locked="0"/>
    </xf>
    <xf numFmtId="49" fontId="5" fillId="2" borderId="21"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justify" vertical="center" wrapText="1"/>
      <protection locked="0"/>
    </xf>
    <xf numFmtId="49" fontId="4" fillId="0" borderId="10" xfId="0" applyNumberFormat="1" applyFont="1" applyBorder="1" applyAlignment="1" applyProtection="1">
      <alignment horizontal="justify"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8" borderId="10" xfId="3" applyFont="1" applyFill="1" applyBorder="1" applyAlignment="1">
      <alignment horizontal="justify" vertical="center"/>
    </xf>
    <xf numFmtId="0" fontId="4" fillId="8" borderId="10" xfId="3" applyFont="1" applyFill="1" applyBorder="1" applyAlignment="1">
      <alignment vertical="center" wrapText="1"/>
    </xf>
    <xf numFmtId="49" fontId="5" fillId="2" borderId="13" xfId="0" applyNumberFormat="1" applyFont="1" applyFill="1" applyBorder="1" applyAlignment="1" applyProtection="1">
      <alignment horizontal="center" vertical="center" wrapText="1"/>
      <protection locked="0"/>
    </xf>
    <xf numFmtId="1" fontId="5" fillId="2" borderId="10" xfId="0" applyNumberFormat="1" applyFont="1" applyFill="1" applyBorder="1" applyAlignment="1">
      <alignment vertical="center" wrapText="1"/>
    </xf>
    <xf numFmtId="0" fontId="8" fillId="0" borderId="13" xfId="1" applyFont="1" applyBorder="1"/>
    <xf numFmtId="0" fontId="8" fillId="0" borderId="10" xfId="1" applyFont="1" applyBorder="1"/>
    <xf numFmtId="10" fontId="5" fillId="2" borderId="8" xfId="0" applyNumberFormat="1" applyFont="1" applyFill="1" applyBorder="1" applyAlignment="1">
      <alignment vertical="center"/>
    </xf>
    <xf numFmtId="0" fontId="5" fillId="2" borderId="8" xfId="0" applyFont="1" applyFill="1" applyBorder="1"/>
    <xf numFmtId="10" fontId="5" fillId="0" borderId="8" xfId="0" applyNumberFormat="1" applyFont="1" applyBorder="1" applyAlignment="1">
      <alignment vertical="center" wrapText="1"/>
    </xf>
    <xf numFmtId="9" fontId="5" fillId="2" borderId="8" xfId="0" applyNumberFormat="1" applyFont="1" applyFill="1" applyBorder="1" applyAlignment="1">
      <alignment vertical="center" wrapText="1"/>
    </xf>
    <xf numFmtId="14" fontId="10"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9" fontId="10"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14" fontId="5" fillId="0" borderId="8" xfId="0" applyNumberFormat="1" applyFont="1" applyBorder="1" applyAlignment="1">
      <alignment horizontal="center" vertical="center" wrapText="1"/>
    </xf>
    <xf numFmtId="14" fontId="10" fillId="13" borderId="8" xfId="0" applyNumberFormat="1" applyFont="1" applyFill="1" applyBorder="1" applyAlignment="1">
      <alignment horizontal="center" vertical="center" wrapText="1"/>
    </xf>
    <xf numFmtId="0" fontId="10" fillId="0" borderId="8" xfId="0" applyFont="1" applyBorder="1" applyAlignment="1">
      <alignment horizontal="justify" vertical="center" wrapText="1"/>
    </xf>
    <xf numFmtId="0" fontId="8" fillId="2" borderId="8" xfId="0" applyFont="1" applyFill="1" applyBorder="1" applyAlignment="1">
      <alignment horizontal="justify" vertical="center" wrapText="1"/>
    </xf>
    <xf numFmtId="9" fontId="5" fillId="0" borderId="8" xfId="0" applyNumberFormat="1" applyFont="1" applyBorder="1" applyAlignment="1">
      <alignment vertical="center"/>
    </xf>
    <xf numFmtId="14" fontId="5" fillId="0" borderId="8" xfId="0" applyNumberFormat="1" applyFont="1" applyFill="1" applyBorder="1" applyAlignment="1">
      <alignment vertical="center"/>
    </xf>
    <xf numFmtId="0" fontId="5" fillId="2" borderId="8" xfId="0" applyFont="1" applyFill="1" applyBorder="1" applyAlignment="1">
      <alignment horizontal="left" vertical="center" wrapText="1"/>
    </xf>
    <xf numFmtId="10" fontId="8" fillId="0" borderId="8" xfId="2" applyNumberFormat="1" applyFont="1" applyBorder="1" applyAlignment="1">
      <alignment horizontal="center" vertical="center"/>
    </xf>
    <xf numFmtId="0" fontId="8" fillId="0" borderId="8" xfId="1" applyFont="1" applyBorder="1" applyAlignment="1">
      <alignment horizontal="left" vertical="center" wrapText="1"/>
    </xf>
    <xf numFmtId="14" fontId="8" fillId="0" borderId="8" xfId="1"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8" xfId="0" applyFont="1" applyFill="1" applyBorder="1" applyAlignment="1">
      <alignment vertical="center" wrapText="1"/>
    </xf>
    <xf numFmtId="0" fontId="5" fillId="2" borderId="8" xfId="0" applyFont="1" applyFill="1" applyBorder="1" applyAlignment="1">
      <alignment horizontal="left" vertical="center" wrapText="1"/>
    </xf>
    <xf numFmtId="0" fontId="8" fillId="0" borderId="8" xfId="1" applyFont="1" applyBorder="1" applyAlignment="1">
      <alignment vertical="center" wrapText="1"/>
    </xf>
    <xf numFmtId="0" fontId="7" fillId="0" borderId="8" xfId="1" applyFont="1" applyBorder="1" applyAlignment="1">
      <alignment horizontal="left" vertical="center" wrapText="1"/>
    </xf>
    <xf numFmtId="14" fontId="8" fillId="0" borderId="8" xfId="1" applyNumberFormat="1" applyFont="1" applyFill="1" applyBorder="1" applyAlignment="1">
      <alignment horizontal="center" vertical="center"/>
    </xf>
    <xf numFmtId="0" fontId="8" fillId="0" borderId="8" xfId="1" applyFont="1" applyFill="1" applyBorder="1" applyAlignment="1">
      <alignment horizontal="left" vertical="center" wrapText="1"/>
    </xf>
    <xf numFmtId="9" fontId="8" fillId="0" borderId="8" xfId="1" applyNumberFormat="1" applyFont="1" applyFill="1" applyBorder="1" applyAlignment="1">
      <alignment horizontal="center" vertical="center" wrapText="1"/>
    </xf>
    <xf numFmtId="0" fontId="8" fillId="0" borderId="8" xfId="1" applyFont="1" applyBorder="1" applyAlignment="1">
      <alignment vertical="center"/>
    </xf>
    <xf numFmtId="0" fontId="8" fillId="0" borderId="0" xfId="1" applyFont="1" applyAlignment="1">
      <alignment vertical="center"/>
    </xf>
    <xf numFmtId="49" fontId="9" fillId="4" borderId="33" xfId="0" applyNumberFormat="1" applyFont="1" applyFill="1" applyBorder="1" applyAlignment="1" applyProtection="1">
      <alignment horizontal="center" vertical="center"/>
      <protection locked="0"/>
    </xf>
    <xf numFmtId="49" fontId="9" fillId="4" borderId="14" xfId="0" applyNumberFormat="1" applyFont="1" applyFill="1" applyBorder="1" applyAlignment="1" applyProtection="1">
      <alignment horizontal="center" vertical="center"/>
      <protection locked="0"/>
    </xf>
    <xf numFmtId="49" fontId="9" fillId="4" borderId="32" xfId="0" applyNumberFormat="1" applyFont="1" applyFill="1" applyBorder="1" applyAlignment="1" applyProtection="1">
      <alignment horizontal="center" vertical="center"/>
      <protection locked="0"/>
    </xf>
    <xf numFmtId="49" fontId="9" fillId="4" borderId="34" xfId="0" applyNumberFormat="1" applyFont="1" applyFill="1" applyBorder="1" applyAlignment="1" applyProtection="1">
      <alignment horizontal="center" vertical="center"/>
      <protection locked="0"/>
    </xf>
    <xf numFmtId="49" fontId="9" fillId="4" borderId="25" xfId="0" applyNumberFormat="1" applyFont="1" applyFill="1" applyBorder="1" applyAlignment="1" applyProtection="1">
      <alignment horizontal="center" vertical="center"/>
      <protection locked="0"/>
    </xf>
    <xf numFmtId="49" fontId="9" fillId="4" borderId="12" xfId="0" applyNumberFormat="1"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31"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49" fontId="9" fillId="4" borderId="7" xfId="0" applyNumberFormat="1" applyFont="1" applyFill="1" applyBorder="1" applyAlignment="1" applyProtection="1">
      <alignment horizontal="center" vertical="center" wrapText="1"/>
      <protection locked="0"/>
    </xf>
    <xf numFmtId="49" fontId="9" fillId="4" borderId="8" xfId="0" applyNumberFormat="1" applyFont="1" applyFill="1" applyBorder="1" applyAlignment="1" applyProtection="1">
      <alignment horizontal="center" vertical="center" wrapText="1"/>
      <protection locked="0"/>
    </xf>
    <xf numFmtId="49" fontId="9" fillId="3" borderId="21" xfId="0" applyNumberFormat="1" applyFont="1" applyFill="1" applyBorder="1" applyAlignment="1" applyProtection="1">
      <alignment horizontal="center" vertical="center"/>
      <protection locked="0"/>
    </xf>
    <xf numFmtId="49" fontId="9" fillId="3" borderId="32" xfId="0" applyNumberFormat="1" applyFont="1" applyFill="1" applyBorder="1" applyAlignment="1" applyProtection="1">
      <alignment horizontal="center" vertical="center"/>
      <protection locked="0"/>
    </xf>
    <xf numFmtId="49" fontId="9" fillId="3" borderId="13" xfId="0" applyNumberFormat="1" applyFont="1" applyFill="1" applyBorder="1" applyAlignment="1" applyProtection="1">
      <alignment horizontal="center" vertical="center"/>
      <protection locked="0"/>
    </xf>
    <xf numFmtId="49" fontId="9" fillId="3" borderId="12" xfId="0" applyNumberFormat="1" applyFont="1" applyFill="1" applyBorder="1" applyAlignment="1" applyProtection="1">
      <alignment horizontal="center" vertical="center"/>
      <protection locked="0"/>
    </xf>
    <xf numFmtId="49" fontId="3" fillId="4" borderId="21" xfId="0" applyNumberFormat="1" applyFont="1" applyFill="1" applyBorder="1" applyAlignment="1" applyProtection="1">
      <alignment horizontal="center" vertical="center"/>
      <protection locked="0"/>
    </xf>
    <xf numFmtId="49" fontId="3" fillId="4" borderId="14" xfId="0" applyNumberFormat="1" applyFont="1" applyFill="1" applyBorder="1" applyAlignment="1" applyProtection="1">
      <alignment horizontal="center" vertical="center"/>
      <protection locked="0"/>
    </xf>
    <xf numFmtId="49" fontId="3" fillId="4" borderId="22" xfId="0" applyNumberFormat="1" applyFont="1" applyFill="1" applyBorder="1" applyAlignment="1" applyProtection="1">
      <alignment horizontal="center" vertical="center"/>
      <protection locked="0"/>
    </xf>
    <xf numFmtId="49" fontId="3" fillId="4" borderId="13" xfId="0" applyNumberFormat="1" applyFont="1" applyFill="1" applyBorder="1" applyAlignment="1" applyProtection="1">
      <alignment horizontal="center" vertical="center"/>
      <protection locked="0"/>
    </xf>
    <xf numFmtId="49" fontId="3" fillId="4" borderId="25" xfId="0" applyNumberFormat="1" applyFont="1" applyFill="1" applyBorder="1" applyAlignment="1" applyProtection="1">
      <alignment horizontal="center" vertical="center"/>
      <protection locked="0"/>
    </xf>
    <xf numFmtId="49" fontId="3" fillId="4" borderId="26"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9" fillId="3" borderId="14" xfId="0" applyNumberFormat="1" applyFont="1" applyFill="1" applyBorder="1" applyAlignment="1" applyProtection="1">
      <alignment horizontal="center" vertical="center"/>
      <protection locked="0"/>
    </xf>
    <xf numFmtId="49" fontId="9" fillId="3" borderId="34" xfId="0" applyNumberFormat="1" applyFont="1" applyFill="1" applyBorder="1" applyAlignment="1" applyProtection="1">
      <alignment horizontal="center" vertical="center"/>
      <protection locked="0"/>
    </xf>
    <xf numFmtId="49" fontId="9" fillId="3" borderId="25" xfId="0" applyNumberFormat="1" applyFont="1" applyFill="1" applyBorder="1" applyAlignment="1" applyProtection="1">
      <alignment horizontal="center" vertical="center"/>
      <protection locked="0"/>
    </xf>
    <xf numFmtId="49" fontId="3" fillId="4" borderId="21" xfId="0" applyNumberFormat="1" applyFont="1" applyFill="1" applyBorder="1" applyAlignment="1" applyProtection="1">
      <alignment horizontal="center" vertical="center" wrapText="1"/>
      <protection locked="0"/>
    </xf>
    <xf numFmtId="49" fontId="3" fillId="4" borderId="14" xfId="0" applyNumberFormat="1" applyFont="1" applyFill="1" applyBorder="1" applyAlignment="1" applyProtection="1">
      <alignment horizontal="center" vertical="center" wrapText="1"/>
      <protection locked="0"/>
    </xf>
    <xf numFmtId="49" fontId="3" fillId="4" borderId="32" xfId="0" applyNumberFormat="1"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9" fontId="3" fillId="4" borderId="25"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15"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8" xfId="0" applyNumberFormat="1" applyFont="1" applyFill="1" applyBorder="1" applyAlignment="1" applyProtection="1">
      <alignment horizontal="center" vertical="center"/>
      <protection locked="0"/>
    </xf>
    <xf numFmtId="49" fontId="3" fillId="4" borderId="8" xfId="0" applyNumberFormat="1"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49" fontId="9" fillId="3" borderId="27"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horizontal="center" vertical="center" wrapText="1"/>
      <protection locked="0"/>
    </xf>
    <xf numFmtId="49" fontId="9" fillId="3" borderId="21"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49" fontId="9" fillId="3" borderId="26" xfId="0" applyNumberFormat="1" applyFont="1" applyFill="1" applyBorder="1" applyAlignment="1" applyProtection="1">
      <alignment horizontal="center" vertical="center" wrapText="1"/>
      <protection locked="0"/>
    </xf>
    <xf numFmtId="9" fontId="5" fillId="2" borderId="8"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lignment horizontal="left" vertical="center"/>
    </xf>
    <xf numFmtId="9" fontId="5" fillId="2" borderId="8" xfId="0" applyNumberFormat="1" applyFont="1" applyFill="1" applyBorder="1" applyAlignment="1">
      <alignment horizontal="center" vertical="center" wrapText="1"/>
    </xf>
    <xf numFmtId="9" fontId="5" fillId="2" borderId="8" xfId="0" applyNumberFormat="1" applyFont="1" applyFill="1" applyBorder="1" applyAlignment="1">
      <alignment horizontal="left" vertical="center"/>
    </xf>
    <xf numFmtId="49" fontId="9" fillId="4" borderId="18" xfId="0" applyNumberFormat="1" applyFont="1" applyFill="1" applyBorder="1" applyAlignment="1" applyProtection="1">
      <alignment horizontal="center" vertical="center" wrapText="1"/>
      <protection locked="0"/>
    </xf>
    <xf numFmtId="49" fontId="9" fillId="4" borderId="21" xfId="0" applyNumberFormat="1" applyFont="1" applyFill="1" applyBorder="1" applyAlignment="1" applyProtection="1">
      <alignment horizontal="center" vertical="center" wrapText="1"/>
      <protection locked="0"/>
    </xf>
    <xf numFmtId="49" fontId="9" fillId="4" borderId="32" xfId="0" applyNumberFormat="1" applyFont="1" applyFill="1" applyBorder="1" applyAlignment="1" applyProtection="1">
      <alignment horizontal="center" vertical="center" wrapText="1"/>
      <protection locked="0"/>
    </xf>
    <xf numFmtId="49" fontId="9" fillId="4" borderId="24" xfId="0" applyNumberFormat="1" applyFont="1" applyFill="1" applyBorder="1" applyAlignment="1" applyProtection="1">
      <alignment horizontal="center" vertical="center" wrapText="1"/>
      <protection locked="0"/>
    </xf>
    <xf numFmtId="49" fontId="9" fillId="4" borderId="35" xfId="0" applyNumberFormat="1"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49" fontId="9" fillId="4" borderId="9" xfId="0" applyNumberFormat="1" applyFont="1" applyFill="1" applyBorder="1" applyAlignment="1" applyProtection="1">
      <alignment horizontal="center" vertical="center" wrapText="1"/>
      <protection locked="0"/>
    </xf>
    <xf numFmtId="49" fontId="9" fillId="4" borderId="20" xfId="0" applyNumberFormat="1" applyFont="1" applyFill="1" applyBorder="1" applyAlignment="1" applyProtection="1">
      <alignment horizontal="center" vertical="center" wrapText="1"/>
      <protection locked="0"/>
    </xf>
    <xf numFmtId="10" fontId="5" fillId="2" borderId="8"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9" fontId="4" fillId="2" borderId="8" xfId="0" applyNumberFormat="1" applyFont="1" applyFill="1" applyBorder="1" applyAlignment="1">
      <alignment horizontal="left" vertical="center" wrapText="1"/>
    </xf>
    <xf numFmtId="9" fontId="4" fillId="2" borderId="8" xfId="0" applyNumberFormat="1" applyFont="1" applyFill="1" applyBorder="1" applyAlignment="1">
      <alignment horizontal="left" vertical="center"/>
    </xf>
    <xf numFmtId="9" fontId="5" fillId="0" borderId="8" xfId="2" applyFont="1" applyFill="1" applyBorder="1" applyAlignment="1">
      <alignment horizontal="left" vertical="center" wrapText="1"/>
    </xf>
    <xf numFmtId="9" fontId="5" fillId="0" borderId="8" xfId="2" applyFont="1" applyFill="1" applyBorder="1" applyAlignment="1">
      <alignment horizontal="left" vertical="center"/>
    </xf>
    <xf numFmtId="0" fontId="5" fillId="0" borderId="8" xfId="0" applyFont="1" applyBorder="1" applyAlignment="1">
      <alignment vertical="top" wrapText="1"/>
    </xf>
    <xf numFmtId="9" fontId="8" fillId="0" borderId="8" xfId="1" applyNumberFormat="1" applyFont="1" applyBorder="1"/>
  </cellXfs>
  <cellStyles count="13">
    <cellStyle name="Millares [0] 2" xfId="4" xr:uid="{00000000-0005-0000-0000-000000000000}"/>
    <cellStyle name="Millares [0] 2 2" xfId="5" xr:uid="{00000000-0005-0000-0000-000001000000}"/>
    <cellStyle name="Millares [0] 2 3" xfId="8" xr:uid="{00000000-0005-0000-0000-000002000000}"/>
    <cellStyle name="Normal" xfId="0" builtinId="0"/>
    <cellStyle name="Normal 2" xfId="6" xr:uid="{00000000-0005-0000-0000-000004000000}"/>
    <cellStyle name="Normal 2 2" xfId="7" xr:uid="{00000000-0005-0000-0000-000005000000}"/>
    <cellStyle name="Normal 3" xfId="1" xr:uid="{00000000-0005-0000-0000-000006000000}"/>
    <cellStyle name="Normal 3 3" xfId="3" xr:uid="{00000000-0005-0000-0000-000007000000}"/>
    <cellStyle name="Normal 4" xfId="9" xr:uid="{00000000-0005-0000-0000-000008000000}"/>
    <cellStyle name="Porcentaje" xfId="2" builtinId="5"/>
    <cellStyle name="Porcentaje 2" xfId="12" xr:uid="{00000000-0005-0000-0000-00000A000000}"/>
    <cellStyle name="Porcentaje 3" xfId="11" xr:uid="{00000000-0005-0000-0000-00000B000000}"/>
    <cellStyle name="Texto explicativo 2" xfId="10" xr:uid="{00000000-0005-0000-0000-00000C000000}"/>
  </cellStyles>
  <dxfs count="38">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nda%20Pe&#241;a/Downloads/PG03-FO401_MapaRiesgos_EAM%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SEG. DIGITAL"/>
      <sheetName val="MAPAS DE CALOR"/>
      <sheetName val="LISTAS"/>
    </sheetNames>
    <sheetDataSet>
      <sheetData sheetId="0"/>
      <sheetData sheetId="1"/>
      <sheetData sheetId="2"/>
      <sheetData sheetId="3"/>
      <sheetData sheetId="4">
        <row r="5">
          <cell r="AK5">
            <v>0</v>
          </cell>
          <cell r="AL5" t="str">
            <v>Insignificante</v>
          </cell>
          <cell r="AM5" t="str">
            <v>Menor</v>
          </cell>
          <cell r="AN5" t="str">
            <v>Moderado</v>
          </cell>
          <cell r="AO5" t="str">
            <v>Mayor</v>
          </cell>
          <cell r="AP5" t="str">
            <v>Catastrófico</v>
          </cell>
        </row>
        <row r="6">
          <cell r="AK6" t="str">
            <v>Casi seguro</v>
          </cell>
          <cell r="AL6" t="str">
            <v>ALTO</v>
          </cell>
          <cell r="AM6" t="str">
            <v>ALTO</v>
          </cell>
          <cell r="AN6" t="str">
            <v>EXTREMO</v>
          </cell>
          <cell r="AO6" t="str">
            <v>EXTREMO</v>
          </cell>
          <cell r="AP6" t="str">
            <v>EXTREMO</v>
          </cell>
        </row>
        <row r="7">
          <cell r="AK7" t="str">
            <v>Probable</v>
          </cell>
          <cell r="AL7" t="str">
            <v>MODERADO</v>
          </cell>
          <cell r="AM7" t="str">
            <v>ALTO</v>
          </cell>
          <cell r="AN7" t="str">
            <v>ALTO</v>
          </cell>
          <cell r="AO7" t="str">
            <v>EXTREMO</v>
          </cell>
          <cell r="AP7" t="str">
            <v>EXTREMO</v>
          </cell>
        </row>
        <row r="8">
          <cell r="AK8" t="str">
            <v>Posible</v>
          </cell>
          <cell r="AL8" t="str">
            <v>BAJO</v>
          </cell>
          <cell r="AM8" t="str">
            <v>MODERADO</v>
          </cell>
          <cell r="AN8" t="str">
            <v>ALTO</v>
          </cell>
          <cell r="AO8" t="str">
            <v>EXTREMO</v>
          </cell>
          <cell r="AP8" t="str">
            <v>EXTREMO</v>
          </cell>
        </row>
        <row r="9">
          <cell r="AK9" t="str">
            <v>Improbable</v>
          </cell>
          <cell r="AL9" t="str">
            <v>BAJO</v>
          </cell>
          <cell r="AM9" t="str">
            <v>BAJO</v>
          </cell>
          <cell r="AN9" t="str">
            <v>MODERADO</v>
          </cell>
          <cell r="AO9" t="str">
            <v>ALTO</v>
          </cell>
          <cell r="AP9" t="str">
            <v>EXTREMO</v>
          </cell>
        </row>
        <row r="10">
          <cell r="AK10" t="str">
            <v>Rara vez</v>
          </cell>
          <cell r="AL10" t="str">
            <v>BAJO</v>
          </cell>
          <cell r="AM10" t="str">
            <v>BAJO</v>
          </cell>
          <cell r="AN10" t="str">
            <v>MODERADO</v>
          </cell>
          <cell r="AO10" t="str">
            <v>ALTO</v>
          </cell>
          <cell r="AP10" t="str">
            <v>EXTREMO</v>
          </cell>
        </row>
        <row r="24">
          <cell r="AK24" t="str">
            <v>SI</v>
          </cell>
        </row>
        <row r="25">
          <cell r="AK25"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KFK856"/>
  <sheetViews>
    <sheetView showGridLines="0" tabSelected="1" topLeftCell="BJ1" zoomScale="80" zoomScaleNormal="80" zoomScaleSheetLayoutView="70" workbookViewId="0">
      <pane ySplit="4" topLeftCell="A55" activePane="bottomLeft" state="frozen"/>
      <selection pane="bottomLeft" activeCell="BR55" sqref="BR55"/>
    </sheetView>
  </sheetViews>
  <sheetFormatPr baseColWidth="10" defaultColWidth="11.42578125" defaultRowHeight="12.75" x14ac:dyDescent="0.2"/>
  <cols>
    <col min="1" max="1" width="8.5703125" style="195" customWidth="1"/>
    <col min="2" max="2" width="19.28515625" style="209" customWidth="1"/>
    <col min="3" max="3" width="5.85546875" style="209" customWidth="1"/>
    <col min="4" max="4" width="10.28515625" style="209" customWidth="1"/>
    <col min="5" max="5" width="37.7109375" style="87" customWidth="1"/>
    <col min="6" max="6" width="22.140625" style="209" customWidth="1"/>
    <col min="7" max="8" width="16.5703125" style="209" customWidth="1"/>
    <col min="9" max="9" width="13" style="38" customWidth="1"/>
    <col min="10" max="10" width="10.85546875" style="38" customWidth="1"/>
    <col min="11" max="11" width="16.28515625" style="68" customWidth="1"/>
    <col min="12" max="12" width="36.42578125" style="209" customWidth="1"/>
    <col min="13" max="13" width="13.7109375" style="68" customWidth="1"/>
    <col min="14" max="14" width="39.140625" style="209" customWidth="1"/>
    <col min="15" max="16" width="14.42578125" style="209" customWidth="1"/>
    <col min="17" max="17" width="21.5703125" style="38" customWidth="1"/>
    <col min="18" max="18" width="24.28515625" style="38" customWidth="1"/>
    <col min="19" max="20" width="17.7109375" style="38" customWidth="1"/>
    <col min="21" max="22" width="18" style="38" customWidth="1"/>
    <col min="23" max="23" width="23.140625" style="38" customWidth="1"/>
    <col min="24" max="24" width="20.7109375" style="38" customWidth="1"/>
    <col min="25" max="25" width="23.85546875" style="38" customWidth="1"/>
    <col min="26" max="26" width="20.5703125" style="38" customWidth="1"/>
    <col min="27" max="27" width="30" style="38" customWidth="1"/>
    <col min="28" max="28" width="23.28515625" style="38" customWidth="1"/>
    <col min="29" max="29" width="25.42578125" style="38" customWidth="1"/>
    <col min="30" max="30" width="21.42578125" style="38" customWidth="1"/>
    <col min="31" max="31" width="10.5703125" style="209" customWidth="1"/>
    <col min="32" max="32" width="11.140625" style="209" customWidth="1"/>
    <col min="33" max="33" width="11.28515625" style="209" customWidth="1"/>
    <col min="34" max="34" width="12.85546875" style="209" customWidth="1"/>
    <col min="35" max="35" width="9.28515625" style="209" customWidth="1"/>
    <col min="36" max="36" width="11.5703125" style="44" customWidth="1"/>
    <col min="37" max="37" width="14.5703125" style="44" customWidth="1"/>
    <col min="38" max="38" width="15.28515625" style="210" customWidth="1"/>
    <col min="39" max="39" width="11.140625" style="210" customWidth="1"/>
    <col min="40" max="40" width="33.7109375" style="209" customWidth="1"/>
    <col min="41" max="41" width="16.140625" style="68" customWidth="1"/>
    <col min="42" max="42" width="44.5703125" style="209" customWidth="1"/>
    <col min="43" max="44" width="17.140625" style="209" customWidth="1"/>
    <col min="45" max="45" width="11.5703125" style="209" customWidth="1"/>
    <col min="46" max="46" width="13.85546875" style="209" customWidth="1"/>
    <col min="47" max="47" width="11.5703125" style="209" customWidth="1"/>
    <col min="48" max="48" width="16.42578125" style="209" customWidth="1"/>
    <col min="49" max="49" width="29.28515625" style="209" customWidth="1"/>
    <col min="50" max="50" width="13.85546875" style="209" customWidth="1"/>
    <col min="51" max="51" width="35.42578125" style="209" customWidth="1"/>
    <col min="52" max="52" width="11.5703125" style="209" customWidth="1"/>
    <col min="53" max="53" width="13" style="209" customWidth="1"/>
    <col min="54" max="54" width="43.42578125" style="209" customWidth="1"/>
    <col min="55" max="55" width="11.5703125" style="209" customWidth="1"/>
    <col min="56" max="56" width="17.85546875" style="209" customWidth="1"/>
    <col min="57" max="57" width="46.7109375" style="209" customWidth="1"/>
    <col min="58" max="59" width="11.42578125" style="209" customWidth="1"/>
    <col min="60" max="61" width="22.7109375" style="209" customWidth="1"/>
    <col min="62" max="62" width="0.28515625" style="209" customWidth="1"/>
    <col min="63" max="63" width="68.28515625" style="209" customWidth="1"/>
    <col min="64" max="64" width="11.42578125" style="209" customWidth="1"/>
    <col min="65" max="65" width="13.42578125" style="209" customWidth="1"/>
    <col min="66" max="66" width="45.140625" style="209" customWidth="1"/>
    <col min="67" max="68" width="11.42578125" style="209"/>
    <col min="69" max="69" width="59.140625" style="295" customWidth="1"/>
    <col min="70" max="16384" width="11.42578125" style="209"/>
  </cols>
  <sheetData>
    <row r="1" spans="1:7603" s="11" customFormat="1" ht="23.25" customHeight="1" x14ac:dyDescent="0.2">
      <c r="A1" s="211"/>
      <c r="B1" s="302" t="s">
        <v>0</v>
      </c>
      <c r="C1" s="303"/>
      <c r="D1" s="303"/>
      <c r="E1" s="303"/>
      <c r="F1" s="303"/>
      <c r="G1" s="303"/>
      <c r="H1" s="304"/>
      <c r="I1" s="336" t="s">
        <v>1</v>
      </c>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8"/>
      <c r="AN1" s="345" t="s">
        <v>2</v>
      </c>
      <c r="AO1" s="346"/>
      <c r="AP1" s="346"/>
      <c r="AQ1" s="347"/>
      <c r="AR1" s="347"/>
      <c r="AS1" s="347"/>
      <c r="AT1" s="347"/>
      <c r="AU1" s="347"/>
      <c r="AV1" s="347"/>
      <c r="AW1" s="348"/>
      <c r="AX1" s="311" t="s">
        <v>535</v>
      </c>
      <c r="AY1" s="312"/>
      <c r="AZ1" s="312"/>
      <c r="BA1" s="312"/>
      <c r="BB1" s="312"/>
      <c r="BC1" s="312"/>
      <c r="BD1" s="312"/>
      <c r="BE1" s="312"/>
      <c r="BF1" s="312"/>
      <c r="BG1" s="312"/>
      <c r="BH1" s="312"/>
      <c r="BI1" s="312"/>
      <c r="BJ1" s="312"/>
      <c r="BK1" s="312"/>
      <c r="BL1" s="312"/>
      <c r="BM1" s="312"/>
      <c r="BN1" s="312"/>
      <c r="BO1" s="312"/>
      <c r="BP1" s="312"/>
      <c r="BQ1" s="312"/>
      <c r="BR1" s="313"/>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c r="SA1" s="211"/>
      <c r="SB1" s="211"/>
      <c r="SC1" s="211"/>
      <c r="SD1" s="211"/>
      <c r="SE1" s="211"/>
      <c r="SF1" s="211"/>
      <c r="SG1" s="211"/>
      <c r="SH1" s="211"/>
      <c r="SI1" s="211"/>
      <c r="SJ1" s="211"/>
      <c r="SK1" s="211"/>
      <c r="SL1" s="211"/>
      <c r="SM1" s="211"/>
      <c r="SN1" s="211"/>
      <c r="SO1" s="211"/>
      <c r="SP1" s="211"/>
      <c r="SQ1" s="211"/>
      <c r="SR1" s="211"/>
      <c r="SS1" s="211"/>
      <c r="ST1" s="211"/>
      <c r="SU1" s="211"/>
      <c r="SV1" s="211"/>
      <c r="SW1" s="211"/>
      <c r="SX1" s="211"/>
      <c r="SY1" s="211"/>
      <c r="SZ1" s="211"/>
      <c r="TA1" s="211"/>
      <c r="TB1" s="211"/>
      <c r="TC1" s="211"/>
      <c r="TD1" s="211"/>
      <c r="TE1" s="211"/>
      <c r="TF1" s="211"/>
      <c r="TG1" s="211"/>
      <c r="TH1" s="211"/>
      <c r="TI1" s="211"/>
      <c r="TJ1" s="211"/>
      <c r="TK1" s="211"/>
      <c r="TL1" s="211"/>
      <c r="TM1" s="211"/>
      <c r="TN1" s="211"/>
      <c r="TO1" s="211"/>
      <c r="TP1" s="211"/>
      <c r="TQ1" s="211"/>
      <c r="TR1" s="211"/>
      <c r="TS1" s="211"/>
      <c r="TT1" s="211"/>
      <c r="TU1" s="211"/>
      <c r="TV1" s="211"/>
      <c r="TW1" s="211"/>
      <c r="TX1" s="211"/>
      <c r="TY1" s="211"/>
      <c r="TZ1" s="211"/>
      <c r="UA1" s="211"/>
      <c r="UB1" s="211"/>
      <c r="UC1" s="211"/>
      <c r="UD1" s="211"/>
      <c r="UE1" s="211"/>
      <c r="UF1" s="211"/>
      <c r="UG1" s="211"/>
      <c r="UH1" s="211"/>
      <c r="UI1" s="211"/>
      <c r="UJ1" s="211"/>
      <c r="UK1" s="211"/>
      <c r="UL1" s="211"/>
      <c r="UM1" s="211"/>
      <c r="UN1" s="211"/>
      <c r="UO1" s="211"/>
      <c r="UP1" s="211"/>
      <c r="UQ1" s="211"/>
      <c r="UR1" s="211"/>
      <c r="US1" s="211"/>
      <c r="UT1" s="211"/>
      <c r="UU1" s="211"/>
      <c r="UV1" s="211"/>
      <c r="UW1" s="211"/>
      <c r="UX1" s="211"/>
      <c r="UY1" s="211"/>
      <c r="UZ1" s="211"/>
      <c r="VA1" s="211"/>
      <c r="VB1" s="211"/>
      <c r="VC1" s="211"/>
      <c r="VD1" s="211"/>
      <c r="VE1" s="211"/>
      <c r="VF1" s="211"/>
      <c r="VG1" s="211"/>
      <c r="VH1" s="211"/>
      <c r="VI1" s="211"/>
      <c r="VJ1" s="211"/>
      <c r="VK1" s="211"/>
      <c r="VL1" s="211"/>
      <c r="VM1" s="211"/>
      <c r="VN1" s="211"/>
      <c r="VO1" s="211"/>
      <c r="VP1" s="211"/>
      <c r="VQ1" s="211"/>
      <c r="VR1" s="211"/>
      <c r="VS1" s="211"/>
      <c r="VT1" s="211"/>
      <c r="VU1" s="211"/>
      <c r="VV1" s="211"/>
      <c r="VW1" s="211"/>
      <c r="VX1" s="211"/>
      <c r="VY1" s="211"/>
      <c r="VZ1" s="211"/>
      <c r="WA1" s="211"/>
      <c r="WB1" s="211"/>
      <c r="WC1" s="211"/>
      <c r="WD1" s="211"/>
      <c r="WE1" s="211"/>
      <c r="WF1" s="211"/>
      <c r="WG1" s="211"/>
      <c r="WH1" s="211"/>
      <c r="WI1" s="211"/>
      <c r="WJ1" s="211"/>
      <c r="WK1" s="211"/>
      <c r="WL1" s="211"/>
      <c r="WM1" s="211"/>
      <c r="WN1" s="211"/>
      <c r="WO1" s="211"/>
      <c r="WP1" s="211"/>
      <c r="WQ1" s="211"/>
      <c r="WR1" s="211"/>
      <c r="WS1" s="211"/>
      <c r="WT1" s="211"/>
      <c r="WU1" s="211"/>
      <c r="WV1" s="211"/>
      <c r="WW1" s="211"/>
      <c r="WX1" s="211"/>
      <c r="WY1" s="211"/>
      <c r="WZ1" s="211"/>
      <c r="XA1" s="211"/>
      <c r="XB1" s="211"/>
      <c r="XC1" s="211"/>
      <c r="XD1" s="211"/>
      <c r="XE1" s="211"/>
      <c r="XF1" s="211"/>
      <c r="XG1" s="211"/>
      <c r="XH1" s="211"/>
      <c r="XI1" s="211"/>
      <c r="XJ1" s="211"/>
      <c r="XK1" s="211"/>
      <c r="XL1" s="211"/>
      <c r="XM1" s="211"/>
      <c r="XN1" s="211"/>
      <c r="XO1" s="211"/>
      <c r="XP1" s="211"/>
      <c r="XQ1" s="211"/>
      <c r="XR1" s="211"/>
      <c r="XS1" s="211"/>
      <c r="XT1" s="211"/>
      <c r="XU1" s="211"/>
      <c r="XV1" s="211"/>
      <c r="XW1" s="211"/>
      <c r="XX1" s="211"/>
      <c r="XY1" s="211"/>
      <c r="XZ1" s="211"/>
      <c r="YA1" s="211"/>
      <c r="YB1" s="211"/>
      <c r="YC1" s="211"/>
      <c r="YD1" s="211"/>
      <c r="YE1" s="211"/>
      <c r="YF1" s="211"/>
      <c r="YG1" s="211"/>
      <c r="YH1" s="211"/>
      <c r="YI1" s="211"/>
      <c r="YJ1" s="211"/>
      <c r="YK1" s="211"/>
      <c r="YL1" s="211"/>
      <c r="YM1" s="211"/>
      <c r="YN1" s="211"/>
      <c r="YO1" s="211"/>
      <c r="YP1" s="211"/>
      <c r="YQ1" s="211"/>
      <c r="YR1" s="211"/>
      <c r="YS1" s="211"/>
      <c r="YT1" s="211"/>
      <c r="YU1" s="211"/>
      <c r="YV1" s="211"/>
      <c r="YW1" s="211"/>
      <c r="YX1" s="211"/>
      <c r="YY1" s="211"/>
      <c r="YZ1" s="211"/>
      <c r="ZA1" s="211"/>
      <c r="ZB1" s="211"/>
      <c r="ZC1" s="211"/>
      <c r="ZD1" s="211"/>
      <c r="ZE1" s="211"/>
      <c r="ZF1" s="211"/>
      <c r="ZG1" s="211"/>
      <c r="ZH1" s="211"/>
      <c r="ZI1" s="211"/>
      <c r="ZJ1" s="211"/>
      <c r="ZK1" s="211"/>
      <c r="ZL1" s="211"/>
      <c r="ZM1" s="211"/>
      <c r="ZN1" s="211"/>
      <c r="ZO1" s="211"/>
      <c r="ZP1" s="211"/>
      <c r="ZQ1" s="211"/>
      <c r="ZR1" s="211"/>
      <c r="ZS1" s="211"/>
      <c r="ZT1" s="211"/>
      <c r="ZU1" s="211"/>
      <c r="ZV1" s="211"/>
      <c r="ZW1" s="211"/>
      <c r="ZX1" s="211"/>
      <c r="ZY1" s="211"/>
      <c r="ZZ1" s="211"/>
      <c r="AAA1" s="211"/>
      <c r="AAB1" s="211"/>
      <c r="AAC1" s="211"/>
      <c r="AAD1" s="211"/>
      <c r="AAE1" s="211"/>
      <c r="AAF1" s="211"/>
      <c r="AAG1" s="211"/>
      <c r="AAH1" s="211"/>
      <c r="AAI1" s="211"/>
      <c r="AAJ1" s="211"/>
      <c r="AAK1" s="211"/>
      <c r="AAL1" s="211"/>
      <c r="AAM1" s="211"/>
      <c r="AAN1" s="211"/>
      <c r="AAO1" s="211"/>
      <c r="AAP1" s="211"/>
      <c r="AAQ1" s="211"/>
      <c r="AAR1" s="211"/>
      <c r="AAS1" s="211"/>
      <c r="AAT1" s="211"/>
      <c r="AAU1" s="211"/>
      <c r="AAV1" s="211"/>
      <c r="AAW1" s="211"/>
      <c r="AAX1" s="211"/>
      <c r="AAY1" s="211"/>
      <c r="AAZ1" s="211"/>
      <c r="ABA1" s="211"/>
      <c r="ABB1" s="211"/>
      <c r="ABC1" s="211"/>
      <c r="ABD1" s="211"/>
      <c r="ABE1" s="211"/>
      <c r="ABF1" s="211"/>
      <c r="ABG1" s="211"/>
      <c r="ABH1" s="211"/>
      <c r="ABI1" s="211"/>
      <c r="ABJ1" s="211"/>
      <c r="ABK1" s="211"/>
      <c r="ABL1" s="211"/>
      <c r="ABM1" s="211"/>
      <c r="ABN1" s="211"/>
      <c r="ABO1" s="211"/>
      <c r="ABP1" s="211"/>
      <c r="ABQ1" s="211"/>
      <c r="ABR1" s="211"/>
      <c r="ABS1" s="211"/>
      <c r="ABT1" s="211"/>
      <c r="ABU1" s="211"/>
      <c r="ABV1" s="211"/>
      <c r="ABW1" s="211"/>
      <c r="ABX1" s="211"/>
      <c r="ABY1" s="211"/>
      <c r="ABZ1" s="211"/>
      <c r="ACA1" s="211"/>
      <c r="ACB1" s="211"/>
      <c r="ACC1" s="211"/>
      <c r="ACD1" s="211"/>
      <c r="ACE1" s="211"/>
      <c r="ACF1" s="211"/>
      <c r="ACG1" s="211"/>
      <c r="ACH1" s="211"/>
      <c r="ACI1" s="211"/>
      <c r="ACJ1" s="211"/>
      <c r="ACK1" s="211"/>
      <c r="ACL1" s="211"/>
      <c r="ACM1" s="211"/>
      <c r="ACN1" s="211"/>
      <c r="ACO1" s="211"/>
      <c r="ACP1" s="211"/>
      <c r="ACQ1" s="211"/>
      <c r="ACR1" s="211"/>
      <c r="ACS1" s="211"/>
      <c r="ACT1" s="211"/>
      <c r="ACU1" s="211"/>
      <c r="ACV1" s="211"/>
      <c r="ACW1" s="211"/>
      <c r="ACX1" s="211"/>
      <c r="ACY1" s="211"/>
      <c r="ACZ1" s="211"/>
      <c r="ADA1" s="211"/>
      <c r="ADB1" s="211"/>
      <c r="ADC1" s="211"/>
      <c r="ADD1" s="211"/>
      <c r="ADE1" s="211"/>
      <c r="ADF1" s="211"/>
      <c r="ADG1" s="211"/>
      <c r="ADH1" s="211"/>
      <c r="ADI1" s="211"/>
      <c r="ADJ1" s="211"/>
      <c r="ADK1" s="211"/>
      <c r="ADL1" s="211"/>
      <c r="ADM1" s="211"/>
      <c r="ADN1" s="211"/>
      <c r="ADO1" s="211"/>
      <c r="ADP1" s="211"/>
      <c r="ADQ1" s="211"/>
      <c r="ADR1" s="211"/>
      <c r="ADS1" s="211"/>
      <c r="ADT1" s="211"/>
      <c r="ADU1" s="211"/>
      <c r="ADV1" s="211"/>
      <c r="ADW1" s="211"/>
      <c r="ADX1" s="211"/>
      <c r="ADY1" s="211"/>
      <c r="ADZ1" s="211"/>
      <c r="AEA1" s="211"/>
      <c r="AEB1" s="211"/>
      <c r="AEC1" s="211"/>
      <c r="AED1" s="211"/>
      <c r="AEE1" s="211"/>
      <c r="AEF1" s="211"/>
      <c r="AEG1" s="211"/>
      <c r="AEH1" s="211"/>
      <c r="AEI1" s="211"/>
      <c r="AEJ1" s="211"/>
      <c r="AEK1" s="211"/>
      <c r="AEL1" s="211"/>
      <c r="AEM1" s="211"/>
      <c r="AEN1" s="211"/>
      <c r="AEO1" s="211"/>
      <c r="AEP1" s="211"/>
      <c r="AEQ1" s="211"/>
      <c r="AER1" s="211"/>
      <c r="AES1" s="211"/>
      <c r="AET1" s="211"/>
      <c r="AEU1" s="211"/>
      <c r="AEV1" s="211"/>
      <c r="AEW1" s="211"/>
      <c r="AEX1" s="211"/>
      <c r="AEY1" s="211"/>
      <c r="AEZ1" s="211"/>
      <c r="AFA1" s="211"/>
      <c r="AFB1" s="211"/>
      <c r="AFC1" s="211"/>
      <c r="AFD1" s="211"/>
      <c r="AFE1" s="211"/>
      <c r="AFF1" s="211"/>
      <c r="AFG1" s="211"/>
      <c r="AFH1" s="211"/>
      <c r="AFI1" s="211"/>
      <c r="AFJ1" s="211"/>
      <c r="AFK1" s="211"/>
      <c r="AFL1" s="211"/>
      <c r="AFM1" s="211"/>
      <c r="AFN1" s="211"/>
      <c r="AFO1" s="211"/>
      <c r="AFP1" s="211"/>
      <c r="AFQ1" s="211"/>
      <c r="AFR1" s="211"/>
      <c r="AFS1" s="211"/>
      <c r="AFT1" s="211"/>
      <c r="AFU1" s="211"/>
      <c r="AFV1" s="211"/>
      <c r="AFW1" s="211"/>
      <c r="AFX1" s="211"/>
      <c r="AFY1" s="211"/>
      <c r="AFZ1" s="211"/>
      <c r="AGA1" s="211"/>
      <c r="AGB1" s="211"/>
      <c r="AGC1" s="211"/>
      <c r="AGD1" s="211"/>
      <c r="AGE1" s="211"/>
      <c r="AGF1" s="211"/>
      <c r="AGG1" s="211"/>
      <c r="AGH1" s="211"/>
      <c r="AGI1" s="211"/>
      <c r="AGJ1" s="211"/>
      <c r="AGK1" s="211"/>
      <c r="AGL1" s="211"/>
      <c r="AGM1" s="211"/>
      <c r="AGN1" s="211"/>
      <c r="AGO1" s="211"/>
      <c r="AGP1" s="211"/>
      <c r="AGQ1" s="211"/>
      <c r="AGR1" s="211"/>
      <c r="AGS1" s="211"/>
      <c r="AGT1" s="211"/>
      <c r="AGU1" s="211"/>
      <c r="AGV1" s="211"/>
      <c r="AGW1" s="211"/>
      <c r="AGX1" s="211"/>
      <c r="AGY1" s="211"/>
      <c r="AGZ1" s="211"/>
      <c r="AHA1" s="211"/>
      <c r="AHB1" s="211"/>
      <c r="AHC1" s="211"/>
      <c r="AHD1" s="211"/>
      <c r="AHE1" s="211"/>
      <c r="AHF1" s="211"/>
      <c r="AHG1" s="211"/>
      <c r="AHH1" s="211"/>
      <c r="AHI1" s="211"/>
      <c r="AHJ1" s="211"/>
      <c r="AHK1" s="211"/>
      <c r="AHL1" s="211"/>
      <c r="AHM1" s="211"/>
      <c r="AHN1" s="211"/>
      <c r="AHO1" s="211"/>
      <c r="AHP1" s="211"/>
      <c r="AHQ1" s="211"/>
      <c r="AHR1" s="211"/>
      <c r="AHS1" s="211"/>
      <c r="AHT1" s="211"/>
      <c r="AHU1" s="211"/>
      <c r="AHV1" s="211"/>
      <c r="AHW1" s="211"/>
      <c r="AHX1" s="211"/>
      <c r="AHY1" s="211"/>
      <c r="AHZ1" s="211"/>
      <c r="AIA1" s="211"/>
      <c r="AIB1" s="211"/>
      <c r="AIC1" s="211"/>
      <c r="AID1" s="211"/>
      <c r="AIE1" s="211"/>
      <c r="AIF1" s="211"/>
      <c r="AIG1" s="211"/>
      <c r="AIH1" s="211"/>
      <c r="AII1" s="211"/>
      <c r="AIJ1" s="211"/>
      <c r="AIK1" s="211"/>
      <c r="AIL1" s="211"/>
      <c r="AIM1" s="211"/>
      <c r="AIN1" s="211"/>
      <c r="AIO1" s="211"/>
      <c r="AIP1" s="211"/>
      <c r="AIQ1" s="211"/>
      <c r="AIR1" s="211"/>
      <c r="AIS1" s="211"/>
      <c r="AIT1" s="211"/>
      <c r="AIU1" s="211"/>
      <c r="AIV1" s="211"/>
      <c r="AIW1" s="211"/>
      <c r="AIX1" s="211"/>
      <c r="AIY1" s="211"/>
      <c r="AIZ1" s="211"/>
      <c r="AJA1" s="211"/>
      <c r="AJB1" s="211"/>
      <c r="AJC1" s="211"/>
      <c r="AJD1" s="211"/>
      <c r="AJE1" s="211"/>
      <c r="AJF1" s="211"/>
      <c r="AJG1" s="211"/>
      <c r="AJH1" s="211"/>
      <c r="AJI1" s="211"/>
      <c r="AJJ1" s="211"/>
      <c r="AJK1" s="211"/>
      <c r="AJL1" s="211"/>
      <c r="AJM1" s="211"/>
      <c r="AJN1" s="211"/>
      <c r="AJO1" s="211"/>
      <c r="AJP1" s="211"/>
      <c r="AJQ1" s="211"/>
      <c r="AJR1" s="211"/>
      <c r="AJS1" s="211"/>
      <c r="AJT1" s="211"/>
      <c r="AJU1" s="211"/>
      <c r="AJV1" s="211"/>
      <c r="AJW1" s="211"/>
      <c r="AJX1" s="211"/>
      <c r="AJY1" s="211"/>
      <c r="AJZ1" s="211"/>
      <c r="AKA1" s="211"/>
      <c r="AKB1" s="211"/>
      <c r="AKC1" s="211"/>
      <c r="AKD1" s="211"/>
      <c r="AKE1" s="211"/>
      <c r="AKF1" s="211"/>
      <c r="AKG1" s="211"/>
      <c r="AKH1" s="211"/>
      <c r="AKI1" s="211"/>
      <c r="AKJ1" s="211"/>
      <c r="AKK1" s="211"/>
      <c r="AKL1" s="211"/>
      <c r="AKM1" s="211"/>
      <c r="AKN1" s="211"/>
      <c r="AKO1" s="211"/>
      <c r="AKP1" s="211"/>
      <c r="AKQ1" s="211"/>
      <c r="AKR1" s="211"/>
      <c r="AKS1" s="211"/>
      <c r="AKT1" s="211"/>
      <c r="AKU1" s="211"/>
      <c r="AKV1" s="211"/>
      <c r="AKW1" s="211"/>
      <c r="AKX1" s="211"/>
      <c r="AKY1" s="211"/>
      <c r="AKZ1" s="211"/>
      <c r="ALA1" s="211"/>
      <c r="ALB1" s="211"/>
      <c r="ALC1" s="211"/>
      <c r="ALD1" s="211"/>
      <c r="ALE1" s="211"/>
      <c r="ALF1" s="211"/>
      <c r="ALG1" s="211"/>
      <c r="ALH1" s="211"/>
      <c r="ALI1" s="211"/>
      <c r="ALJ1" s="211"/>
      <c r="ALK1" s="211"/>
      <c r="ALL1" s="211"/>
      <c r="ALM1" s="211"/>
      <c r="ALN1" s="211"/>
      <c r="ALO1" s="211"/>
      <c r="ALP1" s="211"/>
      <c r="ALQ1" s="211"/>
      <c r="ALR1" s="211"/>
      <c r="ALS1" s="211"/>
      <c r="ALT1" s="211"/>
      <c r="ALU1" s="211"/>
      <c r="ALV1" s="211"/>
      <c r="ALW1" s="211"/>
      <c r="ALX1" s="211"/>
      <c r="ALY1" s="211"/>
      <c r="ALZ1" s="211"/>
      <c r="AMA1" s="211"/>
      <c r="AMB1" s="211"/>
      <c r="AMC1" s="211"/>
      <c r="AMD1" s="211"/>
      <c r="AME1" s="211"/>
      <c r="AMF1" s="211"/>
      <c r="AMG1" s="211"/>
      <c r="AMH1" s="211"/>
      <c r="AMI1" s="211"/>
      <c r="AMJ1" s="211"/>
      <c r="AMK1" s="211"/>
      <c r="AML1" s="211"/>
      <c r="AMM1" s="211"/>
      <c r="AMN1" s="211"/>
      <c r="AMO1" s="211"/>
      <c r="AMP1" s="211"/>
      <c r="AMQ1" s="211"/>
      <c r="AMR1" s="211"/>
      <c r="AMS1" s="211"/>
      <c r="AMT1" s="211"/>
      <c r="AMU1" s="211"/>
      <c r="AMV1" s="211"/>
      <c r="AMW1" s="211"/>
      <c r="AMX1" s="211"/>
      <c r="AMY1" s="211"/>
      <c r="AMZ1" s="211"/>
      <c r="ANA1" s="211"/>
      <c r="ANB1" s="211"/>
      <c r="ANC1" s="211"/>
      <c r="AND1" s="211"/>
      <c r="ANE1" s="211"/>
      <c r="ANF1" s="211"/>
      <c r="ANG1" s="211"/>
      <c r="ANH1" s="211"/>
      <c r="ANI1" s="211"/>
      <c r="ANJ1" s="211"/>
      <c r="ANK1" s="211"/>
      <c r="ANL1" s="211"/>
      <c r="ANM1" s="211"/>
      <c r="ANN1" s="211"/>
      <c r="ANO1" s="211"/>
      <c r="ANP1" s="211"/>
      <c r="ANQ1" s="211"/>
      <c r="ANR1" s="211"/>
      <c r="ANS1" s="211"/>
      <c r="ANT1" s="211"/>
      <c r="ANU1" s="211"/>
      <c r="ANV1" s="211"/>
      <c r="ANW1" s="211"/>
      <c r="ANX1" s="211"/>
      <c r="ANY1" s="211"/>
      <c r="ANZ1" s="211"/>
      <c r="AOA1" s="211"/>
      <c r="AOB1" s="211"/>
      <c r="AOC1" s="211"/>
      <c r="AOD1" s="211"/>
      <c r="AOE1" s="211"/>
      <c r="AOF1" s="211"/>
      <c r="AOG1" s="211"/>
      <c r="AOH1" s="211"/>
      <c r="AOI1" s="211"/>
      <c r="AOJ1" s="211"/>
      <c r="AOK1" s="211"/>
      <c r="AOL1" s="211"/>
      <c r="AOM1" s="211"/>
      <c r="AON1" s="211"/>
      <c r="AOO1" s="211"/>
      <c r="AOP1" s="211"/>
      <c r="AOQ1" s="211"/>
      <c r="AOR1" s="211"/>
      <c r="AOS1" s="211"/>
      <c r="AOT1" s="211"/>
      <c r="AOU1" s="211"/>
      <c r="AOV1" s="211"/>
      <c r="AOW1" s="211"/>
      <c r="AOX1" s="211"/>
      <c r="AOY1" s="211"/>
      <c r="AOZ1" s="211"/>
      <c r="APA1" s="211"/>
      <c r="APB1" s="211"/>
      <c r="APC1" s="211"/>
      <c r="APD1" s="211"/>
      <c r="APE1" s="211"/>
      <c r="APF1" s="211"/>
      <c r="APG1" s="211"/>
      <c r="APH1" s="211"/>
      <c r="API1" s="211"/>
      <c r="APJ1" s="211"/>
      <c r="APK1" s="211"/>
      <c r="APL1" s="211"/>
      <c r="APM1" s="211"/>
      <c r="APN1" s="211"/>
      <c r="APO1" s="211"/>
      <c r="APP1" s="211"/>
      <c r="APQ1" s="211"/>
      <c r="APR1" s="211"/>
      <c r="APS1" s="211"/>
      <c r="APT1" s="211"/>
      <c r="APU1" s="211"/>
      <c r="APV1" s="211"/>
      <c r="APW1" s="211"/>
      <c r="APX1" s="211"/>
      <c r="APY1" s="211"/>
      <c r="APZ1" s="211"/>
      <c r="AQA1" s="211"/>
      <c r="AQB1" s="211"/>
      <c r="AQC1" s="211"/>
      <c r="AQD1" s="211"/>
      <c r="AQE1" s="211"/>
      <c r="AQF1" s="211"/>
      <c r="AQG1" s="211"/>
      <c r="AQH1" s="211"/>
      <c r="AQI1" s="211"/>
      <c r="AQJ1" s="211"/>
      <c r="AQK1" s="211"/>
      <c r="AQL1" s="211"/>
      <c r="AQM1" s="211"/>
      <c r="AQN1" s="211"/>
      <c r="AQO1" s="211"/>
      <c r="AQP1" s="211"/>
      <c r="AQQ1" s="211"/>
      <c r="AQR1" s="211"/>
      <c r="AQS1" s="211"/>
      <c r="AQT1" s="211"/>
      <c r="AQU1" s="211"/>
      <c r="AQV1" s="211"/>
      <c r="AQW1" s="211"/>
      <c r="AQX1" s="211"/>
      <c r="AQY1" s="211"/>
      <c r="AQZ1" s="211"/>
      <c r="ARA1" s="211"/>
      <c r="ARB1" s="211"/>
      <c r="ARC1" s="211"/>
      <c r="ARD1" s="211"/>
      <c r="ARE1" s="211"/>
      <c r="ARF1" s="211"/>
      <c r="ARG1" s="211"/>
      <c r="ARH1" s="211"/>
      <c r="ARI1" s="211"/>
      <c r="ARJ1" s="211"/>
      <c r="ARK1" s="211"/>
      <c r="ARL1" s="211"/>
      <c r="ARM1" s="211"/>
      <c r="ARN1" s="211"/>
      <c r="ARO1" s="211"/>
      <c r="ARP1" s="211"/>
      <c r="ARQ1" s="211"/>
      <c r="ARR1" s="211"/>
      <c r="ARS1" s="211"/>
      <c r="ART1" s="211"/>
      <c r="ARU1" s="211"/>
      <c r="ARV1" s="211"/>
      <c r="ARW1" s="211"/>
      <c r="ARX1" s="211"/>
      <c r="ARY1" s="211"/>
      <c r="ARZ1" s="211"/>
      <c r="ASA1" s="211"/>
      <c r="ASB1" s="211"/>
      <c r="ASC1" s="211"/>
      <c r="ASD1" s="211"/>
      <c r="ASE1" s="211"/>
      <c r="ASF1" s="211"/>
      <c r="ASG1" s="211"/>
      <c r="ASH1" s="211"/>
      <c r="ASI1" s="211"/>
      <c r="ASJ1" s="211"/>
      <c r="ASK1" s="211"/>
      <c r="ASL1" s="211"/>
      <c r="ASM1" s="211"/>
      <c r="ASN1" s="211"/>
      <c r="ASO1" s="211"/>
      <c r="ASP1" s="211"/>
      <c r="ASQ1" s="211"/>
      <c r="ASR1" s="211"/>
      <c r="ASS1" s="211"/>
      <c r="AST1" s="211"/>
      <c r="ASU1" s="211"/>
      <c r="ASV1" s="211"/>
      <c r="ASW1" s="211"/>
      <c r="ASX1" s="211"/>
      <c r="ASY1" s="211"/>
      <c r="ASZ1" s="211"/>
      <c r="ATA1" s="211"/>
      <c r="ATB1" s="211"/>
      <c r="ATC1" s="211"/>
      <c r="ATD1" s="211"/>
      <c r="ATE1" s="211"/>
      <c r="ATF1" s="211"/>
      <c r="ATG1" s="211"/>
      <c r="ATH1" s="211"/>
      <c r="ATI1" s="211"/>
      <c r="ATJ1" s="211"/>
      <c r="ATK1" s="211"/>
      <c r="ATL1" s="211"/>
      <c r="ATM1" s="211"/>
      <c r="ATN1" s="211"/>
      <c r="ATO1" s="211"/>
      <c r="ATP1" s="211"/>
      <c r="ATQ1" s="211"/>
      <c r="ATR1" s="211"/>
      <c r="ATS1" s="211"/>
      <c r="ATT1" s="211"/>
      <c r="ATU1" s="211"/>
      <c r="ATV1" s="211"/>
      <c r="ATW1" s="211"/>
      <c r="ATX1" s="211"/>
      <c r="ATY1" s="211"/>
      <c r="ATZ1" s="211"/>
      <c r="AUA1" s="211"/>
      <c r="AUB1" s="211"/>
      <c r="AUC1" s="211"/>
      <c r="AUD1" s="211"/>
      <c r="AUE1" s="211"/>
      <c r="AUF1" s="211"/>
      <c r="AUG1" s="211"/>
      <c r="AUH1" s="211"/>
      <c r="AUI1" s="211"/>
      <c r="AUJ1" s="211"/>
      <c r="AUK1" s="211"/>
      <c r="AUL1" s="211"/>
      <c r="AUM1" s="211"/>
      <c r="AUN1" s="211"/>
      <c r="AUO1" s="211"/>
      <c r="AUP1" s="211"/>
      <c r="AUQ1" s="211"/>
      <c r="AUR1" s="211"/>
      <c r="AUS1" s="211"/>
      <c r="AUT1" s="211"/>
      <c r="AUU1" s="211"/>
      <c r="AUV1" s="211"/>
      <c r="AUW1" s="211"/>
      <c r="AUX1" s="211"/>
      <c r="AUY1" s="211"/>
      <c r="AUZ1" s="211"/>
      <c r="AVA1" s="211"/>
      <c r="AVB1" s="211"/>
      <c r="AVC1" s="211"/>
      <c r="AVD1" s="211"/>
      <c r="AVE1" s="211"/>
      <c r="AVF1" s="211"/>
      <c r="AVG1" s="211"/>
      <c r="AVH1" s="211"/>
      <c r="AVI1" s="211"/>
      <c r="AVJ1" s="211"/>
      <c r="AVK1" s="211"/>
      <c r="AVL1" s="211"/>
      <c r="AVM1" s="211"/>
      <c r="AVN1" s="211"/>
      <c r="AVO1" s="211"/>
      <c r="AVP1" s="211"/>
      <c r="AVQ1" s="211"/>
      <c r="AVR1" s="211"/>
      <c r="AVS1" s="211"/>
      <c r="AVT1" s="211"/>
      <c r="AVU1" s="211"/>
      <c r="AVV1" s="211"/>
      <c r="AVW1" s="211"/>
      <c r="AVX1" s="211"/>
      <c r="AVY1" s="211"/>
      <c r="AVZ1" s="211"/>
      <c r="AWA1" s="211"/>
      <c r="AWB1" s="211"/>
      <c r="AWC1" s="211"/>
      <c r="AWD1" s="211"/>
      <c r="AWE1" s="211"/>
      <c r="AWF1" s="211"/>
      <c r="AWG1" s="211"/>
      <c r="AWH1" s="211"/>
      <c r="AWI1" s="211"/>
      <c r="AWJ1" s="211"/>
      <c r="AWK1" s="211"/>
      <c r="AWL1" s="211"/>
      <c r="AWM1" s="211"/>
      <c r="AWN1" s="211"/>
      <c r="AWO1" s="211"/>
      <c r="AWP1" s="211"/>
      <c r="AWQ1" s="211"/>
      <c r="AWR1" s="211"/>
      <c r="AWS1" s="211"/>
      <c r="AWT1" s="211"/>
      <c r="AWU1" s="211"/>
      <c r="AWV1" s="211"/>
      <c r="AWW1" s="211"/>
      <c r="AWX1" s="211"/>
      <c r="AWY1" s="211"/>
      <c r="AWZ1" s="211"/>
      <c r="AXA1" s="211"/>
      <c r="AXB1" s="211"/>
      <c r="AXC1" s="211"/>
      <c r="AXD1" s="211"/>
      <c r="AXE1" s="211"/>
      <c r="AXF1" s="211"/>
      <c r="AXG1" s="211"/>
      <c r="AXH1" s="211"/>
      <c r="AXI1" s="211"/>
      <c r="AXJ1" s="211"/>
      <c r="AXK1" s="211"/>
      <c r="AXL1" s="211"/>
      <c r="AXM1" s="211"/>
      <c r="AXN1" s="211"/>
      <c r="AXO1" s="211"/>
      <c r="AXP1" s="211"/>
      <c r="AXQ1" s="211"/>
      <c r="AXR1" s="211"/>
      <c r="AXS1" s="211"/>
      <c r="AXT1" s="211"/>
      <c r="AXU1" s="211"/>
      <c r="AXV1" s="211"/>
      <c r="AXW1" s="211"/>
      <c r="AXX1" s="211"/>
      <c r="AXY1" s="211"/>
      <c r="AXZ1" s="211"/>
      <c r="AYA1" s="211"/>
      <c r="AYB1" s="211"/>
      <c r="AYC1" s="211"/>
      <c r="AYD1" s="211"/>
      <c r="AYE1" s="211"/>
      <c r="AYF1" s="211"/>
      <c r="AYG1" s="211"/>
      <c r="AYH1" s="211"/>
      <c r="AYI1" s="211"/>
      <c r="AYJ1" s="211"/>
      <c r="AYK1" s="211"/>
      <c r="AYL1" s="211"/>
      <c r="AYM1" s="211"/>
      <c r="AYN1" s="211"/>
      <c r="AYO1" s="211"/>
      <c r="AYP1" s="211"/>
      <c r="AYQ1" s="211"/>
      <c r="AYR1" s="211"/>
      <c r="AYS1" s="211"/>
      <c r="AYT1" s="211"/>
      <c r="AYU1" s="211"/>
      <c r="AYV1" s="211"/>
      <c r="AYW1" s="211"/>
      <c r="AYX1" s="211"/>
      <c r="AYY1" s="211"/>
      <c r="AYZ1" s="211"/>
      <c r="AZA1" s="211"/>
      <c r="AZB1" s="211"/>
      <c r="AZC1" s="211"/>
      <c r="AZD1" s="211"/>
      <c r="AZE1" s="211"/>
      <c r="AZF1" s="211"/>
      <c r="AZG1" s="211"/>
      <c r="AZH1" s="211"/>
      <c r="AZI1" s="211"/>
      <c r="AZJ1" s="211"/>
      <c r="AZK1" s="211"/>
      <c r="AZL1" s="211"/>
      <c r="AZM1" s="211"/>
      <c r="AZN1" s="211"/>
      <c r="AZO1" s="211"/>
      <c r="AZP1" s="211"/>
      <c r="AZQ1" s="211"/>
      <c r="AZR1" s="211"/>
      <c r="AZS1" s="211"/>
      <c r="AZT1" s="211"/>
      <c r="AZU1" s="211"/>
      <c r="AZV1" s="211"/>
      <c r="AZW1" s="211"/>
      <c r="AZX1" s="211"/>
      <c r="AZY1" s="211"/>
      <c r="AZZ1" s="211"/>
      <c r="BAA1" s="211"/>
      <c r="BAB1" s="211"/>
      <c r="BAC1" s="211"/>
      <c r="BAD1" s="211"/>
      <c r="BAE1" s="211"/>
      <c r="BAF1" s="211"/>
      <c r="BAG1" s="211"/>
      <c r="BAH1" s="211"/>
      <c r="BAI1" s="211"/>
      <c r="BAJ1" s="211"/>
      <c r="BAK1" s="211"/>
      <c r="BAL1" s="211"/>
      <c r="BAM1" s="211"/>
      <c r="BAN1" s="211"/>
      <c r="BAO1" s="211"/>
      <c r="BAP1" s="211"/>
      <c r="BAQ1" s="211"/>
      <c r="BAR1" s="211"/>
      <c r="BAS1" s="211"/>
      <c r="BAT1" s="211"/>
      <c r="BAU1" s="211"/>
      <c r="BAV1" s="211"/>
      <c r="BAW1" s="211"/>
      <c r="BAX1" s="211"/>
      <c r="BAY1" s="211"/>
      <c r="BAZ1" s="211"/>
      <c r="BBA1" s="211"/>
      <c r="BBB1" s="211"/>
      <c r="BBC1" s="211"/>
      <c r="BBD1" s="211"/>
      <c r="BBE1" s="211"/>
      <c r="BBF1" s="211"/>
      <c r="BBG1" s="211"/>
      <c r="BBH1" s="211"/>
      <c r="BBI1" s="211"/>
      <c r="BBJ1" s="211"/>
      <c r="BBK1" s="211"/>
      <c r="BBL1" s="211"/>
      <c r="BBM1" s="211"/>
      <c r="BBN1" s="211"/>
      <c r="BBO1" s="211"/>
      <c r="BBP1" s="211"/>
      <c r="BBQ1" s="211"/>
      <c r="BBR1" s="211"/>
      <c r="BBS1" s="211"/>
      <c r="BBT1" s="211"/>
      <c r="BBU1" s="211"/>
      <c r="BBV1" s="211"/>
      <c r="BBW1" s="211"/>
      <c r="BBX1" s="211"/>
      <c r="BBY1" s="211"/>
      <c r="BBZ1" s="211"/>
      <c r="BCA1" s="211"/>
      <c r="BCB1" s="211"/>
      <c r="BCC1" s="211"/>
      <c r="BCD1" s="211"/>
      <c r="BCE1" s="211"/>
      <c r="BCF1" s="211"/>
      <c r="BCG1" s="211"/>
      <c r="BCH1" s="211"/>
      <c r="BCI1" s="211"/>
      <c r="BCJ1" s="211"/>
      <c r="BCK1" s="211"/>
      <c r="BCL1" s="211"/>
      <c r="BCM1" s="211"/>
      <c r="BCN1" s="211"/>
      <c r="BCO1" s="211"/>
      <c r="BCP1" s="211"/>
      <c r="BCQ1" s="211"/>
      <c r="BCR1" s="211"/>
      <c r="BCS1" s="211"/>
      <c r="BCT1" s="211"/>
      <c r="BCU1" s="211"/>
      <c r="BCV1" s="211"/>
      <c r="BCW1" s="211"/>
      <c r="BCX1" s="211"/>
      <c r="BCY1" s="211"/>
      <c r="BCZ1" s="211"/>
      <c r="BDA1" s="211"/>
      <c r="BDB1" s="211"/>
      <c r="BDC1" s="211"/>
      <c r="BDD1" s="211"/>
      <c r="BDE1" s="211"/>
      <c r="BDF1" s="211"/>
      <c r="BDG1" s="211"/>
      <c r="BDH1" s="211"/>
      <c r="BDI1" s="211"/>
      <c r="BDJ1" s="211"/>
      <c r="BDK1" s="211"/>
      <c r="BDL1" s="211"/>
      <c r="BDM1" s="211"/>
      <c r="BDN1" s="211"/>
      <c r="BDO1" s="211"/>
      <c r="BDP1" s="211"/>
      <c r="BDQ1" s="211"/>
      <c r="BDR1" s="211"/>
      <c r="BDS1" s="211"/>
      <c r="BDT1" s="211"/>
      <c r="BDU1" s="211"/>
      <c r="BDV1" s="211"/>
      <c r="BDW1" s="211"/>
      <c r="BDX1" s="211"/>
      <c r="BDY1" s="211"/>
      <c r="BDZ1" s="211"/>
      <c r="BEA1" s="211"/>
      <c r="BEB1" s="211"/>
      <c r="BEC1" s="211"/>
      <c r="BED1" s="211"/>
      <c r="BEE1" s="211"/>
      <c r="BEF1" s="211"/>
      <c r="BEG1" s="211"/>
      <c r="BEH1" s="211"/>
      <c r="BEI1" s="211"/>
      <c r="BEJ1" s="211"/>
      <c r="BEK1" s="211"/>
      <c r="BEL1" s="211"/>
      <c r="BEM1" s="211"/>
      <c r="BEN1" s="211"/>
      <c r="BEO1" s="211"/>
      <c r="BEP1" s="211"/>
      <c r="BEQ1" s="211"/>
      <c r="BER1" s="211"/>
      <c r="BES1" s="211"/>
      <c r="BET1" s="211"/>
      <c r="BEU1" s="211"/>
      <c r="BEV1" s="211"/>
      <c r="BEW1" s="211"/>
      <c r="BEX1" s="211"/>
      <c r="BEY1" s="211"/>
      <c r="BEZ1" s="211"/>
      <c r="BFA1" s="211"/>
      <c r="BFB1" s="211"/>
      <c r="BFC1" s="211"/>
      <c r="BFD1" s="211"/>
      <c r="BFE1" s="211"/>
      <c r="BFF1" s="211"/>
      <c r="BFG1" s="211"/>
      <c r="BFH1" s="211"/>
      <c r="BFI1" s="211"/>
      <c r="BFJ1" s="211"/>
      <c r="BFK1" s="211"/>
      <c r="BFL1" s="211"/>
      <c r="BFM1" s="211"/>
      <c r="BFN1" s="211"/>
      <c r="BFO1" s="211"/>
      <c r="BFP1" s="211"/>
      <c r="BFQ1" s="211"/>
      <c r="BFR1" s="211"/>
      <c r="BFS1" s="211"/>
      <c r="BFT1" s="211"/>
      <c r="BFU1" s="211"/>
      <c r="BFV1" s="211"/>
      <c r="BFW1" s="211"/>
      <c r="BFX1" s="211"/>
      <c r="BFY1" s="211"/>
      <c r="BFZ1" s="211"/>
      <c r="BGA1" s="211"/>
      <c r="BGB1" s="211"/>
      <c r="BGC1" s="211"/>
      <c r="BGD1" s="211"/>
      <c r="BGE1" s="211"/>
      <c r="BGF1" s="211"/>
      <c r="BGG1" s="211"/>
      <c r="BGH1" s="211"/>
      <c r="BGI1" s="211"/>
      <c r="BGJ1" s="211"/>
      <c r="BGK1" s="211"/>
      <c r="BGL1" s="211"/>
      <c r="BGM1" s="211"/>
      <c r="BGN1" s="211"/>
      <c r="BGO1" s="211"/>
      <c r="BGP1" s="211"/>
      <c r="BGQ1" s="211"/>
      <c r="BGR1" s="211"/>
      <c r="BGS1" s="211"/>
      <c r="BGT1" s="211"/>
      <c r="BGU1" s="211"/>
      <c r="BGV1" s="211"/>
      <c r="BGW1" s="211"/>
      <c r="BGX1" s="211"/>
      <c r="BGY1" s="211"/>
      <c r="BGZ1" s="211"/>
      <c r="BHA1" s="211"/>
      <c r="BHB1" s="211"/>
      <c r="BHC1" s="211"/>
      <c r="BHD1" s="211"/>
      <c r="BHE1" s="211"/>
      <c r="BHF1" s="211"/>
      <c r="BHG1" s="211"/>
      <c r="BHH1" s="211"/>
      <c r="BHI1" s="211"/>
      <c r="BHJ1" s="211"/>
      <c r="BHK1" s="211"/>
      <c r="BHL1" s="211"/>
      <c r="BHM1" s="211"/>
      <c r="BHN1" s="211"/>
      <c r="BHO1" s="211"/>
      <c r="BHP1" s="211"/>
      <c r="BHQ1" s="211"/>
      <c r="BHR1" s="211"/>
      <c r="BHS1" s="211"/>
      <c r="BHT1" s="211"/>
      <c r="BHU1" s="211"/>
      <c r="BHV1" s="211"/>
      <c r="BHW1" s="211"/>
      <c r="BHX1" s="211"/>
      <c r="BHY1" s="211"/>
      <c r="BHZ1" s="211"/>
      <c r="BIA1" s="211"/>
      <c r="BIB1" s="211"/>
      <c r="BIC1" s="211"/>
      <c r="BID1" s="211"/>
      <c r="BIE1" s="211"/>
      <c r="BIF1" s="211"/>
      <c r="BIG1" s="211"/>
      <c r="BIH1" s="211"/>
      <c r="BII1" s="211"/>
      <c r="BIJ1" s="211"/>
      <c r="BIK1" s="211"/>
      <c r="BIL1" s="211"/>
      <c r="BIM1" s="211"/>
      <c r="BIN1" s="211"/>
      <c r="BIO1" s="211"/>
      <c r="BIP1" s="211"/>
      <c r="BIQ1" s="211"/>
      <c r="BIR1" s="211"/>
      <c r="BIS1" s="211"/>
      <c r="BIT1" s="211"/>
      <c r="BIU1" s="211"/>
      <c r="BIV1" s="211"/>
      <c r="BIW1" s="211"/>
      <c r="BIX1" s="211"/>
      <c r="BIY1" s="211"/>
      <c r="BIZ1" s="211"/>
      <c r="BJA1" s="211"/>
      <c r="BJB1" s="211"/>
      <c r="BJC1" s="211"/>
      <c r="BJD1" s="211"/>
      <c r="BJE1" s="211"/>
      <c r="BJF1" s="211"/>
      <c r="BJG1" s="211"/>
      <c r="BJH1" s="211"/>
      <c r="BJI1" s="211"/>
      <c r="BJJ1" s="211"/>
      <c r="BJK1" s="211"/>
      <c r="BJL1" s="211"/>
      <c r="BJM1" s="211"/>
      <c r="BJN1" s="211"/>
      <c r="BJO1" s="211"/>
      <c r="BJP1" s="211"/>
      <c r="BJQ1" s="211"/>
      <c r="BJR1" s="211"/>
      <c r="BJS1" s="211"/>
      <c r="BJT1" s="211"/>
      <c r="BJU1" s="211"/>
      <c r="BJV1" s="211"/>
      <c r="BJW1" s="211"/>
      <c r="BJX1" s="211"/>
      <c r="BJY1" s="211"/>
      <c r="BJZ1" s="211"/>
      <c r="BKA1" s="211"/>
      <c r="BKB1" s="211"/>
      <c r="BKC1" s="211"/>
      <c r="BKD1" s="211"/>
      <c r="BKE1" s="211"/>
      <c r="BKF1" s="211"/>
      <c r="BKG1" s="211"/>
      <c r="BKH1" s="211"/>
      <c r="BKI1" s="211"/>
      <c r="BKJ1" s="211"/>
      <c r="BKK1" s="211"/>
      <c r="BKL1" s="211"/>
      <c r="BKM1" s="211"/>
      <c r="BKN1" s="211"/>
      <c r="BKO1" s="211"/>
      <c r="BKP1" s="211"/>
      <c r="BKQ1" s="211"/>
      <c r="BKR1" s="211"/>
      <c r="BKS1" s="211"/>
      <c r="BKT1" s="211"/>
      <c r="BKU1" s="211"/>
      <c r="BKV1" s="211"/>
      <c r="BKW1" s="211"/>
      <c r="BKX1" s="211"/>
      <c r="BKY1" s="211"/>
      <c r="BKZ1" s="211"/>
      <c r="BLA1" s="211"/>
      <c r="BLB1" s="211"/>
      <c r="BLC1" s="211"/>
      <c r="BLD1" s="211"/>
      <c r="BLE1" s="211"/>
      <c r="BLF1" s="211"/>
      <c r="BLG1" s="211"/>
      <c r="BLH1" s="211"/>
      <c r="BLI1" s="211"/>
      <c r="BLJ1" s="211"/>
      <c r="BLK1" s="211"/>
      <c r="BLL1" s="211"/>
      <c r="BLM1" s="211"/>
      <c r="BLN1" s="211"/>
      <c r="BLO1" s="211"/>
      <c r="BLP1" s="211"/>
      <c r="BLQ1" s="211"/>
      <c r="BLR1" s="211"/>
      <c r="BLS1" s="211"/>
      <c r="BLT1" s="211"/>
      <c r="BLU1" s="211"/>
      <c r="BLV1" s="211"/>
      <c r="BLW1" s="211"/>
      <c r="BLX1" s="211"/>
      <c r="BLY1" s="211"/>
      <c r="BLZ1" s="211"/>
      <c r="BMA1" s="211"/>
      <c r="BMB1" s="211"/>
      <c r="BMC1" s="211"/>
      <c r="BMD1" s="211"/>
      <c r="BME1" s="211"/>
      <c r="BMF1" s="211"/>
      <c r="BMG1" s="211"/>
      <c r="BMH1" s="211"/>
      <c r="BMI1" s="211"/>
      <c r="BMJ1" s="211"/>
      <c r="BMK1" s="211"/>
      <c r="BML1" s="211"/>
      <c r="BMM1" s="211"/>
      <c r="BMN1" s="211"/>
      <c r="BMO1" s="211"/>
      <c r="BMP1" s="211"/>
      <c r="BMQ1" s="211"/>
      <c r="BMR1" s="211"/>
      <c r="BMS1" s="211"/>
      <c r="BMT1" s="211"/>
      <c r="BMU1" s="211"/>
      <c r="BMV1" s="211"/>
      <c r="BMW1" s="211"/>
      <c r="BMX1" s="211"/>
      <c r="BMY1" s="211"/>
      <c r="BMZ1" s="211"/>
      <c r="BNA1" s="211"/>
      <c r="BNB1" s="211"/>
      <c r="BNC1" s="211"/>
      <c r="BND1" s="211"/>
      <c r="BNE1" s="211"/>
      <c r="BNF1" s="211"/>
      <c r="BNG1" s="211"/>
      <c r="BNH1" s="211"/>
      <c r="BNI1" s="211"/>
      <c r="BNJ1" s="211"/>
      <c r="BNK1" s="211"/>
      <c r="BNL1" s="211"/>
      <c r="BNM1" s="211"/>
      <c r="BNN1" s="211"/>
      <c r="BNO1" s="211"/>
      <c r="BNP1" s="211"/>
      <c r="BNQ1" s="211"/>
      <c r="BNR1" s="211"/>
      <c r="BNS1" s="211"/>
      <c r="BNT1" s="211"/>
      <c r="BNU1" s="211"/>
      <c r="BNV1" s="211"/>
      <c r="BNW1" s="211"/>
      <c r="BNX1" s="211"/>
      <c r="BNY1" s="211"/>
      <c r="BNZ1" s="211"/>
      <c r="BOA1" s="211"/>
      <c r="BOB1" s="211"/>
      <c r="BOC1" s="211"/>
      <c r="BOD1" s="211"/>
      <c r="BOE1" s="211"/>
      <c r="BOF1" s="211"/>
      <c r="BOG1" s="211"/>
      <c r="BOH1" s="211"/>
      <c r="BOI1" s="211"/>
      <c r="BOJ1" s="211"/>
      <c r="BOK1" s="211"/>
      <c r="BOL1" s="211"/>
      <c r="BOM1" s="211"/>
      <c r="BON1" s="211"/>
      <c r="BOO1" s="211"/>
      <c r="BOP1" s="211"/>
      <c r="BOQ1" s="211"/>
      <c r="BOR1" s="211"/>
      <c r="BOS1" s="211"/>
      <c r="BOT1" s="211"/>
      <c r="BOU1" s="211"/>
      <c r="BOV1" s="211"/>
      <c r="BOW1" s="211"/>
      <c r="BOX1" s="211"/>
      <c r="BOY1" s="211"/>
      <c r="BOZ1" s="211"/>
      <c r="BPA1" s="211"/>
      <c r="BPB1" s="211"/>
      <c r="BPC1" s="211"/>
      <c r="BPD1" s="211"/>
      <c r="BPE1" s="211"/>
      <c r="BPF1" s="211"/>
      <c r="BPG1" s="211"/>
      <c r="BPH1" s="211"/>
      <c r="BPI1" s="211"/>
      <c r="BPJ1" s="211"/>
      <c r="BPK1" s="211"/>
      <c r="BPL1" s="211"/>
      <c r="BPM1" s="211"/>
      <c r="BPN1" s="211"/>
      <c r="BPO1" s="211"/>
      <c r="BPP1" s="211"/>
      <c r="BPQ1" s="211"/>
      <c r="BPR1" s="211"/>
      <c r="BPS1" s="211"/>
      <c r="BPT1" s="211"/>
      <c r="BPU1" s="211"/>
      <c r="BPV1" s="211"/>
      <c r="BPW1" s="211"/>
      <c r="BPX1" s="211"/>
      <c r="BPY1" s="211"/>
      <c r="BPZ1" s="211"/>
      <c r="BQA1" s="211"/>
      <c r="BQB1" s="211"/>
      <c r="BQC1" s="211"/>
      <c r="BQD1" s="211"/>
      <c r="BQE1" s="211"/>
      <c r="BQF1" s="211"/>
      <c r="BQG1" s="211"/>
      <c r="BQH1" s="211"/>
      <c r="BQI1" s="211"/>
      <c r="BQJ1" s="211"/>
      <c r="BQK1" s="211"/>
      <c r="BQL1" s="211"/>
      <c r="BQM1" s="211"/>
      <c r="BQN1" s="211"/>
      <c r="BQO1" s="211"/>
      <c r="BQP1" s="211"/>
      <c r="BQQ1" s="211"/>
      <c r="BQR1" s="211"/>
      <c r="BQS1" s="211"/>
      <c r="BQT1" s="211"/>
      <c r="BQU1" s="211"/>
      <c r="BQV1" s="211"/>
      <c r="BQW1" s="211"/>
      <c r="BQX1" s="211"/>
      <c r="BQY1" s="211"/>
      <c r="BQZ1" s="211"/>
      <c r="BRA1" s="211"/>
      <c r="BRB1" s="211"/>
      <c r="BRC1" s="211"/>
      <c r="BRD1" s="211"/>
      <c r="BRE1" s="211"/>
      <c r="BRF1" s="211"/>
      <c r="BRG1" s="211"/>
      <c r="BRH1" s="211"/>
      <c r="BRI1" s="211"/>
      <c r="BRJ1" s="211"/>
      <c r="BRK1" s="211"/>
      <c r="BRL1" s="211"/>
      <c r="BRM1" s="211"/>
      <c r="BRN1" s="211"/>
      <c r="BRO1" s="211"/>
      <c r="BRP1" s="211"/>
      <c r="BRQ1" s="211"/>
      <c r="BRR1" s="211"/>
      <c r="BRS1" s="211"/>
      <c r="BRT1" s="211"/>
      <c r="BRU1" s="211"/>
      <c r="BRV1" s="211"/>
      <c r="BRW1" s="211"/>
      <c r="BRX1" s="211"/>
      <c r="BRY1" s="211"/>
      <c r="BRZ1" s="211"/>
      <c r="BSA1" s="211"/>
      <c r="BSB1" s="211"/>
      <c r="BSC1" s="211"/>
      <c r="BSD1" s="211"/>
      <c r="BSE1" s="211"/>
      <c r="BSF1" s="211"/>
      <c r="BSG1" s="211"/>
      <c r="BSH1" s="211"/>
      <c r="BSI1" s="211"/>
      <c r="BSJ1" s="211"/>
      <c r="BSK1" s="211"/>
      <c r="BSL1" s="211"/>
      <c r="BSM1" s="211"/>
      <c r="BSN1" s="211"/>
      <c r="BSO1" s="211"/>
      <c r="BSP1" s="211"/>
      <c r="BSQ1" s="211"/>
      <c r="BSR1" s="211"/>
      <c r="BSS1" s="211"/>
      <c r="BST1" s="211"/>
      <c r="BSU1" s="211"/>
      <c r="BSV1" s="211"/>
      <c r="BSW1" s="211"/>
      <c r="BSX1" s="211"/>
      <c r="BSY1" s="211"/>
      <c r="BSZ1" s="211"/>
      <c r="BTA1" s="211"/>
      <c r="BTB1" s="211"/>
      <c r="BTC1" s="211"/>
      <c r="BTD1" s="211"/>
      <c r="BTE1" s="211"/>
      <c r="BTF1" s="211"/>
      <c r="BTG1" s="211"/>
      <c r="BTH1" s="211"/>
      <c r="BTI1" s="211"/>
      <c r="BTJ1" s="211"/>
      <c r="BTK1" s="211"/>
      <c r="BTL1" s="211"/>
      <c r="BTM1" s="211"/>
      <c r="BTN1" s="211"/>
      <c r="BTO1" s="211"/>
      <c r="BTP1" s="211"/>
      <c r="BTQ1" s="211"/>
      <c r="BTR1" s="211"/>
      <c r="BTS1" s="211"/>
      <c r="BTT1" s="211"/>
      <c r="BTU1" s="211"/>
      <c r="BTV1" s="211"/>
      <c r="BTW1" s="211"/>
      <c r="BTX1" s="211"/>
      <c r="BTY1" s="211"/>
      <c r="BTZ1" s="211"/>
      <c r="BUA1" s="211"/>
      <c r="BUB1" s="211"/>
      <c r="BUC1" s="211"/>
      <c r="BUD1" s="211"/>
      <c r="BUE1" s="211"/>
      <c r="BUF1" s="211"/>
      <c r="BUG1" s="211"/>
      <c r="BUH1" s="211"/>
      <c r="BUI1" s="211"/>
      <c r="BUJ1" s="211"/>
      <c r="BUK1" s="211"/>
      <c r="BUL1" s="211"/>
      <c r="BUM1" s="211"/>
      <c r="BUN1" s="211"/>
      <c r="BUO1" s="211"/>
      <c r="BUP1" s="211"/>
      <c r="BUQ1" s="211"/>
      <c r="BUR1" s="211"/>
      <c r="BUS1" s="211"/>
      <c r="BUT1" s="211"/>
      <c r="BUU1" s="211"/>
      <c r="BUV1" s="211"/>
      <c r="BUW1" s="211"/>
      <c r="BUX1" s="211"/>
      <c r="BUY1" s="211"/>
      <c r="BUZ1" s="211"/>
      <c r="BVA1" s="211"/>
      <c r="BVB1" s="211"/>
      <c r="BVC1" s="211"/>
      <c r="BVD1" s="211"/>
      <c r="BVE1" s="211"/>
      <c r="BVF1" s="211"/>
      <c r="BVG1" s="211"/>
      <c r="BVH1" s="211"/>
      <c r="BVI1" s="211"/>
      <c r="BVJ1" s="211"/>
      <c r="BVK1" s="211"/>
      <c r="BVL1" s="211"/>
      <c r="BVM1" s="211"/>
      <c r="BVN1" s="211"/>
      <c r="BVO1" s="211"/>
      <c r="BVP1" s="211"/>
      <c r="BVQ1" s="211"/>
      <c r="BVR1" s="211"/>
      <c r="BVS1" s="211"/>
      <c r="BVT1" s="211"/>
      <c r="BVU1" s="211"/>
      <c r="BVV1" s="211"/>
      <c r="BVW1" s="211"/>
      <c r="BVX1" s="211"/>
      <c r="BVY1" s="211"/>
      <c r="BVZ1" s="211"/>
      <c r="BWA1" s="211"/>
      <c r="BWB1" s="211"/>
      <c r="BWC1" s="211"/>
      <c r="BWD1" s="211"/>
      <c r="BWE1" s="211"/>
      <c r="BWF1" s="211"/>
      <c r="BWG1" s="211"/>
      <c r="BWH1" s="211"/>
      <c r="BWI1" s="211"/>
      <c r="BWJ1" s="211"/>
      <c r="BWK1" s="211"/>
      <c r="BWL1" s="211"/>
      <c r="BWM1" s="211"/>
      <c r="BWN1" s="211"/>
      <c r="BWO1" s="211"/>
      <c r="BWP1" s="211"/>
      <c r="BWQ1" s="211"/>
      <c r="BWR1" s="211"/>
      <c r="BWS1" s="211"/>
      <c r="BWT1" s="211"/>
      <c r="BWU1" s="211"/>
      <c r="BWV1" s="211"/>
      <c r="BWW1" s="211"/>
      <c r="BWX1" s="211"/>
      <c r="BWY1" s="211"/>
      <c r="BWZ1" s="211"/>
      <c r="BXA1" s="211"/>
      <c r="BXB1" s="211"/>
      <c r="BXC1" s="211"/>
      <c r="BXD1" s="211"/>
      <c r="BXE1" s="211"/>
      <c r="BXF1" s="211"/>
      <c r="BXG1" s="211"/>
      <c r="BXH1" s="211"/>
      <c r="BXI1" s="211"/>
      <c r="BXJ1" s="211"/>
      <c r="BXK1" s="211"/>
      <c r="BXL1" s="211"/>
      <c r="BXM1" s="211"/>
      <c r="BXN1" s="211"/>
      <c r="BXO1" s="211"/>
      <c r="BXP1" s="211"/>
      <c r="BXQ1" s="211"/>
      <c r="BXR1" s="211"/>
      <c r="BXS1" s="211"/>
      <c r="BXT1" s="211"/>
      <c r="BXU1" s="211"/>
      <c r="BXV1" s="211"/>
      <c r="BXW1" s="211"/>
      <c r="BXX1" s="211"/>
      <c r="BXY1" s="211"/>
      <c r="BXZ1" s="211"/>
      <c r="BYA1" s="211"/>
      <c r="BYB1" s="211"/>
      <c r="BYC1" s="211"/>
      <c r="BYD1" s="211"/>
      <c r="BYE1" s="211"/>
      <c r="BYF1" s="211"/>
      <c r="BYG1" s="211"/>
      <c r="BYH1" s="211"/>
      <c r="BYI1" s="211"/>
      <c r="BYJ1" s="211"/>
      <c r="BYK1" s="211"/>
      <c r="BYL1" s="211"/>
      <c r="BYM1" s="211"/>
      <c r="BYN1" s="211"/>
      <c r="BYO1" s="211"/>
      <c r="BYP1" s="211"/>
      <c r="BYQ1" s="211"/>
      <c r="BYR1" s="211"/>
      <c r="BYS1" s="211"/>
      <c r="BYT1" s="211"/>
      <c r="BYU1" s="211"/>
      <c r="BYV1" s="211"/>
      <c r="BYW1" s="211"/>
      <c r="BYX1" s="211"/>
      <c r="BYY1" s="211"/>
      <c r="BYZ1" s="211"/>
      <c r="BZA1" s="211"/>
      <c r="BZB1" s="211"/>
      <c r="BZC1" s="211"/>
      <c r="BZD1" s="211"/>
      <c r="BZE1" s="211"/>
      <c r="BZF1" s="211"/>
      <c r="BZG1" s="211"/>
      <c r="BZH1" s="211"/>
      <c r="BZI1" s="211"/>
      <c r="BZJ1" s="211"/>
      <c r="BZK1" s="211"/>
      <c r="BZL1" s="211"/>
      <c r="BZM1" s="211"/>
      <c r="BZN1" s="211"/>
      <c r="BZO1" s="211"/>
      <c r="BZP1" s="211"/>
      <c r="BZQ1" s="211"/>
      <c r="BZR1" s="211"/>
      <c r="BZS1" s="211"/>
      <c r="BZT1" s="211"/>
      <c r="BZU1" s="211"/>
      <c r="BZV1" s="211"/>
      <c r="BZW1" s="211"/>
      <c r="BZX1" s="211"/>
      <c r="BZY1" s="211"/>
      <c r="BZZ1" s="211"/>
      <c r="CAA1" s="211"/>
      <c r="CAB1" s="211"/>
      <c r="CAC1" s="211"/>
      <c r="CAD1" s="211"/>
      <c r="CAE1" s="211"/>
      <c r="CAF1" s="211"/>
      <c r="CAG1" s="211"/>
      <c r="CAH1" s="211"/>
      <c r="CAI1" s="211"/>
      <c r="CAJ1" s="211"/>
      <c r="CAK1" s="211"/>
      <c r="CAL1" s="211"/>
      <c r="CAM1" s="211"/>
      <c r="CAN1" s="211"/>
      <c r="CAO1" s="211"/>
      <c r="CAP1" s="211"/>
      <c r="CAQ1" s="211"/>
      <c r="CAR1" s="211"/>
      <c r="CAS1" s="211"/>
      <c r="CAT1" s="211"/>
      <c r="CAU1" s="211"/>
      <c r="CAV1" s="211"/>
      <c r="CAW1" s="211"/>
      <c r="CAX1" s="211"/>
      <c r="CAY1" s="211"/>
      <c r="CAZ1" s="211"/>
      <c r="CBA1" s="211"/>
      <c r="CBB1" s="211"/>
      <c r="CBC1" s="211"/>
      <c r="CBD1" s="211"/>
      <c r="CBE1" s="211"/>
      <c r="CBF1" s="211"/>
      <c r="CBG1" s="211"/>
      <c r="CBH1" s="211"/>
      <c r="CBI1" s="211"/>
      <c r="CBJ1" s="211"/>
      <c r="CBK1" s="211"/>
      <c r="CBL1" s="211"/>
      <c r="CBM1" s="211"/>
      <c r="CBN1" s="211"/>
      <c r="CBO1" s="211"/>
      <c r="CBP1" s="211"/>
      <c r="CBQ1" s="211"/>
      <c r="CBR1" s="211"/>
      <c r="CBS1" s="211"/>
      <c r="CBT1" s="211"/>
      <c r="CBU1" s="211"/>
      <c r="CBV1" s="211"/>
      <c r="CBW1" s="211"/>
      <c r="CBX1" s="211"/>
      <c r="CBY1" s="211"/>
      <c r="CBZ1" s="211"/>
      <c r="CCA1" s="211"/>
      <c r="CCB1" s="211"/>
      <c r="CCC1" s="211"/>
      <c r="CCD1" s="211"/>
      <c r="CCE1" s="211"/>
      <c r="CCF1" s="211"/>
      <c r="CCG1" s="211"/>
      <c r="CCH1" s="211"/>
      <c r="CCI1" s="211"/>
      <c r="CCJ1" s="211"/>
      <c r="CCK1" s="211"/>
      <c r="CCL1" s="211"/>
      <c r="CCM1" s="211"/>
      <c r="CCN1" s="211"/>
      <c r="CCO1" s="211"/>
      <c r="CCP1" s="211"/>
      <c r="CCQ1" s="211"/>
      <c r="CCR1" s="211"/>
      <c r="CCS1" s="211"/>
      <c r="CCT1" s="211"/>
      <c r="CCU1" s="211"/>
      <c r="CCV1" s="211"/>
      <c r="CCW1" s="211"/>
      <c r="CCX1" s="211"/>
      <c r="CCY1" s="211"/>
      <c r="CCZ1" s="211"/>
      <c r="CDA1" s="211"/>
      <c r="CDB1" s="211"/>
      <c r="CDC1" s="211"/>
      <c r="CDD1" s="211"/>
      <c r="CDE1" s="211"/>
      <c r="CDF1" s="211"/>
      <c r="CDG1" s="211"/>
      <c r="CDH1" s="211"/>
      <c r="CDI1" s="211"/>
      <c r="CDJ1" s="211"/>
      <c r="CDK1" s="211"/>
      <c r="CDL1" s="211"/>
      <c r="CDM1" s="211"/>
      <c r="CDN1" s="211"/>
      <c r="CDO1" s="211"/>
      <c r="CDP1" s="211"/>
      <c r="CDQ1" s="211"/>
      <c r="CDR1" s="211"/>
      <c r="CDS1" s="211"/>
      <c r="CDT1" s="211"/>
      <c r="CDU1" s="211"/>
      <c r="CDV1" s="211"/>
      <c r="CDW1" s="211"/>
      <c r="CDX1" s="211"/>
      <c r="CDY1" s="211"/>
      <c r="CDZ1" s="211"/>
      <c r="CEA1" s="211"/>
      <c r="CEB1" s="211"/>
      <c r="CEC1" s="211"/>
      <c r="CED1" s="211"/>
      <c r="CEE1" s="211"/>
      <c r="CEF1" s="211"/>
      <c r="CEG1" s="211"/>
      <c r="CEH1" s="211"/>
      <c r="CEI1" s="211"/>
      <c r="CEJ1" s="211"/>
      <c r="CEK1" s="211"/>
      <c r="CEL1" s="211"/>
      <c r="CEM1" s="211"/>
      <c r="CEN1" s="211"/>
      <c r="CEO1" s="211"/>
      <c r="CEP1" s="211"/>
      <c r="CEQ1" s="211"/>
      <c r="CER1" s="211"/>
      <c r="CES1" s="211"/>
      <c r="CET1" s="211"/>
      <c r="CEU1" s="211"/>
      <c r="CEV1" s="211"/>
      <c r="CEW1" s="211"/>
      <c r="CEX1" s="211"/>
      <c r="CEY1" s="211"/>
      <c r="CEZ1" s="211"/>
      <c r="CFA1" s="211"/>
      <c r="CFB1" s="211"/>
      <c r="CFC1" s="211"/>
      <c r="CFD1" s="211"/>
      <c r="CFE1" s="211"/>
      <c r="CFF1" s="211"/>
      <c r="CFG1" s="211"/>
      <c r="CFH1" s="211"/>
      <c r="CFI1" s="211"/>
      <c r="CFJ1" s="211"/>
      <c r="CFK1" s="211"/>
      <c r="CFL1" s="211"/>
      <c r="CFM1" s="211"/>
      <c r="CFN1" s="211"/>
      <c r="CFO1" s="211"/>
      <c r="CFP1" s="211"/>
      <c r="CFQ1" s="211"/>
      <c r="CFR1" s="211"/>
      <c r="CFS1" s="211"/>
      <c r="CFT1" s="211"/>
      <c r="CFU1" s="211"/>
      <c r="CFV1" s="211"/>
      <c r="CFW1" s="211"/>
      <c r="CFX1" s="211"/>
      <c r="CFY1" s="211"/>
      <c r="CFZ1" s="211"/>
      <c r="CGA1" s="211"/>
      <c r="CGB1" s="211"/>
      <c r="CGC1" s="211"/>
      <c r="CGD1" s="211"/>
      <c r="CGE1" s="211"/>
      <c r="CGF1" s="211"/>
      <c r="CGG1" s="211"/>
      <c r="CGH1" s="211"/>
      <c r="CGI1" s="211"/>
      <c r="CGJ1" s="211"/>
      <c r="CGK1" s="211"/>
      <c r="CGL1" s="211"/>
      <c r="CGM1" s="211"/>
      <c r="CGN1" s="211"/>
      <c r="CGO1" s="211"/>
      <c r="CGP1" s="211"/>
      <c r="CGQ1" s="211"/>
      <c r="CGR1" s="211"/>
      <c r="CGS1" s="211"/>
      <c r="CGT1" s="211"/>
      <c r="CGU1" s="211"/>
      <c r="CGV1" s="211"/>
      <c r="CGW1" s="211"/>
      <c r="CGX1" s="211"/>
      <c r="CGY1" s="211"/>
      <c r="CGZ1" s="211"/>
      <c r="CHA1" s="211"/>
      <c r="CHB1" s="211"/>
      <c r="CHC1" s="211"/>
      <c r="CHD1" s="211"/>
      <c r="CHE1" s="211"/>
      <c r="CHF1" s="211"/>
      <c r="CHG1" s="211"/>
      <c r="CHH1" s="211"/>
      <c r="CHI1" s="211"/>
      <c r="CHJ1" s="211"/>
      <c r="CHK1" s="211"/>
      <c r="CHL1" s="211"/>
      <c r="CHM1" s="211"/>
      <c r="CHN1" s="211"/>
      <c r="CHO1" s="211"/>
      <c r="CHP1" s="211"/>
      <c r="CHQ1" s="211"/>
      <c r="CHR1" s="211"/>
      <c r="CHS1" s="211"/>
      <c r="CHT1" s="211"/>
      <c r="CHU1" s="211"/>
      <c r="CHV1" s="211"/>
      <c r="CHW1" s="211"/>
      <c r="CHX1" s="211"/>
      <c r="CHY1" s="211"/>
      <c r="CHZ1" s="211"/>
      <c r="CIA1" s="211"/>
      <c r="CIB1" s="211"/>
      <c r="CIC1" s="211"/>
      <c r="CID1" s="211"/>
      <c r="CIE1" s="211"/>
      <c r="CIF1" s="211"/>
      <c r="CIG1" s="211"/>
      <c r="CIH1" s="211"/>
      <c r="CII1" s="211"/>
      <c r="CIJ1" s="211"/>
      <c r="CIK1" s="211"/>
      <c r="CIL1" s="211"/>
      <c r="CIM1" s="211"/>
      <c r="CIN1" s="211"/>
      <c r="CIO1" s="211"/>
      <c r="CIP1" s="211"/>
      <c r="CIQ1" s="211"/>
      <c r="CIR1" s="211"/>
      <c r="CIS1" s="211"/>
      <c r="CIT1" s="211"/>
      <c r="CIU1" s="211"/>
      <c r="CIV1" s="211"/>
      <c r="CIW1" s="211"/>
      <c r="CIX1" s="211"/>
      <c r="CIY1" s="211"/>
      <c r="CIZ1" s="211"/>
      <c r="CJA1" s="211"/>
      <c r="CJB1" s="211"/>
      <c r="CJC1" s="211"/>
      <c r="CJD1" s="211"/>
      <c r="CJE1" s="211"/>
      <c r="CJF1" s="211"/>
      <c r="CJG1" s="211"/>
      <c r="CJH1" s="211"/>
      <c r="CJI1" s="211"/>
      <c r="CJJ1" s="211"/>
      <c r="CJK1" s="211"/>
      <c r="CJL1" s="211"/>
      <c r="CJM1" s="211"/>
      <c r="CJN1" s="211"/>
      <c r="CJO1" s="211"/>
      <c r="CJP1" s="211"/>
      <c r="CJQ1" s="211"/>
      <c r="CJR1" s="211"/>
      <c r="CJS1" s="211"/>
      <c r="CJT1" s="211"/>
      <c r="CJU1" s="211"/>
      <c r="CJV1" s="211"/>
      <c r="CJW1" s="211"/>
      <c r="CJX1" s="211"/>
      <c r="CJY1" s="211"/>
      <c r="CJZ1" s="211"/>
      <c r="CKA1" s="211"/>
      <c r="CKB1" s="211"/>
      <c r="CKC1" s="211"/>
      <c r="CKD1" s="211"/>
      <c r="CKE1" s="211"/>
      <c r="CKF1" s="211"/>
      <c r="CKG1" s="211"/>
      <c r="CKH1" s="211"/>
      <c r="CKI1" s="211"/>
      <c r="CKJ1" s="211"/>
      <c r="CKK1" s="211"/>
      <c r="CKL1" s="211"/>
      <c r="CKM1" s="211"/>
      <c r="CKN1" s="211"/>
      <c r="CKO1" s="211"/>
      <c r="CKP1" s="211"/>
      <c r="CKQ1" s="211"/>
      <c r="CKR1" s="211"/>
      <c r="CKS1" s="211"/>
      <c r="CKT1" s="211"/>
      <c r="CKU1" s="211"/>
      <c r="CKV1" s="211"/>
      <c r="CKW1" s="211"/>
      <c r="CKX1" s="211"/>
      <c r="CKY1" s="211"/>
      <c r="CKZ1" s="211"/>
      <c r="CLA1" s="211"/>
      <c r="CLB1" s="211"/>
      <c r="CLC1" s="211"/>
      <c r="CLD1" s="211"/>
      <c r="CLE1" s="211"/>
      <c r="CLF1" s="211"/>
      <c r="CLG1" s="211"/>
      <c r="CLH1" s="211"/>
      <c r="CLI1" s="211"/>
      <c r="CLJ1" s="211"/>
      <c r="CLK1" s="211"/>
      <c r="CLL1" s="211"/>
      <c r="CLM1" s="211"/>
      <c r="CLN1" s="211"/>
      <c r="CLO1" s="211"/>
      <c r="CLP1" s="211"/>
      <c r="CLQ1" s="211"/>
      <c r="CLR1" s="211"/>
      <c r="CLS1" s="211"/>
      <c r="CLT1" s="211"/>
      <c r="CLU1" s="211"/>
      <c r="CLV1" s="211"/>
      <c r="CLW1" s="211"/>
      <c r="CLX1" s="211"/>
      <c r="CLY1" s="211"/>
      <c r="CLZ1" s="211"/>
      <c r="CMA1" s="211"/>
      <c r="CMB1" s="211"/>
      <c r="CMC1" s="211"/>
      <c r="CMD1" s="211"/>
      <c r="CME1" s="211"/>
      <c r="CMF1" s="211"/>
      <c r="CMG1" s="211"/>
      <c r="CMH1" s="211"/>
      <c r="CMI1" s="211"/>
      <c r="CMJ1" s="211"/>
      <c r="CMK1" s="211"/>
      <c r="CML1" s="211"/>
      <c r="CMM1" s="211"/>
      <c r="CMN1" s="211"/>
      <c r="CMO1" s="211"/>
      <c r="CMP1" s="211"/>
      <c r="CMQ1" s="211"/>
      <c r="CMR1" s="211"/>
      <c r="CMS1" s="211"/>
      <c r="CMT1" s="211"/>
      <c r="CMU1" s="211"/>
      <c r="CMV1" s="211"/>
      <c r="CMW1" s="211"/>
      <c r="CMX1" s="211"/>
      <c r="CMY1" s="211"/>
      <c r="CMZ1" s="211"/>
      <c r="CNA1" s="211"/>
      <c r="CNB1" s="211"/>
      <c r="CNC1" s="211"/>
      <c r="CND1" s="211"/>
      <c r="CNE1" s="211"/>
      <c r="CNF1" s="211"/>
      <c r="CNG1" s="211"/>
      <c r="CNH1" s="211"/>
      <c r="CNI1" s="211"/>
      <c r="CNJ1" s="211"/>
      <c r="CNK1" s="211"/>
      <c r="CNL1" s="211"/>
      <c r="CNM1" s="211"/>
      <c r="CNN1" s="211"/>
      <c r="CNO1" s="211"/>
      <c r="CNP1" s="211"/>
      <c r="CNQ1" s="211"/>
      <c r="CNR1" s="211"/>
      <c r="CNS1" s="211"/>
      <c r="CNT1" s="211"/>
      <c r="CNU1" s="211"/>
      <c r="CNV1" s="211"/>
      <c r="CNW1" s="211"/>
      <c r="CNX1" s="211"/>
      <c r="CNY1" s="211"/>
      <c r="CNZ1" s="211"/>
      <c r="COA1" s="211"/>
      <c r="COB1" s="211"/>
      <c r="COC1" s="211"/>
      <c r="COD1" s="211"/>
      <c r="COE1" s="211"/>
      <c r="COF1" s="211"/>
      <c r="COG1" s="211"/>
      <c r="COH1" s="211"/>
      <c r="COI1" s="211"/>
      <c r="COJ1" s="211"/>
      <c r="COK1" s="211"/>
      <c r="COL1" s="211"/>
      <c r="COM1" s="211"/>
      <c r="CON1" s="211"/>
      <c r="COO1" s="211"/>
      <c r="COP1" s="211"/>
      <c r="COQ1" s="211"/>
      <c r="COR1" s="211"/>
      <c r="COS1" s="211"/>
      <c r="COT1" s="211"/>
      <c r="COU1" s="211"/>
      <c r="COV1" s="211"/>
      <c r="COW1" s="211"/>
      <c r="COX1" s="211"/>
      <c r="COY1" s="211"/>
      <c r="COZ1" s="211"/>
      <c r="CPA1" s="211"/>
      <c r="CPB1" s="211"/>
      <c r="CPC1" s="211"/>
      <c r="CPD1" s="211"/>
      <c r="CPE1" s="211"/>
      <c r="CPF1" s="211"/>
      <c r="CPG1" s="211"/>
      <c r="CPH1" s="211"/>
      <c r="CPI1" s="211"/>
      <c r="CPJ1" s="211"/>
      <c r="CPK1" s="211"/>
      <c r="CPL1" s="211"/>
      <c r="CPM1" s="211"/>
      <c r="CPN1" s="211"/>
      <c r="CPO1" s="211"/>
      <c r="CPP1" s="211"/>
      <c r="CPQ1" s="211"/>
      <c r="CPR1" s="211"/>
      <c r="CPS1" s="211"/>
      <c r="CPT1" s="211"/>
      <c r="CPU1" s="211"/>
      <c r="CPV1" s="211"/>
      <c r="CPW1" s="211"/>
      <c r="CPX1" s="211"/>
      <c r="CPY1" s="211"/>
      <c r="CPZ1" s="211"/>
      <c r="CQA1" s="211"/>
      <c r="CQB1" s="211"/>
      <c r="CQC1" s="211"/>
      <c r="CQD1" s="211"/>
      <c r="CQE1" s="211"/>
      <c r="CQF1" s="211"/>
      <c r="CQG1" s="211"/>
      <c r="CQH1" s="211"/>
      <c r="CQI1" s="211"/>
      <c r="CQJ1" s="211"/>
      <c r="CQK1" s="211"/>
      <c r="CQL1" s="211"/>
      <c r="CQM1" s="211"/>
      <c r="CQN1" s="211"/>
      <c r="CQO1" s="211"/>
      <c r="CQP1" s="211"/>
      <c r="CQQ1" s="211"/>
      <c r="CQR1" s="211"/>
      <c r="CQS1" s="211"/>
      <c r="CQT1" s="211"/>
      <c r="CQU1" s="211"/>
      <c r="CQV1" s="211"/>
      <c r="CQW1" s="211"/>
      <c r="CQX1" s="211"/>
      <c r="CQY1" s="211"/>
      <c r="CQZ1" s="211"/>
      <c r="CRA1" s="211"/>
      <c r="CRB1" s="211"/>
      <c r="CRC1" s="211"/>
      <c r="CRD1" s="211"/>
      <c r="CRE1" s="211"/>
      <c r="CRF1" s="211"/>
      <c r="CRG1" s="211"/>
      <c r="CRH1" s="211"/>
      <c r="CRI1" s="211"/>
      <c r="CRJ1" s="211"/>
      <c r="CRK1" s="211"/>
      <c r="CRL1" s="211"/>
      <c r="CRM1" s="211"/>
      <c r="CRN1" s="211"/>
      <c r="CRO1" s="211"/>
      <c r="CRP1" s="211"/>
      <c r="CRQ1" s="211"/>
      <c r="CRR1" s="211"/>
      <c r="CRS1" s="211"/>
      <c r="CRT1" s="211"/>
      <c r="CRU1" s="211"/>
      <c r="CRV1" s="211"/>
      <c r="CRW1" s="211"/>
      <c r="CRX1" s="211"/>
      <c r="CRY1" s="211"/>
      <c r="CRZ1" s="211"/>
      <c r="CSA1" s="211"/>
      <c r="CSB1" s="211"/>
      <c r="CSC1" s="211"/>
      <c r="CSD1" s="211"/>
      <c r="CSE1" s="211"/>
      <c r="CSF1" s="211"/>
      <c r="CSG1" s="211"/>
      <c r="CSH1" s="211"/>
      <c r="CSI1" s="211"/>
      <c r="CSJ1" s="211"/>
      <c r="CSK1" s="211"/>
      <c r="CSL1" s="211"/>
      <c r="CSM1" s="211"/>
      <c r="CSN1" s="211"/>
      <c r="CSO1" s="211"/>
      <c r="CSP1" s="211"/>
      <c r="CSQ1" s="211"/>
      <c r="CSR1" s="211"/>
      <c r="CSS1" s="211"/>
      <c r="CST1" s="211"/>
      <c r="CSU1" s="211"/>
      <c r="CSV1" s="211"/>
      <c r="CSW1" s="211"/>
      <c r="CSX1" s="211"/>
      <c r="CSY1" s="211"/>
      <c r="CSZ1" s="211"/>
      <c r="CTA1" s="211"/>
      <c r="CTB1" s="211"/>
      <c r="CTC1" s="211"/>
      <c r="CTD1" s="211"/>
      <c r="CTE1" s="211"/>
      <c r="CTF1" s="211"/>
      <c r="CTG1" s="211"/>
      <c r="CTH1" s="211"/>
      <c r="CTI1" s="211"/>
      <c r="CTJ1" s="211"/>
      <c r="CTK1" s="211"/>
      <c r="CTL1" s="211"/>
      <c r="CTM1" s="211"/>
      <c r="CTN1" s="211"/>
      <c r="CTO1" s="211"/>
      <c r="CTP1" s="211"/>
      <c r="CTQ1" s="211"/>
      <c r="CTR1" s="211"/>
      <c r="CTS1" s="211"/>
      <c r="CTT1" s="211"/>
      <c r="CTU1" s="211"/>
      <c r="CTV1" s="211"/>
      <c r="CTW1" s="211"/>
      <c r="CTX1" s="211"/>
      <c r="CTY1" s="211"/>
      <c r="CTZ1" s="211"/>
      <c r="CUA1" s="211"/>
      <c r="CUB1" s="211"/>
      <c r="CUC1" s="211"/>
      <c r="CUD1" s="211"/>
      <c r="CUE1" s="211"/>
      <c r="CUF1" s="211"/>
      <c r="CUG1" s="211"/>
      <c r="CUH1" s="211"/>
      <c r="CUI1" s="211"/>
      <c r="CUJ1" s="211"/>
      <c r="CUK1" s="211"/>
      <c r="CUL1" s="211"/>
      <c r="CUM1" s="211"/>
      <c r="CUN1" s="211"/>
      <c r="CUO1" s="211"/>
      <c r="CUP1" s="211"/>
      <c r="CUQ1" s="211"/>
      <c r="CUR1" s="211"/>
      <c r="CUS1" s="211"/>
      <c r="CUT1" s="211"/>
      <c r="CUU1" s="211"/>
      <c r="CUV1" s="211"/>
      <c r="CUW1" s="211"/>
      <c r="CUX1" s="211"/>
      <c r="CUY1" s="211"/>
      <c r="CUZ1" s="211"/>
      <c r="CVA1" s="211"/>
      <c r="CVB1" s="211"/>
      <c r="CVC1" s="211"/>
      <c r="CVD1" s="211"/>
      <c r="CVE1" s="211"/>
      <c r="CVF1" s="211"/>
      <c r="CVG1" s="211"/>
      <c r="CVH1" s="211"/>
      <c r="CVI1" s="211"/>
      <c r="CVJ1" s="211"/>
      <c r="CVK1" s="211"/>
      <c r="CVL1" s="211"/>
      <c r="CVM1" s="211"/>
      <c r="CVN1" s="211"/>
      <c r="CVO1" s="211"/>
      <c r="CVP1" s="211"/>
      <c r="CVQ1" s="211"/>
      <c r="CVR1" s="211"/>
      <c r="CVS1" s="211"/>
      <c r="CVT1" s="211"/>
      <c r="CVU1" s="211"/>
      <c r="CVV1" s="211"/>
      <c r="CVW1" s="211"/>
      <c r="CVX1" s="211"/>
      <c r="CVY1" s="211"/>
      <c r="CVZ1" s="211"/>
      <c r="CWA1" s="211"/>
      <c r="CWB1" s="211"/>
      <c r="CWC1" s="211"/>
      <c r="CWD1" s="211"/>
      <c r="CWE1" s="211"/>
      <c r="CWF1" s="211"/>
      <c r="CWG1" s="211"/>
      <c r="CWH1" s="211"/>
      <c r="CWI1" s="211"/>
      <c r="CWJ1" s="211"/>
      <c r="CWK1" s="211"/>
      <c r="CWL1" s="211"/>
      <c r="CWM1" s="211"/>
      <c r="CWN1" s="211"/>
      <c r="CWO1" s="211"/>
      <c r="CWP1" s="211"/>
      <c r="CWQ1" s="211"/>
      <c r="CWR1" s="211"/>
      <c r="CWS1" s="211"/>
      <c r="CWT1" s="211"/>
      <c r="CWU1" s="211"/>
      <c r="CWV1" s="211"/>
      <c r="CWW1" s="211"/>
      <c r="CWX1" s="211"/>
      <c r="CWY1" s="211"/>
      <c r="CWZ1" s="211"/>
      <c r="CXA1" s="211"/>
      <c r="CXB1" s="211"/>
      <c r="CXC1" s="211"/>
      <c r="CXD1" s="211"/>
      <c r="CXE1" s="211"/>
      <c r="CXF1" s="211"/>
      <c r="CXG1" s="211"/>
      <c r="CXH1" s="211"/>
      <c r="CXI1" s="211"/>
      <c r="CXJ1" s="211"/>
      <c r="CXK1" s="211"/>
      <c r="CXL1" s="211"/>
      <c r="CXM1" s="211"/>
      <c r="CXN1" s="211"/>
      <c r="CXO1" s="211"/>
      <c r="CXP1" s="211"/>
      <c r="CXQ1" s="211"/>
      <c r="CXR1" s="211"/>
      <c r="CXS1" s="211"/>
      <c r="CXT1" s="211"/>
      <c r="CXU1" s="211"/>
      <c r="CXV1" s="211"/>
      <c r="CXW1" s="211"/>
      <c r="CXX1" s="211"/>
      <c r="CXY1" s="211"/>
      <c r="CXZ1" s="211"/>
      <c r="CYA1" s="211"/>
      <c r="CYB1" s="211"/>
      <c r="CYC1" s="211"/>
      <c r="CYD1" s="211"/>
      <c r="CYE1" s="211"/>
      <c r="CYF1" s="211"/>
      <c r="CYG1" s="211"/>
      <c r="CYH1" s="211"/>
      <c r="CYI1" s="211"/>
      <c r="CYJ1" s="211"/>
      <c r="CYK1" s="211"/>
      <c r="CYL1" s="211"/>
      <c r="CYM1" s="211"/>
      <c r="CYN1" s="211"/>
      <c r="CYO1" s="211"/>
      <c r="CYP1" s="211"/>
      <c r="CYQ1" s="211"/>
      <c r="CYR1" s="211"/>
      <c r="CYS1" s="211"/>
      <c r="CYT1" s="211"/>
      <c r="CYU1" s="211"/>
      <c r="CYV1" s="211"/>
      <c r="CYW1" s="211"/>
      <c r="CYX1" s="211"/>
      <c r="CYY1" s="211"/>
      <c r="CYZ1" s="211"/>
      <c r="CZA1" s="211"/>
      <c r="CZB1" s="211"/>
      <c r="CZC1" s="211"/>
      <c r="CZD1" s="211"/>
      <c r="CZE1" s="211"/>
      <c r="CZF1" s="211"/>
      <c r="CZG1" s="211"/>
      <c r="CZH1" s="211"/>
      <c r="CZI1" s="211"/>
      <c r="CZJ1" s="211"/>
      <c r="CZK1" s="211"/>
      <c r="CZL1" s="211"/>
      <c r="CZM1" s="211"/>
      <c r="CZN1" s="211"/>
      <c r="CZO1" s="211"/>
      <c r="CZP1" s="211"/>
      <c r="CZQ1" s="211"/>
      <c r="CZR1" s="211"/>
      <c r="CZS1" s="211"/>
      <c r="CZT1" s="211"/>
      <c r="CZU1" s="211"/>
      <c r="CZV1" s="211"/>
      <c r="CZW1" s="211"/>
      <c r="CZX1" s="211"/>
      <c r="CZY1" s="211"/>
      <c r="CZZ1" s="211"/>
      <c r="DAA1" s="211"/>
      <c r="DAB1" s="211"/>
      <c r="DAC1" s="211"/>
      <c r="DAD1" s="211"/>
      <c r="DAE1" s="211"/>
      <c r="DAF1" s="211"/>
      <c r="DAG1" s="211"/>
      <c r="DAH1" s="211"/>
      <c r="DAI1" s="211"/>
      <c r="DAJ1" s="211"/>
      <c r="DAK1" s="211"/>
      <c r="DAL1" s="211"/>
      <c r="DAM1" s="211"/>
      <c r="DAN1" s="211"/>
      <c r="DAO1" s="211"/>
      <c r="DAP1" s="211"/>
      <c r="DAQ1" s="211"/>
      <c r="DAR1" s="211"/>
      <c r="DAS1" s="211"/>
      <c r="DAT1" s="211"/>
      <c r="DAU1" s="211"/>
      <c r="DAV1" s="211"/>
      <c r="DAW1" s="211"/>
      <c r="DAX1" s="211"/>
      <c r="DAY1" s="211"/>
      <c r="DAZ1" s="211"/>
      <c r="DBA1" s="211"/>
      <c r="DBB1" s="211"/>
      <c r="DBC1" s="211"/>
      <c r="DBD1" s="211"/>
      <c r="DBE1" s="211"/>
      <c r="DBF1" s="211"/>
      <c r="DBG1" s="211"/>
      <c r="DBH1" s="211"/>
      <c r="DBI1" s="211"/>
      <c r="DBJ1" s="211"/>
      <c r="DBK1" s="211"/>
      <c r="DBL1" s="211"/>
      <c r="DBM1" s="211"/>
      <c r="DBN1" s="211"/>
      <c r="DBO1" s="211"/>
      <c r="DBP1" s="211"/>
      <c r="DBQ1" s="211"/>
      <c r="DBR1" s="211"/>
      <c r="DBS1" s="211"/>
      <c r="DBT1" s="211"/>
      <c r="DBU1" s="211"/>
      <c r="DBV1" s="211"/>
      <c r="DBW1" s="211"/>
      <c r="DBX1" s="211"/>
      <c r="DBY1" s="211"/>
      <c r="DBZ1" s="211"/>
      <c r="DCA1" s="211"/>
      <c r="DCB1" s="211"/>
      <c r="DCC1" s="211"/>
      <c r="DCD1" s="211"/>
      <c r="DCE1" s="211"/>
      <c r="DCF1" s="211"/>
      <c r="DCG1" s="211"/>
      <c r="DCH1" s="211"/>
      <c r="DCI1" s="211"/>
      <c r="DCJ1" s="211"/>
      <c r="DCK1" s="211"/>
      <c r="DCL1" s="211"/>
      <c r="DCM1" s="211"/>
      <c r="DCN1" s="211"/>
      <c r="DCO1" s="211"/>
      <c r="DCP1" s="211"/>
      <c r="DCQ1" s="211"/>
      <c r="DCR1" s="211"/>
      <c r="DCS1" s="211"/>
      <c r="DCT1" s="211"/>
      <c r="DCU1" s="211"/>
      <c r="DCV1" s="211"/>
      <c r="DCW1" s="211"/>
      <c r="DCX1" s="211"/>
      <c r="DCY1" s="211"/>
      <c r="DCZ1" s="211"/>
      <c r="DDA1" s="211"/>
      <c r="DDB1" s="211"/>
      <c r="DDC1" s="211"/>
      <c r="DDD1" s="211"/>
      <c r="DDE1" s="211"/>
      <c r="DDF1" s="211"/>
      <c r="DDG1" s="211"/>
      <c r="DDH1" s="211"/>
      <c r="DDI1" s="211"/>
      <c r="DDJ1" s="211"/>
      <c r="DDK1" s="211"/>
      <c r="DDL1" s="211"/>
      <c r="DDM1" s="211"/>
      <c r="DDN1" s="211"/>
      <c r="DDO1" s="211"/>
      <c r="DDP1" s="211"/>
      <c r="DDQ1" s="211"/>
      <c r="DDR1" s="211"/>
      <c r="DDS1" s="211"/>
      <c r="DDT1" s="211"/>
      <c r="DDU1" s="211"/>
      <c r="DDV1" s="211"/>
      <c r="DDW1" s="211"/>
      <c r="DDX1" s="211"/>
      <c r="DDY1" s="211"/>
      <c r="DDZ1" s="211"/>
      <c r="DEA1" s="211"/>
      <c r="DEB1" s="211"/>
      <c r="DEC1" s="211"/>
      <c r="DED1" s="211"/>
      <c r="DEE1" s="211"/>
      <c r="DEF1" s="211"/>
      <c r="DEG1" s="211"/>
      <c r="DEH1" s="211"/>
      <c r="DEI1" s="211"/>
      <c r="DEJ1" s="211"/>
      <c r="DEK1" s="211"/>
      <c r="DEL1" s="211"/>
      <c r="DEM1" s="211"/>
      <c r="DEN1" s="211"/>
      <c r="DEO1" s="211"/>
      <c r="DEP1" s="211"/>
      <c r="DEQ1" s="211"/>
      <c r="DER1" s="211"/>
      <c r="DES1" s="211"/>
      <c r="DET1" s="211"/>
      <c r="DEU1" s="211"/>
      <c r="DEV1" s="211"/>
      <c r="DEW1" s="211"/>
      <c r="DEX1" s="211"/>
      <c r="DEY1" s="211"/>
      <c r="DEZ1" s="211"/>
      <c r="DFA1" s="211"/>
      <c r="DFB1" s="211"/>
      <c r="DFC1" s="211"/>
      <c r="DFD1" s="211"/>
      <c r="DFE1" s="211"/>
      <c r="DFF1" s="211"/>
      <c r="DFG1" s="211"/>
      <c r="DFH1" s="211"/>
      <c r="DFI1" s="211"/>
      <c r="DFJ1" s="211"/>
      <c r="DFK1" s="211"/>
      <c r="DFL1" s="211"/>
      <c r="DFM1" s="211"/>
      <c r="DFN1" s="211"/>
      <c r="DFO1" s="211"/>
      <c r="DFP1" s="211"/>
      <c r="DFQ1" s="211"/>
      <c r="DFR1" s="211"/>
      <c r="DFS1" s="211"/>
      <c r="DFT1" s="211"/>
      <c r="DFU1" s="211"/>
      <c r="DFV1" s="211"/>
      <c r="DFW1" s="211"/>
      <c r="DFX1" s="211"/>
      <c r="DFY1" s="211"/>
      <c r="DFZ1" s="211"/>
      <c r="DGA1" s="211"/>
      <c r="DGB1" s="211"/>
      <c r="DGC1" s="211"/>
      <c r="DGD1" s="211"/>
      <c r="DGE1" s="211"/>
      <c r="DGF1" s="211"/>
      <c r="DGG1" s="211"/>
      <c r="DGH1" s="211"/>
      <c r="DGI1" s="211"/>
      <c r="DGJ1" s="211"/>
      <c r="DGK1" s="211"/>
      <c r="DGL1" s="211"/>
      <c r="DGM1" s="211"/>
      <c r="DGN1" s="211"/>
      <c r="DGO1" s="211"/>
      <c r="DGP1" s="211"/>
      <c r="DGQ1" s="211"/>
      <c r="DGR1" s="211"/>
      <c r="DGS1" s="211"/>
      <c r="DGT1" s="211"/>
      <c r="DGU1" s="211"/>
      <c r="DGV1" s="211"/>
      <c r="DGW1" s="211"/>
      <c r="DGX1" s="211"/>
      <c r="DGY1" s="211"/>
      <c r="DGZ1" s="211"/>
      <c r="DHA1" s="211"/>
      <c r="DHB1" s="211"/>
      <c r="DHC1" s="211"/>
      <c r="DHD1" s="211"/>
      <c r="DHE1" s="211"/>
      <c r="DHF1" s="211"/>
      <c r="DHG1" s="211"/>
      <c r="DHH1" s="211"/>
      <c r="DHI1" s="211"/>
      <c r="DHJ1" s="211"/>
      <c r="DHK1" s="211"/>
      <c r="DHL1" s="211"/>
      <c r="DHM1" s="211"/>
      <c r="DHN1" s="211"/>
      <c r="DHO1" s="211"/>
      <c r="DHP1" s="211"/>
      <c r="DHQ1" s="211"/>
      <c r="DHR1" s="211"/>
      <c r="DHS1" s="211"/>
      <c r="DHT1" s="211"/>
      <c r="DHU1" s="211"/>
      <c r="DHV1" s="211"/>
      <c r="DHW1" s="211"/>
      <c r="DHX1" s="211"/>
      <c r="DHY1" s="211"/>
      <c r="DHZ1" s="211"/>
      <c r="DIA1" s="211"/>
      <c r="DIB1" s="211"/>
      <c r="DIC1" s="211"/>
      <c r="DID1" s="211"/>
      <c r="DIE1" s="211"/>
      <c r="DIF1" s="211"/>
      <c r="DIG1" s="211"/>
      <c r="DIH1" s="211"/>
      <c r="DII1" s="211"/>
      <c r="DIJ1" s="211"/>
      <c r="DIK1" s="211"/>
      <c r="DIL1" s="211"/>
      <c r="DIM1" s="211"/>
      <c r="DIN1" s="211"/>
      <c r="DIO1" s="211"/>
      <c r="DIP1" s="211"/>
      <c r="DIQ1" s="211"/>
      <c r="DIR1" s="211"/>
      <c r="DIS1" s="211"/>
      <c r="DIT1" s="211"/>
      <c r="DIU1" s="211"/>
      <c r="DIV1" s="211"/>
      <c r="DIW1" s="211"/>
      <c r="DIX1" s="211"/>
      <c r="DIY1" s="211"/>
      <c r="DIZ1" s="211"/>
      <c r="DJA1" s="211"/>
      <c r="DJB1" s="211"/>
      <c r="DJC1" s="211"/>
      <c r="DJD1" s="211"/>
      <c r="DJE1" s="211"/>
      <c r="DJF1" s="211"/>
      <c r="DJG1" s="211"/>
      <c r="DJH1" s="211"/>
      <c r="DJI1" s="211"/>
      <c r="DJJ1" s="211"/>
      <c r="DJK1" s="211"/>
      <c r="DJL1" s="211"/>
      <c r="DJM1" s="211"/>
      <c r="DJN1" s="211"/>
      <c r="DJO1" s="211"/>
      <c r="DJP1" s="211"/>
      <c r="DJQ1" s="211"/>
      <c r="DJR1" s="211"/>
      <c r="DJS1" s="211"/>
      <c r="DJT1" s="211"/>
      <c r="DJU1" s="211"/>
      <c r="DJV1" s="211"/>
      <c r="DJW1" s="211"/>
      <c r="DJX1" s="211"/>
      <c r="DJY1" s="211"/>
      <c r="DJZ1" s="211"/>
      <c r="DKA1" s="211"/>
      <c r="DKB1" s="211"/>
      <c r="DKC1" s="211"/>
      <c r="DKD1" s="211"/>
      <c r="DKE1" s="211"/>
      <c r="DKF1" s="211"/>
      <c r="DKG1" s="211"/>
      <c r="DKH1" s="211"/>
      <c r="DKI1" s="211"/>
      <c r="DKJ1" s="211"/>
      <c r="DKK1" s="211"/>
      <c r="DKL1" s="211"/>
      <c r="DKM1" s="211"/>
      <c r="DKN1" s="211"/>
      <c r="DKO1" s="211"/>
      <c r="DKP1" s="211"/>
      <c r="DKQ1" s="211"/>
      <c r="DKR1" s="211"/>
      <c r="DKS1" s="211"/>
      <c r="DKT1" s="211"/>
      <c r="DKU1" s="211"/>
      <c r="DKV1" s="211"/>
      <c r="DKW1" s="211"/>
      <c r="DKX1" s="211"/>
      <c r="DKY1" s="211"/>
      <c r="DKZ1" s="211"/>
      <c r="DLA1" s="211"/>
      <c r="DLB1" s="211"/>
      <c r="DLC1" s="211"/>
      <c r="DLD1" s="211"/>
      <c r="DLE1" s="211"/>
      <c r="DLF1" s="211"/>
      <c r="DLG1" s="211"/>
      <c r="DLH1" s="211"/>
      <c r="DLI1" s="211"/>
      <c r="DLJ1" s="211"/>
      <c r="DLK1" s="211"/>
      <c r="DLL1" s="211"/>
      <c r="DLM1" s="211"/>
      <c r="DLN1" s="211"/>
      <c r="DLO1" s="211"/>
      <c r="DLP1" s="211"/>
      <c r="DLQ1" s="211"/>
      <c r="DLR1" s="211"/>
      <c r="DLS1" s="211"/>
      <c r="DLT1" s="211"/>
      <c r="DLU1" s="211"/>
      <c r="DLV1" s="211"/>
      <c r="DLW1" s="211"/>
      <c r="DLX1" s="211"/>
      <c r="DLY1" s="211"/>
      <c r="DLZ1" s="211"/>
      <c r="DMA1" s="211"/>
      <c r="DMB1" s="211"/>
      <c r="DMC1" s="211"/>
      <c r="DMD1" s="211"/>
      <c r="DME1" s="211"/>
      <c r="DMF1" s="211"/>
      <c r="DMG1" s="211"/>
      <c r="DMH1" s="211"/>
      <c r="DMI1" s="211"/>
      <c r="DMJ1" s="211"/>
      <c r="DMK1" s="211"/>
      <c r="DML1" s="211"/>
      <c r="DMM1" s="211"/>
      <c r="DMN1" s="211"/>
      <c r="DMO1" s="211"/>
      <c r="DMP1" s="211"/>
      <c r="DMQ1" s="211"/>
      <c r="DMR1" s="211"/>
      <c r="DMS1" s="211"/>
      <c r="DMT1" s="211"/>
      <c r="DMU1" s="211"/>
      <c r="DMV1" s="211"/>
      <c r="DMW1" s="211"/>
      <c r="DMX1" s="211"/>
      <c r="DMY1" s="211"/>
      <c r="DMZ1" s="211"/>
      <c r="DNA1" s="211"/>
      <c r="DNB1" s="211"/>
      <c r="DNC1" s="211"/>
      <c r="DND1" s="211"/>
      <c r="DNE1" s="211"/>
      <c r="DNF1" s="211"/>
      <c r="DNG1" s="211"/>
      <c r="DNH1" s="211"/>
      <c r="DNI1" s="211"/>
      <c r="DNJ1" s="211"/>
      <c r="DNK1" s="211"/>
      <c r="DNL1" s="211"/>
      <c r="DNM1" s="211"/>
      <c r="DNN1" s="211"/>
      <c r="DNO1" s="211"/>
      <c r="DNP1" s="211"/>
      <c r="DNQ1" s="211"/>
      <c r="DNR1" s="211"/>
      <c r="DNS1" s="211"/>
      <c r="DNT1" s="211"/>
      <c r="DNU1" s="211"/>
      <c r="DNV1" s="211"/>
      <c r="DNW1" s="211"/>
      <c r="DNX1" s="211"/>
      <c r="DNY1" s="211"/>
      <c r="DNZ1" s="211"/>
      <c r="DOA1" s="211"/>
      <c r="DOB1" s="211"/>
      <c r="DOC1" s="211"/>
      <c r="DOD1" s="211"/>
      <c r="DOE1" s="211"/>
      <c r="DOF1" s="211"/>
      <c r="DOG1" s="211"/>
      <c r="DOH1" s="211"/>
      <c r="DOI1" s="211"/>
      <c r="DOJ1" s="211"/>
      <c r="DOK1" s="211"/>
      <c r="DOL1" s="211"/>
      <c r="DOM1" s="211"/>
      <c r="DON1" s="211"/>
      <c r="DOO1" s="211"/>
      <c r="DOP1" s="211"/>
      <c r="DOQ1" s="211"/>
      <c r="DOR1" s="211"/>
      <c r="DOS1" s="211"/>
      <c r="DOT1" s="211"/>
      <c r="DOU1" s="211"/>
      <c r="DOV1" s="211"/>
      <c r="DOW1" s="211"/>
      <c r="DOX1" s="211"/>
      <c r="DOY1" s="211"/>
      <c r="DOZ1" s="211"/>
      <c r="DPA1" s="211"/>
      <c r="DPB1" s="211"/>
      <c r="DPC1" s="211"/>
      <c r="DPD1" s="211"/>
      <c r="DPE1" s="211"/>
      <c r="DPF1" s="211"/>
      <c r="DPG1" s="211"/>
      <c r="DPH1" s="211"/>
      <c r="DPI1" s="211"/>
      <c r="DPJ1" s="211"/>
      <c r="DPK1" s="211"/>
      <c r="DPL1" s="211"/>
      <c r="DPM1" s="211"/>
      <c r="DPN1" s="211"/>
      <c r="DPO1" s="211"/>
      <c r="DPP1" s="211"/>
      <c r="DPQ1" s="211"/>
      <c r="DPR1" s="211"/>
      <c r="DPS1" s="211"/>
      <c r="DPT1" s="211"/>
      <c r="DPU1" s="211"/>
      <c r="DPV1" s="211"/>
      <c r="DPW1" s="211"/>
      <c r="DPX1" s="211"/>
      <c r="DPY1" s="211"/>
      <c r="DPZ1" s="211"/>
      <c r="DQA1" s="211"/>
      <c r="DQB1" s="211"/>
      <c r="DQC1" s="211"/>
      <c r="DQD1" s="211"/>
      <c r="DQE1" s="211"/>
      <c r="DQF1" s="211"/>
      <c r="DQG1" s="211"/>
      <c r="DQH1" s="211"/>
      <c r="DQI1" s="211"/>
      <c r="DQJ1" s="211"/>
      <c r="DQK1" s="211"/>
      <c r="DQL1" s="211"/>
      <c r="DQM1" s="211"/>
      <c r="DQN1" s="211"/>
      <c r="DQO1" s="211"/>
      <c r="DQP1" s="211"/>
      <c r="DQQ1" s="211"/>
      <c r="DQR1" s="211"/>
      <c r="DQS1" s="211"/>
      <c r="DQT1" s="211"/>
      <c r="DQU1" s="211"/>
      <c r="DQV1" s="211"/>
      <c r="DQW1" s="211"/>
      <c r="DQX1" s="211"/>
      <c r="DQY1" s="211"/>
      <c r="DQZ1" s="211"/>
      <c r="DRA1" s="211"/>
      <c r="DRB1" s="211"/>
      <c r="DRC1" s="211"/>
      <c r="DRD1" s="211"/>
      <c r="DRE1" s="211"/>
      <c r="DRF1" s="211"/>
      <c r="DRG1" s="211"/>
      <c r="DRH1" s="211"/>
      <c r="DRI1" s="211"/>
      <c r="DRJ1" s="211"/>
      <c r="DRK1" s="211"/>
      <c r="DRL1" s="211"/>
      <c r="DRM1" s="211"/>
      <c r="DRN1" s="211"/>
      <c r="DRO1" s="211"/>
      <c r="DRP1" s="211"/>
      <c r="DRQ1" s="211"/>
      <c r="DRR1" s="211"/>
      <c r="DRS1" s="211"/>
      <c r="DRT1" s="211"/>
      <c r="DRU1" s="211"/>
      <c r="DRV1" s="211"/>
      <c r="DRW1" s="211"/>
      <c r="DRX1" s="211"/>
      <c r="DRY1" s="211"/>
      <c r="DRZ1" s="211"/>
      <c r="DSA1" s="211"/>
      <c r="DSB1" s="211"/>
      <c r="DSC1" s="211"/>
      <c r="DSD1" s="211"/>
      <c r="DSE1" s="211"/>
      <c r="DSF1" s="211"/>
      <c r="DSG1" s="211"/>
      <c r="DSH1" s="211"/>
      <c r="DSI1" s="211"/>
      <c r="DSJ1" s="211"/>
      <c r="DSK1" s="211"/>
      <c r="DSL1" s="211"/>
      <c r="DSM1" s="211"/>
      <c r="DSN1" s="211"/>
      <c r="DSO1" s="211"/>
      <c r="DSP1" s="211"/>
      <c r="DSQ1" s="211"/>
      <c r="DSR1" s="211"/>
      <c r="DSS1" s="211"/>
      <c r="DST1" s="211"/>
      <c r="DSU1" s="211"/>
      <c r="DSV1" s="211"/>
      <c r="DSW1" s="211"/>
      <c r="DSX1" s="211"/>
      <c r="DSY1" s="211"/>
      <c r="DSZ1" s="211"/>
      <c r="DTA1" s="211"/>
      <c r="DTB1" s="211"/>
      <c r="DTC1" s="211"/>
      <c r="DTD1" s="211"/>
      <c r="DTE1" s="211"/>
      <c r="DTF1" s="211"/>
      <c r="DTG1" s="211"/>
      <c r="DTH1" s="211"/>
      <c r="DTI1" s="211"/>
      <c r="DTJ1" s="211"/>
      <c r="DTK1" s="211"/>
      <c r="DTL1" s="211"/>
      <c r="DTM1" s="211"/>
      <c r="DTN1" s="211"/>
      <c r="DTO1" s="211"/>
      <c r="DTP1" s="211"/>
      <c r="DTQ1" s="211"/>
      <c r="DTR1" s="211"/>
      <c r="DTS1" s="211"/>
      <c r="DTT1" s="211"/>
      <c r="DTU1" s="211"/>
      <c r="DTV1" s="211"/>
      <c r="DTW1" s="211"/>
      <c r="DTX1" s="211"/>
      <c r="DTY1" s="211"/>
      <c r="DTZ1" s="211"/>
      <c r="DUA1" s="211"/>
      <c r="DUB1" s="211"/>
      <c r="DUC1" s="211"/>
      <c r="DUD1" s="211"/>
      <c r="DUE1" s="211"/>
      <c r="DUF1" s="211"/>
      <c r="DUG1" s="211"/>
      <c r="DUH1" s="211"/>
      <c r="DUI1" s="211"/>
      <c r="DUJ1" s="211"/>
      <c r="DUK1" s="211"/>
      <c r="DUL1" s="211"/>
      <c r="DUM1" s="211"/>
      <c r="DUN1" s="211"/>
      <c r="DUO1" s="211"/>
      <c r="DUP1" s="211"/>
      <c r="DUQ1" s="211"/>
      <c r="DUR1" s="211"/>
      <c r="DUS1" s="211"/>
      <c r="DUT1" s="211"/>
      <c r="DUU1" s="211"/>
      <c r="DUV1" s="211"/>
      <c r="DUW1" s="211"/>
      <c r="DUX1" s="211"/>
      <c r="DUY1" s="211"/>
      <c r="DUZ1" s="211"/>
      <c r="DVA1" s="211"/>
      <c r="DVB1" s="211"/>
      <c r="DVC1" s="211"/>
      <c r="DVD1" s="211"/>
      <c r="DVE1" s="211"/>
      <c r="DVF1" s="211"/>
      <c r="DVG1" s="211"/>
      <c r="DVH1" s="211"/>
      <c r="DVI1" s="211"/>
      <c r="DVJ1" s="211"/>
      <c r="DVK1" s="211"/>
      <c r="DVL1" s="211"/>
      <c r="DVM1" s="211"/>
      <c r="DVN1" s="211"/>
      <c r="DVO1" s="211"/>
      <c r="DVP1" s="211"/>
      <c r="DVQ1" s="211"/>
      <c r="DVR1" s="211"/>
      <c r="DVS1" s="211"/>
      <c r="DVT1" s="211"/>
      <c r="DVU1" s="211"/>
      <c r="DVV1" s="211"/>
      <c r="DVW1" s="211"/>
      <c r="DVX1" s="211"/>
      <c r="DVY1" s="211"/>
      <c r="DVZ1" s="211"/>
      <c r="DWA1" s="211"/>
      <c r="DWB1" s="211"/>
      <c r="DWC1" s="211"/>
      <c r="DWD1" s="211"/>
      <c r="DWE1" s="211"/>
      <c r="DWF1" s="211"/>
      <c r="DWG1" s="211"/>
      <c r="DWH1" s="211"/>
      <c r="DWI1" s="211"/>
      <c r="DWJ1" s="211"/>
      <c r="DWK1" s="211"/>
      <c r="DWL1" s="211"/>
      <c r="DWM1" s="211"/>
      <c r="DWN1" s="211"/>
      <c r="DWO1" s="211"/>
      <c r="DWP1" s="211"/>
      <c r="DWQ1" s="211"/>
      <c r="DWR1" s="211"/>
      <c r="DWS1" s="211"/>
      <c r="DWT1" s="211"/>
      <c r="DWU1" s="211"/>
      <c r="DWV1" s="211"/>
      <c r="DWW1" s="211"/>
      <c r="DWX1" s="211"/>
      <c r="DWY1" s="211"/>
      <c r="DWZ1" s="211"/>
      <c r="DXA1" s="211"/>
      <c r="DXB1" s="211"/>
      <c r="DXC1" s="211"/>
      <c r="DXD1" s="211"/>
      <c r="DXE1" s="211"/>
      <c r="DXF1" s="211"/>
      <c r="DXG1" s="211"/>
      <c r="DXH1" s="211"/>
      <c r="DXI1" s="211"/>
      <c r="DXJ1" s="211"/>
      <c r="DXK1" s="211"/>
      <c r="DXL1" s="211"/>
      <c r="DXM1" s="211"/>
      <c r="DXN1" s="211"/>
      <c r="DXO1" s="211"/>
      <c r="DXP1" s="211"/>
      <c r="DXQ1" s="211"/>
      <c r="DXR1" s="211"/>
      <c r="DXS1" s="211"/>
      <c r="DXT1" s="211"/>
      <c r="DXU1" s="211"/>
      <c r="DXV1" s="211"/>
      <c r="DXW1" s="211"/>
      <c r="DXX1" s="211"/>
      <c r="DXY1" s="211"/>
      <c r="DXZ1" s="211"/>
      <c r="DYA1" s="211"/>
      <c r="DYB1" s="211"/>
      <c r="DYC1" s="211"/>
      <c r="DYD1" s="211"/>
      <c r="DYE1" s="211"/>
      <c r="DYF1" s="211"/>
      <c r="DYG1" s="211"/>
      <c r="DYH1" s="211"/>
      <c r="DYI1" s="211"/>
      <c r="DYJ1" s="211"/>
      <c r="DYK1" s="211"/>
      <c r="DYL1" s="211"/>
      <c r="DYM1" s="211"/>
      <c r="DYN1" s="211"/>
      <c r="DYO1" s="211"/>
      <c r="DYP1" s="211"/>
      <c r="DYQ1" s="211"/>
      <c r="DYR1" s="211"/>
      <c r="DYS1" s="211"/>
      <c r="DYT1" s="211"/>
      <c r="DYU1" s="211"/>
      <c r="DYV1" s="211"/>
      <c r="DYW1" s="211"/>
      <c r="DYX1" s="211"/>
      <c r="DYY1" s="211"/>
      <c r="DYZ1" s="211"/>
      <c r="DZA1" s="211"/>
      <c r="DZB1" s="211"/>
      <c r="DZC1" s="211"/>
      <c r="DZD1" s="211"/>
      <c r="DZE1" s="211"/>
      <c r="DZF1" s="211"/>
      <c r="DZG1" s="211"/>
      <c r="DZH1" s="211"/>
      <c r="DZI1" s="211"/>
      <c r="DZJ1" s="211"/>
      <c r="DZK1" s="211"/>
      <c r="DZL1" s="211"/>
      <c r="DZM1" s="211"/>
      <c r="DZN1" s="211"/>
      <c r="DZO1" s="211"/>
      <c r="DZP1" s="211"/>
      <c r="DZQ1" s="211"/>
      <c r="DZR1" s="211"/>
      <c r="DZS1" s="211"/>
      <c r="DZT1" s="211"/>
      <c r="DZU1" s="211"/>
      <c r="DZV1" s="211"/>
      <c r="DZW1" s="211"/>
      <c r="DZX1" s="211"/>
      <c r="DZY1" s="211"/>
      <c r="DZZ1" s="211"/>
      <c r="EAA1" s="211"/>
      <c r="EAB1" s="211"/>
      <c r="EAC1" s="211"/>
      <c r="EAD1" s="211"/>
      <c r="EAE1" s="211"/>
      <c r="EAF1" s="211"/>
      <c r="EAG1" s="211"/>
      <c r="EAH1" s="211"/>
      <c r="EAI1" s="211"/>
      <c r="EAJ1" s="211"/>
      <c r="EAK1" s="211"/>
      <c r="EAL1" s="211"/>
      <c r="EAM1" s="211"/>
      <c r="EAN1" s="211"/>
      <c r="EAO1" s="211"/>
      <c r="EAP1" s="211"/>
      <c r="EAQ1" s="211"/>
      <c r="EAR1" s="211"/>
      <c r="EAS1" s="211"/>
      <c r="EAT1" s="211"/>
      <c r="EAU1" s="211"/>
      <c r="EAV1" s="211"/>
      <c r="EAW1" s="211"/>
      <c r="EAX1" s="211"/>
      <c r="EAY1" s="211"/>
      <c r="EAZ1" s="211"/>
      <c r="EBA1" s="211"/>
      <c r="EBB1" s="211"/>
      <c r="EBC1" s="211"/>
      <c r="EBD1" s="211"/>
      <c r="EBE1" s="211"/>
      <c r="EBF1" s="211"/>
      <c r="EBG1" s="211"/>
      <c r="EBH1" s="211"/>
      <c r="EBI1" s="211"/>
      <c r="EBJ1" s="211"/>
      <c r="EBK1" s="211"/>
      <c r="EBL1" s="211"/>
      <c r="EBM1" s="211"/>
      <c r="EBN1" s="211"/>
      <c r="EBO1" s="211"/>
      <c r="EBP1" s="211"/>
      <c r="EBQ1" s="211"/>
      <c r="EBR1" s="211"/>
      <c r="EBS1" s="211"/>
      <c r="EBT1" s="211"/>
      <c r="EBU1" s="211"/>
      <c r="EBV1" s="211"/>
      <c r="EBW1" s="211"/>
      <c r="EBX1" s="211"/>
      <c r="EBY1" s="211"/>
      <c r="EBZ1" s="211"/>
      <c r="ECA1" s="211"/>
      <c r="ECB1" s="211"/>
      <c r="ECC1" s="211"/>
      <c r="ECD1" s="211"/>
      <c r="ECE1" s="211"/>
      <c r="ECF1" s="211"/>
      <c r="ECG1" s="211"/>
      <c r="ECH1" s="211"/>
      <c r="ECI1" s="211"/>
      <c r="ECJ1" s="211"/>
      <c r="ECK1" s="211"/>
      <c r="ECL1" s="211"/>
      <c r="ECM1" s="211"/>
      <c r="ECN1" s="211"/>
      <c r="ECO1" s="211"/>
      <c r="ECP1" s="211"/>
      <c r="ECQ1" s="211"/>
      <c r="ECR1" s="211"/>
      <c r="ECS1" s="211"/>
      <c r="ECT1" s="211"/>
      <c r="ECU1" s="211"/>
      <c r="ECV1" s="211"/>
      <c r="ECW1" s="211"/>
      <c r="ECX1" s="211"/>
      <c r="ECY1" s="211"/>
      <c r="ECZ1" s="211"/>
      <c r="EDA1" s="211"/>
      <c r="EDB1" s="211"/>
      <c r="EDC1" s="211"/>
      <c r="EDD1" s="211"/>
      <c r="EDE1" s="211"/>
      <c r="EDF1" s="211"/>
      <c r="EDG1" s="211"/>
      <c r="EDH1" s="211"/>
      <c r="EDI1" s="211"/>
      <c r="EDJ1" s="211"/>
      <c r="EDK1" s="211"/>
      <c r="EDL1" s="211"/>
      <c r="EDM1" s="211"/>
      <c r="EDN1" s="211"/>
      <c r="EDO1" s="211"/>
      <c r="EDP1" s="211"/>
      <c r="EDQ1" s="211"/>
      <c r="EDR1" s="211"/>
      <c r="EDS1" s="211"/>
      <c r="EDT1" s="211"/>
      <c r="EDU1" s="211"/>
      <c r="EDV1" s="211"/>
      <c r="EDW1" s="211"/>
      <c r="EDX1" s="211"/>
      <c r="EDY1" s="211"/>
      <c r="EDZ1" s="211"/>
      <c r="EEA1" s="211"/>
      <c r="EEB1" s="211"/>
      <c r="EEC1" s="211"/>
      <c r="EED1" s="211"/>
      <c r="EEE1" s="211"/>
      <c r="EEF1" s="211"/>
      <c r="EEG1" s="211"/>
      <c r="EEH1" s="211"/>
      <c r="EEI1" s="211"/>
      <c r="EEJ1" s="211"/>
      <c r="EEK1" s="211"/>
      <c r="EEL1" s="211"/>
      <c r="EEM1" s="211"/>
      <c r="EEN1" s="211"/>
      <c r="EEO1" s="211"/>
      <c r="EEP1" s="211"/>
      <c r="EEQ1" s="211"/>
      <c r="EER1" s="211"/>
      <c r="EES1" s="211"/>
      <c r="EET1" s="211"/>
      <c r="EEU1" s="211"/>
      <c r="EEV1" s="211"/>
      <c r="EEW1" s="211"/>
      <c r="EEX1" s="211"/>
      <c r="EEY1" s="211"/>
      <c r="EEZ1" s="211"/>
      <c r="EFA1" s="211"/>
      <c r="EFB1" s="211"/>
      <c r="EFC1" s="211"/>
      <c r="EFD1" s="211"/>
      <c r="EFE1" s="211"/>
      <c r="EFF1" s="211"/>
      <c r="EFG1" s="211"/>
      <c r="EFH1" s="211"/>
      <c r="EFI1" s="211"/>
      <c r="EFJ1" s="211"/>
      <c r="EFK1" s="211"/>
      <c r="EFL1" s="211"/>
      <c r="EFM1" s="211"/>
      <c r="EFN1" s="211"/>
      <c r="EFO1" s="211"/>
      <c r="EFP1" s="211"/>
      <c r="EFQ1" s="211"/>
      <c r="EFR1" s="211"/>
      <c r="EFS1" s="211"/>
      <c r="EFT1" s="211"/>
      <c r="EFU1" s="211"/>
      <c r="EFV1" s="211"/>
      <c r="EFW1" s="211"/>
      <c r="EFX1" s="211"/>
      <c r="EFY1" s="211"/>
      <c r="EFZ1" s="211"/>
      <c r="EGA1" s="211"/>
      <c r="EGB1" s="211"/>
      <c r="EGC1" s="211"/>
      <c r="EGD1" s="211"/>
      <c r="EGE1" s="211"/>
      <c r="EGF1" s="211"/>
      <c r="EGG1" s="211"/>
      <c r="EGH1" s="211"/>
      <c r="EGI1" s="211"/>
      <c r="EGJ1" s="211"/>
      <c r="EGK1" s="211"/>
      <c r="EGL1" s="211"/>
      <c r="EGM1" s="211"/>
      <c r="EGN1" s="211"/>
      <c r="EGO1" s="211"/>
      <c r="EGP1" s="211"/>
      <c r="EGQ1" s="211"/>
      <c r="EGR1" s="211"/>
      <c r="EGS1" s="211"/>
      <c r="EGT1" s="211"/>
      <c r="EGU1" s="211"/>
      <c r="EGV1" s="211"/>
      <c r="EGW1" s="211"/>
      <c r="EGX1" s="211"/>
      <c r="EGY1" s="211"/>
      <c r="EGZ1" s="211"/>
      <c r="EHA1" s="211"/>
      <c r="EHB1" s="211"/>
      <c r="EHC1" s="211"/>
      <c r="EHD1" s="211"/>
      <c r="EHE1" s="211"/>
      <c r="EHF1" s="211"/>
      <c r="EHG1" s="211"/>
      <c r="EHH1" s="211"/>
      <c r="EHI1" s="211"/>
      <c r="EHJ1" s="211"/>
      <c r="EHK1" s="211"/>
      <c r="EHL1" s="211"/>
      <c r="EHM1" s="211"/>
      <c r="EHN1" s="211"/>
      <c r="EHO1" s="211"/>
      <c r="EHP1" s="211"/>
      <c r="EHQ1" s="211"/>
      <c r="EHR1" s="211"/>
      <c r="EHS1" s="211"/>
      <c r="EHT1" s="211"/>
      <c r="EHU1" s="211"/>
      <c r="EHV1" s="211"/>
      <c r="EHW1" s="211"/>
      <c r="EHX1" s="211"/>
      <c r="EHY1" s="211"/>
      <c r="EHZ1" s="211"/>
      <c r="EIA1" s="211"/>
      <c r="EIB1" s="211"/>
      <c r="EIC1" s="211"/>
      <c r="EID1" s="211"/>
      <c r="EIE1" s="211"/>
      <c r="EIF1" s="211"/>
      <c r="EIG1" s="211"/>
      <c r="EIH1" s="211"/>
      <c r="EII1" s="211"/>
      <c r="EIJ1" s="211"/>
      <c r="EIK1" s="211"/>
      <c r="EIL1" s="211"/>
      <c r="EIM1" s="211"/>
      <c r="EIN1" s="211"/>
      <c r="EIO1" s="211"/>
      <c r="EIP1" s="211"/>
      <c r="EIQ1" s="211"/>
      <c r="EIR1" s="211"/>
      <c r="EIS1" s="211"/>
      <c r="EIT1" s="211"/>
      <c r="EIU1" s="211"/>
      <c r="EIV1" s="211"/>
      <c r="EIW1" s="211"/>
      <c r="EIX1" s="211"/>
      <c r="EIY1" s="211"/>
      <c r="EIZ1" s="211"/>
      <c r="EJA1" s="211"/>
      <c r="EJB1" s="211"/>
      <c r="EJC1" s="211"/>
      <c r="EJD1" s="211"/>
      <c r="EJE1" s="211"/>
      <c r="EJF1" s="211"/>
      <c r="EJG1" s="211"/>
      <c r="EJH1" s="211"/>
      <c r="EJI1" s="211"/>
      <c r="EJJ1" s="211"/>
      <c r="EJK1" s="211"/>
      <c r="EJL1" s="211"/>
      <c r="EJM1" s="211"/>
      <c r="EJN1" s="211"/>
      <c r="EJO1" s="211"/>
      <c r="EJP1" s="211"/>
      <c r="EJQ1" s="211"/>
      <c r="EJR1" s="211"/>
      <c r="EJS1" s="211"/>
      <c r="EJT1" s="211"/>
      <c r="EJU1" s="211"/>
      <c r="EJV1" s="211"/>
      <c r="EJW1" s="211"/>
      <c r="EJX1" s="211"/>
      <c r="EJY1" s="211"/>
      <c r="EJZ1" s="211"/>
      <c r="EKA1" s="211"/>
      <c r="EKB1" s="211"/>
      <c r="EKC1" s="211"/>
      <c r="EKD1" s="211"/>
      <c r="EKE1" s="211"/>
      <c r="EKF1" s="211"/>
      <c r="EKG1" s="211"/>
      <c r="EKH1" s="211"/>
      <c r="EKI1" s="211"/>
      <c r="EKJ1" s="211"/>
      <c r="EKK1" s="211"/>
      <c r="EKL1" s="211"/>
      <c r="EKM1" s="211"/>
      <c r="EKN1" s="211"/>
      <c r="EKO1" s="211"/>
      <c r="EKP1" s="211"/>
      <c r="EKQ1" s="211"/>
      <c r="EKR1" s="211"/>
      <c r="EKS1" s="211"/>
      <c r="EKT1" s="211"/>
      <c r="EKU1" s="211"/>
      <c r="EKV1" s="211"/>
      <c r="EKW1" s="211"/>
      <c r="EKX1" s="211"/>
      <c r="EKY1" s="211"/>
      <c r="EKZ1" s="211"/>
      <c r="ELA1" s="211"/>
      <c r="ELB1" s="211"/>
      <c r="ELC1" s="211"/>
      <c r="ELD1" s="211"/>
      <c r="ELE1" s="211"/>
      <c r="ELF1" s="211"/>
      <c r="ELG1" s="211"/>
      <c r="ELH1" s="211"/>
      <c r="ELI1" s="211"/>
      <c r="ELJ1" s="211"/>
      <c r="ELK1" s="211"/>
      <c r="ELL1" s="211"/>
      <c r="ELM1" s="211"/>
      <c r="ELN1" s="211"/>
      <c r="ELO1" s="211"/>
      <c r="ELP1" s="211"/>
      <c r="ELQ1" s="211"/>
      <c r="ELR1" s="211"/>
      <c r="ELS1" s="211"/>
      <c r="ELT1" s="211"/>
      <c r="ELU1" s="211"/>
      <c r="ELV1" s="211"/>
      <c r="ELW1" s="211"/>
      <c r="ELX1" s="211"/>
      <c r="ELY1" s="211"/>
      <c r="ELZ1" s="211"/>
      <c r="EMA1" s="211"/>
      <c r="EMB1" s="211"/>
      <c r="EMC1" s="211"/>
      <c r="EMD1" s="211"/>
      <c r="EME1" s="211"/>
      <c r="EMF1" s="211"/>
      <c r="EMG1" s="211"/>
      <c r="EMH1" s="211"/>
      <c r="EMI1" s="211"/>
      <c r="EMJ1" s="211"/>
      <c r="EMK1" s="211"/>
      <c r="EML1" s="211"/>
      <c r="EMM1" s="211"/>
      <c r="EMN1" s="211"/>
      <c r="EMO1" s="211"/>
      <c r="EMP1" s="211"/>
      <c r="EMQ1" s="211"/>
      <c r="EMR1" s="211"/>
      <c r="EMS1" s="211"/>
      <c r="EMT1" s="211"/>
      <c r="EMU1" s="211"/>
      <c r="EMV1" s="211"/>
      <c r="EMW1" s="211"/>
      <c r="EMX1" s="211"/>
      <c r="EMY1" s="211"/>
      <c r="EMZ1" s="211"/>
      <c r="ENA1" s="211"/>
      <c r="ENB1" s="211"/>
      <c r="ENC1" s="211"/>
      <c r="END1" s="211"/>
      <c r="ENE1" s="211"/>
      <c r="ENF1" s="211"/>
      <c r="ENG1" s="211"/>
      <c r="ENH1" s="211"/>
      <c r="ENI1" s="211"/>
      <c r="ENJ1" s="211"/>
      <c r="ENK1" s="211"/>
      <c r="ENL1" s="211"/>
      <c r="ENM1" s="211"/>
      <c r="ENN1" s="211"/>
      <c r="ENO1" s="211"/>
      <c r="ENP1" s="211"/>
      <c r="ENQ1" s="211"/>
      <c r="ENR1" s="211"/>
      <c r="ENS1" s="211"/>
      <c r="ENT1" s="211"/>
      <c r="ENU1" s="211"/>
      <c r="ENV1" s="211"/>
      <c r="ENW1" s="211"/>
      <c r="ENX1" s="211"/>
      <c r="ENY1" s="211"/>
      <c r="ENZ1" s="211"/>
      <c r="EOA1" s="211"/>
      <c r="EOB1" s="211"/>
      <c r="EOC1" s="211"/>
      <c r="EOD1" s="211"/>
      <c r="EOE1" s="211"/>
      <c r="EOF1" s="211"/>
      <c r="EOG1" s="211"/>
      <c r="EOH1" s="211"/>
      <c r="EOI1" s="211"/>
      <c r="EOJ1" s="211"/>
      <c r="EOK1" s="211"/>
      <c r="EOL1" s="211"/>
      <c r="EOM1" s="211"/>
      <c r="EON1" s="211"/>
      <c r="EOO1" s="211"/>
      <c r="EOP1" s="211"/>
      <c r="EOQ1" s="211"/>
      <c r="EOR1" s="211"/>
      <c r="EOS1" s="211"/>
      <c r="EOT1" s="211"/>
      <c r="EOU1" s="211"/>
      <c r="EOV1" s="211"/>
      <c r="EOW1" s="211"/>
      <c r="EOX1" s="211"/>
      <c r="EOY1" s="211"/>
      <c r="EOZ1" s="211"/>
      <c r="EPA1" s="211"/>
      <c r="EPB1" s="211"/>
      <c r="EPC1" s="211"/>
      <c r="EPD1" s="211"/>
      <c r="EPE1" s="211"/>
      <c r="EPF1" s="211"/>
      <c r="EPG1" s="211"/>
      <c r="EPH1" s="211"/>
      <c r="EPI1" s="211"/>
      <c r="EPJ1" s="211"/>
      <c r="EPK1" s="211"/>
      <c r="EPL1" s="211"/>
      <c r="EPM1" s="211"/>
      <c r="EPN1" s="211"/>
      <c r="EPO1" s="211"/>
      <c r="EPP1" s="211"/>
      <c r="EPQ1" s="211"/>
      <c r="EPR1" s="211"/>
      <c r="EPS1" s="211"/>
      <c r="EPT1" s="211"/>
      <c r="EPU1" s="211"/>
      <c r="EPV1" s="211"/>
      <c r="EPW1" s="211"/>
      <c r="EPX1" s="211"/>
      <c r="EPY1" s="211"/>
      <c r="EPZ1" s="211"/>
      <c r="EQA1" s="211"/>
      <c r="EQB1" s="211"/>
      <c r="EQC1" s="211"/>
      <c r="EQD1" s="211"/>
      <c r="EQE1" s="211"/>
      <c r="EQF1" s="211"/>
      <c r="EQG1" s="211"/>
      <c r="EQH1" s="211"/>
      <c r="EQI1" s="211"/>
      <c r="EQJ1" s="211"/>
      <c r="EQK1" s="211"/>
      <c r="EQL1" s="211"/>
      <c r="EQM1" s="211"/>
      <c r="EQN1" s="211"/>
      <c r="EQO1" s="211"/>
      <c r="EQP1" s="211"/>
      <c r="EQQ1" s="211"/>
      <c r="EQR1" s="211"/>
      <c r="EQS1" s="211"/>
      <c r="EQT1" s="211"/>
      <c r="EQU1" s="211"/>
      <c r="EQV1" s="211"/>
      <c r="EQW1" s="211"/>
      <c r="EQX1" s="211"/>
      <c r="EQY1" s="211"/>
      <c r="EQZ1" s="211"/>
      <c r="ERA1" s="211"/>
      <c r="ERB1" s="211"/>
      <c r="ERC1" s="211"/>
      <c r="ERD1" s="211"/>
      <c r="ERE1" s="211"/>
      <c r="ERF1" s="211"/>
      <c r="ERG1" s="211"/>
      <c r="ERH1" s="211"/>
      <c r="ERI1" s="211"/>
      <c r="ERJ1" s="211"/>
      <c r="ERK1" s="211"/>
      <c r="ERL1" s="211"/>
      <c r="ERM1" s="211"/>
      <c r="ERN1" s="211"/>
      <c r="ERO1" s="211"/>
      <c r="ERP1" s="211"/>
      <c r="ERQ1" s="211"/>
      <c r="ERR1" s="211"/>
      <c r="ERS1" s="211"/>
      <c r="ERT1" s="211"/>
      <c r="ERU1" s="211"/>
      <c r="ERV1" s="211"/>
      <c r="ERW1" s="211"/>
      <c r="ERX1" s="211"/>
      <c r="ERY1" s="211"/>
      <c r="ERZ1" s="211"/>
      <c r="ESA1" s="211"/>
      <c r="ESB1" s="211"/>
      <c r="ESC1" s="211"/>
      <c r="ESD1" s="211"/>
      <c r="ESE1" s="211"/>
      <c r="ESF1" s="211"/>
      <c r="ESG1" s="211"/>
      <c r="ESH1" s="211"/>
      <c r="ESI1" s="211"/>
      <c r="ESJ1" s="211"/>
      <c r="ESK1" s="211"/>
      <c r="ESL1" s="211"/>
      <c r="ESM1" s="211"/>
      <c r="ESN1" s="211"/>
      <c r="ESO1" s="211"/>
      <c r="ESP1" s="211"/>
      <c r="ESQ1" s="211"/>
      <c r="ESR1" s="211"/>
      <c r="ESS1" s="211"/>
      <c r="EST1" s="211"/>
      <c r="ESU1" s="211"/>
      <c r="ESV1" s="211"/>
      <c r="ESW1" s="211"/>
      <c r="ESX1" s="211"/>
      <c r="ESY1" s="211"/>
      <c r="ESZ1" s="211"/>
      <c r="ETA1" s="211"/>
      <c r="ETB1" s="211"/>
      <c r="ETC1" s="211"/>
      <c r="ETD1" s="211"/>
      <c r="ETE1" s="211"/>
      <c r="ETF1" s="211"/>
      <c r="ETG1" s="211"/>
      <c r="ETH1" s="211"/>
      <c r="ETI1" s="211"/>
      <c r="ETJ1" s="211"/>
      <c r="ETK1" s="211"/>
      <c r="ETL1" s="211"/>
      <c r="ETM1" s="211"/>
      <c r="ETN1" s="211"/>
      <c r="ETO1" s="211"/>
      <c r="ETP1" s="211"/>
      <c r="ETQ1" s="211"/>
      <c r="ETR1" s="211"/>
      <c r="ETS1" s="211"/>
      <c r="ETT1" s="211"/>
      <c r="ETU1" s="211"/>
      <c r="ETV1" s="211"/>
      <c r="ETW1" s="211"/>
      <c r="ETX1" s="211"/>
      <c r="ETY1" s="211"/>
      <c r="ETZ1" s="211"/>
      <c r="EUA1" s="211"/>
      <c r="EUB1" s="211"/>
      <c r="EUC1" s="211"/>
      <c r="EUD1" s="211"/>
      <c r="EUE1" s="211"/>
      <c r="EUF1" s="211"/>
      <c r="EUG1" s="211"/>
      <c r="EUH1" s="211"/>
      <c r="EUI1" s="211"/>
      <c r="EUJ1" s="211"/>
      <c r="EUK1" s="211"/>
      <c r="EUL1" s="211"/>
      <c r="EUM1" s="211"/>
      <c r="EUN1" s="211"/>
      <c r="EUO1" s="211"/>
      <c r="EUP1" s="211"/>
      <c r="EUQ1" s="211"/>
      <c r="EUR1" s="211"/>
      <c r="EUS1" s="211"/>
      <c r="EUT1" s="211"/>
      <c r="EUU1" s="211"/>
      <c r="EUV1" s="211"/>
      <c r="EUW1" s="211"/>
      <c r="EUX1" s="211"/>
      <c r="EUY1" s="211"/>
      <c r="EUZ1" s="211"/>
      <c r="EVA1" s="211"/>
      <c r="EVB1" s="211"/>
      <c r="EVC1" s="211"/>
      <c r="EVD1" s="211"/>
      <c r="EVE1" s="211"/>
      <c r="EVF1" s="211"/>
      <c r="EVG1" s="211"/>
      <c r="EVH1" s="211"/>
      <c r="EVI1" s="211"/>
      <c r="EVJ1" s="211"/>
      <c r="EVK1" s="211"/>
      <c r="EVL1" s="211"/>
      <c r="EVM1" s="211"/>
      <c r="EVN1" s="211"/>
      <c r="EVO1" s="211"/>
      <c r="EVP1" s="211"/>
      <c r="EVQ1" s="211"/>
      <c r="EVR1" s="211"/>
      <c r="EVS1" s="211"/>
      <c r="EVT1" s="211"/>
      <c r="EVU1" s="211"/>
      <c r="EVV1" s="211"/>
      <c r="EVW1" s="211"/>
      <c r="EVX1" s="211"/>
      <c r="EVY1" s="211"/>
      <c r="EVZ1" s="211"/>
      <c r="EWA1" s="211"/>
      <c r="EWB1" s="211"/>
      <c r="EWC1" s="211"/>
      <c r="EWD1" s="211"/>
      <c r="EWE1" s="211"/>
      <c r="EWF1" s="211"/>
      <c r="EWG1" s="211"/>
      <c r="EWH1" s="211"/>
      <c r="EWI1" s="211"/>
      <c r="EWJ1" s="211"/>
      <c r="EWK1" s="211"/>
      <c r="EWL1" s="211"/>
      <c r="EWM1" s="211"/>
      <c r="EWN1" s="211"/>
      <c r="EWO1" s="211"/>
      <c r="EWP1" s="211"/>
      <c r="EWQ1" s="211"/>
      <c r="EWR1" s="211"/>
      <c r="EWS1" s="211"/>
      <c r="EWT1" s="211"/>
      <c r="EWU1" s="211"/>
      <c r="EWV1" s="211"/>
      <c r="EWW1" s="211"/>
      <c r="EWX1" s="211"/>
      <c r="EWY1" s="211"/>
      <c r="EWZ1" s="211"/>
      <c r="EXA1" s="211"/>
      <c r="EXB1" s="211"/>
      <c r="EXC1" s="211"/>
      <c r="EXD1" s="211"/>
      <c r="EXE1" s="211"/>
      <c r="EXF1" s="211"/>
      <c r="EXG1" s="211"/>
      <c r="EXH1" s="211"/>
      <c r="EXI1" s="211"/>
      <c r="EXJ1" s="211"/>
      <c r="EXK1" s="211"/>
      <c r="EXL1" s="211"/>
      <c r="EXM1" s="211"/>
      <c r="EXN1" s="211"/>
      <c r="EXO1" s="211"/>
      <c r="EXP1" s="211"/>
      <c r="EXQ1" s="211"/>
      <c r="EXR1" s="211"/>
      <c r="EXS1" s="211"/>
      <c r="EXT1" s="211"/>
      <c r="EXU1" s="211"/>
      <c r="EXV1" s="211"/>
      <c r="EXW1" s="211"/>
      <c r="EXX1" s="211"/>
      <c r="EXY1" s="211"/>
      <c r="EXZ1" s="211"/>
      <c r="EYA1" s="211"/>
      <c r="EYB1" s="211"/>
      <c r="EYC1" s="211"/>
      <c r="EYD1" s="211"/>
      <c r="EYE1" s="211"/>
      <c r="EYF1" s="211"/>
      <c r="EYG1" s="211"/>
      <c r="EYH1" s="211"/>
      <c r="EYI1" s="211"/>
      <c r="EYJ1" s="211"/>
      <c r="EYK1" s="211"/>
      <c r="EYL1" s="211"/>
      <c r="EYM1" s="211"/>
      <c r="EYN1" s="211"/>
      <c r="EYO1" s="211"/>
      <c r="EYP1" s="211"/>
      <c r="EYQ1" s="211"/>
      <c r="EYR1" s="211"/>
      <c r="EYS1" s="211"/>
      <c r="EYT1" s="211"/>
      <c r="EYU1" s="211"/>
      <c r="EYV1" s="211"/>
      <c r="EYW1" s="211"/>
      <c r="EYX1" s="211"/>
      <c r="EYY1" s="211"/>
      <c r="EYZ1" s="211"/>
      <c r="EZA1" s="211"/>
      <c r="EZB1" s="211"/>
      <c r="EZC1" s="211"/>
      <c r="EZD1" s="211"/>
      <c r="EZE1" s="211"/>
      <c r="EZF1" s="211"/>
      <c r="EZG1" s="211"/>
      <c r="EZH1" s="211"/>
      <c r="EZI1" s="211"/>
      <c r="EZJ1" s="211"/>
      <c r="EZK1" s="211"/>
      <c r="EZL1" s="211"/>
      <c r="EZM1" s="211"/>
      <c r="EZN1" s="211"/>
      <c r="EZO1" s="211"/>
      <c r="EZP1" s="211"/>
      <c r="EZQ1" s="211"/>
      <c r="EZR1" s="211"/>
      <c r="EZS1" s="211"/>
      <c r="EZT1" s="211"/>
      <c r="EZU1" s="211"/>
      <c r="EZV1" s="211"/>
      <c r="EZW1" s="211"/>
      <c r="EZX1" s="211"/>
      <c r="EZY1" s="211"/>
      <c r="EZZ1" s="211"/>
      <c r="FAA1" s="211"/>
      <c r="FAB1" s="211"/>
      <c r="FAC1" s="211"/>
      <c r="FAD1" s="211"/>
      <c r="FAE1" s="211"/>
      <c r="FAF1" s="211"/>
      <c r="FAG1" s="211"/>
      <c r="FAH1" s="211"/>
      <c r="FAI1" s="211"/>
      <c r="FAJ1" s="211"/>
      <c r="FAK1" s="211"/>
      <c r="FAL1" s="211"/>
      <c r="FAM1" s="211"/>
      <c r="FAN1" s="211"/>
      <c r="FAO1" s="211"/>
      <c r="FAP1" s="211"/>
      <c r="FAQ1" s="211"/>
      <c r="FAR1" s="211"/>
      <c r="FAS1" s="211"/>
      <c r="FAT1" s="211"/>
      <c r="FAU1" s="211"/>
      <c r="FAV1" s="211"/>
      <c r="FAW1" s="211"/>
      <c r="FAX1" s="211"/>
      <c r="FAY1" s="211"/>
      <c r="FAZ1" s="211"/>
      <c r="FBA1" s="211"/>
      <c r="FBB1" s="211"/>
      <c r="FBC1" s="211"/>
      <c r="FBD1" s="211"/>
      <c r="FBE1" s="211"/>
      <c r="FBF1" s="211"/>
      <c r="FBG1" s="211"/>
      <c r="FBH1" s="211"/>
      <c r="FBI1" s="211"/>
      <c r="FBJ1" s="211"/>
      <c r="FBK1" s="211"/>
      <c r="FBL1" s="211"/>
      <c r="FBM1" s="211"/>
      <c r="FBN1" s="211"/>
      <c r="FBO1" s="211"/>
      <c r="FBP1" s="211"/>
      <c r="FBQ1" s="211"/>
      <c r="FBR1" s="211"/>
      <c r="FBS1" s="211"/>
      <c r="FBT1" s="211"/>
      <c r="FBU1" s="211"/>
      <c r="FBV1" s="211"/>
      <c r="FBW1" s="211"/>
      <c r="FBX1" s="211"/>
      <c r="FBY1" s="211"/>
      <c r="FBZ1" s="211"/>
      <c r="FCA1" s="211"/>
      <c r="FCB1" s="211"/>
      <c r="FCC1" s="211"/>
      <c r="FCD1" s="211"/>
      <c r="FCE1" s="211"/>
      <c r="FCF1" s="211"/>
      <c r="FCG1" s="211"/>
      <c r="FCH1" s="211"/>
      <c r="FCI1" s="211"/>
      <c r="FCJ1" s="211"/>
      <c r="FCK1" s="211"/>
      <c r="FCL1" s="211"/>
      <c r="FCM1" s="211"/>
      <c r="FCN1" s="211"/>
      <c r="FCO1" s="211"/>
      <c r="FCP1" s="211"/>
      <c r="FCQ1" s="211"/>
      <c r="FCR1" s="211"/>
      <c r="FCS1" s="211"/>
      <c r="FCT1" s="211"/>
      <c r="FCU1" s="211"/>
      <c r="FCV1" s="211"/>
      <c r="FCW1" s="211"/>
      <c r="FCX1" s="211"/>
      <c r="FCY1" s="211"/>
      <c r="FCZ1" s="211"/>
      <c r="FDA1" s="211"/>
      <c r="FDB1" s="211"/>
      <c r="FDC1" s="211"/>
      <c r="FDD1" s="211"/>
      <c r="FDE1" s="211"/>
      <c r="FDF1" s="211"/>
      <c r="FDG1" s="211"/>
      <c r="FDH1" s="211"/>
      <c r="FDI1" s="211"/>
      <c r="FDJ1" s="211"/>
      <c r="FDK1" s="211"/>
      <c r="FDL1" s="211"/>
      <c r="FDM1" s="211"/>
      <c r="FDN1" s="211"/>
      <c r="FDO1" s="211"/>
      <c r="FDP1" s="211"/>
      <c r="FDQ1" s="211"/>
      <c r="FDR1" s="211"/>
      <c r="FDS1" s="211"/>
      <c r="FDT1" s="211"/>
      <c r="FDU1" s="211"/>
      <c r="FDV1" s="211"/>
      <c r="FDW1" s="211"/>
      <c r="FDX1" s="211"/>
      <c r="FDY1" s="211"/>
      <c r="FDZ1" s="211"/>
      <c r="FEA1" s="211"/>
      <c r="FEB1" s="211"/>
      <c r="FEC1" s="211"/>
      <c r="FED1" s="211"/>
      <c r="FEE1" s="211"/>
      <c r="FEF1" s="211"/>
      <c r="FEG1" s="211"/>
      <c r="FEH1" s="211"/>
      <c r="FEI1" s="211"/>
      <c r="FEJ1" s="211"/>
      <c r="FEK1" s="211"/>
      <c r="FEL1" s="211"/>
      <c r="FEM1" s="211"/>
      <c r="FEN1" s="211"/>
      <c r="FEO1" s="211"/>
      <c r="FEP1" s="211"/>
      <c r="FEQ1" s="211"/>
      <c r="FER1" s="211"/>
      <c r="FES1" s="211"/>
      <c r="FET1" s="211"/>
      <c r="FEU1" s="211"/>
      <c r="FEV1" s="211"/>
      <c r="FEW1" s="211"/>
      <c r="FEX1" s="211"/>
      <c r="FEY1" s="211"/>
      <c r="FEZ1" s="211"/>
      <c r="FFA1" s="211"/>
      <c r="FFB1" s="211"/>
      <c r="FFC1" s="211"/>
      <c r="FFD1" s="211"/>
      <c r="FFE1" s="211"/>
      <c r="FFF1" s="211"/>
      <c r="FFG1" s="211"/>
      <c r="FFH1" s="211"/>
      <c r="FFI1" s="211"/>
      <c r="FFJ1" s="211"/>
      <c r="FFK1" s="211"/>
      <c r="FFL1" s="211"/>
      <c r="FFM1" s="211"/>
      <c r="FFN1" s="211"/>
      <c r="FFO1" s="211"/>
      <c r="FFP1" s="211"/>
      <c r="FFQ1" s="211"/>
      <c r="FFR1" s="211"/>
      <c r="FFS1" s="211"/>
      <c r="FFT1" s="211"/>
      <c r="FFU1" s="211"/>
      <c r="FFV1" s="211"/>
      <c r="FFW1" s="211"/>
      <c r="FFX1" s="211"/>
      <c r="FFY1" s="211"/>
      <c r="FFZ1" s="211"/>
      <c r="FGA1" s="211"/>
      <c r="FGB1" s="211"/>
      <c r="FGC1" s="211"/>
      <c r="FGD1" s="211"/>
      <c r="FGE1" s="211"/>
      <c r="FGF1" s="211"/>
      <c r="FGG1" s="211"/>
      <c r="FGH1" s="211"/>
      <c r="FGI1" s="211"/>
      <c r="FGJ1" s="211"/>
      <c r="FGK1" s="211"/>
      <c r="FGL1" s="211"/>
      <c r="FGM1" s="211"/>
      <c r="FGN1" s="211"/>
      <c r="FGO1" s="211"/>
      <c r="FGP1" s="211"/>
      <c r="FGQ1" s="211"/>
      <c r="FGR1" s="211"/>
      <c r="FGS1" s="211"/>
      <c r="FGT1" s="211"/>
      <c r="FGU1" s="211"/>
      <c r="FGV1" s="211"/>
      <c r="FGW1" s="211"/>
      <c r="FGX1" s="211"/>
      <c r="FGY1" s="211"/>
      <c r="FGZ1" s="211"/>
      <c r="FHA1" s="211"/>
      <c r="FHB1" s="211"/>
      <c r="FHC1" s="211"/>
      <c r="FHD1" s="211"/>
      <c r="FHE1" s="211"/>
      <c r="FHF1" s="211"/>
      <c r="FHG1" s="211"/>
      <c r="FHH1" s="211"/>
      <c r="FHI1" s="211"/>
      <c r="FHJ1" s="211"/>
      <c r="FHK1" s="211"/>
      <c r="FHL1" s="211"/>
      <c r="FHM1" s="211"/>
      <c r="FHN1" s="211"/>
      <c r="FHO1" s="211"/>
      <c r="FHP1" s="211"/>
      <c r="FHQ1" s="211"/>
      <c r="FHR1" s="211"/>
      <c r="FHS1" s="211"/>
      <c r="FHT1" s="211"/>
      <c r="FHU1" s="211"/>
      <c r="FHV1" s="211"/>
      <c r="FHW1" s="211"/>
      <c r="FHX1" s="211"/>
      <c r="FHY1" s="211"/>
      <c r="FHZ1" s="211"/>
      <c r="FIA1" s="211"/>
      <c r="FIB1" s="211"/>
      <c r="FIC1" s="211"/>
      <c r="FID1" s="211"/>
      <c r="FIE1" s="211"/>
      <c r="FIF1" s="211"/>
      <c r="FIG1" s="211"/>
      <c r="FIH1" s="211"/>
      <c r="FII1" s="211"/>
      <c r="FIJ1" s="211"/>
      <c r="FIK1" s="211"/>
      <c r="FIL1" s="211"/>
      <c r="FIM1" s="211"/>
      <c r="FIN1" s="211"/>
      <c r="FIO1" s="211"/>
      <c r="FIP1" s="211"/>
      <c r="FIQ1" s="211"/>
      <c r="FIR1" s="211"/>
      <c r="FIS1" s="211"/>
      <c r="FIT1" s="211"/>
      <c r="FIU1" s="211"/>
      <c r="FIV1" s="211"/>
      <c r="FIW1" s="211"/>
      <c r="FIX1" s="211"/>
      <c r="FIY1" s="211"/>
      <c r="FIZ1" s="211"/>
      <c r="FJA1" s="211"/>
      <c r="FJB1" s="211"/>
      <c r="FJC1" s="211"/>
      <c r="FJD1" s="211"/>
      <c r="FJE1" s="211"/>
      <c r="FJF1" s="211"/>
      <c r="FJG1" s="211"/>
      <c r="FJH1" s="211"/>
      <c r="FJI1" s="211"/>
      <c r="FJJ1" s="211"/>
      <c r="FJK1" s="211"/>
      <c r="FJL1" s="211"/>
      <c r="FJM1" s="211"/>
      <c r="FJN1" s="211"/>
      <c r="FJO1" s="211"/>
      <c r="FJP1" s="211"/>
      <c r="FJQ1" s="211"/>
      <c r="FJR1" s="211"/>
      <c r="FJS1" s="211"/>
      <c r="FJT1" s="211"/>
      <c r="FJU1" s="211"/>
      <c r="FJV1" s="211"/>
      <c r="FJW1" s="211"/>
      <c r="FJX1" s="211"/>
      <c r="FJY1" s="211"/>
      <c r="FJZ1" s="211"/>
      <c r="FKA1" s="211"/>
      <c r="FKB1" s="211"/>
      <c r="FKC1" s="211"/>
      <c r="FKD1" s="211"/>
      <c r="FKE1" s="211"/>
      <c r="FKF1" s="211"/>
      <c r="FKG1" s="211"/>
      <c r="FKH1" s="211"/>
      <c r="FKI1" s="211"/>
      <c r="FKJ1" s="211"/>
      <c r="FKK1" s="211"/>
      <c r="FKL1" s="211"/>
      <c r="FKM1" s="211"/>
      <c r="FKN1" s="211"/>
      <c r="FKO1" s="211"/>
      <c r="FKP1" s="211"/>
      <c r="FKQ1" s="211"/>
      <c r="FKR1" s="211"/>
      <c r="FKS1" s="211"/>
      <c r="FKT1" s="211"/>
      <c r="FKU1" s="211"/>
      <c r="FKV1" s="211"/>
      <c r="FKW1" s="211"/>
      <c r="FKX1" s="211"/>
      <c r="FKY1" s="211"/>
      <c r="FKZ1" s="211"/>
      <c r="FLA1" s="211"/>
      <c r="FLB1" s="211"/>
      <c r="FLC1" s="211"/>
      <c r="FLD1" s="211"/>
      <c r="FLE1" s="211"/>
      <c r="FLF1" s="211"/>
      <c r="FLG1" s="211"/>
      <c r="FLH1" s="211"/>
      <c r="FLI1" s="211"/>
      <c r="FLJ1" s="211"/>
      <c r="FLK1" s="211"/>
      <c r="FLL1" s="211"/>
      <c r="FLM1" s="211"/>
      <c r="FLN1" s="211"/>
      <c r="FLO1" s="211"/>
      <c r="FLP1" s="211"/>
      <c r="FLQ1" s="211"/>
      <c r="FLR1" s="211"/>
      <c r="FLS1" s="211"/>
      <c r="FLT1" s="211"/>
      <c r="FLU1" s="211"/>
      <c r="FLV1" s="211"/>
      <c r="FLW1" s="211"/>
      <c r="FLX1" s="211"/>
      <c r="FLY1" s="211"/>
      <c r="FLZ1" s="211"/>
      <c r="FMA1" s="211"/>
      <c r="FMB1" s="211"/>
      <c r="FMC1" s="211"/>
      <c r="FMD1" s="211"/>
      <c r="FME1" s="211"/>
      <c r="FMF1" s="211"/>
      <c r="FMG1" s="211"/>
      <c r="FMH1" s="211"/>
      <c r="FMI1" s="211"/>
      <c r="FMJ1" s="211"/>
      <c r="FMK1" s="211"/>
      <c r="FML1" s="211"/>
      <c r="FMM1" s="211"/>
      <c r="FMN1" s="211"/>
      <c r="FMO1" s="211"/>
      <c r="FMP1" s="211"/>
      <c r="FMQ1" s="211"/>
      <c r="FMR1" s="211"/>
      <c r="FMS1" s="211"/>
      <c r="FMT1" s="211"/>
      <c r="FMU1" s="211"/>
      <c r="FMV1" s="211"/>
      <c r="FMW1" s="211"/>
      <c r="FMX1" s="211"/>
      <c r="FMY1" s="211"/>
      <c r="FMZ1" s="211"/>
      <c r="FNA1" s="211"/>
      <c r="FNB1" s="211"/>
      <c r="FNC1" s="211"/>
      <c r="FND1" s="211"/>
      <c r="FNE1" s="211"/>
      <c r="FNF1" s="211"/>
      <c r="FNG1" s="211"/>
      <c r="FNH1" s="211"/>
      <c r="FNI1" s="211"/>
      <c r="FNJ1" s="211"/>
      <c r="FNK1" s="211"/>
      <c r="FNL1" s="211"/>
      <c r="FNM1" s="211"/>
      <c r="FNN1" s="211"/>
      <c r="FNO1" s="211"/>
      <c r="FNP1" s="211"/>
      <c r="FNQ1" s="211"/>
      <c r="FNR1" s="211"/>
      <c r="FNS1" s="211"/>
      <c r="FNT1" s="211"/>
      <c r="FNU1" s="211"/>
      <c r="FNV1" s="211"/>
      <c r="FNW1" s="211"/>
      <c r="FNX1" s="211"/>
      <c r="FNY1" s="211"/>
      <c r="FNZ1" s="211"/>
      <c r="FOA1" s="211"/>
      <c r="FOB1" s="211"/>
      <c r="FOC1" s="211"/>
      <c r="FOD1" s="211"/>
      <c r="FOE1" s="211"/>
      <c r="FOF1" s="211"/>
      <c r="FOG1" s="211"/>
      <c r="FOH1" s="211"/>
      <c r="FOI1" s="211"/>
      <c r="FOJ1" s="211"/>
      <c r="FOK1" s="211"/>
      <c r="FOL1" s="211"/>
      <c r="FOM1" s="211"/>
      <c r="FON1" s="211"/>
      <c r="FOO1" s="211"/>
      <c r="FOP1" s="211"/>
      <c r="FOQ1" s="211"/>
      <c r="FOR1" s="211"/>
      <c r="FOS1" s="211"/>
      <c r="FOT1" s="211"/>
      <c r="FOU1" s="211"/>
      <c r="FOV1" s="211"/>
      <c r="FOW1" s="211"/>
      <c r="FOX1" s="211"/>
      <c r="FOY1" s="211"/>
      <c r="FOZ1" s="211"/>
      <c r="FPA1" s="211"/>
      <c r="FPB1" s="211"/>
      <c r="FPC1" s="211"/>
      <c r="FPD1" s="211"/>
      <c r="FPE1" s="211"/>
      <c r="FPF1" s="211"/>
      <c r="FPG1" s="211"/>
      <c r="FPH1" s="211"/>
      <c r="FPI1" s="211"/>
      <c r="FPJ1" s="211"/>
      <c r="FPK1" s="211"/>
      <c r="FPL1" s="211"/>
      <c r="FPM1" s="211"/>
      <c r="FPN1" s="211"/>
      <c r="FPO1" s="211"/>
      <c r="FPP1" s="211"/>
      <c r="FPQ1" s="211"/>
      <c r="FPR1" s="211"/>
      <c r="FPS1" s="211"/>
      <c r="FPT1" s="211"/>
      <c r="FPU1" s="211"/>
      <c r="FPV1" s="211"/>
      <c r="FPW1" s="211"/>
      <c r="FPX1" s="211"/>
      <c r="FPY1" s="211"/>
      <c r="FPZ1" s="211"/>
      <c r="FQA1" s="211"/>
      <c r="FQB1" s="211"/>
      <c r="FQC1" s="211"/>
      <c r="FQD1" s="211"/>
      <c r="FQE1" s="211"/>
      <c r="FQF1" s="211"/>
      <c r="FQG1" s="211"/>
      <c r="FQH1" s="211"/>
      <c r="FQI1" s="211"/>
      <c r="FQJ1" s="211"/>
      <c r="FQK1" s="211"/>
      <c r="FQL1" s="211"/>
      <c r="FQM1" s="211"/>
      <c r="FQN1" s="211"/>
      <c r="FQO1" s="211"/>
      <c r="FQP1" s="211"/>
      <c r="FQQ1" s="211"/>
      <c r="FQR1" s="211"/>
      <c r="FQS1" s="211"/>
      <c r="FQT1" s="211"/>
      <c r="FQU1" s="211"/>
      <c r="FQV1" s="211"/>
      <c r="FQW1" s="211"/>
      <c r="FQX1" s="211"/>
      <c r="FQY1" s="211"/>
      <c r="FQZ1" s="211"/>
      <c r="FRA1" s="211"/>
      <c r="FRB1" s="211"/>
      <c r="FRC1" s="211"/>
      <c r="FRD1" s="211"/>
      <c r="FRE1" s="211"/>
      <c r="FRF1" s="211"/>
      <c r="FRG1" s="211"/>
      <c r="FRH1" s="211"/>
      <c r="FRI1" s="211"/>
      <c r="FRJ1" s="211"/>
      <c r="FRK1" s="211"/>
      <c r="FRL1" s="211"/>
      <c r="FRM1" s="211"/>
      <c r="FRN1" s="211"/>
      <c r="FRO1" s="211"/>
      <c r="FRP1" s="211"/>
      <c r="FRQ1" s="211"/>
      <c r="FRR1" s="211"/>
      <c r="FRS1" s="211"/>
      <c r="FRT1" s="211"/>
      <c r="FRU1" s="211"/>
      <c r="FRV1" s="211"/>
      <c r="FRW1" s="211"/>
      <c r="FRX1" s="211"/>
      <c r="FRY1" s="211"/>
      <c r="FRZ1" s="211"/>
      <c r="FSA1" s="211"/>
      <c r="FSB1" s="211"/>
      <c r="FSC1" s="211"/>
      <c r="FSD1" s="211"/>
      <c r="FSE1" s="211"/>
      <c r="FSF1" s="211"/>
      <c r="FSG1" s="211"/>
      <c r="FSH1" s="211"/>
      <c r="FSI1" s="211"/>
      <c r="FSJ1" s="211"/>
      <c r="FSK1" s="211"/>
      <c r="FSL1" s="211"/>
      <c r="FSM1" s="211"/>
      <c r="FSN1" s="211"/>
      <c r="FSO1" s="211"/>
      <c r="FSP1" s="211"/>
      <c r="FSQ1" s="211"/>
      <c r="FSR1" s="211"/>
      <c r="FSS1" s="211"/>
      <c r="FST1" s="211"/>
      <c r="FSU1" s="211"/>
      <c r="FSV1" s="211"/>
      <c r="FSW1" s="211"/>
      <c r="FSX1" s="211"/>
      <c r="FSY1" s="211"/>
      <c r="FSZ1" s="211"/>
      <c r="FTA1" s="211"/>
      <c r="FTB1" s="211"/>
      <c r="FTC1" s="211"/>
      <c r="FTD1" s="211"/>
      <c r="FTE1" s="211"/>
      <c r="FTF1" s="211"/>
      <c r="FTG1" s="211"/>
      <c r="FTH1" s="211"/>
      <c r="FTI1" s="211"/>
      <c r="FTJ1" s="211"/>
      <c r="FTK1" s="211"/>
      <c r="FTL1" s="211"/>
      <c r="FTM1" s="211"/>
      <c r="FTN1" s="211"/>
      <c r="FTO1" s="211"/>
      <c r="FTP1" s="211"/>
      <c r="FTQ1" s="211"/>
      <c r="FTR1" s="211"/>
      <c r="FTS1" s="211"/>
      <c r="FTT1" s="211"/>
      <c r="FTU1" s="211"/>
      <c r="FTV1" s="211"/>
      <c r="FTW1" s="211"/>
      <c r="FTX1" s="211"/>
      <c r="FTY1" s="211"/>
      <c r="FTZ1" s="211"/>
      <c r="FUA1" s="211"/>
      <c r="FUB1" s="211"/>
      <c r="FUC1" s="211"/>
      <c r="FUD1" s="211"/>
      <c r="FUE1" s="211"/>
      <c r="FUF1" s="211"/>
      <c r="FUG1" s="211"/>
      <c r="FUH1" s="211"/>
      <c r="FUI1" s="211"/>
      <c r="FUJ1" s="211"/>
      <c r="FUK1" s="211"/>
      <c r="FUL1" s="211"/>
      <c r="FUM1" s="211"/>
      <c r="FUN1" s="211"/>
      <c r="FUO1" s="211"/>
      <c r="FUP1" s="211"/>
      <c r="FUQ1" s="211"/>
      <c r="FUR1" s="211"/>
      <c r="FUS1" s="211"/>
      <c r="FUT1" s="211"/>
      <c r="FUU1" s="211"/>
      <c r="FUV1" s="211"/>
      <c r="FUW1" s="211"/>
      <c r="FUX1" s="211"/>
      <c r="FUY1" s="211"/>
      <c r="FUZ1" s="211"/>
      <c r="FVA1" s="211"/>
      <c r="FVB1" s="211"/>
      <c r="FVC1" s="211"/>
      <c r="FVD1" s="211"/>
      <c r="FVE1" s="211"/>
      <c r="FVF1" s="211"/>
      <c r="FVG1" s="211"/>
      <c r="FVH1" s="211"/>
      <c r="FVI1" s="211"/>
      <c r="FVJ1" s="211"/>
      <c r="FVK1" s="211"/>
      <c r="FVL1" s="211"/>
      <c r="FVM1" s="211"/>
      <c r="FVN1" s="211"/>
      <c r="FVO1" s="211"/>
      <c r="FVP1" s="211"/>
      <c r="FVQ1" s="211"/>
      <c r="FVR1" s="211"/>
      <c r="FVS1" s="211"/>
      <c r="FVT1" s="211"/>
      <c r="FVU1" s="211"/>
      <c r="FVV1" s="211"/>
      <c r="FVW1" s="211"/>
      <c r="FVX1" s="211"/>
      <c r="FVY1" s="211"/>
      <c r="FVZ1" s="211"/>
      <c r="FWA1" s="211"/>
      <c r="FWB1" s="211"/>
      <c r="FWC1" s="211"/>
      <c r="FWD1" s="211"/>
      <c r="FWE1" s="211"/>
      <c r="FWF1" s="211"/>
      <c r="FWG1" s="211"/>
      <c r="FWH1" s="211"/>
      <c r="FWI1" s="211"/>
      <c r="FWJ1" s="211"/>
      <c r="FWK1" s="211"/>
      <c r="FWL1" s="211"/>
      <c r="FWM1" s="211"/>
      <c r="FWN1" s="211"/>
      <c r="FWO1" s="211"/>
      <c r="FWP1" s="211"/>
      <c r="FWQ1" s="211"/>
      <c r="FWR1" s="211"/>
      <c r="FWS1" s="211"/>
      <c r="FWT1" s="211"/>
      <c r="FWU1" s="211"/>
      <c r="FWV1" s="211"/>
      <c r="FWW1" s="211"/>
      <c r="FWX1" s="211"/>
      <c r="FWY1" s="211"/>
      <c r="FWZ1" s="211"/>
      <c r="FXA1" s="211"/>
      <c r="FXB1" s="211"/>
      <c r="FXC1" s="211"/>
      <c r="FXD1" s="211"/>
      <c r="FXE1" s="211"/>
      <c r="FXF1" s="211"/>
      <c r="FXG1" s="211"/>
      <c r="FXH1" s="211"/>
      <c r="FXI1" s="211"/>
      <c r="FXJ1" s="211"/>
      <c r="FXK1" s="211"/>
      <c r="FXL1" s="211"/>
      <c r="FXM1" s="211"/>
      <c r="FXN1" s="211"/>
      <c r="FXO1" s="211"/>
      <c r="FXP1" s="211"/>
      <c r="FXQ1" s="211"/>
      <c r="FXR1" s="211"/>
      <c r="FXS1" s="211"/>
      <c r="FXT1" s="211"/>
      <c r="FXU1" s="211"/>
      <c r="FXV1" s="211"/>
      <c r="FXW1" s="211"/>
      <c r="FXX1" s="211"/>
      <c r="FXY1" s="211"/>
      <c r="FXZ1" s="211"/>
      <c r="FYA1" s="211"/>
      <c r="FYB1" s="211"/>
      <c r="FYC1" s="211"/>
      <c r="FYD1" s="211"/>
      <c r="FYE1" s="211"/>
      <c r="FYF1" s="211"/>
      <c r="FYG1" s="211"/>
      <c r="FYH1" s="211"/>
      <c r="FYI1" s="211"/>
      <c r="FYJ1" s="211"/>
      <c r="FYK1" s="211"/>
      <c r="FYL1" s="211"/>
      <c r="FYM1" s="211"/>
      <c r="FYN1" s="211"/>
      <c r="FYO1" s="211"/>
      <c r="FYP1" s="211"/>
      <c r="FYQ1" s="211"/>
      <c r="FYR1" s="211"/>
      <c r="FYS1" s="211"/>
      <c r="FYT1" s="211"/>
      <c r="FYU1" s="211"/>
      <c r="FYV1" s="211"/>
      <c r="FYW1" s="211"/>
      <c r="FYX1" s="211"/>
      <c r="FYY1" s="211"/>
      <c r="FYZ1" s="211"/>
      <c r="FZA1" s="211"/>
      <c r="FZB1" s="211"/>
      <c r="FZC1" s="211"/>
      <c r="FZD1" s="211"/>
      <c r="FZE1" s="211"/>
      <c r="FZF1" s="211"/>
      <c r="FZG1" s="211"/>
      <c r="FZH1" s="211"/>
      <c r="FZI1" s="211"/>
      <c r="FZJ1" s="211"/>
      <c r="FZK1" s="211"/>
      <c r="FZL1" s="211"/>
      <c r="FZM1" s="211"/>
      <c r="FZN1" s="211"/>
      <c r="FZO1" s="211"/>
      <c r="FZP1" s="211"/>
      <c r="FZQ1" s="211"/>
      <c r="FZR1" s="211"/>
      <c r="FZS1" s="211"/>
      <c r="FZT1" s="211"/>
      <c r="FZU1" s="211"/>
      <c r="FZV1" s="211"/>
      <c r="FZW1" s="211"/>
      <c r="FZX1" s="211"/>
      <c r="FZY1" s="211"/>
      <c r="FZZ1" s="211"/>
      <c r="GAA1" s="211"/>
      <c r="GAB1" s="211"/>
      <c r="GAC1" s="211"/>
      <c r="GAD1" s="211"/>
      <c r="GAE1" s="211"/>
      <c r="GAF1" s="211"/>
      <c r="GAG1" s="211"/>
      <c r="GAH1" s="211"/>
      <c r="GAI1" s="211"/>
      <c r="GAJ1" s="211"/>
      <c r="GAK1" s="211"/>
      <c r="GAL1" s="211"/>
      <c r="GAM1" s="211"/>
      <c r="GAN1" s="211"/>
      <c r="GAO1" s="211"/>
      <c r="GAP1" s="211"/>
      <c r="GAQ1" s="211"/>
      <c r="GAR1" s="211"/>
      <c r="GAS1" s="211"/>
      <c r="GAT1" s="211"/>
      <c r="GAU1" s="211"/>
      <c r="GAV1" s="211"/>
      <c r="GAW1" s="211"/>
      <c r="GAX1" s="211"/>
      <c r="GAY1" s="211"/>
      <c r="GAZ1" s="211"/>
      <c r="GBA1" s="211"/>
      <c r="GBB1" s="211"/>
      <c r="GBC1" s="211"/>
      <c r="GBD1" s="211"/>
      <c r="GBE1" s="211"/>
      <c r="GBF1" s="211"/>
      <c r="GBG1" s="211"/>
      <c r="GBH1" s="211"/>
      <c r="GBI1" s="211"/>
      <c r="GBJ1" s="211"/>
      <c r="GBK1" s="211"/>
      <c r="GBL1" s="211"/>
      <c r="GBM1" s="211"/>
      <c r="GBN1" s="211"/>
      <c r="GBO1" s="211"/>
      <c r="GBP1" s="211"/>
      <c r="GBQ1" s="211"/>
      <c r="GBR1" s="211"/>
      <c r="GBS1" s="211"/>
      <c r="GBT1" s="211"/>
      <c r="GBU1" s="211"/>
      <c r="GBV1" s="211"/>
      <c r="GBW1" s="211"/>
      <c r="GBX1" s="211"/>
      <c r="GBY1" s="211"/>
      <c r="GBZ1" s="211"/>
      <c r="GCA1" s="211"/>
      <c r="GCB1" s="211"/>
      <c r="GCC1" s="211"/>
      <c r="GCD1" s="211"/>
      <c r="GCE1" s="211"/>
      <c r="GCF1" s="211"/>
      <c r="GCG1" s="211"/>
      <c r="GCH1" s="211"/>
      <c r="GCI1" s="211"/>
      <c r="GCJ1" s="211"/>
      <c r="GCK1" s="211"/>
      <c r="GCL1" s="211"/>
      <c r="GCM1" s="211"/>
      <c r="GCN1" s="211"/>
      <c r="GCO1" s="211"/>
      <c r="GCP1" s="211"/>
      <c r="GCQ1" s="211"/>
      <c r="GCR1" s="211"/>
      <c r="GCS1" s="211"/>
      <c r="GCT1" s="211"/>
      <c r="GCU1" s="211"/>
      <c r="GCV1" s="211"/>
      <c r="GCW1" s="211"/>
      <c r="GCX1" s="211"/>
      <c r="GCY1" s="211"/>
      <c r="GCZ1" s="211"/>
      <c r="GDA1" s="211"/>
      <c r="GDB1" s="211"/>
      <c r="GDC1" s="211"/>
      <c r="GDD1" s="211"/>
      <c r="GDE1" s="211"/>
      <c r="GDF1" s="211"/>
      <c r="GDG1" s="211"/>
      <c r="GDH1" s="211"/>
      <c r="GDI1" s="211"/>
      <c r="GDJ1" s="211"/>
      <c r="GDK1" s="211"/>
      <c r="GDL1" s="211"/>
      <c r="GDM1" s="211"/>
      <c r="GDN1" s="211"/>
      <c r="GDO1" s="211"/>
      <c r="GDP1" s="211"/>
      <c r="GDQ1" s="211"/>
      <c r="GDR1" s="211"/>
      <c r="GDS1" s="211"/>
      <c r="GDT1" s="211"/>
      <c r="GDU1" s="211"/>
      <c r="GDV1" s="211"/>
      <c r="GDW1" s="211"/>
      <c r="GDX1" s="211"/>
      <c r="GDY1" s="211"/>
      <c r="GDZ1" s="211"/>
      <c r="GEA1" s="211"/>
      <c r="GEB1" s="211"/>
      <c r="GEC1" s="211"/>
      <c r="GED1" s="211"/>
      <c r="GEE1" s="211"/>
      <c r="GEF1" s="211"/>
      <c r="GEG1" s="211"/>
      <c r="GEH1" s="211"/>
      <c r="GEI1" s="211"/>
      <c r="GEJ1" s="211"/>
      <c r="GEK1" s="211"/>
      <c r="GEL1" s="211"/>
      <c r="GEM1" s="211"/>
      <c r="GEN1" s="211"/>
      <c r="GEO1" s="211"/>
      <c r="GEP1" s="211"/>
      <c r="GEQ1" s="211"/>
      <c r="GER1" s="211"/>
      <c r="GES1" s="211"/>
      <c r="GET1" s="211"/>
      <c r="GEU1" s="211"/>
      <c r="GEV1" s="211"/>
      <c r="GEW1" s="211"/>
      <c r="GEX1" s="211"/>
      <c r="GEY1" s="211"/>
      <c r="GEZ1" s="211"/>
      <c r="GFA1" s="211"/>
      <c r="GFB1" s="211"/>
      <c r="GFC1" s="211"/>
      <c r="GFD1" s="211"/>
      <c r="GFE1" s="211"/>
      <c r="GFF1" s="211"/>
      <c r="GFG1" s="211"/>
      <c r="GFH1" s="211"/>
      <c r="GFI1" s="211"/>
      <c r="GFJ1" s="211"/>
      <c r="GFK1" s="211"/>
      <c r="GFL1" s="211"/>
      <c r="GFM1" s="211"/>
      <c r="GFN1" s="211"/>
      <c r="GFO1" s="211"/>
      <c r="GFP1" s="211"/>
      <c r="GFQ1" s="211"/>
      <c r="GFR1" s="211"/>
      <c r="GFS1" s="211"/>
      <c r="GFT1" s="211"/>
      <c r="GFU1" s="211"/>
      <c r="GFV1" s="211"/>
      <c r="GFW1" s="211"/>
      <c r="GFX1" s="211"/>
      <c r="GFY1" s="211"/>
      <c r="GFZ1" s="211"/>
      <c r="GGA1" s="211"/>
      <c r="GGB1" s="211"/>
      <c r="GGC1" s="211"/>
      <c r="GGD1" s="211"/>
      <c r="GGE1" s="211"/>
      <c r="GGF1" s="211"/>
      <c r="GGG1" s="211"/>
      <c r="GGH1" s="211"/>
      <c r="GGI1" s="211"/>
      <c r="GGJ1" s="211"/>
      <c r="GGK1" s="211"/>
      <c r="GGL1" s="211"/>
      <c r="GGM1" s="211"/>
      <c r="GGN1" s="211"/>
      <c r="GGO1" s="211"/>
      <c r="GGP1" s="211"/>
      <c r="GGQ1" s="211"/>
      <c r="GGR1" s="211"/>
      <c r="GGS1" s="211"/>
      <c r="GGT1" s="211"/>
      <c r="GGU1" s="211"/>
      <c r="GGV1" s="211"/>
      <c r="GGW1" s="211"/>
      <c r="GGX1" s="211"/>
      <c r="GGY1" s="211"/>
      <c r="GGZ1" s="211"/>
      <c r="GHA1" s="211"/>
      <c r="GHB1" s="211"/>
      <c r="GHC1" s="211"/>
      <c r="GHD1" s="211"/>
      <c r="GHE1" s="211"/>
      <c r="GHF1" s="211"/>
      <c r="GHG1" s="211"/>
      <c r="GHH1" s="211"/>
      <c r="GHI1" s="211"/>
      <c r="GHJ1" s="211"/>
      <c r="GHK1" s="211"/>
      <c r="GHL1" s="211"/>
      <c r="GHM1" s="211"/>
      <c r="GHN1" s="211"/>
      <c r="GHO1" s="211"/>
      <c r="GHP1" s="211"/>
      <c r="GHQ1" s="211"/>
      <c r="GHR1" s="211"/>
      <c r="GHS1" s="211"/>
      <c r="GHT1" s="211"/>
      <c r="GHU1" s="211"/>
      <c r="GHV1" s="211"/>
      <c r="GHW1" s="211"/>
      <c r="GHX1" s="211"/>
      <c r="GHY1" s="211"/>
      <c r="GHZ1" s="211"/>
      <c r="GIA1" s="211"/>
      <c r="GIB1" s="211"/>
      <c r="GIC1" s="211"/>
      <c r="GID1" s="211"/>
      <c r="GIE1" s="211"/>
      <c r="GIF1" s="211"/>
      <c r="GIG1" s="211"/>
      <c r="GIH1" s="211"/>
      <c r="GII1" s="211"/>
      <c r="GIJ1" s="211"/>
      <c r="GIK1" s="211"/>
      <c r="GIL1" s="211"/>
      <c r="GIM1" s="211"/>
      <c r="GIN1" s="211"/>
      <c r="GIO1" s="211"/>
      <c r="GIP1" s="211"/>
      <c r="GIQ1" s="211"/>
      <c r="GIR1" s="211"/>
      <c r="GIS1" s="211"/>
      <c r="GIT1" s="211"/>
      <c r="GIU1" s="211"/>
      <c r="GIV1" s="211"/>
      <c r="GIW1" s="211"/>
      <c r="GIX1" s="211"/>
      <c r="GIY1" s="211"/>
      <c r="GIZ1" s="211"/>
      <c r="GJA1" s="211"/>
      <c r="GJB1" s="211"/>
      <c r="GJC1" s="211"/>
      <c r="GJD1" s="211"/>
      <c r="GJE1" s="211"/>
      <c r="GJF1" s="211"/>
      <c r="GJG1" s="211"/>
      <c r="GJH1" s="211"/>
      <c r="GJI1" s="211"/>
      <c r="GJJ1" s="211"/>
      <c r="GJK1" s="211"/>
      <c r="GJL1" s="211"/>
      <c r="GJM1" s="211"/>
      <c r="GJN1" s="211"/>
      <c r="GJO1" s="211"/>
      <c r="GJP1" s="211"/>
      <c r="GJQ1" s="211"/>
      <c r="GJR1" s="211"/>
      <c r="GJS1" s="211"/>
      <c r="GJT1" s="211"/>
      <c r="GJU1" s="211"/>
      <c r="GJV1" s="211"/>
      <c r="GJW1" s="211"/>
      <c r="GJX1" s="211"/>
      <c r="GJY1" s="211"/>
      <c r="GJZ1" s="211"/>
      <c r="GKA1" s="211"/>
      <c r="GKB1" s="211"/>
      <c r="GKC1" s="211"/>
      <c r="GKD1" s="211"/>
      <c r="GKE1" s="211"/>
      <c r="GKF1" s="211"/>
      <c r="GKG1" s="211"/>
      <c r="GKH1" s="211"/>
      <c r="GKI1" s="211"/>
      <c r="GKJ1" s="211"/>
      <c r="GKK1" s="211"/>
      <c r="GKL1" s="211"/>
      <c r="GKM1" s="211"/>
      <c r="GKN1" s="211"/>
      <c r="GKO1" s="211"/>
      <c r="GKP1" s="211"/>
      <c r="GKQ1" s="211"/>
      <c r="GKR1" s="211"/>
      <c r="GKS1" s="211"/>
      <c r="GKT1" s="211"/>
      <c r="GKU1" s="211"/>
      <c r="GKV1" s="211"/>
      <c r="GKW1" s="211"/>
      <c r="GKX1" s="211"/>
      <c r="GKY1" s="211"/>
      <c r="GKZ1" s="211"/>
      <c r="GLA1" s="211"/>
      <c r="GLB1" s="211"/>
      <c r="GLC1" s="211"/>
      <c r="GLD1" s="211"/>
      <c r="GLE1" s="211"/>
      <c r="GLF1" s="211"/>
      <c r="GLG1" s="211"/>
      <c r="GLH1" s="211"/>
      <c r="GLI1" s="211"/>
      <c r="GLJ1" s="211"/>
      <c r="GLK1" s="211"/>
      <c r="GLL1" s="211"/>
      <c r="GLM1" s="211"/>
      <c r="GLN1" s="211"/>
      <c r="GLO1" s="211"/>
      <c r="GLP1" s="211"/>
      <c r="GLQ1" s="211"/>
      <c r="GLR1" s="211"/>
      <c r="GLS1" s="211"/>
      <c r="GLT1" s="211"/>
      <c r="GLU1" s="211"/>
      <c r="GLV1" s="211"/>
      <c r="GLW1" s="211"/>
      <c r="GLX1" s="211"/>
      <c r="GLY1" s="211"/>
      <c r="GLZ1" s="211"/>
      <c r="GMA1" s="211"/>
      <c r="GMB1" s="211"/>
      <c r="GMC1" s="211"/>
      <c r="GMD1" s="211"/>
      <c r="GME1" s="211"/>
      <c r="GMF1" s="211"/>
      <c r="GMG1" s="211"/>
      <c r="GMH1" s="211"/>
      <c r="GMI1" s="211"/>
      <c r="GMJ1" s="211"/>
      <c r="GMK1" s="211"/>
      <c r="GML1" s="211"/>
      <c r="GMM1" s="211"/>
      <c r="GMN1" s="211"/>
      <c r="GMO1" s="211"/>
      <c r="GMP1" s="211"/>
      <c r="GMQ1" s="211"/>
      <c r="GMR1" s="211"/>
      <c r="GMS1" s="211"/>
      <c r="GMT1" s="211"/>
      <c r="GMU1" s="211"/>
      <c r="GMV1" s="211"/>
      <c r="GMW1" s="211"/>
      <c r="GMX1" s="211"/>
      <c r="GMY1" s="211"/>
      <c r="GMZ1" s="211"/>
      <c r="GNA1" s="211"/>
      <c r="GNB1" s="211"/>
      <c r="GNC1" s="211"/>
      <c r="GND1" s="211"/>
      <c r="GNE1" s="211"/>
      <c r="GNF1" s="211"/>
      <c r="GNG1" s="211"/>
      <c r="GNH1" s="211"/>
      <c r="GNI1" s="211"/>
      <c r="GNJ1" s="211"/>
      <c r="GNK1" s="211"/>
      <c r="GNL1" s="211"/>
      <c r="GNM1" s="211"/>
      <c r="GNN1" s="211"/>
      <c r="GNO1" s="211"/>
      <c r="GNP1" s="211"/>
      <c r="GNQ1" s="211"/>
      <c r="GNR1" s="211"/>
      <c r="GNS1" s="211"/>
      <c r="GNT1" s="211"/>
      <c r="GNU1" s="211"/>
      <c r="GNV1" s="211"/>
      <c r="GNW1" s="211"/>
      <c r="GNX1" s="211"/>
      <c r="GNY1" s="211"/>
      <c r="GNZ1" s="211"/>
      <c r="GOA1" s="211"/>
      <c r="GOB1" s="211"/>
      <c r="GOC1" s="211"/>
      <c r="GOD1" s="211"/>
      <c r="GOE1" s="211"/>
      <c r="GOF1" s="211"/>
      <c r="GOG1" s="211"/>
      <c r="GOH1" s="211"/>
      <c r="GOI1" s="211"/>
      <c r="GOJ1" s="211"/>
      <c r="GOK1" s="211"/>
      <c r="GOL1" s="211"/>
      <c r="GOM1" s="211"/>
      <c r="GON1" s="211"/>
      <c r="GOO1" s="211"/>
      <c r="GOP1" s="211"/>
      <c r="GOQ1" s="211"/>
      <c r="GOR1" s="211"/>
      <c r="GOS1" s="211"/>
      <c r="GOT1" s="211"/>
      <c r="GOU1" s="211"/>
      <c r="GOV1" s="211"/>
      <c r="GOW1" s="211"/>
      <c r="GOX1" s="211"/>
      <c r="GOY1" s="211"/>
      <c r="GOZ1" s="211"/>
      <c r="GPA1" s="211"/>
      <c r="GPB1" s="211"/>
      <c r="GPC1" s="211"/>
      <c r="GPD1" s="211"/>
      <c r="GPE1" s="211"/>
      <c r="GPF1" s="211"/>
      <c r="GPG1" s="211"/>
      <c r="GPH1" s="211"/>
      <c r="GPI1" s="211"/>
      <c r="GPJ1" s="211"/>
      <c r="GPK1" s="211"/>
      <c r="GPL1" s="211"/>
      <c r="GPM1" s="211"/>
      <c r="GPN1" s="211"/>
      <c r="GPO1" s="211"/>
      <c r="GPP1" s="211"/>
      <c r="GPQ1" s="211"/>
      <c r="GPR1" s="211"/>
      <c r="GPS1" s="211"/>
      <c r="GPT1" s="211"/>
      <c r="GPU1" s="211"/>
      <c r="GPV1" s="211"/>
      <c r="GPW1" s="211"/>
      <c r="GPX1" s="211"/>
      <c r="GPY1" s="211"/>
      <c r="GPZ1" s="211"/>
      <c r="GQA1" s="211"/>
      <c r="GQB1" s="211"/>
      <c r="GQC1" s="211"/>
      <c r="GQD1" s="211"/>
      <c r="GQE1" s="211"/>
      <c r="GQF1" s="211"/>
      <c r="GQG1" s="211"/>
      <c r="GQH1" s="211"/>
      <c r="GQI1" s="211"/>
      <c r="GQJ1" s="211"/>
      <c r="GQK1" s="211"/>
      <c r="GQL1" s="211"/>
      <c r="GQM1" s="211"/>
      <c r="GQN1" s="211"/>
      <c r="GQO1" s="211"/>
      <c r="GQP1" s="211"/>
      <c r="GQQ1" s="211"/>
      <c r="GQR1" s="211"/>
      <c r="GQS1" s="211"/>
      <c r="GQT1" s="211"/>
      <c r="GQU1" s="211"/>
      <c r="GQV1" s="211"/>
      <c r="GQW1" s="211"/>
      <c r="GQX1" s="211"/>
      <c r="GQY1" s="211"/>
      <c r="GQZ1" s="211"/>
      <c r="GRA1" s="211"/>
      <c r="GRB1" s="211"/>
      <c r="GRC1" s="211"/>
      <c r="GRD1" s="211"/>
      <c r="GRE1" s="211"/>
      <c r="GRF1" s="211"/>
      <c r="GRG1" s="211"/>
      <c r="GRH1" s="211"/>
      <c r="GRI1" s="211"/>
      <c r="GRJ1" s="211"/>
      <c r="GRK1" s="211"/>
      <c r="GRL1" s="211"/>
      <c r="GRM1" s="211"/>
      <c r="GRN1" s="211"/>
      <c r="GRO1" s="211"/>
      <c r="GRP1" s="211"/>
      <c r="GRQ1" s="211"/>
      <c r="GRR1" s="211"/>
      <c r="GRS1" s="211"/>
      <c r="GRT1" s="211"/>
      <c r="GRU1" s="211"/>
      <c r="GRV1" s="211"/>
      <c r="GRW1" s="211"/>
      <c r="GRX1" s="211"/>
      <c r="GRY1" s="211"/>
      <c r="GRZ1" s="211"/>
      <c r="GSA1" s="211"/>
      <c r="GSB1" s="211"/>
      <c r="GSC1" s="211"/>
      <c r="GSD1" s="211"/>
      <c r="GSE1" s="211"/>
      <c r="GSF1" s="211"/>
      <c r="GSG1" s="211"/>
      <c r="GSH1" s="211"/>
      <c r="GSI1" s="211"/>
      <c r="GSJ1" s="211"/>
      <c r="GSK1" s="211"/>
      <c r="GSL1" s="211"/>
      <c r="GSM1" s="211"/>
      <c r="GSN1" s="211"/>
      <c r="GSO1" s="211"/>
      <c r="GSP1" s="211"/>
      <c r="GSQ1" s="211"/>
      <c r="GSR1" s="211"/>
      <c r="GSS1" s="211"/>
      <c r="GST1" s="211"/>
      <c r="GSU1" s="211"/>
      <c r="GSV1" s="211"/>
      <c r="GSW1" s="211"/>
      <c r="GSX1" s="211"/>
      <c r="GSY1" s="211"/>
      <c r="GSZ1" s="211"/>
      <c r="GTA1" s="211"/>
      <c r="GTB1" s="211"/>
      <c r="GTC1" s="211"/>
      <c r="GTD1" s="211"/>
      <c r="GTE1" s="211"/>
      <c r="GTF1" s="211"/>
      <c r="GTG1" s="211"/>
      <c r="GTH1" s="211"/>
      <c r="GTI1" s="211"/>
      <c r="GTJ1" s="211"/>
      <c r="GTK1" s="211"/>
      <c r="GTL1" s="211"/>
      <c r="GTM1" s="211"/>
      <c r="GTN1" s="211"/>
      <c r="GTO1" s="211"/>
      <c r="GTP1" s="211"/>
      <c r="GTQ1" s="211"/>
      <c r="GTR1" s="211"/>
      <c r="GTS1" s="211"/>
      <c r="GTT1" s="211"/>
      <c r="GTU1" s="211"/>
      <c r="GTV1" s="211"/>
      <c r="GTW1" s="211"/>
      <c r="GTX1" s="211"/>
      <c r="GTY1" s="211"/>
      <c r="GTZ1" s="211"/>
      <c r="GUA1" s="211"/>
      <c r="GUB1" s="211"/>
      <c r="GUC1" s="211"/>
      <c r="GUD1" s="211"/>
      <c r="GUE1" s="211"/>
      <c r="GUF1" s="211"/>
      <c r="GUG1" s="211"/>
      <c r="GUH1" s="211"/>
      <c r="GUI1" s="211"/>
      <c r="GUJ1" s="211"/>
      <c r="GUK1" s="211"/>
      <c r="GUL1" s="211"/>
      <c r="GUM1" s="211"/>
      <c r="GUN1" s="211"/>
      <c r="GUO1" s="211"/>
      <c r="GUP1" s="211"/>
      <c r="GUQ1" s="211"/>
      <c r="GUR1" s="211"/>
      <c r="GUS1" s="211"/>
      <c r="GUT1" s="211"/>
      <c r="GUU1" s="211"/>
      <c r="GUV1" s="211"/>
      <c r="GUW1" s="211"/>
      <c r="GUX1" s="211"/>
      <c r="GUY1" s="211"/>
      <c r="GUZ1" s="211"/>
      <c r="GVA1" s="211"/>
      <c r="GVB1" s="211"/>
      <c r="GVC1" s="211"/>
      <c r="GVD1" s="211"/>
      <c r="GVE1" s="211"/>
      <c r="GVF1" s="211"/>
      <c r="GVG1" s="211"/>
      <c r="GVH1" s="211"/>
      <c r="GVI1" s="211"/>
      <c r="GVJ1" s="211"/>
      <c r="GVK1" s="211"/>
      <c r="GVL1" s="211"/>
      <c r="GVM1" s="211"/>
      <c r="GVN1" s="211"/>
      <c r="GVO1" s="211"/>
      <c r="GVP1" s="211"/>
      <c r="GVQ1" s="211"/>
      <c r="GVR1" s="211"/>
      <c r="GVS1" s="211"/>
      <c r="GVT1" s="211"/>
      <c r="GVU1" s="211"/>
      <c r="GVV1" s="211"/>
      <c r="GVW1" s="211"/>
      <c r="GVX1" s="211"/>
      <c r="GVY1" s="211"/>
      <c r="GVZ1" s="211"/>
      <c r="GWA1" s="211"/>
      <c r="GWB1" s="211"/>
      <c r="GWC1" s="211"/>
      <c r="GWD1" s="211"/>
      <c r="GWE1" s="211"/>
      <c r="GWF1" s="211"/>
      <c r="GWG1" s="211"/>
      <c r="GWH1" s="211"/>
      <c r="GWI1" s="211"/>
      <c r="GWJ1" s="211"/>
      <c r="GWK1" s="211"/>
      <c r="GWL1" s="211"/>
      <c r="GWM1" s="211"/>
      <c r="GWN1" s="211"/>
      <c r="GWO1" s="211"/>
      <c r="GWP1" s="211"/>
      <c r="GWQ1" s="211"/>
      <c r="GWR1" s="211"/>
      <c r="GWS1" s="211"/>
      <c r="GWT1" s="211"/>
      <c r="GWU1" s="211"/>
      <c r="GWV1" s="211"/>
      <c r="GWW1" s="211"/>
      <c r="GWX1" s="211"/>
      <c r="GWY1" s="211"/>
      <c r="GWZ1" s="211"/>
      <c r="GXA1" s="211"/>
      <c r="GXB1" s="211"/>
      <c r="GXC1" s="211"/>
      <c r="GXD1" s="211"/>
      <c r="GXE1" s="211"/>
      <c r="GXF1" s="211"/>
      <c r="GXG1" s="211"/>
      <c r="GXH1" s="211"/>
      <c r="GXI1" s="211"/>
      <c r="GXJ1" s="211"/>
      <c r="GXK1" s="211"/>
      <c r="GXL1" s="211"/>
      <c r="GXM1" s="211"/>
      <c r="GXN1" s="211"/>
      <c r="GXO1" s="211"/>
      <c r="GXP1" s="211"/>
      <c r="GXQ1" s="211"/>
      <c r="GXR1" s="211"/>
      <c r="GXS1" s="211"/>
      <c r="GXT1" s="211"/>
      <c r="GXU1" s="211"/>
      <c r="GXV1" s="211"/>
      <c r="GXW1" s="211"/>
      <c r="GXX1" s="211"/>
      <c r="GXY1" s="211"/>
      <c r="GXZ1" s="211"/>
      <c r="GYA1" s="211"/>
      <c r="GYB1" s="211"/>
      <c r="GYC1" s="211"/>
      <c r="GYD1" s="211"/>
      <c r="GYE1" s="211"/>
      <c r="GYF1" s="211"/>
      <c r="GYG1" s="211"/>
      <c r="GYH1" s="211"/>
      <c r="GYI1" s="211"/>
      <c r="GYJ1" s="211"/>
      <c r="GYK1" s="211"/>
      <c r="GYL1" s="211"/>
      <c r="GYM1" s="211"/>
      <c r="GYN1" s="211"/>
      <c r="GYO1" s="211"/>
      <c r="GYP1" s="211"/>
      <c r="GYQ1" s="211"/>
      <c r="GYR1" s="211"/>
      <c r="GYS1" s="211"/>
      <c r="GYT1" s="211"/>
      <c r="GYU1" s="211"/>
      <c r="GYV1" s="211"/>
      <c r="GYW1" s="211"/>
      <c r="GYX1" s="211"/>
      <c r="GYY1" s="211"/>
      <c r="GYZ1" s="211"/>
      <c r="GZA1" s="211"/>
      <c r="GZB1" s="211"/>
      <c r="GZC1" s="211"/>
      <c r="GZD1" s="211"/>
      <c r="GZE1" s="211"/>
      <c r="GZF1" s="211"/>
      <c r="GZG1" s="211"/>
      <c r="GZH1" s="211"/>
      <c r="GZI1" s="211"/>
      <c r="GZJ1" s="211"/>
      <c r="GZK1" s="211"/>
      <c r="GZL1" s="211"/>
      <c r="GZM1" s="211"/>
      <c r="GZN1" s="211"/>
      <c r="GZO1" s="211"/>
      <c r="GZP1" s="211"/>
      <c r="GZQ1" s="211"/>
      <c r="GZR1" s="211"/>
      <c r="GZS1" s="211"/>
      <c r="GZT1" s="211"/>
      <c r="GZU1" s="211"/>
      <c r="GZV1" s="211"/>
      <c r="GZW1" s="211"/>
      <c r="GZX1" s="211"/>
      <c r="GZY1" s="211"/>
      <c r="GZZ1" s="211"/>
      <c r="HAA1" s="211"/>
      <c r="HAB1" s="211"/>
      <c r="HAC1" s="211"/>
      <c r="HAD1" s="211"/>
      <c r="HAE1" s="211"/>
      <c r="HAF1" s="211"/>
      <c r="HAG1" s="211"/>
      <c r="HAH1" s="211"/>
      <c r="HAI1" s="211"/>
      <c r="HAJ1" s="211"/>
      <c r="HAK1" s="211"/>
      <c r="HAL1" s="211"/>
      <c r="HAM1" s="211"/>
      <c r="HAN1" s="211"/>
      <c r="HAO1" s="211"/>
      <c r="HAP1" s="211"/>
      <c r="HAQ1" s="211"/>
      <c r="HAR1" s="211"/>
      <c r="HAS1" s="211"/>
      <c r="HAT1" s="211"/>
      <c r="HAU1" s="211"/>
      <c r="HAV1" s="211"/>
      <c r="HAW1" s="211"/>
      <c r="HAX1" s="211"/>
      <c r="HAY1" s="211"/>
      <c r="HAZ1" s="211"/>
      <c r="HBA1" s="211"/>
      <c r="HBB1" s="211"/>
      <c r="HBC1" s="211"/>
      <c r="HBD1" s="211"/>
      <c r="HBE1" s="211"/>
      <c r="HBF1" s="211"/>
      <c r="HBG1" s="211"/>
      <c r="HBH1" s="211"/>
      <c r="HBI1" s="211"/>
      <c r="HBJ1" s="211"/>
      <c r="HBK1" s="211"/>
      <c r="HBL1" s="211"/>
      <c r="HBM1" s="211"/>
      <c r="HBN1" s="211"/>
      <c r="HBO1" s="211"/>
      <c r="HBP1" s="211"/>
      <c r="HBQ1" s="211"/>
      <c r="HBR1" s="211"/>
      <c r="HBS1" s="211"/>
      <c r="HBT1" s="211"/>
      <c r="HBU1" s="211"/>
      <c r="HBV1" s="211"/>
      <c r="HBW1" s="211"/>
      <c r="HBX1" s="211"/>
      <c r="HBY1" s="211"/>
      <c r="HBZ1" s="211"/>
      <c r="HCA1" s="211"/>
      <c r="HCB1" s="211"/>
      <c r="HCC1" s="211"/>
      <c r="HCD1" s="211"/>
      <c r="HCE1" s="211"/>
      <c r="HCF1" s="211"/>
      <c r="HCG1" s="211"/>
      <c r="HCH1" s="211"/>
      <c r="HCI1" s="211"/>
      <c r="HCJ1" s="211"/>
      <c r="HCK1" s="211"/>
      <c r="HCL1" s="211"/>
      <c r="HCM1" s="211"/>
      <c r="HCN1" s="211"/>
      <c r="HCO1" s="211"/>
      <c r="HCP1" s="211"/>
      <c r="HCQ1" s="211"/>
      <c r="HCR1" s="211"/>
      <c r="HCS1" s="211"/>
      <c r="HCT1" s="211"/>
      <c r="HCU1" s="211"/>
      <c r="HCV1" s="211"/>
      <c r="HCW1" s="211"/>
      <c r="HCX1" s="211"/>
      <c r="HCY1" s="211"/>
      <c r="HCZ1" s="211"/>
      <c r="HDA1" s="211"/>
      <c r="HDB1" s="211"/>
      <c r="HDC1" s="211"/>
      <c r="HDD1" s="211"/>
      <c r="HDE1" s="211"/>
      <c r="HDF1" s="211"/>
      <c r="HDG1" s="211"/>
      <c r="HDH1" s="211"/>
      <c r="HDI1" s="211"/>
      <c r="HDJ1" s="211"/>
      <c r="HDK1" s="211"/>
      <c r="HDL1" s="211"/>
      <c r="HDM1" s="211"/>
      <c r="HDN1" s="211"/>
      <c r="HDO1" s="211"/>
      <c r="HDP1" s="211"/>
      <c r="HDQ1" s="211"/>
      <c r="HDR1" s="211"/>
      <c r="HDS1" s="211"/>
      <c r="HDT1" s="211"/>
      <c r="HDU1" s="211"/>
      <c r="HDV1" s="211"/>
      <c r="HDW1" s="211"/>
      <c r="HDX1" s="211"/>
      <c r="HDY1" s="211"/>
      <c r="HDZ1" s="211"/>
      <c r="HEA1" s="211"/>
      <c r="HEB1" s="211"/>
      <c r="HEC1" s="211"/>
      <c r="HED1" s="211"/>
      <c r="HEE1" s="211"/>
      <c r="HEF1" s="211"/>
      <c r="HEG1" s="211"/>
      <c r="HEH1" s="211"/>
      <c r="HEI1" s="211"/>
      <c r="HEJ1" s="211"/>
      <c r="HEK1" s="211"/>
      <c r="HEL1" s="211"/>
      <c r="HEM1" s="211"/>
      <c r="HEN1" s="211"/>
      <c r="HEO1" s="211"/>
      <c r="HEP1" s="211"/>
      <c r="HEQ1" s="211"/>
      <c r="HER1" s="211"/>
      <c r="HES1" s="211"/>
      <c r="HET1" s="211"/>
      <c r="HEU1" s="211"/>
      <c r="HEV1" s="211"/>
      <c r="HEW1" s="211"/>
      <c r="HEX1" s="211"/>
      <c r="HEY1" s="211"/>
      <c r="HEZ1" s="211"/>
      <c r="HFA1" s="211"/>
      <c r="HFB1" s="211"/>
      <c r="HFC1" s="211"/>
      <c r="HFD1" s="211"/>
      <c r="HFE1" s="211"/>
      <c r="HFF1" s="211"/>
      <c r="HFG1" s="211"/>
      <c r="HFH1" s="211"/>
      <c r="HFI1" s="211"/>
      <c r="HFJ1" s="211"/>
      <c r="HFK1" s="211"/>
      <c r="HFL1" s="211"/>
      <c r="HFM1" s="211"/>
      <c r="HFN1" s="211"/>
      <c r="HFO1" s="211"/>
      <c r="HFP1" s="211"/>
      <c r="HFQ1" s="211"/>
      <c r="HFR1" s="211"/>
      <c r="HFS1" s="211"/>
      <c r="HFT1" s="211"/>
      <c r="HFU1" s="211"/>
      <c r="HFV1" s="211"/>
      <c r="HFW1" s="211"/>
      <c r="HFX1" s="211"/>
      <c r="HFY1" s="211"/>
      <c r="HFZ1" s="211"/>
      <c r="HGA1" s="211"/>
      <c r="HGB1" s="211"/>
      <c r="HGC1" s="211"/>
      <c r="HGD1" s="211"/>
      <c r="HGE1" s="211"/>
      <c r="HGF1" s="211"/>
      <c r="HGG1" s="211"/>
      <c r="HGH1" s="211"/>
      <c r="HGI1" s="211"/>
      <c r="HGJ1" s="211"/>
      <c r="HGK1" s="211"/>
      <c r="HGL1" s="211"/>
      <c r="HGM1" s="211"/>
      <c r="HGN1" s="211"/>
      <c r="HGO1" s="211"/>
      <c r="HGP1" s="211"/>
      <c r="HGQ1" s="211"/>
      <c r="HGR1" s="211"/>
      <c r="HGS1" s="211"/>
      <c r="HGT1" s="211"/>
      <c r="HGU1" s="211"/>
      <c r="HGV1" s="211"/>
      <c r="HGW1" s="211"/>
      <c r="HGX1" s="211"/>
      <c r="HGY1" s="211"/>
      <c r="HGZ1" s="211"/>
      <c r="HHA1" s="211"/>
      <c r="HHB1" s="211"/>
      <c r="HHC1" s="211"/>
      <c r="HHD1" s="211"/>
      <c r="HHE1" s="211"/>
      <c r="HHF1" s="211"/>
      <c r="HHG1" s="211"/>
      <c r="HHH1" s="211"/>
      <c r="HHI1" s="211"/>
      <c r="HHJ1" s="211"/>
      <c r="HHK1" s="211"/>
      <c r="HHL1" s="211"/>
      <c r="HHM1" s="211"/>
      <c r="HHN1" s="211"/>
      <c r="HHO1" s="211"/>
      <c r="HHP1" s="211"/>
      <c r="HHQ1" s="211"/>
      <c r="HHR1" s="211"/>
      <c r="HHS1" s="211"/>
      <c r="HHT1" s="211"/>
      <c r="HHU1" s="211"/>
      <c r="HHV1" s="211"/>
      <c r="HHW1" s="211"/>
      <c r="HHX1" s="211"/>
      <c r="HHY1" s="211"/>
      <c r="HHZ1" s="211"/>
      <c r="HIA1" s="211"/>
      <c r="HIB1" s="211"/>
      <c r="HIC1" s="211"/>
      <c r="HID1" s="211"/>
      <c r="HIE1" s="211"/>
      <c r="HIF1" s="211"/>
      <c r="HIG1" s="211"/>
      <c r="HIH1" s="211"/>
      <c r="HII1" s="211"/>
      <c r="HIJ1" s="211"/>
      <c r="HIK1" s="211"/>
      <c r="HIL1" s="211"/>
      <c r="HIM1" s="211"/>
      <c r="HIN1" s="211"/>
      <c r="HIO1" s="211"/>
      <c r="HIP1" s="211"/>
      <c r="HIQ1" s="211"/>
      <c r="HIR1" s="211"/>
      <c r="HIS1" s="211"/>
      <c r="HIT1" s="211"/>
      <c r="HIU1" s="211"/>
      <c r="HIV1" s="211"/>
      <c r="HIW1" s="211"/>
      <c r="HIX1" s="211"/>
      <c r="HIY1" s="211"/>
      <c r="HIZ1" s="211"/>
      <c r="HJA1" s="211"/>
      <c r="HJB1" s="211"/>
      <c r="HJC1" s="211"/>
      <c r="HJD1" s="211"/>
      <c r="HJE1" s="211"/>
      <c r="HJF1" s="211"/>
      <c r="HJG1" s="211"/>
      <c r="HJH1" s="211"/>
      <c r="HJI1" s="211"/>
      <c r="HJJ1" s="211"/>
      <c r="HJK1" s="211"/>
      <c r="HJL1" s="211"/>
      <c r="HJM1" s="211"/>
      <c r="HJN1" s="211"/>
      <c r="HJO1" s="211"/>
      <c r="HJP1" s="211"/>
      <c r="HJQ1" s="211"/>
      <c r="HJR1" s="211"/>
      <c r="HJS1" s="211"/>
      <c r="HJT1" s="211"/>
      <c r="HJU1" s="211"/>
      <c r="HJV1" s="211"/>
      <c r="HJW1" s="211"/>
      <c r="HJX1" s="211"/>
      <c r="HJY1" s="211"/>
      <c r="HJZ1" s="211"/>
      <c r="HKA1" s="211"/>
      <c r="HKB1" s="211"/>
      <c r="HKC1" s="211"/>
      <c r="HKD1" s="211"/>
      <c r="HKE1" s="211"/>
      <c r="HKF1" s="211"/>
      <c r="HKG1" s="211"/>
      <c r="HKH1" s="211"/>
      <c r="HKI1" s="211"/>
      <c r="HKJ1" s="211"/>
      <c r="HKK1" s="211"/>
      <c r="HKL1" s="211"/>
      <c r="HKM1" s="211"/>
      <c r="HKN1" s="211"/>
      <c r="HKO1" s="211"/>
      <c r="HKP1" s="211"/>
      <c r="HKQ1" s="211"/>
      <c r="HKR1" s="211"/>
      <c r="HKS1" s="211"/>
      <c r="HKT1" s="211"/>
      <c r="HKU1" s="211"/>
      <c r="HKV1" s="211"/>
      <c r="HKW1" s="211"/>
      <c r="HKX1" s="211"/>
      <c r="HKY1" s="211"/>
      <c r="HKZ1" s="211"/>
      <c r="HLA1" s="211"/>
      <c r="HLB1" s="211"/>
      <c r="HLC1" s="211"/>
      <c r="HLD1" s="211"/>
      <c r="HLE1" s="211"/>
      <c r="HLF1" s="211"/>
      <c r="HLG1" s="211"/>
      <c r="HLH1" s="211"/>
      <c r="HLI1" s="211"/>
      <c r="HLJ1" s="211"/>
      <c r="HLK1" s="211"/>
      <c r="HLL1" s="211"/>
      <c r="HLM1" s="211"/>
      <c r="HLN1" s="211"/>
      <c r="HLO1" s="211"/>
      <c r="HLP1" s="211"/>
      <c r="HLQ1" s="211"/>
      <c r="HLR1" s="211"/>
      <c r="HLS1" s="211"/>
      <c r="HLT1" s="211"/>
      <c r="HLU1" s="211"/>
      <c r="HLV1" s="211"/>
      <c r="HLW1" s="211"/>
      <c r="HLX1" s="211"/>
      <c r="HLY1" s="211"/>
      <c r="HLZ1" s="211"/>
      <c r="HMA1" s="211"/>
      <c r="HMB1" s="211"/>
      <c r="HMC1" s="211"/>
      <c r="HMD1" s="211"/>
      <c r="HME1" s="211"/>
      <c r="HMF1" s="211"/>
      <c r="HMG1" s="211"/>
      <c r="HMH1" s="211"/>
      <c r="HMI1" s="211"/>
      <c r="HMJ1" s="211"/>
      <c r="HMK1" s="211"/>
      <c r="HML1" s="211"/>
      <c r="HMM1" s="211"/>
      <c r="HMN1" s="211"/>
      <c r="HMO1" s="211"/>
      <c r="HMP1" s="211"/>
      <c r="HMQ1" s="211"/>
      <c r="HMR1" s="211"/>
      <c r="HMS1" s="211"/>
      <c r="HMT1" s="211"/>
      <c r="HMU1" s="211"/>
      <c r="HMV1" s="211"/>
      <c r="HMW1" s="211"/>
      <c r="HMX1" s="211"/>
      <c r="HMY1" s="211"/>
      <c r="HMZ1" s="211"/>
      <c r="HNA1" s="211"/>
      <c r="HNB1" s="211"/>
      <c r="HNC1" s="211"/>
      <c r="HND1" s="211"/>
      <c r="HNE1" s="211"/>
      <c r="HNF1" s="211"/>
      <c r="HNG1" s="211"/>
      <c r="HNH1" s="211"/>
      <c r="HNI1" s="211"/>
      <c r="HNJ1" s="211"/>
      <c r="HNK1" s="211"/>
      <c r="HNL1" s="211"/>
      <c r="HNM1" s="211"/>
      <c r="HNN1" s="211"/>
      <c r="HNO1" s="211"/>
      <c r="HNP1" s="211"/>
      <c r="HNQ1" s="211"/>
      <c r="HNR1" s="211"/>
      <c r="HNS1" s="211"/>
      <c r="HNT1" s="211"/>
      <c r="HNU1" s="211"/>
      <c r="HNV1" s="211"/>
      <c r="HNW1" s="211"/>
      <c r="HNX1" s="211"/>
      <c r="HNY1" s="211"/>
      <c r="HNZ1" s="211"/>
      <c r="HOA1" s="211"/>
      <c r="HOB1" s="211"/>
      <c r="HOC1" s="211"/>
      <c r="HOD1" s="211"/>
      <c r="HOE1" s="211"/>
      <c r="HOF1" s="211"/>
      <c r="HOG1" s="211"/>
      <c r="HOH1" s="211"/>
      <c r="HOI1" s="211"/>
      <c r="HOJ1" s="211"/>
      <c r="HOK1" s="211"/>
      <c r="HOL1" s="211"/>
      <c r="HOM1" s="211"/>
      <c r="HON1" s="211"/>
      <c r="HOO1" s="211"/>
      <c r="HOP1" s="211"/>
      <c r="HOQ1" s="211"/>
      <c r="HOR1" s="211"/>
      <c r="HOS1" s="211"/>
      <c r="HOT1" s="211"/>
      <c r="HOU1" s="211"/>
      <c r="HOV1" s="211"/>
      <c r="HOW1" s="211"/>
      <c r="HOX1" s="211"/>
      <c r="HOY1" s="211"/>
      <c r="HOZ1" s="211"/>
      <c r="HPA1" s="211"/>
      <c r="HPB1" s="211"/>
      <c r="HPC1" s="211"/>
      <c r="HPD1" s="211"/>
      <c r="HPE1" s="211"/>
      <c r="HPF1" s="211"/>
      <c r="HPG1" s="211"/>
      <c r="HPH1" s="211"/>
      <c r="HPI1" s="211"/>
      <c r="HPJ1" s="211"/>
      <c r="HPK1" s="211"/>
      <c r="HPL1" s="211"/>
      <c r="HPM1" s="211"/>
      <c r="HPN1" s="211"/>
      <c r="HPO1" s="211"/>
      <c r="HPP1" s="211"/>
      <c r="HPQ1" s="211"/>
      <c r="HPR1" s="211"/>
      <c r="HPS1" s="211"/>
      <c r="HPT1" s="211"/>
      <c r="HPU1" s="211"/>
      <c r="HPV1" s="211"/>
      <c r="HPW1" s="211"/>
      <c r="HPX1" s="211"/>
      <c r="HPY1" s="211"/>
      <c r="HPZ1" s="211"/>
      <c r="HQA1" s="211"/>
      <c r="HQB1" s="211"/>
      <c r="HQC1" s="211"/>
      <c r="HQD1" s="211"/>
      <c r="HQE1" s="211"/>
      <c r="HQF1" s="211"/>
      <c r="HQG1" s="211"/>
      <c r="HQH1" s="211"/>
      <c r="HQI1" s="211"/>
      <c r="HQJ1" s="211"/>
      <c r="HQK1" s="211"/>
      <c r="HQL1" s="211"/>
      <c r="HQM1" s="211"/>
      <c r="HQN1" s="211"/>
      <c r="HQO1" s="211"/>
      <c r="HQP1" s="211"/>
      <c r="HQQ1" s="211"/>
      <c r="HQR1" s="211"/>
      <c r="HQS1" s="211"/>
      <c r="HQT1" s="211"/>
      <c r="HQU1" s="211"/>
      <c r="HQV1" s="211"/>
      <c r="HQW1" s="211"/>
      <c r="HQX1" s="211"/>
      <c r="HQY1" s="211"/>
      <c r="HQZ1" s="211"/>
      <c r="HRA1" s="211"/>
      <c r="HRB1" s="211"/>
      <c r="HRC1" s="211"/>
      <c r="HRD1" s="211"/>
      <c r="HRE1" s="211"/>
      <c r="HRF1" s="211"/>
      <c r="HRG1" s="211"/>
      <c r="HRH1" s="211"/>
      <c r="HRI1" s="211"/>
      <c r="HRJ1" s="211"/>
      <c r="HRK1" s="211"/>
      <c r="HRL1" s="211"/>
      <c r="HRM1" s="211"/>
      <c r="HRN1" s="211"/>
      <c r="HRO1" s="211"/>
      <c r="HRP1" s="211"/>
      <c r="HRQ1" s="211"/>
      <c r="HRR1" s="211"/>
      <c r="HRS1" s="211"/>
      <c r="HRT1" s="211"/>
      <c r="HRU1" s="211"/>
      <c r="HRV1" s="211"/>
      <c r="HRW1" s="211"/>
      <c r="HRX1" s="211"/>
      <c r="HRY1" s="211"/>
      <c r="HRZ1" s="211"/>
      <c r="HSA1" s="211"/>
      <c r="HSB1" s="211"/>
      <c r="HSC1" s="211"/>
      <c r="HSD1" s="211"/>
      <c r="HSE1" s="211"/>
      <c r="HSF1" s="211"/>
      <c r="HSG1" s="211"/>
      <c r="HSH1" s="211"/>
      <c r="HSI1" s="211"/>
      <c r="HSJ1" s="211"/>
      <c r="HSK1" s="211"/>
      <c r="HSL1" s="211"/>
      <c r="HSM1" s="211"/>
      <c r="HSN1" s="211"/>
      <c r="HSO1" s="211"/>
      <c r="HSP1" s="211"/>
      <c r="HSQ1" s="211"/>
      <c r="HSR1" s="211"/>
      <c r="HSS1" s="211"/>
      <c r="HST1" s="211"/>
      <c r="HSU1" s="211"/>
      <c r="HSV1" s="211"/>
      <c r="HSW1" s="211"/>
      <c r="HSX1" s="211"/>
      <c r="HSY1" s="211"/>
      <c r="HSZ1" s="211"/>
      <c r="HTA1" s="211"/>
      <c r="HTB1" s="211"/>
      <c r="HTC1" s="211"/>
      <c r="HTD1" s="211"/>
      <c r="HTE1" s="211"/>
      <c r="HTF1" s="211"/>
      <c r="HTG1" s="211"/>
      <c r="HTH1" s="211"/>
      <c r="HTI1" s="211"/>
      <c r="HTJ1" s="211"/>
      <c r="HTK1" s="211"/>
      <c r="HTL1" s="211"/>
      <c r="HTM1" s="211"/>
      <c r="HTN1" s="211"/>
      <c r="HTO1" s="211"/>
      <c r="HTP1" s="211"/>
      <c r="HTQ1" s="211"/>
      <c r="HTR1" s="211"/>
      <c r="HTS1" s="211"/>
      <c r="HTT1" s="211"/>
      <c r="HTU1" s="211"/>
      <c r="HTV1" s="211"/>
      <c r="HTW1" s="211"/>
      <c r="HTX1" s="211"/>
      <c r="HTY1" s="211"/>
      <c r="HTZ1" s="211"/>
      <c r="HUA1" s="211"/>
      <c r="HUB1" s="211"/>
      <c r="HUC1" s="211"/>
      <c r="HUD1" s="211"/>
      <c r="HUE1" s="211"/>
      <c r="HUF1" s="211"/>
      <c r="HUG1" s="211"/>
      <c r="HUH1" s="211"/>
      <c r="HUI1" s="211"/>
      <c r="HUJ1" s="211"/>
      <c r="HUK1" s="211"/>
      <c r="HUL1" s="211"/>
      <c r="HUM1" s="211"/>
      <c r="HUN1" s="211"/>
      <c r="HUO1" s="211"/>
      <c r="HUP1" s="211"/>
      <c r="HUQ1" s="211"/>
      <c r="HUR1" s="211"/>
      <c r="HUS1" s="211"/>
      <c r="HUT1" s="211"/>
      <c r="HUU1" s="211"/>
      <c r="HUV1" s="211"/>
      <c r="HUW1" s="211"/>
      <c r="HUX1" s="211"/>
      <c r="HUY1" s="211"/>
      <c r="HUZ1" s="211"/>
      <c r="HVA1" s="211"/>
      <c r="HVB1" s="211"/>
      <c r="HVC1" s="211"/>
      <c r="HVD1" s="211"/>
      <c r="HVE1" s="211"/>
      <c r="HVF1" s="211"/>
      <c r="HVG1" s="211"/>
      <c r="HVH1" s="211"/>
      <c r="HVI1" s="211"/>
      <c r="HVJ1" s="211"/>
      <c r="HVK1" s="211"/>
      <c r="HVL1" s="211"/>
      <c r="HVM1" s="211"/>
      <c r="HVN1" s="211"/>
      <c r="HVO1" s="211"/>
      <c r="HVP1" s="211"/>
      <c r="HVQ1" s="211"/>
      <c r="HVR1" s="211"/>
      <c r="HVS1" s="211"/>
      <c r="HVT1" s="211"/>
      <c r="HVU1" s="211"/>
      <c r="HVV1" s="211"/>
      <c r="HVW1" s="211"/>
      <c r="HVX1" s="211"/>
      <c r="HVY1" s="211"/>
      <c r="HVZ1" s="211"/>
      <c r="HWA1" s="211"/>
      <c r="HWB1" s="211"/>
      <c r="HWC1" s="211"/>
      <c r="HWD1" s="211"/>
      <c r="HWE1" s="211"/>
      <c r="HWF1" s="211"/>
      <c r="HWG1" s="211"/>
      <c r="HWH1" s="211"/>
      <c r="HWI1" s="211"/>
      <c r="HWJ1" s="211"/>
      <c r="HWK1" s="211"/>
      <c r="HWL1" s="211"/>
      <c r="HWM1" s="211"/>
      <c r="HWN1" s="211"/>
      <c r="HWO1" s="211"/>
      <c r="HWP1" s="211"/>
      <c r="HWQ1" s="211"/>
      <c r="HWR1" s="211"/>
      <c r="HWS1" s="211"/>
      <c r="HWT1" s="211"/>
      <c r="HWU1" s="211"/>
      <c r="HWV1" s="211"/>
      <c r="HWW1" s="211"/>
      <c r="HWX1" s="211"/>
      <c r="HWY1" s="211"/>
      <c r="HWZ1" s="211"/>
      <c r="HXA1" s="211"/>
      <c r="HXB1" s="211"/>
      <c r="HXC1" s="211"/>
      <c r="HXD1" s="211"/>
      <c r="HXE1" s="211"/>
      <c r="HXF1" s="211"/>
      <c r="HXG1" s="211"/>
      <c r="HXH1" s="211"/>
      <c r="HXI1" s="211"/>
      <c r="HXJ1" s="211"/>
      <c r="HXK1" s="211"/>
      <c r="HXL1" s="211"/>
      <c r="HXM1" s="211"/>
      <c r="HXN1" s="211"/>
      <c r="HXO1" s="211"/>
      <c r="HXP1" s="211"/>
      <c r="HXQ1" s="211"/>
      <c r="HXR1" s="211"/>
      <c r="HXS1" s="211"/>
      <c r="HXT1" s="211"/>
      <c r="HXU1" s="211"/>
      <c r="HXV1" s="211"/>
      <c r="HXW1" s="211"/>
      <c r="HXX1" s="211"/>
      <c r="HXY1" s="211"/>
      <c r="HXZ1" s="211"/>
      <c r="HYA1" s="211"/>
      <c r="HYB1" s="211"/>
      <c r="HYC1" s="211"/>
      <c r="HYD1" s="211"/>
      <c r="HYE1" s="211"/>
      <c r="HYF1" s="211"/>
      <c r="HYG1" s="211"/>
      <c r="HYH1" s="211"/>
      <c r="HYI1" s="211"/>
      <c r="HYJ1" s="211"/>
      <c r="HYK1" s="211"/>
      <c r="HYL1" s="211"/>
      <c r="HYM1" s="211"/>
      <c r="HYN1" s="211"/>
      <c r="HYO1" s="211"/>
      <c r="HYP1" s="211"/>
      <c r="HYQ1" s="211"/>
      <c r="HYR1" s="211"/>
      <c r="HYS1" s="211"/>
      <c r="HYT1" s="211"/>
      <c r="HYU1" s="211"/>
      <c r="HYV1" s="211"/>
      <c r="HYW1" s="211"/>
      <c r="HYX1" s="211"/>
      <c r="HYY1" s="211"/>
      <c r="HYZ1" s="211"/>
      <c r="HZA1" s="211"/>
      <c r="HZB1" s="211"/>
      <c r="HZC1" s="211"/>
      <c r="HZD1" s="211"/>
      <c r="HZE1" s="211"/>
      <c r="HZF1" s="211"/>
      <c r="HZG1" s="211"/>
      <c r="HZH1" s="211"/>
      <c r="HZI1" s="211"/>
      <c r="HZJ1" s="211"/>
      <c r="HZK1" s="211"/>
      <c r="HZL1" s="211"/>
      <c r="HZM1" s="211"/>
      <c r="HZN1" s="211"/>
      <c r="HZO1" s="211"/>
      <c r="HZP1" s="211"/>
      <c r="HZQ1" s="211"/>
      <c r="HZR1" s="211"/>
      <c r="HZS1" s="211"/>
      <c r="HZT1" s="211"/>
      <c r="HZU1" s="211"/>
      <c r="HZV1" s="211"/>
      <c r="HZW1" s="211"/>
      <c r="HZX1" s="211"/>
      <c r="HZY1" s="211"/>
      <c r="HZZ1" s="211"/>
      <c r="IAA1" s="211"/>
      <c r="IAB1" s="211"/>
      <c r="IAC1" s="211"/>
      <c r="IAD1" s="211"/>
      <c r="IAE1" s="211"/>
      <c r="IAF1" s="211"/>
      <c r="IAG1" s="211"/>
      <c r="IAH1" s="211"/>
      <c r="IAI1" s="211"/>
      <c r="IAJ1" s="211"/>
      <c r="IAK1" s="211"/>
      <c r="IAL1" s="211"/>
      <c r="IAM1" s="211"/>
      <c r="IAN1" s="211"/>
      <c r="IAO1" s="211"/>
      <c r="IAP1" s="211"/>
      <c r="IAQ1" s="211"/>
      <c r="IAR1" s="211"/>
      <c r="IAS1" s="211"/>
      <c r="IAT1" s="211"/>
      <c r="IAU1" s="211"/>
      <c r="IAV1" s="211"/>
      <c r="IAW1" s="211"/>
      <c r="IAX1" s="211"/>
      <c r="IAY1" s="211"/>
      <c r="IAZ1" s="211"/>
      <c r="IBA1" s="211"/>
      <c r="IBB1" s="211"/>
      <c r="IBC1" s="211"/>
      <c r="IBD1" s="211"/>
      <c r="IBE1" s="211"/>
      <c r="IBF1" s="211"/>
      <c r="IBG1" s="211"/>
      <c r="IBH1" s="211"/>
      <c r="IBI1" s="211"/>
      <c r="IBJ1" s="211"/>
      <c r="IBK1" s="211"/>
      <c r="IBL1" s="211"/>
      <c r="IBM1" s="211"/>
      <c r="IBN1" s="211"/>
      <c r="IBO1" s="211"/>
      <c r="IBP1" s="211"/>
      <c r="IBQ1" s="211"/>
      <c r="IBR1" s="211"/>
      <c r="IBS1" s="211"/>
      <c r="IBT1" s="211"/>
      <c r="IBU1" s="211"/>
      <c r="IBV1" s="211"/>
      <c r="IBW1" s="211"/>
      <c r="IBX1" s="211"/>
      <c r="IBY1" s="211"/>
      <c r="IBZ1" s="211"/>
      <c r="ICA1" s="211"/>
      <c r="ICB1" s="211"/>
      <c r="ICC1" s="211"/>
      <c r="ICD1" s="211"/>
      <c r="ICE1" s="211"/>
      <c r="ICF1" s="211"/>
      <c r="ICG1" s="211"/>
      <c r="ICH1" s="211"/>
      <c r="ICI1" s="211"/>
      <c r="ICJ1" s="211"/>
      <c r="ICK1" s="211"/>
      <c r="ICL1" s="211"/>
      <c r="ICM1" s="211"/>
      <c r="ICN1" s="211"/>
      <c r="ICO1" s="211"/>
      <c r="ICP1" s="211"/>
      <c r="ICQ1" s="211"/>
      <c r="ICR1" s="211"/>
      <c r="ICS1" s="211"/>
      <c r="ICT1" s="211"/>
      <c r="ICU1" s="211"/>
      <c r="ICV1" s="211"/>
      <c r="ICW1" s="211"/>
      <c r="ICX1" s="211"/>
      <c r="ICY1" s="211"/>
      <c r="ICZ1" s="211"/>
      <c r="IDA1" s="211"/>
      <c r="IDB1" s="211"/>
      <c r="IDC1" s="211"/>
      <c r="IDD1" s="211"/>
      <c r="IDE1" s="211"/>
      <c r="IDF1" s="211"/>
      <c r="IDG1" s="211"/>
      <c r="IDH1" s="211"/>
      <c r="IDI1" s="211"/>
      <c r="IDJ1" s="211"/>
      <c r="IDK1" s="211"/>
      <c r="IDL1" s="211"/>
      <c r="IDM1" s="211"/>
      <c r="IDN1" s="211"/>
      <c r="IDO1" s="211"/>
      <c r="IDP1" s="211"/>
      <c r="IDQ1" s="211"/>
      <c r="IDR1" s="211"/>
      <c r="IDS1" s="211"/>
      <c r="IDT1" s="211"/>
      <c r="IDU1" s="211"/>
      <c r="IDV1" s="211"/>
      <c r="IDW1" s="211"/>
      <c r="IDX1" s="211"/>
      <c r="IDY1" s="211"/>
      <c r="IDZ1" s="211"/>
      <c r="IEA1" s="211"/>
      <c r="IEB1" s="211"/>
      <c r="IEC1" s="211"/>
      <c r="IED1" s="211"/>
      <c r="IEE1" s="211"/>
      <c r="IEF1" s="211"/>
      <c r="IEG1" s="211"/>
      <c r="IEH1" s="211"/>
      <c r="IEI1" s="211"/>
      <c r="IEJ1" s="211"/>
      <c r="IEK1" s="211"/>
      <c r="IEL1" s="211"/>
      <c r="IEM1" s="211"/>
      <c r="IEN1" s="211"/>
      <c r="IEO1" s="211"/>
      <c r="IEP1" s="211"/>
      <c r="IEQ1" s="211"/>
      <c r="IER1" s="211"/>
      <c r="IES1" s="211"/>
      <c r="IET1" s="211"/>
      <c r="IEU1" s="211"/>
      <c r="IEV1" s="211"/>
      <c r="IEW1" s="211"/>
      <c r="IEX1" s="211"/>
      <c r="IEY1" s="211"/>
      <c r="IEZ1" s="211"/>
      <c r="IFA1" s="211"/>
      <c r="IFB1" s="211"/>
      <c r="IFC1" s="211"/>
      <c r="IFD1" s="211"/>
      <c r="IFE1" s="211"/>
      <c r="IFF1" s="211"/>
      <c r="IFG1" s="211"/>
      <c r="IFH1" s="211"/>
      <c r="IFI1" s="211"/>
      <c r="IFJ1" s="211"/>
      <c r="IFK1" s="211"/>
      <c r="IFL1" s="211"/>
      <c r="IFM1" s="211"/>
      <c r="IFN1" s="211"/>
      <c r="IFO1" s="211"/>
      <c r="IFP1" s="211"/>
      <c r="IFQ1" s="211"/>
      <c r="IFR1" s="211"/>
      <c r="IFS1" s="211"/>
      <c r="IFT1" s="211"/>
      <c r="IFU1" s="211"/>
      <c r="IFV1" s="211"/>
      <c r="IFW1" s="211"/>
      <c r="IFX1" s="211"/>
      <c r="IFY1" s="211"/>
      <c r="IFZ1" s="211"/>
      <c r="IGA1" s="211"/>
      <c r="IGB1" s="211"/>
      <c r="IGC1" s="211"/>
      <c r="IGD1" s="211"/>
      <c r="IGE1" s="211"/>
      <c r="IGF1" s="211"/>
      <c r="IGG1" s="211"/>
      <c r="IGH1" s="211"/>
      <c r="IGI1" s="211"/>
      <c r="IGJ1" s="211"/>
      <c r="IGK1" s="211"/>
      <c r="IGL1" s="211"/>
      <c r="IGM1" s="211"/>
      <c r="IGN1" s="211"/>
      <c r="IGO1" s="211"/>
      <c r="IGP1" s="211"/>
      <c r="IGQ1" s="211"/>
      <c r="IGR1" s="211"/>
      <c r="IGS1" s="211"/>
      <c r="IGT1" s="211"/>
      <c r="IGU1" s="211"/>
      <c r="IGV1" s="211"/>
      <c r="IGW1" s="211"/>
      <c r="IGX1" s="211"/>
      <c r="IGY1" s="211"/>
      <c r="IGZ1" s="211"/>
      <c r="IHA1" s="211"/>
      <c r="IHB1" s="211"/>
      <c r="IHC1" s="211"/>
      <c r="IHD1" s="211"/>
      <c r="IHE1" s="211"/>
      <c r="IHF1" s="211"/>
      <c r="IHG1" s="211"/>
      <c r="IHH1" s="211"/>
      <c r="IHI1" s="211"/>
      <c r="IHJ1" s="211"/>
      <c r="IHK1" s="211"/>
      <c r="IHL1" s="211"/>
      <c r="IHM1" s="211"/>
      <c r="IHN1" s="211"/>
      <c r="IHO1" s="211"/>
      <c r="IHP1" s="211"/>
      <c r="IHQ1" s="211"/>
      <c r="IHR1" s="211"/>
      <c r="IHS1" s="211"/>
      <c r="IHT1" s="211"/>
      <c r="IHU1" s="211"/>
      <c r="IHV1" s="211"/>
      <c r="IHW1" s="211"/>
      <c r="IHX1" s="211"/>
      <c r="IHY1" s="211"/>
      <c r="IHZ1" s="211"/>
      <c r="IIA1" s="211"/>
      <c r="IIB1" s="211"/>
      <c r="IIC1" s="211"/>
      <c r="IID1" s="211"/>
      <c r="IIE1" s="211"/>
      <c r="IIF1" s="211"/>
      <c r="IIG1" s="211"/>
      <c r="IIH1" s="211"/>
      <c r="III1" s="211"/>
      <c r="IIJ1" s="211"/>
      <c r="IIK1" s="211"/>
      <c r="IIL1" s="211"/>
      <c r="IIM1" s="211"/>
      <c r="IIN1" s="211"/>
      <c r="IIO1" s="211"/>
      <c r="IIP1" s="211"/>
      <c r="IIQ1" s="211"/>
      <c r="IIR1" s="211"/>
      <c r="IIS1" s="211"/>
      <c r="IIT1" s="211"/>
      <c r="IIU1" s="211"/>
      <c r="IIV1" s="211"/>
      <c r="IIW1" s="211"/>
      <c r="IIX1" s="211"/>
      <c r="IIY1" s="211"/>
      <c r="IIZ1" s="211"/>
      <c r="IJA1" s="211"/>
      <c r="IJB1" s="211"/>
      <c r="IJC1" s="211"/>
      <c r="IJD1" s="211"/>
      <c r="IJE1" s="211"/>
      <c r="IJF1" s="211"/>
      <c r="IJG1" s="211"/>
      <c r="IJH1" s="211"/>
      <c r="IJI1" s="211"/>
      <c r="IJJ1" s="211"/>
      <c r="IJK1" s="211"/>
      <c r="IJL1" s="211"/>
      <c r="IJM1" s="211"/>
      <c r="IJN1" s="211"/>
      <c r="IJO1" s="211"/>
      <c r="IJP1" s="211"/>
      <c r="IJQ1" s="211"/>
      <c r="IJR1" s="211"/>
      <c r="IJS1" s="211"/>
      <c r="IJT1" s="211"/>
      <c r="IJU1" s="211"/>
      <c r="IJV1" s="211"/>
      <c r="IJW1" s="211"/>
      <c r="IJX1" s="211"/>
      <c r="IJY1" s="211"/>
      <c r="IJZ1" s="211"/>
      <c r="IKA1" s="211"/>
      <c r="IKB1" s="211"/>
      <c r="IKC1" s="211"/>
      <c r="IKD1" s="211"/>
      <c r="IKE1" s="211"/>
      <c r="IKF1" s="211"/>
      <c r="IKG1" s="211"/>
      <c r="IKH1" s="211"/>
      <c r="IKI1" s="211"/>
      <c r="IKJ1" s="211"/>
      <c r="IKK1" s="211"/>
      <c r="IKL1" s="211"/>
      <c r="IKM1" s="211"/>
      <c r="IKN1" s="211"/>
      <c r="IKO1" s="211"/>
      <c r="IKP1" s="211"/>
      <c r="IKQ1" s="211"/>
      <c r="IKR1" s="211"/>
      <c r="IKS1" s="211"/>
      <c r="IKT1" s="211"/>
      <c r="IKU1" s="211"/>
      <c r="IKV1" s="211"/>
      <c r="IKW1" s="211"/>
      <c r="IKX1" s="211"/>
      <c r="IKY1" s="211"/>
      <c r="IKZ1" s="211"/>
      <c r="ILA1" s="211"/>
      <c r="ILB1" s="211"/>
      <c r="ILC1" s="211"/>
      <c r="ILD1" s="211"/>
      <c r="ILE1" s="211"/>
      <c r="ILF1" s="211"/>
      <c r="ILG1" s="211"/>
      <c r="ILH1" s="211"/>
      <c r="ILI1" s="211"/>
      <c r="ILJ1" s="211"/>
      <c r="ILK1" s="211"/>
      <c r="ILL1" s="211"/>
      <c r="ILM1" s="211"/>
      <c r="ILN1" s="211"/>
      <c r="ILO1" s="211"/>
      <c r="ILP1" s="211"/>
      <c r="ILQ1" s="211"/>
      <c r="ILR1" s="211"/>
      <c r="ILS1" s="211"/>
      <c r="ILT1" s="211"/>
      <c r="ILU1" s="211"/>
      <c r="ILV1" s="211"/>
      <c r="ILW1" s="211"/>
      <c r="ILX1" s="211"/>
      <c r="ILY1" s="211"/>
      <c r="ILZ1" s="211"/>
      <c r="IMA1" s="211"/>
      <c r="IMB1" s="211"/>
      <c r="IMC1" s="211"/>
      <c r="IMD1" s="211"/>
      <c r="IME1" s="211"/>
      <c r="IMF1" s="211"/>
      <c r="IMG1" s="211"/>
      <c r="IMH1" s="211"/>
      <c r="IMI1" s="211"/>
      <c r="IMJ1" s="211"/>
      <c r="IMK1" s="211"/>
      <c r="IML1" s="211"/>
      <c r="IMM1" s="211"/>
      <c r="IMN1" s="211"/>
      <c r="IMO1" s="211"/>
      <c r="IMP1" s="211"/>
      <c r="IMQ1" s="211"/>
      <c r="IMR1" s="211"/>
      <c r="IMS1" s="211"/>
      <c r="IMT1" s="211"/>
      <c r="IMU1" s="211"/>
      <c r="IMV1" s="211"/>
      <c r="IMW1" s="211"/>
      <c r="IMX1" s="211"/>
      <c r="IMY1" s="211"/>
      <c r="IMZ1" s="211"/>
      <c r="INA1" s="211"/>
      <c r="INB1" s="211"/>
      <c r="INC1" s="211"/>
      <c r="IND1" s="211"/>
      <c r="INE1" s="211"/>
      <c r="INF1" s="211"/>
      <c r="ING1" s="211"/>
      <c r="INH1" s="211"/>
      <c r="INI1" s="211"/>
      <c r="INJ1" s="211"/>
      <c r="INK1" s="211"/>
      <c r="INL1" s="211"/>
      <c r="INM1" s="211"/>
      <c r="INN1" s="211"/>
      <c r="INO1" s="211"/>
      <c r="INP1" s="211"/>
      <c r="INQ1" s="211"/>
      <c r="INR1" s="211"/>
      <c r="INS1" s="211"/>
      <c r="INT1" s="211"/>
      <c r="INU1" s="211"/>
      <c r="INV1" s="211"/>
      <c r="INW1" s="211"/>
      <c r="INX1" s="211"/>
      <c r="INY1" s="211"/>
      <c r="INZ1" s="211"/>
      <c r="IOA1" s="211"/>
      <c r="IOB1" s="211"/>
      <c r="IOC1" s="211"/>
      <c r="IOD1" s="211"/>
      <c r="IOE1" s="211"/>
      <c r="IOF1" s="211"/>
      <c r="IOG1" s="211"/>
      <c r="IOH1" s="211"/>
      <c r="IOI1" s="211"/>
      <c r="IOJ1" s="211"/>
      <c r="IOK1" s="211"/>
      <c r="IOL1" s="211"/>
      <c r="IOM1" s="211"/>
      <c r="ION1" s="211"/>
      <c r="IOO1" s="211"/>
      <c r="IOP1" s="211"/>
      <c r="IOQ1" s="211"/>
      <c r="IOR1" s="211"/>
      <c r="IOS1" s="211"/>
      <c r="IOT1" s="211"/>
      <c r="IOU1" s="211"/>
      <c r="IOV1" s="211"/>
      <c r="IOW1" s="211"/>
      <c r="IOX1" s="211"/>
      <c r="IOY1" s="211"/>
      <c r="IOZ1" s="211"/>
      <c r="IPA1" s="211"/>
      <c r="IPB1" s="211"/>
      <c r="IPC1" s="211"/>
      <c r="IPD1" s="211"/>
      <c r="IPE1" s="211"/>
      <c r="IPF1" s="211"/>
      <c r="IPG1" s="211"/>
      <c r="IPH1" s="211"/>
      <c r="IPI1" s="211"/>
      <c r="IPJ1" s="211"/>
      <c r="IPK1" s="211"/>
      <c r="IPL1" s="211"/>
      <c r="IPM1" s="211"/>
      <c r="IPN1" s="211"/>
      <c r="IPO1" s="211"/>
      <c r="IPP1" s="211"/>
      <c r="IPQ1" s="211"/>
      <c r="IPR1" s="211"/>
      <c r="IPS1" s="211"/>
      <c r="IPT1" s="211"/>
      <c r="IPU1" s="211"/>
      <c r="IPV1" s="211"/>
      <c r="IPW1" s="211"/>
      <c r="IPX1" s="211"/>
      <c r="IPY1" s="211"/>
      <c r="IPZ1" s="211"/>
      <c r="IQA1" s="211"/>
      <c r="IQB1" s="211"/>
      <c r="IQC1" s="211"/>
      <c r="IQD1" s="211"/>
      <c r="IQE1" s="211"/>
      <c r="IQF1" s="211"/>
      <c r="IQG1" s="211"/>
      <c r="IQH1" s="211"/>
      <c r="IQI1" s="211"/>
      <c r="IQJ1" s="211"/>
      <c r="IQK1" s="211"/>
      <c r="IQL1" s="211"/>
      <c r="IQM1" s="211"/>
      <c r="IQN1" s="211"/>
      <c r="IQO1" s="211"/>
      <c r="IQP1" s="211"/>
      <c r="IQQ1" s="211"/>
      <c r="IQR1" s="211"/>
      <c r="IQS1" s="211"/>
      <c r="IQT1" s="211"/>
      <c r="IQU1" s="211"/>
      <c r="IQV1" s="211"/>
      <c r="IQW1" s="211"/>
      <c r="IQX1" s="211"/>
      <c r="IQY1" s="211"/>
      <c r="IQZ1" s="211"/>
      <c r="IRA1" s="211"/>
      <c r="IRB1" s="211"/>
      <c r="IRC1" s="211"/>
      <c r="IRD1" s="211"/>
      <c r="IRE1" s="211"/>
      <c r="IRF1" s="211"/>
      <c r="IRG1" s="211"/>
      <c r="IRH1" s="211"/>
      <c r="IRI1" s="211"/>
      <c r="IRJ1" s="211"/>
      <c r="IRK1" s="211"/>
      <c r="IRL1" s="211"/>
      <c r="IRM1" s="211"/>
      <c r="IRN1" s="211"/>
      <c r="IRO1" s="211"/>
      <c r="IRP1" s="211"/>
      <c r="IRQ1" s="211"/>
      <c r="IRR1" s="211"/>
      <c r="IRS1" s="211"/>
      <c r="IRT1" s="211"/>
      <c r="IRU1" s="211"/>
      <c r="IRV1" s="211"/>
      <c r="IRW1" s="211"/>
      <c r="IRX1" s="211"/>
      <c r="IRY1" s="211"/>
      <c r="IRZ1" s="211"/>
      <c r="ISA1" s="211"/>
      <c r="ISB1" s="211"/>
      <c r="ISC1" s="211"/>
      <c r="ISD1" s="211"/>
      <c r="ISE1" s="211"/>
      <c r="ISF1" s="211"/>
      <c r="ISG1" s="211"/>
      <c r="ISH1" s="211"/>
      <c r="ISI1" s="211"/>
      <c r="ISJ1" s="211"/>
      <c r="ISK1" s="211"/>
      <c r="ISL1" s="211"/>
      <c r="ISM1" s="211"/>
      <c r="ISN1" s="211"/>
      <c r="ISO1" s="211"/>
      <c r="ISP1" s="211"/>
      <c r="ISQ1" s="211"/>
      <c r="ISR1" s="211"/>
      <c r="ISS1" s="211"/>
      <c r="IST1" s="211"/>
      <c r="ISU1" s="211"/>
      <c r="ISV1" s="211"/>
      <c r="ISW1" s="211"/>
      <c r="ISX1" s="211"/>
      <c r="ISY1" s="211"/>
      <c r="ISZ1" s="211"/>
      <c r="ITA1" s="211"/>
      <c r="ITB1" s="211"/>
      <c r="ITC1" s="211"/>
      <c r="ITD1" s="211"/>
      <c r="ITE1" s="211"/>
      <c r="ITF1" s="211"/>
      <c r="ITG1" s="211"/>
      <c r="ITH1" s="211"/>
      <c r="ITI1" s="211"/>
      <c r="ITJ1" s="211"/>
      <c r="ITK1" s="211"/>
      <c r="ITL1" s="211"/>
      <c r="ITM1" s="211"/>
      <c r="ITN1" s="211"/>
      <c r="ITO1" s="211"/>
      <c r="ITP1" s="211"/>
      <c r="ITQ1" s="211"/>
      <c r="ITR1" s="211"/>
      <c r="ITS1" s="211"/>
      <c r="ITT1" s="211"/>
      <c r="ITU1" s="211"/>
      <c r="ITV1" s="211"/>
      <c r="ITW1" s="211"/>
      <c r="ITX1" s="211"/>
      <c r="ITY1" s="211"/>
      <c r="ITZ1" s="211"/>
      <c r="IUA1" s="211"/>
      <c r="IUB1" s="211"/>
      <c r="IUC1" s="211"/>
      <c r="IUD1" s="211"/>
      <c r="IUE1" s="211"/>
      <c r="IUF1" s="211"/>
      <c r="IUG1" s="211"/>
      <c r="IUH1" s="211"/>
      <c r="IUI1" s="211"/>
      <c r="IUJ1" s="211"/>
      <c r="IUK1" s="211"/>
      <c r="IUL1" s="211"/>
      <c r="IUM1" s="211"/>
      <c r="IUN1" s="211"/>
      <c r="IUO1" s="211"/>
      <c r="IUP1" s="211"/>
      <c r="IUQ1" s="211"/>
      <c r="IUR1" s="211"/>
      <c r="IUS1" s="211"/>
      <c r="IUT1" s="211"/>
      <c r="IUU1" s="211"/>
      <c r="IUV1" s="211"/>
      <c r="IUW1" s="211"/>
      <c r="IUX1" s="211"/>
      <c r="IUY1" s="211"/>
      <c r="IUZ1" s="211"/>
      <c r="IVA1" s="211"/>
      <c r="IVB1" s="211"/>
      <c r="IVC1" s="211"/>
      <c r="IVD1" s="211"/>
      <c r="IVE1" s="211"/>
      <c r="IVF1" s="211"/>
      <c r="IVG1" s="211"/>
      <c r="IVH1" s="211"/>
      <c r="IVI1" s="211"/>
      <c r="IVJ1" s="211"/>
      <c r="IVK1" s="211"/>
      <c r="IVL1" s="211"/>
      <c r="IVM1" s="211"/>
      <c r="IVN1" s="211"/>
      <c r="IVO1" s="211"/>
      <c r="IVP1" s="211"/>
      <c r="IVQ1" s="211"/>
      <c r="IVR1" s="211"/>
      <c r="IVS1" s="211"/>
      <c r="IVT1" s="211"/>
      <c r="IVU1" s="211"/>
      <c r="IVV1" s="211"/>
      <c r="IVW1" s="211"/>
      <c r="IVX1" s="211"/>
      <c r="IVY1" s="211"/>
      <c r="IVZ1" s="211"/>
      <c r="IWA1" s="211"/>
      <c r="IWB1" s="211"/>
      <c r="IWC1" s="211"/>
      <c r="IWD1" s="211"/>
      <c r="IWE1" s="211"/>
      <c r="IWF1" s="211"/>
      <c r="IWG1" s="211"/>
      <c r="IWH1" s="211"/>
      <c r="IWI1" s="211"/>
      <c r="IWJ1" s="211"/>
      <c r="IWK1" s="211"/>
      <c r="IWL1" s="211"/>
      <c r="IWM1" s="211"/>
      <c r="IWN1" s="211"/>
      <c r="IWO1" s="211"/>
      <c r="IWP1" s="211"/>
      <c r="IWQ1" s="211"/>
      <c r="IWR1" s="211"/>
      <c r="IWS1" s="211"/>
      <c r="IWT1" s="211"/>
      <c r="IWU1" s="211"/>
      <c r="IWV1" s="211"/>
      <c r="IWW1" s="211"/>
      <c r="IWX1" s="211"/>
      <c r="IWY1" s="211"/>
      <c r="IWZ1" s="211"/>
      <c r="IXA1" s="211"/>
      <c r="IXB1" s="211"/>
      <c r="IXC1" s="211"/>
      <c r="IXD1" s="211"/>
      <c r="IXE1" s="211"/>
      <c r="IXF1" s="211"/>
      <c r="IXG1" s="211"/>
      <c r="IXH1" s="211"/>
      <c r="IXI1" s="211"/>
      <c r="IXJ1" s="211"/>
      <c r="IXK1" s="211"/>
      <c r="IXL1" s="211"/>
      <c r="IXM1" s="211"/>
      <c r="IXN1" s="211"/>
      <c r="IXO1" s="211"/>
      <c r="IXP1" s="211"/>
      <c r="IXQ1" s="211"/>
      <c r="IXR1" s="211"/>
      <c r="IXS1" s="211"/>
      <c r="IXT1" s="211"/>
      <c r="IXU1" s="211"/>
      <c r="IXV1" s="211"/>
      <c r="IXW1" s="211"/>
      <c r="IXX1" s="211"/>
      <c r="IXY1" s="211"/>
      <c r="IXZ1" s="211"/>
      <c r="IYA1" s="211"/>
      <c r="IYB1" s="211"/>
      <c r="IYC1" s="211"/>
      <c r="IYD1" s="211"/>
      <c r="IYE1" s="211"/>
      <c r="IYF1" s="211"/>
      <c r="IYG1" s="211"/>
      <c r="IYH1" s="211"/>
      <c r="IYI1" s="211"/>
      <c r="IYJ1" s="211"/>
      <c r="IYK1" s="211"/>
      <c r="IYL1" s="211"/>
      <c r="IYM1" s="211"/>
      <c r="IYN1" s="211"/>
      <c r="IYO1" s="211"/>
      <c r="IYP1" s="211"/>
      <c r="IYQ1" s="211"/>
      <c r="IYR1" s="211"/>
      <c r="IYS1" s="211"/>
      <c r="IYT1" s="211"/>
      <c r="IYU1" s="211"/>
      <c r="IYV1" s="211"/>
      <c r="IYW1" s="211"/>
      <c r="IYX1" s="211"/>
      <c r="IYY1" s="211"/>
      <c r="IYZ1" s="211"/>
      <c r="IZA1" s="211"/>
      <c r="IZB1" s="211"/>
      <c r="IZC1" s="211"/>
      <c r="IZD1" s="211"/>
      <c r="IZE1" s="211"/>
      <c r="IZF1" s="211"/>
      <c r="IZG1" s="211"/>
      <c r="IZH1" s="211"/>
      <c r="IZI1" s="211"/>
      <c r="IZJ1" s="211"/>
      <c r="IZK1" s="211"/>
      <c r="IZL1" s="211"/>
      <c r="IZM1" s="211"/>
      <c r="IZN1" s="211"/>
      <c r="IZO1" s="211"/>
      <c r="IZP1" s="211"/>
      <c r="IZQ1" s="211"/>
      <c r="IZR1" s="211"/>
      <c r="IZS1" s="211"/>
      <c r="IZT1" s="211"/>
      <c r="IZU1" s="211"/>
      <c r="IZV1" s="211"/>
      <c r="IZW1" s="211"/>
      <c r="IZX1" s="211"/>
      <c r="IZY1" s="211"/>
      <c r="IZZ1" s="211"/>
      <c r="JAA1" s="211"/>
      <c r="JAB1" s="211"/>
      <c r="JAC1" s="211"/>
      <c r="JAD1" s="211"/>
      <c r="JAE1" s="211"/>
      <c r="JAF1" s="211"/>
      <c r="JAG1" s="211"/>
      <c r="JAH1" s="211"/>
      <c r="JAI1" s="211"/>
      <c r="JAJ1" s="211"/>
      <c r="JAK1" s="211"/>
      <c r="JAL1" s="211"/>
      <c r="JAM1" s="211"/>
      <c r="JAN1" s="211"/>
      <c r="JAO1" s="211"/>
      <c r="JAP1" s="211"/>
      <c r="JAQ1" s="211"/>
      <c r="JAR1" s="211"/>
      <c r="JAS1" s="211"/>
      <c r="JAT1" s="211"/>
      <c r="JAU1" s="211"/>
      <c r="JAV1" s="211"/>
      <c r="JAW1" s="211"/>
      <c r="JAX1" s="211"/>
      <c r="JAY1" s="211"/>
      <c r="JAZ1" s="211"/>
      <c r="JBA1" s="211"/>
      <c r="JBB1" s="211"/>
      <c r="JBC1" s="211"/>
      <c r="JBD1" s="211"/>
      <c r="JBE1" s="211"/>
      <c r="JBF1" s="211"/>
      <c r="JBG1" s="211"/>
      <c r="JBH1" s="211"/>
      <c r="JBI1" s="211"/>
      <c r="JBJ1" s="211"/>
      <c r="JBK1" s="211"/>
      <c r="JBL1" s="211"/>
      <c r="JBM1" s="211"/>
      <c r="JBN1" s="211"/>
      <c r="JBO1" s="211"/>
      <c r="JBP1" s="211"/>
      <c r="JBQ1" s="211"/>
      <c r="JBR1" s="211"/>
      <c r="JBS1" s="211"/>
      <c r="JBT1" s="211"/>
      <c r="JBU1" s="211"/>
      <c r="JBV1" s="211"/>
      <c r="JBW1" s="211"/>
      <c r="JBX1" s="211"/>
      <c r="JBY1" s="211"/>
      <c r="JBZ1" s="211"/>
      <c r="JCA1" s="211"/>
      <c r="JCB1" s="211"/>
      <c r="JCC1" s="211"/>
      <c r="JCD1" s="211"/>
      <c r="JCE1" s="211"/>
      <c r="JCF1" s="211"/>
      <c r="JCG1" s="211"/>
      <c r="JCH1" s="211"/>
      <c r="JCI1" s="211"/>
      <c r="JCJ1" s="211"/>
      <c r="JCK1" s="211"/>
      <c r="JCL1" s="211"/>
      <c r="JCM1" s="211"/>
      <c r="JCN1" s="211"/>
      <c r="JCO1" s="211"/>
      <c r="JCP1" s="211"/>
      <c r="JCQ1" s="211"/>
      <c r="JCR1" s="211"/>
      <c r="JCS1" s="211"/>
      <c r="JCT1" s="211"/>
      <c r="JCU1" s="211"/>
      <c r="JCV1" s="211"/>
      <c r="JCW1" s="211"/>
      <c r="JCX1" s="211"/>
      <c r="JCY1" s="211"/>
      <c r="JCZ1" s="211"/>
      <c r="JDA1" s="211"/>
      <c r="JDB1" s="211"/>
      <c r="JDC1" s="211"/>
      <c r="JDD1" s="211"/>
      <c r="JDE1" s="211"/>
      <c r="JDF1" s="211"/>
      <c r="JDG1" s="211"/>
      <c r="JDH1" s="211"/>
      <c r="JDI1" s="211"/>
      <c r="JDJ1" s="211"/>
      <c r="JDK1" s="211"/>
      <c r="JDL1" s="211"/>
      <c r="JDM1" s="211"/>
      <c r="JDN1" s="211"/>
      <c r="JDO1" s="211"/>
      <c r="JDP1" s="211"/>
      <c r="JDQ1" s="211"/>
      <c r="JDR1" s="211"/>
      <c r="JDS1" s="211"/>
      <c r="JDT1" s="211"/>
      <c r="JDU1" s="211"/>
      <c r="JDV1" s="211"/>
      <c r="JDW1" s="211"/>
      <c r="JDX1" s="211"/>
      <c r="JDY1" s="211"/>
      <c r="JDZ1" s="211"/>
      <c r="JEA1" s="211"/>
      <c r="JEB1" s="211"/>
      <c r="JEC1" s="211"/>
      <c r="JED1" s="211"/>
      <c r="JEE1" s="211"/>
      <c r="JEF1" s="211"/>
      <c r="JEG1" s="211"/>
      <c r="JEH1" s="211"/>
      <c r="JEI1" s="211"/>
      <c r="JEJ1" s="211"/>
      <c r="JEK1" s="211"/>
      <c r="JEL1" s="211"/>
      <c r="JEM1" s="211"/>
      <c r="JEN1" s="211"/>
      <c r="JEO1" s="211"/>
      <c r="JEP1" s="211"/>
      <c r="JEQ1" s="211"/>
      <c r="JER1" s="211"/>
      <c r="JES1" s="211"/>
      <c r="JET1" s="211"/>
      <c r="JEU1" s="211"/>
      <c r="JEV1" s="211"/>
      <c r="JEW1" s="211"/>
      <c r="JEX1" s="211"/>
      <c r="JEY1" s="211"/>
      <c r="JEZ1" s="211"/>
      <c r="JFA1" s="211"/>
      <c r="JFB1" s="211"/>
      <c r="JFC1" s="211"/>
      <c r="JFD1" s="211"/>
      <c r="JFE1" s="211"/>
      <c r="JFF1" s="211"/>
      <c r="JFG1" s="211"/>
      <c r="JFH1" s="211"/>
      <c r="JFI1" s="211"/>
      <c r="JFJ1" s="211"/>
      <c r="JFK1" s="211"/>
      <c r="JFL1" s="211"/>
      <c r="JFM1" s="211"/>
      <c r="JFN1" s="211"/>
      <c r="JFO1" s="211"/>
      <c r="JFP1" s="211"/>
      <c r="JFQ1" s="211"/>
      <c r="JFR1" s="211"/>
      <c r="JFS1" s="211"/>
      <c r="JFT1" s="211"/>
      <c r="JFU1" s="211"/>
      <c r="JFV1" s="211"/>
      <c r="JFW1" s="211"/>
      <c r="JFX1" s="211"/>
      <c r="JFY1" s="211"/>
      <c r="JFZ1" s="211"/>
      <c r="JGA1" s="211"/>
      <c r="JGB1" s="211"/>
      <c r="JGC1" s="211"/>
      <c r="JGD1" s="211"/>
      <c r="JGE1" s="211"/>
      <c r="JGF1" s="211"/>
      <c r="JGG1" s="211"/>
      <c r="JGH1" s="211"/>
      <c r="JGI1" s="211"/>
      <c r="JGJ1" s="211"/>
      <c r="JGK1" s="211"/>
      <c r="JGL1" s="211"/>
      <c r="JGM1" s="211"/>
      <c r="JGN1" s="211"/>
      <c r="JGO1" s="211"/>
      <c r="JGP1" s="211"/>
      <c r="JGQ1" s="211"/>
      <c r="JGR1" s="211"/>
      <c r="JGS1" s="211"/>
      <c r="JGT1" s="211"/>
      <c r="JGU1" s="211"/>
      <c r="JGV1" s="211"/>
      <c r="JGW1" s="211"/>
      <c r="JGX1" s="211"/>
      <c r="JGY1" s="211"/>
      <c r="JGZ1" s="211"/>
      <c r="JHA1" s="211"/>
      <c r="JHB1" s="211"/>
      <c r="JHC1" s="211"/>
      <c r="JHD1" s="211"/>
      <c r="JHE1" s="211"/>
      <c r="JHF1" s="211"/>
      <c r="JHG1" s="211"/>
      <c r="JHH1" s="211"/>
      <c r="JHI1" s="211"/>
      <c r="JHJ1" s="211"/>
      <c r="JHK1" s="211"/>
      <c r="JHL1" s="211"/>
      <c r="JHM1" s="211"/>
      <c r="JHN1" s="211"/>
      <c r="JHO1" s="211"/>
      <c r="JHP1" s="211"/>
      <c r="JHQ1" s="211"/>
      <c r="JHR1" s="211"/>
      <c r="JHS1" s="211"/>
      <c r="JHT1" s="211"/>
      <c r="JHU1" s="211"/>
      <c r="JHV1" s="211"/>
      <c r="JHW1" s="211"/>
      <c r="JHX1" s="211"/>
      <c r="JHY1" s="211"/>
      <c r="JHZ1" s="211"/>
      <c r="JIA1" s="211"/>
      <c r="JIB1" s="211"/>
      <c r="JIC1" s="211"/>
      <c r="JID1" s="211"/>
      <c r="JIE1" s="211"/>
      <c r="JIF1" s="211"/>
      <c r="JIG1" s="211"/>
      <c r="JIH1" s="211"/>
      <c r="JII1" s="211"/>
      <c r="JIJ1" s="211"/>
      <c r="JIK1" s="211"/>
      <c r="JIL1" s="211"/>
      <c r="JIM1" s="211"/>
      <c r="JIN1" s="211"/>
      <c r="JIO1" s="211"/>
      <c r="JIP1" s="211"/>
      <c r="JIQ1" s="211"/>
      <c r="JIR1" s="211"/>
      <c r="JIS1" s="211"/>
      <c r="JIT1" s="211"/>
      <c r="JIU1" s="211"/>
      <c r="JIV1" s="211"/>
      <c r="JIW1" s="211"/>
      <c r="JIX1" s="211"/>
      <c r="JIY1" s="211"/>
      <c r="JIZ1" s="211"/>
      <c r="JJA1" s="211"/>
      <c r="JJB1" s="211"/>
      <c r="JJC1" s="211"/>
      <c r="JJD1" s="211"/>
      <c r="JJE1" s="211"/>
      <c r="JJF1" s="211"/>
      <c r="JJG1" s="211"/>
      <c r="JJH1" s="211"/>
      <c r="JJI1" s="211"/>
      <c r="JJJ1" s="211"/>
      <c r="JJK1" s="211"/>
      <c r="JJL1" s="211"/>
      <c r="JJM1" s="211"/>
      <c r="JJN1" s="211"/>
      <c r="JJO1" s="211"/>
      <c r="JJP1" s="211"/>
      <c r="JJQ1" s="211"/>
      <c r="JJR1" s="211"/>
      <c r="JJS1" s="211"/>
      <c r="JJT1" s="211"/>
      <c r="JJU1" s="211"/>
      <c r="JJV1" s="211"/>
      <c r="JJW1" s="211"/>
      <c r="JJX1" s="211"/>
      <c r="JJY1" s="211"/>
      <c r="JJZ1" s="211"/>
      <c r="JKA1" s="211"/>
      <c r="JKB1" s="211"/>
      <c r="JKC1" s="211"/>
      <c r="JKD1" s="211"/>
      <c r="JKE1" s="211"/>
      <c r="JKF1" s="211"/>
      <c r="JKG1" s="211"/>
      <c r="JKH1" s="211"/>
      <c r="JKI1" s="211"/>
      <c r="JKJ1" s="211"/>
      <c r="JKK1" s="211"/>
      <c r="JKL1" s="211"/>
      <c r="JKM1" s="211"/>
      <c r="JKN1" s="211"/>
      <c r="JKO1" s="211"/>
      <c r="JKP1" s="211"/>
      <c r="JKQ1" s="211"/>
      <c r="JKR1" s="211"/>
      <c r="JKS1" s="211"/>
      <c r="JKT1" s="211"/>
      <c r="JKU1" s="211"/>
      <c r="JKV1" s="211"/>
      <c r="JKW1" s="211"/>
      <c r="JKX1" s="211"/>
      <c r="JKY1" s="211"/>
      <c r="JKZ1" s="211"/>
      <c r="JLA1" s="211"/>
      <c r="JLB1" s="211"/>
      <c r="JLC1" s="211"/>
      <c r="JLD1" s="211"/>
      <c r="JLE1" s="211"/>
      <c r="JLF1" s="211"/>
      <c r="JLG1" s="211"/>
      <c r="JLH1" s="211"/>
      <c r="JLI1" s="211"/>
      <c r="JLJ1" s="211"/>
      <c r="JLK1" s="211"/>
      <c r="JLL1" s="211"/>
      <c r="JLM1" s="211"/>
      <c r="JLN1" s="211"/>
      <c r="JLO1" s="211"/>
      <c r="JLP1" s="211"/>
      <c r="JLQ1" s="211"/>
      <c r="JLR1" s="211"/>
      <c r="JLS1" s="211"/>
      <c r="JLT1" s="211"/>
      <c r="JLU1" s="211"/>
      <c r="JLV1" s="211"/>
      <c r="JLW1" s="211"/>
      <c r="JLX1" s="211"/>
      <c r="JLY1" s="211"/>
      <c r="JLZ1" s="211"/>
      <c r="JMA1" s="211"/>
      <c r="JMB1" s="211"/>
      <c r="JMC1" s="211"/>
      <c r="JMD1" s="211"/>
      <c r="JME1" s="211"/>
      <c r="JMF1" s="211"/>
      <c r="JMG1" s="211"/>
      <c r="JMH1" s="211"/>
      <c r="JMI1" s="211"/>
      <c r="JMJ1" s="211"/>
      <c r="JMK1" s="211"/>
      <c r="JML1" s="211"/>
      <c r="JMM1" s="211"/>
      <c r="JMN1" s="211"/>
      <c r="JMO1" s="211"/>
      <c r="JMP1" s="211"/>
      <c r="JMQ1" s="211"/>
      <c r="JMR1" s="211"/>
      <c r="JMS1" s="211"/>
      <c r="JMT1" s="211"/>
      <c r="JMU1" s="211"/>
      <c r="JMV1" s="211"/>
      <c r="JMW1" s="211"/>
      <c r="JMX1" s="211"/>
      <c r="JMY1" s="211"/>
      <c r="JMZ1" s="211"/>
      <c r="JNA1" s="211"/>
      <c r="JNB1" s="211"/>
      <c r="JNC1" s="211"/>
      <c r="JND1" s="211"/>
      <c r="JNE1" s="211"/>
      <c r="JNF1" s="211"/>
      <c r="JNG1" s="211"/>
      <c r="JNH1" s="211"/>
      <c r="JNI1" s="211"/>
      <c r="JNJ1" s="211"/>
      <c r="JNK1" s="211"/>
      <c r="JNL1" s="211"/>
      <c r="JNM1" s="211"/>
      <c r="JNN1" s="211"/>
      <c r="JNO1" s="211"/>
      <c r="JNP1" s="211"/>
      <c r="JNQ1" s="211"/>
      <c r="JNR1" s="211"/>
      <c r="JNS1" s="211"/>
      <c r="JNT1" s="211"/>
      <c r="JNU1" s="211"/>
      <c r="JNV1" s="211"/>
      <c r="JNW1" s="211"/>
      <c r="JNX1" s="211"/>
      <c r="JNY1" s="211"/>
      <c r="JNZ1" s="211"/>
      <c r="JOA1" s="211"/>
      <c r="JOB1" s="211"/>
      <c r="JOC1" s="211"/>
      <c r="JOD1" s="211"/>
      <c r="JOE1" s="211"/>
      <c r="JOF1" s="211"/>
      <c r="JOG1" s="211"/>
      <c r="JOH1" s="211"/>
      <c r="JOI1" s="211"/>
      <c r="JOJ1" s="211"/>
      <c r="JOK1" s="211"/>
      <c r="JOL1" s="211"/>
      <c r="JOM1" s="211"/>
      <c r="JON1" s="211"/>
      <c r="JOO1" s="211"/>
      <c r="JOP1" s="211"/>
      <c r="JOQ1" s="211"/>
      <c r="JOR1" s="211"/>
      <c r="JOS1" s="211"/>
      <c r="JOT1" s="211"/>
      <c r="JOU1" s="211"/>
      <c r="JOV1" s="211"/>
      <c r="JOW1" s="211"/>
      <c r="JOX1" s="211"/>
      <c r="JOY1" s="211"/>
      <c r="JOZ1" s="211"/>
      <c r="JPA1" s="211"/>
      <c r="JPB1" s="211"/>
      <c r="JPC1" s="211"/>
      <c r="JPD1" s="211"/>
      <c r="JPE1" s="211"/>
      <c r="JPF1" s="211"/>
      <c r="JPG1" s="211"/>
      <c r="JPH1" s="211"/>
      <c r="JPI1" s="211"/>
      <c r="JPJ1" s="211"/>
      <c r="JPK1" s="211"/>
      <c r="JPL1" s="211"/>
      <c r="JPM1" s="211"/>
      <c r="JPN1" s="211"/>
      <c r="JPO1" s="211"/>
      <c r="JPP1" s="211"/>
      <c r="JPQ1" s="211"/>
      <c r="JPR1" s="211"/>
      <c r="JPS1" s="211"/>
      <c r="JPT1" s="211"/>
      <c r="JPU1" s="211"/>
      <c r="JPV1" s="211"/>
      <c r="JPW1" s="211"/>
      <c r="JPX1" s="211"/>
      <c r="JPY1" s="211"/>
      <c r="JPZ1" s="211"/>
      <c r="JQA1" s="211"/>
      <c r="JQB1" s="211"/>
      <c r="JQC1" s="211"/>
      <c r="JQD1" s="211"/>
      <c r="JQE1" s="211"/>
      <c r="JQF1" s="211"/>
      <c r="JQG1" s="211"/>
      <c r="JQH1" s="211"/>
      <c r="JQI1" s="211"/>
      <c r="JQJ1" s="211"/>
      <c r="JQK1" s="211"/>
      <c r="JQL1" s="211"/>
      <c r="JQM1" s="211"/>
      <c r="JQN1" s="211"/>
      <c r="JQO1" s="211"/>
      <c r="JQP1" s="211"/>
      <c r="JQQ1" s="211"/>
      <c r="JQR1" s="211"/>
      <c r="JQS1" s="211"/>
      <c r="JQT1" s="211"/>
      <c r="JQU1" s="211"/>
      <c r="JQV1" s="211"/>
      <c r="JQW1" s="211"/>
      <c r="JQX1" s="211"/>
      <c r="JQY1" s="211"/>
      <c r="JQZ1" s="211"/>
      <c r="JRA1" s="211"/>
      <c r="JRB1" s="211"/>
      <c r="JRC1" s="211"/>
      <c r="JRD1" s="211"/>
      <c r="JRE1" s="211"/>
      <c r="JRF1" s="211"/>
      <c r="JRG1" s="211"/>
      <c r="JRH1" s="211"/>
      <c r="JRI1" s="211"/>
      <c r="JRJ1" s="211"/>
      <c r="JRK1" s="211"/>
      <c r="JRL1" s="211"/>
      <c r="JRM1" s="211"/>
      <c r="JRN1" s="211"/>
      <c r="JRO1" s="211"/>
      <c r="JRP1" s="211"/>
      <c r="JRQ1" s="211"/>
      <c r="JRR1" s="211"/>
      <c r="JRS1" s="211"/>
      <c r="JRT1" s="211"/>
      <c r="JRU1" s="211"/>
      <c r="JRV1" s="211"/>
      <c r="JRW1" s="211"/>
      <c r="JRX1" s="211"/>
      <c r="JRY1" s="211"/>
      <c r="JRZ1" s="211"/>
      <c r="JSA1" s="211"/>
      <c r="JSB1" s="211"/>
      <c r="JSC1" s="211"/>
      <c r="JSD1" s="211"/>
      <c r="JSE1" s="211"/>
      <c r="JSF1" s="211"/>
      <c r="JSG1" s="211"/>
      <c r="JSH1" s="211"/>
      <c r="JSI1" s="211"/>
      <c r="JSJ1" s="211"/>
      <c r="JSK1" s="211"/>
      <c r="JSL1" s="211"/>
      <c r="JSM1" s="211"/>
      <c r="JSN1" s="211"/>
      <c r="JSO1" s="211"/>
      <c r="JSP1" s="211"/>
      <c r="JSQ1" s="211"/>
      <c r="JSR1" s="211"/>
      <c r="JSS1" s="211"/>
      <c r="JST1" s="211"/>
      <c r="JSU1" s="211"/>
      <c r="JSV1" s="211"/>
      <c r="JSW1" s="211"/>
      <c r="JSX1" s="211"/>
      <c r="JSY1" s="211"/>
      <c r="JSZ1" s="211"/>
      <c r="JTA1" s="211"/>
      <c r="JTB1" s="211"/>
      <c r="JTC1" s="211"/>
      <c r="JTD1" s="211"/>
      <c r="JTE1" s="211"/>
      <c r="JTF1" s="211"/>
      <c r="JTG1" s="211"/>
      <c r="JTH1" s="211"/>
      <c r="JTI1" s="211"/>
      <c r="JTJ1" s="211"/>
      <c r="JTK1" s="211"/>
      <c r="JTL1" s="211"/>
      <c r="JTM1" s="211"/>
      <c r="JTN1" s="211"/>
      <c r="JTO1" s="211"/>
      <c r="JTP1" s="211"/>
      <c r="JTQ1" s="211"/>
      <c r="JTR1" s="211"/>
      <c r="JTS1" s="211"/>
      <c r="JTT1" s="211"/>
      <c r="JTU1" s="211"/>
      <c r="JTV1" s="211"/>
      <c r="JTW1" s="211"/>
      <c r="JTX1" s="211"/>
      <c r="JTY1" s="211"/>
      <c r="JTZ1" s="211"/>
      <c r="JUA1" s="211"/>
      <c r="JUB1" s="211"/>
      <c r="JUC1" s="211"/>
      <c r="JUD1" s="211"/>
      <c r="JUE1" s="211"/>
      <c r="JUF1" s="211"/>
      <c r="JUG1" s="211"/>
      <c r="JUH1" s="211"/>
      <c r="JUI1" s="211"/>
      <c r="JUJ1" s="211"/>
      <c r="JUK1" s="211"/>
      <c r="JUL1" s="211"/>
      <c r="JUM1" s="211"/>
      <c r="JUN1" s="211"/>
      <c r="JUO1" s="211"/>
      <c r="JUP1" s="211"/>
      <c r="JUQ1" s="211"/>
      <c r="JUR1" s="211"/>
      <c r="JUS1" s="211"/>
      <c r="JUT1" s="211"/>
      <c r="JUU1" s="211"/>
      <c r="JUV1" s="211"/>
      <c r="JUW1" s="211"/>
      <c r="JUX1" s="211"/>
      <c r="JUY1" s="211"/>
      <c r="JUZ1" s="211"/>
      <c r="JVA1" s="211"/>
      <c r="JVB1" s="211"/>
      <c r="JVC1" s="211"/>
      <c r="JVD1" s="211"/>
      <c r="JVE1" s="211"/>
      <c r="JVF1" s="211"/>
      <c r="JVG1" s="211"/>
      <c r="JVH1" s="211"/>
      <c r="JVI1" s="211"/>
      <c r="JVJ1" s="211"/>
      <c r="JVK1" s="211"/>
      <c r="JVL1" s="211"/>
      <c r="JVM1" s="211"/>
      <c r="JVN1" s="211"/>
      <c r="JVO1" s="211"/>
      <c r="JVP1" s="211"/>
      <c r="JVQ1" s="211"/>
      <c r="JVR1" s="211"/>
      <c r="JVS1" s="211"/>
      <c r="JVT1" s="211"/>
      <c r="JVU1" s="211"/>
      <c r="JVV1" s="211"/>
      <c r="JVW1" s="211"/>
      <c r="JVX1" s="211"/>
      <c r="JVY1" s="211"/>
      <c r="JVZ1" s="211"/>
      <c r="JWA1" s="211"/>
      <c r="JWB1" s="211"/>
      <c r="JWC1" s="211"/>
      <c r="JWD1" s="211"/>
      <c r="JWE1" s="211"/>
      <c r="JWF1" s="211"/>
      <c r="JWG1" s="211"/>
      <c r="JWH1" s="211"/>
      <c r="JWI1" s="211"/>
      <c r="JWJ1" s="211"/>
      <c r="JWK1" s="211"/>
      <c r="JWL1" s="211"/>
      <c r="JWM1" s="211"/>
      <c r="JWN1" s="211"/>
      <c r="JWO1" s="211"/>
      <c r="JWP1" s="211"/>
      <c r="JWQ1" s="211"/>
      <c r="JWR1" s="211"/>
      <c r="JWS1" s="211"/>
      <c r="JWT1" s="211"/>
      <c r="JWU1" s="211"/>
      <c r="JWV1" s="211"/>
      <c r="JWW1" s="211"/>
      <c r="JWX1" s="211"/>
      <c r="JWY1" s="211"/>
      <c r="JWZ1" s="211"/>
      <c r="JXA1" s="211"/>
      <c r="JXB1" s="211"/>
      <c r="JXC1" s="211"/>
      <c r="JXD1" s="211"/>
      <c r="JXE1" s="211"/>
      <c r="JXF1" s="211"/>
      <c r="JXG1" s="211"/>
      <c r="JXH1" s="211"/>
      <c r="JXI1" s="211"/>
      <c r="JXJ1" s="211"/>
      <c r="JXK1" s="211"/>
      <c r="JXL1" s="211"/>
      <c r="JXM1" s="211"/>
      <c r="JXN1" s="211"/>
      <c r="JXO1" s="211"/>
      <c r="JXP1" s="211"/>
      <c r="JXQ1" s="211"/>
      <c r="JXR1" s="211"/>
      <c r="JXS1" s="211"/>
      <c r="JXT1" s="211"/>
      <c r="JXU1" s="211"/>
      <c r="JXV1" s="211"/>
      <c r="JXW1" s="211"/>
      <c r="JXX1" s="211"/>
      <c r="JXY1" s="211"/>
      <c r="JXZ1" s="211"/>
      <c r="JYA1" s="211"/>
      <c r="JYB1" s="211"/>
      <c r="JYC1" s="211"/>
      <c r="JYD1" s="211"/>
      <c r="JYE1" s="211"/>
      <c r="JYF1" s="211"/>
      <c r="JYG1" s="211"/>
      <c r="JYH1" s="211"/>
      <c r="JYI1" s="211"/>
      <c r="JYJ1" s="211"/>
      <c r="JYK1" s="211"/>
      <c r="JYL1" s="211"/>
      <c r="JYM1" s="211"/>
      <c r="JYN1" s="211"/>
      <c r="JYO1" s="211"/>
      <c r="JYP1" s="211"/>
      <c r="JYQ1" s="211"/>
      <c r="JYR1" s="211"/>
      <c r="JYS1" s="211"/>
      <c r="JYT1" s="211"/>
      <c r="JYU1" s="211"/>
      <c r="JYV1" s="211"/>
      <c r="JYW1" s="211"/>
      <c r="JYX1" s="211"/>
      <c r="JYY1" s="211"/>
      <c r="JYZ1" s="211"/>
      <c r="JZA1" s="211"/>
      <c r="JZB1" s="211"/>
      <c r="JZC1" s="211"/>
      <c r="JZD1" s="211"/>
      <c r="JZE1" s="211"/>
      <c r="JZF1" s="211"/>
      <c r="JZG1" s="211"/>
      <c r="JZH1" s="211"/>
      <c r="JZI1" s="211"/>
      <c r="JZJ1" s="211"/>
      <c r="JZK1" s="211"/>
      <c r="JZL1" s="211"/>
      <c r="JZM1" s="211"/>
      <c r="JZN1" s="211"/>
      <c r="JZO1" s="211"/>
      <c r="JZP1" s="211"/>
      <c r="JZQ1" s="211"/>
      <c r="JZR1" s="211"/>
      <c r="JZS1" s="211"/>
      <c r="JZT1" s="211"/>
      <c r="JZU1" s="211"/>
      <c r="JZV1" s="211"/>
      <c r="JZW1" s="211"/>
      <c r="JZX1" s="211"/>
      <c r="JZY1" s="211"/>
      <c r="JZZ1" s="211"/>
      <c r="KAA1" s="211"/>
      <c r="KAB1" s="211"/>
      <c r="KAC1" s="211"/>
      <c r="KAD1" s="211"/>
      <c r="KAE1" s="211"/>
      <c r="KAF1" s="211"/>
      <c r="KAG1" s="211"/>
      <c r="KAH1" s="211"/>
      <c r="KAI1" s="211"/>
      <c r="KAJ1" s="211"/>
      <c r="KAK1" s="211"/>
      <c r="KAL1" s="211"/>
      <c r="KAM1" s="211"/>
      <c r="KAN1" s="211"/>
      <c r="KAO1" s="211"/>
      <c r="KAP1" s="211"/>
      <c r="KAQ1" s="211"/>
      <c r="KAR1" s="211"/>
      <c r="KAS1" s="211"/>
      <c r="KAT1" s="211"/>
      <c r="KAU1" s="211"/>
      <c r="KAV1" s="211"/>
      <c r="KAW1" s="211"/>
      <c r="KAX1" s="211"/>
      <c r="KAY1" s="211"/>
      <c r="KAZ1" s="211"/>
      <c r="KBA1" s="211"/>
      <c r="KBB1" s="211"/>
      <c r="KBC1" s="211"/>
      <c r="KBD1" s="211"/>
      <c r="KBE1" s="211"/>
      <c r="KBF1" s="211"/>
      <c r="KBG1" s="211"/>
      <c r="KBH1" s="211"/>
      <c r="KBI1" s="211"/>
      <c r="KBJ1" s="211"/>
      <c r="KBK1" s="211"/>
      <c r="KBL1" s="211"/>
      <c r="KBM1" s="211"/>
      <c r="KBN1" s="211"/>
      <c r="KBO1" s="211"/>
      <c r="KBP1" s="211"/>
      <c r="KBQ1" s="211"/>
      <c r="KBR1" s="211"/>
      <c r="KBS1" s="211"/>
      <c r="KBT1" s="211"/>
      <c r="KBU1" s="211"/>
      <c r="KBV1" s="211"/>
      <c r="KBW1" s="211"/>
      <c r="KBX1" s="211"/>
      <c r="KBY1" s="211"/>
      <c r="KBZ1" s="211"/>
      <c r="KCA1" s="211"/>
      <c r="KCB1" s="211"/>
      <c r="KCC1" s="211"/>
      <c r="KCD1" s="211"/>
      <c r="KCE1" s="211"/>
      <c r="KCF1" s="211"/>
      <c r="KCG1" s="211"/>
      <c r="KCH1" s="211"/>
      <c r="KCI1" s="211"/>
      <c r="KCJ1" s="211"/>
      <c r="KCK1" s="211"/>
      <c r="KCL1" s="211"/>
      <c r="KCM1" s="211"/>
      <c r="KCN1" s="211"/>
      <c r="KCO1" s="211"/>
      <c r="KCP1" s="211"/>
      <c r="KCQ1" s="211"/>
      <c r="KCR1" s="211"/>
      <c r="KCS1" s="211"/>
      <c r="KCT1" s="211"/>
      <c r="KCU1" s="211"/>
      <c r="KCV1" s="211"/>
      <c r="KCW1" s="211"/>
      <c r="KCX1" s="211"/>
      <c r="KCY1" s="211"/>
      <c r="KCZ1" s="211"/>
      <c r="KDA1" s="211"/>
      <c r="KDB1" s="211"/>
      <c r="KDC1" s="211"/>
      <c r="KDD1" s="211"/>
      <c r="KDE1" s="211"/>
      <c r="KDF1" s="211"/>
      <c r="KDG1" s="211"/>
      <c r="KDH1" s="211"/>
      <c r="KDI1" s="211"/>
      <c r="KDJ1" s="211"/>
      <c r="KDK1" s="211"/>
      <c r="KDL1" s="211"/>
      <c r="KDM1" s="211"/>
      <c r="KDN1" s="211"/>
      <c r="KDO1" s="211"/>
      <c r="KDP1" s="211"/>
      <c r="KDQ1" s="211"/>
      <c r="KDR1" s="211"/>
      <c r="KDS1" s="211"/>
      <c r="KDT1" s="211"/>
      <c r="KDU1" s="211"/>
      <c r="KDV1" s="211"/>
      <c r="KDW1" s="211"/>
      <c r="KDX1" s="211"/>
      <c r="KDY1" s="211"/>
      <c r="KDZ1" s="211"/>
      <c r="KEA1" s="211"/>
      <c r="KEB1" s="211"/>
      <c r="KEC1" s="211"/>
      <c r="KED1" s="211"/>
      <c r="KEE1" s="211"/>
      <c r="KEF1" s="211"/>
      <c r="KEG1" s="211"/>
      <c r="KEH1" s="211"/>
      <c r="KEI1" s="211"/>
      <c r="KEJ1" s="211"/>
      <c r="KEK1" s="211"/>
      <c r="KEL1" s="211"/>
      <c r="KEM1" s="211"/>
      <c r="KEN1" s="211"/>
      <c r="KEO1" s="211"/>
      <c r="KEP1" s="211"/>
      <c r="KEQ1" s="211"/>
      <c r="KER1" s="211"/>
      <c r="KES1" s="211"/>
      <c r="KET1" s="211"/>
      <c r="KEU1" s="211"/>
      <c r="KEV1" s="211"/>
      <c r="KEW1" s="211"/>
      <c r="KEX1" s="211"/>
      <c r="KEY1" s="211"/>
      <c r="KEZ1" s="211"/>
      <c r="KFA1" s="211"/>
      <c r="KFB1" s="211"/>
      <c r="KFC1" s="211"/>
      <c r="KFD1" s="211"/>
      <c r="KFE1" s="211"/>
      <c r="KFF1" s="211"/>
      <c r="KFG1" s="211"/>
      <c r="KFH1" s="211"/>
      <c r="KFI1" s="211"/>
      <c r="KFJ1" s="211"/>
      <c r="KFK1" s="211"/>
    </row>
    <row r="2" spans="1:7603" s="11" customFormat="1" ht="25.5" customHeight="1" x14ac:dyDescent="0.2">
      <c r="A2" s="211"/>
      <c r="B2" s="305"/>
      <c r="C2" s="306"/>
      <c r="D2" s="306"/>
      <c r="E2" s="306"/>
      <c r="F2" s="306"/>
      <c r="G2" s="306"/>
      <c r="H2" s="307"/>
      <c r="I2" s="296" t="s">
        <v>114</v>
      </c>
      <c r="J2" s="297"/>
      <c r="K2" s="298"/>
      <c r="L2" s="339" t="s">
        <v>8</v>
      </c>
      <c r="M2" s="339"/>
      <c r="N2" s="339"/>
      <c r="O2" s="339"/>
      <c r="P2" s="339"/>
      <c r="Q2" s="341" t="s">
        <v>9</v>
      </c>
      <c r="R2" s="342"/>
      <c r="S2" s="342"/>
      <c r="T2" s="342"/>
      <c r="U2" s="342" t="s">
        <v>10</v>
      </c>
      <c r="V2" s="342"/>
      <c r="W2" s="342" t="s">
        <v>11</v>
      </c>
      <c r="X2" s="342"/>
      <c r="Y2" s="342" t="s">
        <v>12</v>
      </c>
      <c r="Z2" s="342"/>
      <c r="AA2" s="342" t="s">
        <v>13</v>
      </c>
      <c r="AB2" s="342"/>
      <c r="AC2" s="342" t="s">
        <v>14</v>
      </c>
      <c r="AD2" s="365"/>
      <c r="AE2" s="330"/>
      <c r="AF2" s="331"/>
      <c r="AG2" s="331"/>
      <c r="AH2" s="331"/>
      <c r="AI2" s="332"/>
      <c r="AJ2" s="320" t="s">
        <v>19</v>
      </c>
      <c r="AK2" s="321"/>
      <c r="AL2" s="321"/>
      <c r="AM2" s="322"/>
      <c r="AN2" s="326" t="s">
        <v>20</v>
      </c>
      <c r="AO2" s="327"/>
      <c r="AP2" s="327"/>
      <c r="AQ2" s="327"/>
      <c r="AR2" s="317"/>
      <c r="AS2" s="316" t="s">
        <v>21</v>
      </c>
      <c r="AT2" s="317"/>
      <c r="AU2" s="349" t="s">
        <v>22</v>
      </c>
      <c r="AV2" s="350"/>
      <c r="AW2" s="351"/>
      <c r="AX2" s="314" t="s">
        <v>536</v>
      </c>
      <c r="AY2" s="315"/>
      <c r="AZ2" s="315"/>
      <c r="BA2" s="315" t="s">
        <v>537</v>
      </c>
      <c r="BB2" s="315"/>
      <c r="BC2" s="315"/>
      <c r="BD2" s="315" t="s">
        <v>538</v>
      </c>
      <c r="BE2" s="315"/>
      <c r="BF2" s="315"/>
      <c r="BG2" s="315" t="s">
        <v>744</v>
      </c>
      <c r="BH2" s="315"/>
      <c r="BI2" s="315"/>
      <c r="BJ2" s="315" t="s">
        <v>539</v>
      </c>
      <c r="BK2" s="315"/>
      <c r="BL2" s="315"/>
      <c r="BM2" s="315" t="s">
        <v>540</v>
      </c>
      <c r="BN2" s="315"/>
      <c r="BO2" s="315"/>
      <c r="BP2" s="315" t="s">
        <v>541</v>
      </c>
      <c r="BQ2" s="315"/>
      <c r="BR2" s="367"/>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c r="IR2" s="211"/>
      <c r="IS2" s="211"/>
      <c r="IT2" s="211"/>
      <c r="IU2" s="211"/>
      <c r="IV2" s="211"/>
      <c r="IW2" s="211"/>
      <c r="IX2" s="211"/>
      <c r="IY2" s="211"/>
      <c r="IZ2" s="211"/>
      <c r="JA2" s="211"/>
      <c r="JB2" s="211"/>
      <c r="JC2" s="211"/>
      <c r="JD2" s="211"/>
      <c r="JE2" s="211"/>
      <c r="JF2" s="211"/>
      <c r="JG2" s="211"/>
      <c r="JH2" s="211"/>
      <c r="JI2" s="211"/>
      <c r="JJ2" s="211"/>
      <c r="JK2" s="211"/>
      <c r="JL2" s="211"/>
      <c r="JM2" s="211"/>
      <c r="JN2" s="211"/>
      <c r="JO2" s="211"/>
      <c r="JP2" s="211"/>
      <c r="JQ2" s="211"/>
      <c r="JR2" s="211"/>
      <c r="JS2" s="211"/>
      <c r="JT2" s="211"/>
      <c r="JU2" s="211"/>
      <c r="JV2" s="211"/>
      <c r="JW2" s="211"/>
      <c r="JX2" s="211"/>
      <c r="JY2" s="211"/>
      <c r="JZ2" s="211"/>
      <c r="KA2" s="211"/>
      <c r="KB2" s="211"/>
      <c r="KC2" s="211"/>
      <c r="KD2" s="211"/>
      <c r="KE2" s="211"/>
      <c r="KF2" s="211"/>
      <c r="KG2" s="211"/>
      <c r="KH2" s="211"/>
      <c r="KI2" s="211"/>
      <c r="KJ2" s="211"/>
      <c r="KK2" s="211"/>
      <c r="KL2" s="211"/>
      <c r="KM2" s="211"/>
      <c r="KN2" s="211"/>
      <c r="KO2" s="211"/>
      <c r="KP2" s="211"/>
      <c r="KQ2" s="211"/>
      <c r="KR2" s="211"/>
      <c r="KS2" s="211"/>
      <c r="KT2" s="211"/>
      <c r="KU2" s="211"/>
      <c r="KV2" s="211"/>
      <c r="KW2" s="211"/>
      <c r="KX2" s="211"/>
      <c r="KY2" s="211"/>
      <c r="KZ2" s="211"/>
      <c r="LA2" s="211"/>
      <c r="LB2" s="211"/>
      <c r="LC2" s="211"/>
      <c r="LD2" s="211"/>
      <c r="LE2" s="211"/>
      <c r="LF2" s="211"/>
      <c r="LG2" s="211"/>
      <c r="LH2" s="211"/>
      <c r="LI2" s="211"/>
      <c r="LJ2" s="211"/>
      <c r="LK2" s="211"/>
      <c r="LL2" s="211"/>
      <c r="LM2" s="211"/>
      <c r="LN2" s="211"/>
      <c r="LO2" s="211"/>
      <c r="LP2" s="211"/>
      <c r="LQ2" s="211"/>
      <c r="LR2" s="211"/>
      <c r="LS2" s="211"/>
      <c r="LT2" s="211"/>
      <c r="LU2" s="211"/>
      <c r="LV2" s="211"/>
      <c r="LW2" s="211"/>
      <c r="LX2" s="211"/>
      <c r="LY2" s="211"/>
      <c r="LZ2" s="211"/>
      <c r="MA2" s="211"/>
      <c r="MB2" s="211"/>
      <c r="MC2" s="211"/>
      <c r="MD2" s="211"/>
      <c r="ME2" s="211"/>
      <c r="MF2" s="211"/>
      <c r="MG2" s="211"/>
      <c r="MH2" s="211"/>
      <c r="MI2" s="211"/>
      <c r="MJ2" s="211"/>
      <c r="MK2" s="211"/>
      <c r="ML2" s="211"/>
      <c r="MM2" s="211"/>
      <c r="MN2" s="211"/>
      <c r="MO2" s="211"/>
      <c r="MP2" s="211"/>
      <c r="MQ2" s="211"/>
      <c r="MR2" s="211"/>
      <c r="MS2" s="211"/>
      <c r="MT2" s="211"/>
      <c r="MU2" s="211"/>
      <c r="MV2" s="211"/>
      <c r="MW2" s="211"/>
      <c r="MX2" s="211"/>
      <c r="MY2" s="211"/>
      <c r="MZ2" s="211"/>
      <c r="NA2" s="211"/>
      <c r="NB2" s="211"/>
      <c r="NC2" s="211"/>
      <c r="ND2" s="211"/>
      <c r="NE2" s="211"/>
      <c r="NF2" s="211"/>
      <c r="NG2" s="211"/>
      <c r="NH2" s="211"/>
      <c r="NI2" s="211"/>
      <c r="NJ2" s="211"/>
      <c r="NK2" s="211"/>
      <c r="NL2" s="211"/>
      <c r="NM2" s="211"/>
      <c r="NN2" s="211"/>
      <c r="NO2" s="211"/>
      <c r="NP2" s="211"/>
      <c r="NQ2" s="211"/>
      <c r="NR2" s="211"/>
      <c r="NS2" s="211"/>
      <c r="NT2" s="211"/>
      <c r="NU2" s="211"/>
      <c r="NV2" s="211"/>
      <c r="NW2" s="211"/>
      <c r="NX2" s="211"/>
      <c r="NY2" s="211"/>
      <c r="NZ2" s="211"/>
      <c r="OA2" s="211"/>
      <c r="OB2" s="211"/>
      <c r="OC2" s="211"/>
      <c r="OD2" s="211"/>
      <c r="OE2" s="211"/>
      <c r="OF2" s="211"/>
      <c r="OG2" s="211"/>
      <c r="OH2" s="211"/>
      <c r="OI2" s="211"/>
      <c r="OJ2" s="211"/>
      <c r="OK2" s="211"/>
      <c r="OL2" s="211"/>
      <c r="OM2" s="211"/>
      <c r="ON2" s="211"/>
      <c r="OO2" s="211"/>
      <c r="OP2" s="211"/>
      <c r="OQ2" s="211"/>
      <c r="OR2" s="211"/>
      <c r="OS2" s="211"/>
      <c r="OT2" s="211"/>
      <c r="OU2" s="211"/>
      <c r="OV2" s="211"/>
      <c r="OW2" s="211"/>
      <c r="OX2" s="211"/>
      <c r="OY2" s="211"/>
      <c r="OZ2" s="211"/>
      <c r="PA2" s="211"/>
      <c r="PB2" s="211"/>
      <c r="PC2" s="211"/>
      <c r="PD2" s="211"/>
      <c r="PE2" s="211"/>
      <c r="PF2" s="211"/>
      <c r="PG2" s="211"/>
      <c r="PH2" s="211"/>
      <c r="PI2" s="211"/>
      <c r="PJ2" s="211"/>
      <c r="PK2" s="211"/>
      <c r="PL2" s="211"/>
      <c r="PM2" s="211"/>
      <c r="PN2" s="211"/>
      <c r="PO2" s="211"/>
      <c r="PP2" s="211"/>
      <c r="PQ2" s="211"/>
      <c r="PR2" s="211"/>
      <c r="PS2" s="211"/>
      <c r="PT2" s="211"/>
      <c r="PU2" s="211"/>
      <c r="PV2" s="211"/>
      <c r="PW2" s="211"/>
      <c r="PX2" s="211"/>
      <c r="PY2" s="211"/>
      <c r="PZ2" s="211"/>
      <c r="QA2" s="211"/>
      <c r="QB2" s="211"/>
      <c r="QC2" s="211"/>
      <c r="QD2" s="211"/>
      <c r="QE2" s="211"/>
      <c r="QF2" s="211"/>
      <c r="QG2" s="211"/>
      <c r="QH2" s="211"/>
      <c r="QI2" s="211"/>
      <c r="QJ2" s="211"/>
      <c r="QK2" s="211"/>
      <c r="QL2" s="211"/>
      <c r="QM2" s="211"/>
      <c r="QN2" s="211"/>
      <c r="QO2" s="211"/>
      <c r="QP2" s="211"/>
      <c r="QQ2" s="211"/>
      <c r="QR2" s="211"/>
      <c r="QS2" s="211"/>
      <c r="QT2" s="211"/>
      <c r="QU2" s="211"/>
      <c r="QV2" s="211"/>
      <c r="QW2" s="211"/>
      <c r="QX2" s="211"/>
      <c r="QY2" s="211"/>
      <c r="QZ2" s="211"/>
      <c r="RA2" s="211"/>
      <c r="RB2" s="211"/>
      <c r="RC2" s="211"/>
      <c r="RD2" s="211"/>
      <c r="RE2" s="211"/>
      <c r="RF2" s="211"/>
      <c r="RG2" s="211"/>
      <c r="RH2" s="211"/>
      <c r="RI2" s="211"/>
      <c r="RJ2" s="211"/>
      <c r="RK2" s="211"/>
      <c r="RL2" s="211"/>
      <c r="RM2" s="211"/>
      <c r="RN2" s="211"/>
      <c r="RO2" s="211"/>
      <c r="RP2" s="211"/>
      <c r="RQ2" s="211"/>
      <c r="RR2" s="211"/>
      <c r="RS2" s="211"/>
      <c r="RT2" s="211"/>
      <c r="RU2" s="211"/>
      <c r="RV2" s="211"/>
      <c r="RW2" s="211"/>
      <c r="RX2" s="211"/>
      <c r="RY2" s="211"/>
      <c r="RZ2" s="211"/>
      <c r="SA2" s="211"/>
      <c r="SB2" s="211"/>
      <c r="SC2" s="211"/>
      <c r="SD2" s="211"/>
      <c r="SE2" s="211"/>
      <c r="SF2" s="211"/>
      <c r="SG2" s="211"/>
      <c r="SH2" s="211"/>
      <c r="SI2" s="211"/>
      <c r="SJ2" s="211"/>
      <c r="SK2" s="211"/>
      <c r="SL2" s="211"/>
      <c r="SM2" s="211"/>
      <c r="SN2" s="211"/>
      <c r="SO2" s="211"/>
      <c r="SP2" s="211"/>
      <c r="SQ2" s="211"/>
      <c r="SR2" s="211"/>
      <c r="SS2" s="211"/>
      <c r="ST2" s="211"/>
      <c r="SU2" s="211"/>
      <c r="SV2" s="211"/>
      <c r="SW2" s="211"/>
      <c r="SX2" s="211"/>
      <c r="SY2" s="211"/>
      <c r="SZ2" s="211"/>
      <c r="TA2" s="211"/>
      <c r="TB2" s="211"/>
      <c r="TC2" s="211"/>
      <c r="TD2" s="211"/>
      <c r="TE2" s="211"/>
      <c r="TF2" s="211"/>
      <c r="TG2" s="211"/>
      <c r="TH2" s="211"/>
      <c r="TI2" s="211"/>
      <c r="TJ2" s="211"/>
      <c r="TK2" s="211"/>
      <c r="TL2" s="211"/>
      <c r="TM2" s="211"/>
      <c r="TN2" s="211"/>
      <c r="TO2" s="211"/>
      <c r="TP2" s="211"/>
      <c r="TQ2" s="211"/>
      <c r="TR2" s="211"/>
      <c r="TS2" s="211"/>
      <c r="TT2" s="211"/>
      <c r="TU2" s="211"/>
      <c r="TV2" s="211"/>
      <c r="TW2" s="211"/>
      <c r="TX2" s="211"/>
      <c r="TY2" s="211"/>
      <c r="TZ2" s="211"/>
      <c r="UA2" s="211"/>
      <c r="UB2" s="211"/>
      <c r="UC2" s="211"/>
      <c r="UD2" s="211"/>
      <c r="UE2" s="211"/>
      <c r="UF2" s="211"/>
      <c r="UG2" s="211"/>
      <c r="UH2" s="211"/>
      <c r="UI2" s="211"/>
      <c r="UJ2" s="211"/>
      <c r="UK2" s="211"/>
      <c r="UL2" s="211"/>
      <c r="UM2" s="211"/>
      <c r="UN2" s="211"/>
      <c r="UO2" s="211"/>
      <c r="UP2" s="211"/>
      <c r="UQ2" s="211"/>
      <c r="UR2" s="211"/>
      <c r="US2" s="211"/>
      <c r="UT2" s="211"/>
      <c r="UU2" s="211"/>
      <c r="UV2" s="211"/>
      <c r="UW2" s="211"/>
      <c r="UX2" s="211"/>
      <c r="UY2" s="211"/>
      <c r="UZ2" s="211"/>
      <c r="VA2" s="211"/>
      <c r="VB2" s="211"/>
      <c r="VC2" s="211"/>
      <c r="VD2" s="211"/>
      <c r="VE2" s="211"/>
      <c r="VF2" s="211"/>
      <c r="VG2" s="211"/>
      <c r="VH2" s="211"/>
      <c r="VI2" s="211"/>
      <c r="VJ2" s="211"/>
      <c r="VK2" s="211"/>
      <c r="VL2" s="211"/>
      <c r="VM2" s="211"/>
      <c r="VN2" s="211"/>
      <c r="VO2" s="211"/>
      <c r="VP2" s="211"/>
      <c r="VQ2" s="211"/>
      <c r="VR2" s="211"/>
      <c r="VS2" s="211"/>
      <c r="VT2" s="211"/>
      <c r="VU2" s="211"/>
      <c r="VV2" s="211"/>
      <c r="VW2" s="211"/>
      <c r="VX2" s="211"/>
      <c r="VY2" s="211"/>
      <c r="VZ2" s="211"/>
      <c r="WA2" s="211"/>
      <c r="WB2" s="211"/>
      <c r="WC2" s="211"/>
      <c r="WD2" s="211"/>
      <c r="WE2" s="211"/>
      <c r="WF2" s="211"/>
      <c r="WG2" s="211"/>
      <c r="WH2" s="211"/>
      <c r="WI2" s="211"/>
      <c r="WJ2" s="211"/>
      <c r="WK2" s="211"/>
      <c r="WL2" s="211"/>
      <c r="WM2" s="211"/>
      <c r="WN2" s="211"/>
      <c r="WO2" s="211"/>
      <c r="WP2" s="211"/>
      <c r="WQ2" s="211"/>
      <c r="WR2" s="211"/>
      <c r="WS2" s="211"/>
      <c r="WT2" s="211"/>
      <c r="WU2" s="211"/>
      <c r="WV2" s="211"/>
      <c r="WW2" s="211"/>
      <c r="WX2" s="211"/>
      <c r="WY2" s="211"/>
      <c r="WZ2" s="211"/>
      <c r="XA2" s="211"/>
      <c r="XB2" s="211"/>
      <c r="XC2" s="211"/>
      <c r="XD2" s="211"/>
      <c r="XE2" s="211"/>
      <c r="XF2" s="211"/>
      <c r="XG2" s="211"/>
      <c r="XH2" s="211"/>
      <c r="XI2" s="211"/>
      <c r="XJ2" s="211"/>
      <c r="XK2" s="211"/>
      <c r="XL2" s="211"/>
      <c r="XM2" s="211"/>
      <c r="XN2" s="211"/>
      <c r="XO2" s="211"/>
      <c r="XP2" s="211"/>
      <c r="XQ2" s="211"/>
      <c r="XR2" s="211"/>
      <c r="XS2" s="211"/>
      <c r="XT2" s="211"/>
      <c r="XU2" s="211"/>
      <c r="XV2" s="211"/>
      <c r="XW2" s="211"/>
      <c r="XX2" s="211"/>
      <c r="XY2" s="211"/>
      <c r="XZ2" s="211"/>
      <c r="YA2" s="211"/>
      <c r="YB2" s="211"/>
      <c r="YC2" s="211"/>
      <c r="YD2" s="211"/>
      <c r="YE2" s="211"/>
      <c r="YF2" s="211"/>
      <c r="YG2" s="211"/>
      <c r="YH2" s="211"/>
      <c r="YI2" s="211"/>
      <c r="YJ2" s="211"/>
      <c r="YK2" s="211"/>
      <c r="YL2" s="211"/>
      <c r="YM2" s="211"/>
      <c r="YN2" s="211"/>
      <c r="YO2" s="211"/>
      <c r="YP2" s="211"/>
      <c r="YQ2" s="211"/>
      <c r="YR2" s="211"/>
      <c r="YS2" s="211"/>
      <c r="YT2" s="211"/>
      <c r="YU2" s="211"/>
      <c r="YV2" s="211"/>
      <c r="YW2" s="211"/>
      <c r="YX2" s="211"/>
      <c r="YY2" s="211"/>
      <c r="YZ2" s="211"/>
      <c r="ZA2" s="211"/>
      <c r="ZB2" s="211"/>
      <c r="ZC2" s="211"/>
      <c r="ZD2" s="211"/>
      <c r="ZE2" s="211"/>
      <c r="ZF2" s="211"/>
      <c r="ZG2" s="211"/>
      <c r="ZH2" s="211"/>
      <c r="ZI2" s="211"/>
      <c r="ZJ2" s="211"/>
      <c r="ZK2" s="211"/>
      <c r="ZL2" s="211"/>
      <c r="ZM2" s="211"/>
      <c r="ZN2" s="211"/>
      <c r="ZO2" s="211"/>
      <c r="ZP2" s="211"/>
      <c r="ZQ2" s="211"/>
      <c r="ZR2" s="211"/>
      <c r="ZS2" s="211"/>
      <c r="ZT2" s="211"/>
      <c r="ZU2" s="211"/>
      <c r="ZV2" s="211"/>
      <c r="ZW2" s="211"/>
      <c r="ZX2" s="211"/>
      <c r="ZY2" s="211"/>
      <c r="ZZ2" s="211"/>
      <c r="AAA2" s="211"/>
      <c r="AAB2" s="211"/>
      <c r="AAC2" s="211"/>
      <c r="AAD2" s="211"/>
      <c r="AAE2" s="211"/>
      <c r="AAF2" s="211"/>
      <c r="AAG2" s="211"/>
      <c r="AAH2" s="211"/>
      <c r="AAI2" s="211"/>
      <c r="AAJ2" s="211"/>
      <c r="AAK2" s="211"/>
      <c r="AAL2" s="211"/>
      <c r="AAM2" s="211"/>
      <c r="AAN2" s="211"/>
      <c r="AAO2" s="211"/>
      <c r="AAP2" s="211"/>
      <c r="AAQ2" s="211"/>
      <c r="AAR2" s="211"/>
      <c r="AAS2" s="211"/>
      <c r="AAT2" s="211"/>
      <c r="AAU2" s="211"/>
      <c r="AAV2" s="211"/>
      <c r="AAW2" s="211"/>
      <c r="AAX2" s="211"/>
      <c r="AAY2" s="211"/>
      <c r="AAZ2" s="211"/>
      <c r="ABA2" s="211"/>
      <c r="ABB2" s="211"/>
      <c r="ABC2" s="211"/>
      <c r="ABD2" s="211"/>
      <c r="ABE2" s="211"/>
      <c r="ABF2" s="211"/>
      <c r="ABG2" s="211"/>
      <c r="ABH2" s="211"/>
      <c r="ABI2" s="211"/>
      <c r="ABJ2" s="211"/>
      <c r="ABK2" s="211"/>
      <c r="ABL2" s="211"/>
      <c r="ABM2" s="211"/>
      <c r="ABN2" s="211"/>
      <c r="ABO2" s="211"/>
      <c r="ABP2" s="211"/>
      <c r="ABQ2" s="211"/>
      <c r="ABR2" s="211"/>
      <c r="ABS2" s="211"/>
      <c r="ABT2" s="211"/>
      <c r="ABU2" s="211"/>
      <c r="ABV2" s="211"/>
      <c r="ABW2" s="211"/>
      <c r="ABX2" s="211"/>
      <c r="ABY2" s="211"/>
      <c r="ABZ2" s="211"/>
      <c r="ACA2" s="211"/>
      <c r="ACB2" s="211"/>
      <c r="ACC2" s="211"/>
      <c r="ACD2" s="211"/>
      <c r="ACE2" s="211"/>
      <c r="ACF2" s="211"/>
      <c r="ACG2" s="211"/>
      <c r="ACH2" s="211"/>
      <c r="ACI2" s="211"/>
      <c r="ACJ2" s="211"/>
      <c r="ACK2" s="211"/>
      <c r="ACL2" s="211"/>
      <c r="ACM2" s="211"/>
      <c r="ACN2" s="211"/>
      <c r="ACO2" s="211"/>
      <c r="ACP2" s="211"/>
      <c r="ACQ2" s="211"/>
      <c r="ACR2" s="211"/>
      <c r="ACS2" s="211"/>
      <c r="ACT2" s="211"/>
      <c r="ACU2" s="211"/>
      <c r="ACV2" s="211"/>
      <c r="ACW2" s="211"/>
      <c r="ACX2" s="211"/>
      <c r="ACY2" s="211"/>
      <c r="ACZ2" s="211"/>
      <c r="ADA2" s="211"/>
      <c r="ADB2" s="211"/>
      <c r="ADC2" s="211"/>
      <c r="ADD2" s="211"/>
      <c r="ADE2" s="211"/>
      <c r="ADF2" s="211"/>
      <c r="ADG2" s="211"/>
      <c r="ADH2" s="211"/>
      <c r="ADI2" s="211"/>
      <c r="ADJ2" s="211"/>
      <c r="ADK2" s="211"/>
      <c r="ADL2" s="211"/>
      <c r="ADM2" s="211"/>
      <c r="ADN2" s="211"/>
      <c r="ADO2" s="211"/>
      <c r="ADP2" s="211"/>
      <c r="ADQ2" s="211"/>
      <c r="ADR2" s="211"/>
      <c r="ADS2" s="211"/>
      <c r="ADT2" s="211"/>
      <c r="ADU2" s="211"/>
      <c r="ADV2" s="211"/>
      <c r="ADW2" s="211"/>
      <c r="ADX2" s="211"/>
      <c r="ADY2" s="211"/>
      <c r="ADZ2" s="211"/>
      <c r="AEA2" s="211"/>
      <c r="AEB2" s="211"/>
      <c r="AEC2" s="211"/>
      <c r="AED2" s="211"/>
      <c r="AEE2" s="211"/>
      <c r="AEF2" s="211"/>
      <c r="AEG2" s="211"/>
      <c r="AEH2" s="211"/>
      <c r="AEI2" s="211"/>
      <c r="AEJ2" s="211"/>
      <c r="AEK2" s="211"/>
      <c r="AEL2" s="211"/>
      <c r="AEM2" s="211"/>
      <c r="AEN2" s="211"/>
      <c r="AEO2" s="211"/>
      <c r="AEP2" s="211"/>
      <c r="AEQ2" s="211"/>
      <c r="AER2" s="211"/>
      <c r="AES2" s="211"/>
      <c r="AET2" s="211"/>
      <c r="AEU2" s="211"/>
      <c r="AEV2" s="211"/>
      <c r="AEW2" s="211"/>
      <c r="AEX2" s="211"/>
      <c r="AEY2" s="211"/>
      <c r="AEZ2" s="211"/>
      <c r="AFA2" s="211"/>
      <c r="AFB2" s="211"/>
      <c r="AFC2" s="211"/>
      <c r="AFD2" s="211"/>
      <c r="AFE2" s="211"/>
      <c r="AFF2" s="211"/>
      <c r="AFG2" s="211"/>
      <c r="AFH2" s="211"/>
      <c r="AFI2" s="211"/>
      <c r="AFJ2" s="211"/>
      <c r="AFK2" s="211"/>
      <c r="AFL2" s="211"/>
      <c r="AFM2" s="211"/>
      <c r="AFN2" s="211"/>
      <c r="AFO2" s="211"/>
      <c r="AFP2" s="211"/>
      <c r="AFQ2" s="211"/>
      <c r="AFR2" s="211"/>
      <c r="AFS2" s="211"/>
      <c r="AFT2" s="211"/>
      <c r="AFU2" s="211"/>
      <c r="AFV2" s="211"/>
      <c r="AFW2" s="211"/>
      <c r="AFX2" s="211"/>
      <c r="AFY2" s="211"/>
      <c r="AFZ2" s="211"/>
      <c r="AGA2" s="211"/>
      <c r="AGB2" s="211"/>
      <c r="AGC2" s="211"/>
      <c r="AGD2" s="211"/>
      <c r="AGE2" s="211"/>
      <c r="AGF2" s="211"/>
      <c r="AGG2" s="211"/>
      <c r="AGH2" s="211"/>
      <c r="AGI2" s="211"/>
      <c r="AGJ2" s="211"/>
      <c r="AGK2" s="211"/>
      <c r="AGL2" s="211"/>
      <c r="AGM2" s="211"/>
      <c r="AGN2" s="211"/>
      <c r="AGO2" s="211"/>
      <c r="AGP2" s="211"/>
      <c r="AGQ2" s="211"/>
      <c r="AGR2" s="211"/>
      <c r="AGS2" s="211"/>
      <c r="AGT2" s="211"/>
      <c r="AGU2" s="211"/>
      <c r="AGV2" s="211"/>
      <c r="AGW2" s="211"/>
      <c r="AGX2" s="211"/>
      <c r="AGY2" s="211"/>
      <c r="AGZ2" s="211"/>
      <c r="AHA2" s="211"/>
      <c r="AHB2" s="211"/>
      <c r="AHC2" s="211"/>
      <c r="AHD2" s="211"/>
      <c r="AHE2" s="211"/>
      <c r="AHF2" s="211"/>
      <c r="AHG2" s="211"/>
      <c r="AHH2" s="211"/>
      <c r="AHI2" s="211"/>
      <c r="AHJ2" s="211"/>
      <c r="AHK2" s="211"/>
      <c r="AHL2" s="211"/>
      <c r="AHM2" s="211"/>
      <c r="AHN2" s="211"/>
      <c r="AHO2" s="211"/>
      <c r="AHP2" s="211"/>
      <c r="AHQ2" s="211"/>
      <c r="AHR2" s="211"/>
      <c r="AHS2" s="211"/>
      <c r="AHT2" s="211"/>
      <c r="AHU2" s="211"/>
      <c r="AHV2" s="211"/>
      <c r="AHW2" s="211"/>
      <c r="AHX2" s="211"/>
      <c r="AHY2" s="211"/>
      <c r="AHZ2" s="211"/>
      <c r="AIA2" s="211"/>
      <c r="AIB2" s="211"/>
      <c r="AIC2" s="211"/>
      <c r="AID2" s="211"/>
      <c r="AIE2" s="211"/>
      <c r="AIF2" s="211"/>
      <c r="AIG2" s="211"/>
      <c r="AIH2" s="211"/>
      <c r="AII2" s="211"/>
      <c r="AIJ2" s="211"/>
      <c r="AIK2" s="211"/>
      <c r="AIL2" s="211"/>
      <c r="AIM2" s="211"/>
      <c r="AIN2" s="211"/>
      <c r="AIO2" s="211"/>
      <c r="AIP2" s="211"/>
      <c r="AIQ2" s="211"/>
      <c r="AIR2" s="211"/>
      <c r="AIS2" s="211"/>
      <c r="AIT2" s="211"/>
      <c r="AIU2" s="211"/>
      <c r="AIV2" s="211"/>
      <c r="AIW2" s="211"/>
      <c r="AIX2" s="211"/>
      <c r="AIY2" s="211"/>
      <c r="AIZ2" s="211"/>
      <c r="AJA2" s="211"/>
      <c r="AJB2" s="211"/>
      <c r="AJC2" s="211"/>
      <c r="AJD2" s="211"/>
      <c r="AJE2" s="211"/>
      <c r="AJF2" s="211"/>
      <c r="AJG2" s="211"/>
      <c r="AJH2" s="211"/>
      <c r="AJI2" s="211"/>
      <c r="AJJ2" s="211"/>
      <c r="AJK2" s="211"/>
      <c r="AJL2" s="211"/>
      <c r="AJM2" s="211"/>
      <c r="AJN2" s="211"/>
      <c r="AJO2" s="211"/>
      <c r="AJP2" s="211"/>
      <c r="AJQ2" s="211"/>
      <c r="AJR2" s="211"/>
      <c r="AJS2" s="211"/>
      <c r="AJT2" s="211"/>
      <c r="AJU2" s="211"/>
      <c r="AJV2" s="211"/>
      <c r="AJW2" s="211"/>
      <c r="AJX2" s="211"/>
      <c r="AJY2" s="211"/>
      <c r="AJZ2" s="211"/>
      <c r="AKA2" s="211"/>
      <c r="AKB2" s="211"/>
      <c r="AKC2" s="211"/>
      <c r="AKD2" s="211"/>
      <c r="AKE2" s="211"/>
      <c r="AKF2" s="211"/>
      <c r="AKG2" s="211"/>
      <c r="AKH2" s="211"/>
      <c r="AKI2" s="211"/>
      <c r="AKJ2" s="211"/>
      <c r="AKK2" s="211"/>
      <c r="AKL2" s="211"/>
      <c r="AKM2" s="211"/>
      <c r="AKN2" s="211"/>
      <c r="AKO2" s="211"/>
      <c r="AKP2" s="211"/>
      <c r="AKQ2" s="211"/>
      <c r="AKR2" s="211"/>
      <c r="AKS2" s="211"/>
      <c r="AKT2" s="211"/>
      <c r="AKU2" s="211"/>
      <c r="AKV2" s="211"/>
      <c r="AKW2" s="211"/>
      <c r="AKX2" s="211"/>
      <c r="AKY2" s="211"/>
      <c r="AKZ2" s="211"/>
      <c r="ALA2" s="211"/>
      <c r="ALB2" s="211"/>
      <c r="ALC2" s="211"/>
      <c r="ALD2" s="211"/>
      <c r="ALE2" s="211"/>
      <c r="ALF2" s="211"/>
      <c r="ALG2" s="211"/>
      <c r="ALH2" s="211"/>
      <c r="ALI2" s="211"/>
      <c r="ALJ2" s="211"/>
      <c r="ALK2" s="211"/>
      <c r="ALL2" s="211"/>
      <c r="ALM2" s="211"/>
      <c r="ALN2" s="211"/>
      <c r="ALO2" s="211"/>
      <c r="ALP2" s="211"/>
      <c r="ALQ2" s="211"/>
      <c r="ALR2" s="211"/>
      <c r="ALS2" s="211"/>
      <c r="ALT2" s="211"/>
      <c r="ALU2" s="211"/>
      <c r="ALV2" s="211"/>
      <c r="ALW2" s="211"/>
      <c r="ALX2" s="211"/>
      <c r="ALY2" s="211"/>
      <c r="ALZ2" s="211"/>
      <c r="AMA2" s="211"/>
      <c r="AMB2" s="211"/>
      <c r="AMC2" s="211"/>
      <c r="AMD2" s="211"/>
      <c r="AME2" s="211"/>
      <c r="AMF2" s="211"/>
      <c r="AMG2" s="211"/>
      <c r="AMH2" s="211"/>
      <c r="AMI2" s="211"/>
      <c r="AMJ2" s="211"/>
      <c r="AMK2" s="211"/>
      <c r="AML2" s="211"/>
      <c r="AMM2" s="211"/>
      <c r="AMN2" s="211"/>
      <c r="AMO2" s="211"/>
      <c r="AMP2" s="211"/>
      <c r="AMQ2" s="211"/>
      <c r="AMR2" s="211"/>
      <c r="AMS2" s="211"/>
      <c r="AMT2" s="211"/>
      <c r="AMU2" s="211"/>
      <c r="AMV2" s="211"/>
      <c r="AMW2" s="211"/>
      <c r="AMX2" s="211"/>
      <c r="AMY2" s="211"/>
      <c r="AMZ2" s="211"/>
      <c r="ANA2" s="211"/>
      <c r="ANB2" s="211"/>
      <c r="ANC2" s="211"/>
      <c r="AND2" s="211"/>
      <c r="ANE2" s="211"/>
      <c r="ANF2" s="211"/>
      <c r="ANG2" s="211"/>
      <c r="ANH2" s="211"/>
      <c r="ANI2" s="211"/>
      <c r="ANJ2" s="211"/>
      <c r="ANK2" s="211"/>
      <c r="ANL2" s="211"/>
      <c r="ANM2" s="211"/>
      <c r="ANN2" s="211"/>
      <c r="ANO2" s="211"/>
      <c r="ANP2" s="211"/>
      <c r="ANQ2" s="211"/>
      <c r="ANR2" s="211"/>
      <c r="ANS2" s="211"/>
      <c r="ANT2" s="211"/>
      <c r="ANU2" s="211"/>
      <c r="ANV2" s="211"/>
      <c r="ANW2" s="211"/>
      <c r="ANX2" s="211"/>
      <c r="ANY2" s="211"/>
      <c r="ANZ2" s="211"/>
      <c r="AOA2" s="211"/>
      <c r="AOB2" s="211"/>
      <c r="AOC2" s="211"/>
      <c r="AOD2" s="211"/>
      <c r="AOE2" s="211"/>
      <c r="AOF2" s="211"/>
      <c r="AOG2" s="211"/>
      <c r="AOH2" s="211"/>
      <c r="AOI2" s="211"/>
      <c r="AOJ2" s="211"/>
      <c r="AOK2" s="211"/>
      <c r="AOL2" s="211"/>
      <c r="AOM2" s="211"/>
      <c r="AON2" s="211"/>
      <c r="AOO2" s="211"/>
      <c r="AOP2" s="211"/>
      <c r="AOQ2" s="211"/>
      <c r="AOR2" s="211"/>
      <c r="AOS2" s="211"/>
      <c r="AOT2" s="211"/>
      <c r="AOU2" s="211"/>
      <c r="AOV2" s="211"/>
      <c r="AOW2" s="211"/>
      <c r="AOX2" s="211"/>
      <c r="AOY2" s="211"/>
      <c r="AOZ2" s="211"/>
      <c r="APA2" s="211"/>
      <c r="APB2" s="211"/>
      <c r="APC2" s="211"/>
      <c r="APD2" s="211"/>
      <c r="APE2" s="211"/>
      <c r="APF2" s="211"/>
      <c r="APG2" s="211"/>
      <c r="APH2" s="211"/>
      <c r="API2" s="211"/>
      <c r="APJ2" s="211"/>
      <c r="APK2" s="211"/>
      <c r="APL2" s="211"/>
      <c r="APM2" s="211"/>
      <c r="APN2" s="211"/>
      <c r="APO2" s="211"/>
      <c r="APP2" s="211"/>
      <c r="APQ2" s="211"/>
      <c r="APR2" s="211"/>
      <c r="APS2" s="211"/>
      <c r="APT2" s="211"/>
      <c r="APU2" s="211"/>
      <c r="APV2" s="211"/>
      <c r="APW2" s="211"/>
      <c r="APX2" s="211"/>
      <c r="APY2" s="211"/>
      <c r="APZ2" s="211"/>
      <c r="AQA2" s="211"/>
      <c r="AQB2" s="211"/>
      <c r="AQC2" s="211"/>
      <c r="AQD2" s="211"/>
      <c r="AQE2" s="211"/>
      <c r="AQF2" s="211"/>
      <c r="AQG2" s="211"/>
      <c r="AQH2" s="211"/>
      <c r="AQI2" s="211"/>
      <c r="AQJ2" s="211"/>
      <c r="AQK2" s="211"/>
      <c r="AQL2" s="211"/>
      <c r="AQM2" s="211"/>
      <c r="AQN2" s="211"/>
      <c r="AQO2" s="211"/>
      <c r="AQP2" s="211"/>
      <c r="AQQ2" s="211"/>
      <c r="AQR2" s="211"/>
      <c r="AQS2" s="211"/>
      <c r="AQT2" s="211"/>
      <c r="AQU2" s="211"/>
      <c r="AQV2" s="211"/>
      <c r="AQW2" s="211"/>
      <c r="AQX2" s="211"/>
      <c r="AQY2" s="211"/>
      <c r="AQZ2" s="211"/>
      <c r="ARA2" s="211"/>
      <c r="ARB2" s="211"/>
      <c r="ARC2" s="211"/>
      <c r="ARD2" s="211"/>
      <c r="ARE2" s="211"/>
      <c r="ARF2" s="211"/>
      <c r="ARG2" s="211"/>
      <c r="ARH2" s="211"/>
      <c r="ARI2" s="211"/>
      <c r="ARJ2" s="211"/>
      <c r="ARK2" s="211"/>
      <c r="ARL2" s="211"/>
      <c r="ARM2" s="211"/>
      <c r="ARN2" s="211"/>
      <c r="ARO2" s="211"/>
      <c r="ARP2" s="211"/>
      <c r="ARQ2" s="211"/>
      <c r="ARR2" s="211"/>
      <c r="ARS2" s="211"/>
      <c r="ART2" s="211"/>
      <c r="ARU2" s="211"/>
      <c r="ARV2" s="211"/>
      <c r="ARW2" s="211"/>
      <c r="ARX2" s="211"/>
      <c r="ARY2" s="211"/>
      <c r="ARZ2" s="211"/>
      <c r="ASA2" s="211"/>
      <c r="ASB2" s="211"/>
      <c r="ASC2" s="211"/>
      <c r="ASD2" s="211"/>
      <c r="ASE2" s="211"/>
      <c r="ASF2" s="211"/>
      <c r="ASG2" s="211"/>
      <c r="ASH2" s="211"/>
      <c r="ASI2" s="211"/>
      <c r="ASJ2" s="211"/>
      <c r="ASK2" s="211"/>
      <c r="ASL2" s="211"/>
      <c r="ASM2" s="211"/>
      <c r="ASN2" s="211"/>
      <c r="ASO2" s="211"/>
      <c r="ASP2" s="211"/>
      <c r="ASQ2" s="211"/>
      <c r="ASR2" s="211"/>
      <c r="ASS2" s="211"/>
      <c r="AST2" s="211"/>
      <c r="ASU2" s="211"/>
      <c r="ASV2" s="211"/>
      <c r="ASW2" s="211"/>
      <c r="ASX2" s="211"/>
      <c r="ASY2" s="211"/>
      <c r="ASZ2" s="211"/>
      <c r="ATA2" s="211"/>
      <c r="ATB2" s="211"/>
      <c r="ATC2" s="211"/>
      <c r="ATD2" s="211"/>
      <c r="ATE2" s="211"/>
      <c r="ATF2" s="211"/>
      <c r="ATG2" s="211"/>
      <c r="ATH2" s="211"/>
      <c r="ATI2" s="211"/>
      <c r="ATJ2" s="211"/>
      <c r="ATK2" s="211"/>
      <c r="ATL2" s="211"/>
      <c r="ATM2" s="211"/>
      <c r="ATN2" s="211"/>
      <c r="ATO2" s="211"/>
      <c r="ATP2" s="211"/>
      <c r="ATQ2" s="211"/>
      <c r="ATR2" s="211"/>
      <c r="ATS2" s="211"/>
      <c r="ATT2" s="211"/>
      <c r="ATU2" s="211"/>
      <c r="ATV2" s="211"/>
      <c r="ATW2" s="211"/>
      <c r="ATX2" s="211"/>
      <c r="ATY2" s="211"/>
      <c r="ATZ2" s="211"/>
      <c r="AUA2" s="211"/>
      <c r="AUB2" s="211"/>
      <c r="AUC2" s="211"/>
      <c r="AUD2" s="211"/>
      <c r="AUE2" s="211"/>
      <c r="AUF2" s="211"/>
      <c r="AUG2" s="211"/>
      <c r="AUH2" s="211"/>
      <c r="AUI2" s="211"/>
      <c r="AUJ2" s="211"/>
      <c r="AUK2" s="211"/>
      <c r="AUL2" s="211"/>
      <c r="AUM2" s="211"/>
      <c r="AUN2" s="211"/>
      <c r="AUO2" s="211"/>
      <c r="AUP2" s="211"/>
      <c r="AUQ2" s="211"/>
      <c r="AUR2" s="211"/>
      <c r="AUS2" s="211"/>
      <c r="AUT2" s="211"/>
      <c r="AUU2" s="211"/>
      <c r="AUV2" s="211"/>
      <c r="AUW2" s="211"/>
      <c r="AUX2" s="211"/>
      <c r="AUY2" s="211"/>
      <c r="AUZ2" s="211"/>
      <c r="AVA2" s="211"/>
      <c r="AVB2" s="211"/>
      <c r="AVC2" s="211"/>
      <c r="AVD2" s="211"/>
      <c r="AVE2" s="211"/>
      <c r="AVF2" s="211"/>
      <c r="AVG2" s="211"/>
      <c r="AVH2" s="211"/>
      <c r="AVI2" s="211"/>
      <c r="AVJ2" s="211"/>
      <c r="AVK2" s="211"/>
      <c r="AVL2" s="211"/>
      <c r="AVM2" s="211"/>
      <c r="AVN2" s="211"/>
      <c r="AVO2" s="211"/>
      <c r="AVP2" s="211"/>
      <c r="AVQ2" s="211"/>
      <c r="AVR2" s="211"/>
      <c r="AVS2" s="211"/>
      <c r="AVT2" s="211"/>
      <c r="AVU2" s="211"/>
      <c r="AVV2" s="211"/>
      <c r="AVW2" s="211"/>
      <c r="AVX2" s="211"/>
      <c r="AVY2" s="211"/>
      <c r="AVZ2" s="211"/>
      <c r="AWA2" s="211"/>
      <c r="AWB2" s="211"/>
      <c r="AWC2" s="211"/>
      <c r="AWD2" s="211"/>
      <c r="AWE2" s="211"/>
      <c r="AWF2" s="211"/>
      <c r="AWG2" s="211"/>
      <c r="AWH2" s="211"/>
      <c r="AWI2" s="211"/>
      <c r="AWJ2" s="211"/>
      <c r="AWK2" s="211"/>
      <c r="AWL2" s="211"/>
      <c r="AWM2" s="211"/>
      <c r="AWN2" s="211"/>
      <c r="AWO2" s="211"/>
      <c r="AWP2" s="211"/>
      <c r="AWQ2" s="211"/>
      <c r="AWR2" s="211"/>
      <c r="AWS2" s="211"/>
      <c r="AWT2" s="211"/>
      <c r="AWU2" s="211"/>
      <c r="AWV2" s="211"/>
      <c r="AWW2" s="211"/>
      <c r="AWX2" s="211"/>
      <c r="AWY2" s="211"/>
      <c r="AWZ2" s="211"/>
      <c r="AXA2" s="211"/>
      <c r="AXB2" s="211"/>
      <c r="AXC2" s="211"/>
      <c r="AXD2" s="211"/>
      <c r="AXE2" s="211"/>
      <c r="AXF2" s="211"/>
      <c r="AXG2" s="211"/>
      <c r="AXH2" s="211"/>
      <c r="AXI2" s="211"/>
      <c r="AXJ2" s="211"/>
      <c r="AXK2" s="211"/>
      <c r="AXL2" s="211"/>
      <c r="AXM2" s="211"/>
      <c r="AXN2" s="211"/>
      <c r="AXO2" s="211"/>
      <c r="AXP2" s="211"/>
      <c r="AXQ2" s="211"/>
      <c r="AXR2" s="211"/>
      <c r="AXS2" s="211"/>
      <c r="AXT2" s="211"/>
      <c r="AXU2" s="211"/>
      <c r="AXV2" s="211"/>
      <c r="AXW2" s="211"/>
      <c r="AXX2" s="211"/>
      <c r="AXY2" s="211"/>
      <c r="AXZ2" s="211"/>
      <c r="AYA2" s="211"/>
      <c r="AYB2" s="211"/>
      <c r="AYC2" s="211"/>
      <c r="AYD2" s="211"/>
      <c r="AYE2" s="211"/>
      <c r="AYF2" s="211"/>
      <c r="AYG2" s="211"/>
      <c r="AYH2" s="211"/>
      <c r="AYI2" s="211"/>
      <c r="AYJ2" s="211"/>
      <c r="AYK2" s="211"/>
      <c r="AYL2" s="211"/>
      <c r="AYM2" s="211"/>
      <c r="AYN2" s="211"/>
      <c r="AYO2" s="211"/>
      <c r="AYP2" s="211"/>
      <c r="AYQ2" s="211"/>
      <c r="AYR2" s="211"/>
      <c r="AYS2" s="211"/>
      <c r="AYT2" s="211"/>
      <c r="AYU2" s="211"/>
      <c r="AYV2" s="211"/>
      <c r="AYW2" s="211"/>
      <c r="AYX2" s="211"/>
      <c r="AYY2" s="211"/>
      <c r="AYZ2" s="211"/>
      <c r="AZA2" s="211"/>
      <c r="AZB2" s="211"/>
      <c r="AZC2" s="211"/>
      <c r="AZD2" s="211"/>
      <c r="AZE2" s="211"/>
      <c r="AZF2" s="211"/>
      <c r="AZG2" s="211"/>
      <c r="AZH2" s="211"/>
      <c r="AZI2" s="211"/>
      <c r="AZJ2" s="211"/>
      <c r="AZK2" s="211"/>
      <c r="AZL2" s="211"/>
      <c r="AZM2" s="211"/>
      <c r="AZN2" s="211"/>
      <c r="AZO2" s="211"/>
      <c r="AZP2" s="211"/>
      <c r="AZQ2" s="211"/>
      <c r="AZR2" s="211"/>
      <c r="AZS2" s="211"/>
      <c r="AZT2" s="211"/>
      <c r="AZU2" s="211"/>
      <c r="AZV2" s="211"/>
      <c r="AZW2" s="211"/>
      <c r="AZX2" s="211"/>
      <c r="AZY2" s="211"/>
      <c r="AZZ2" s="211"/>
      <c r="BAA2" s="211"/>
      <c r="BAB2" s="211"/>
      <c r="BAC2" s="211"/>
      <c r="BAD2" s="211"/>
      <c r="BAE2" s="211"/>
      <c r="BAF2" s="211"/>
      <c r="BAG2" s="211"/>
      <c r="BAH2" s="211"/>
      <c r="BAI2" s="211"/>
      <c r="BAJ2" s="211"/>
      <c r="BAK2" s="211"/>
      <c r="BAL2" s="211"/>
      <c r="BAM2" s="211"/>
      <c r="BAN2" s="211"/>
      <c r="BAO2" s="211"/>
      <c r="BAP2" s="211"/>
      <c r="BAQ2" s="211"/>
      <c r="BAR2" s="211"/>
      <c r="BAS2" s="211"/>
      <c r="BAT2" s="211"/>
      <c r="BAU2" s="211"/>
      <c r="BAV2" s="211"/>
      <c r="BAW2" s="211"/>
      <c r="BAX2" s="211"/>
      <c r="BAY2" s="211"/>
      <c r="BAZ2" s="211"/>
      <c r="BBA2" s="211"/>
      <c r="BBB2" s="211"/>
      <c r="BBC2" s="211"/>
      <c r="BBD2" s="211"/>
      <c r="BBE2" s="211"/>
      <c r="BBF2" s="211"/>
      <c r="BBG2" s="211"/>
      <c r="BBH2" s="211"/>
      <c r="BBI2" s="211"/>
      <c r="BBJ2" s="211"/>
      <c r="BBK2" s="211"/>
      <c r="BBL2" s="211"/>
      <c r="BBM2" s="211"/>
      <c r="BBN2" s="211"/>
      <c r="BBO2" s="211"/>
      <c r="BBP2" s="211"/>
      <c r="BBQ2" s="211"/>
      <c r="BBR2" s="211"/>
      <c r="BBS2" s="211"/>
      <c r="BBT2" s="211"/>
      <c r="BBU2" s="211"/>
      <c r="BBV2" s="211"/>
      <c r="BBW2" s="211"/>
      <c r="BBX2" s="211"/>
      <c r="BBY2" s="211"/>
      <c r="BBZ2" s="211"/>
      <c r="BCA2" s="211"/>
      <c r="BCB2" s="211"/>
      <c r="BCC2" s="211"/>
      <c r="BCD2" s="211"/>
      <c r="BCE2" s="211"/>
      <c r="BCF2" s="211"/>
      <c r="BCG2" s="211"/>
      <c r="BCH2" s="211"/>
      <c r="BCI2" s="211"/>
      <c r="BCJ2" s="211"/>
      <c r="BCK2" s="211"/>
      <c r="BCL2" s="211"/>
      <c r="BCM2" s="211"/>
      <c r="BCN2" s="211"/>
      <c r="BCO2" s="211"/>
      <c r="BCP2" s="211"/>
      <c r="BCQ2" s="211"/>
      <c r="BCR2" s="211"/>
      <c r="BCS2" s="211"/>
      <c r="BCT2" s="211"/>
      <c r="BCU2" s="211"/>
      <c r="BCV2" s="211"/>
      <c r="BCW2" s="211"/>
      <c r="BCX2" s="211"/>
      <c r="BCY2" s="211"/>
      <c r="BCZ2" s="211"/>
      <c r="BDA2" s="211"/>
      <c r="BDB2" s="211"/>
      <c r="BDC2" s="211"/>
      <c r="BDD2" s="211"/>
      <c r="BDE2" s="211"/>
      <c r="BDF2" s="211"/>
      <c r="BDG2" s="211"/>
      <c r="BDH2" s="211"/>
      <c r="BDI2" s="211"/>
      <c r="BDJ2" s="211"/>
      <c r="BDK2" s="211"/>
      <c r="BDL2" s="211"/>
      <c r="BDM2" s="211"/>
      <c r="BDN2" s="211"/>
      <c r="BDO2" s="211"/>
      <c r="BDP2" s="211"/>
      <c r="BDQ2" s="211"/>
      <c r="BDR2" s="211"/>
      <c r="BDS2" s="211"/>
      <c r="BDT2" s="211"/>
      <c r="BDU2" s="211"/>
      <c r="BDV2" s="211"/>
      <c r="BDW2" s="211"/>
      <c r="BDX2" s="211"/>
      <c r="BDY2" s="211"/>
      <c r="BDZ2" s="211"/>
      <c r="BEA2" s="211"/>
      <c r="BEB2" s="211"/>
      <c r="BEC2" s="211"/>
      <c r="BED2" s="211"/>
      <c r="BEE2" s="211"/>
      <c r="BEF2" s="211"/>
      <c r="BEG2" s="211"/>
      <c r="BEH2" s="211"/>
      <c r="BEI2" s="211"/>
      <c r="BEJ2" s="211"/>
      <c r="BEK2" s="211"/>
      <c r="BEL2" s="211"/>
      <c r="BEM2" s="211"/>
      <c r="BEN2" s="211"/>
      <c r="BEO2" s="211"/>
      <c r="BEP2" s="211"/>
      <c r="BEQ2" s="211"/>
      <c r="BER2" s="211"/>
      <c r="BES2" s="211"/>
      <c r="BET2" s="211"/>
      <c r="BEU2" s="211"/>
      <c r="BEV2" s="211"/>
      <c r="BEW2" s="211"/>
      <c r="BEX2" s="211"/>
      <c r="BEY2" s="211"/>
      <c r="BEZ2" s="211"/>
      <c r="BFA2" s="211"/>
      <c r="BFB2" s="211"/>
      <c r="BFC2" s="211"/>
      <c r="BFD2" s="211"/>
      <c r="BFE2" s="211"/>
      <c r="BFF2" s="211"/>
      <c r="BFG2" s="211"/>
      <c r="BFH2" s="211"/>
      <c r="BFI2" s="211"/>
      <c r="BFJ2" s="211"/>
      <c r="BFK2" s="211"/>
      <c r="BFL2" s="211"/>
      <c r="BFM2" s="211"/>
      <c r="BFN2" s="211"/>
      <c r="BFO2" s="211"/>
      <c r="BFP2" s="211"/>
      <c r="BFQ2" s="211"/>
      <c r="BFR2" s="211"/>
      <c r="BFS2" s="211"/>
      <c r="BFT2" s="211"/>
      <c r="BFU2" s="211"/>
      <c r="BFV2" s="211"/>
      <c r="BFW2" s="211"/>
      <c r="BFX2" s="211"/>
      <c r="BFY2" s="211"/>
      <c r="BFZ2" s="211"/>
      <c r="BGA2" s="211"/>
      <c r="BGB2" s="211"/>
      <c r="BGC2" s="211"/>
      <c r="BGD2" s="211"/>
      <c r="BGE2" s="211"/>
      <c r="BGF2" s="211"/>
      <c r="BGG2" s="211"/>
      <c r="BGH2" s="211"/>
      <c r="BGI2" s="211"/>
      <c r="BGJ2" s="211"/>
      <c r="BGK2" s="211"/>
      <c r="BGL2" s="211"/>
      <c r="BGM2" s="211"/>
      <c r="BGN2" s="211"/>
      <c r="BGO2" s="211"/>
      <c r="BGP2" s="211"/>
      <c r="BGQ2" s="211"/>
      <c r="BGR2" s="211"/>
      <c r="BGS2" s="211"/>
      <c r="BGT2" s="211"/>
      <c r="BGU2" s="211"/>
      <c r="BGV2" s="211"/>
      <c r="BGW2" s="211"/>
      <c r="BGX2" s="211"/>
      <c r="BGY2" s="211"/>
      <c r="BGZ2" s="211"/>
      <c r="BHA2" s="211"/>
      <c r="BHB2" s="211"/>
      <c r="BHC2" s="211"/>
      <c r="BHD2" s="211"/>
      <c r="BHE2" s="211"/>
      <c r="BHF2" s="211"/>
      <c r="BHG2" s="211"/>
      <c r="BHH2" s="211"/>
      <c r="BHI2" s="211"/>
      <c r="BHJ2" s="211"/>
      <c r="BHK2" s="211"/>
      <c r="BHL2" s="211"/>
      <c r="BHM2" s="211"/>
      <c r="BHN2" s="211"/>
      <c r="BHO2" s="211"/>
      <c r="BHP2" s="211"/>
      <c r="BHQ2" s="211"/>
      <c r="BHR2" s="211"/>
      <c r="BHS2" s="211"/>
      <c r="BHT2" s="211"/>
      <c r="BHU2" s="211"/>
      <c r="BHV2" s="211"/>
      <c r="BHW2" s="211"/>
      <c r="BHX2" s="211"/>
      <c r="BHY2" s="211"/>
      <c r="BHZ2" s="211"/>
      <c r="BIA2" s="211"/>
      <c r="BIB2" s="211"/>
      <c r="BIC2" s="211"/>
      <c r="BID2" s="211"/>
      <c r="BIE2" s="211"/>
      <c r="BIF2" s="211"/>
      <c r="BIG2" s="211"/>
      <c r="BIH2" s="211"/>
      <c r="BII2" s="211"/>
      <c r="BIJ2" s="211"/>
      <c r="BIK2" s="211"/>
      <c r="BIL2" s="211"/>
      <c r="BIM2" s="211"/>
      <c r="BIN2" s="211"/>
      <c r="BIO2" s="211"/>
      <c r="BIP2" s="211"/>
      <c r="BIQ2" s="211"/>
      <c r="BIR2" s="211"/>
      <c r="BIS2" s="211"/>
      <c r="BIT2" s="211"/>
      <c r="BIU2" s="211"/>
      <c r="BIV2" s="211"/>
      <c r="BIW2" s="211"/>
      <c r="BIX2" s="211"/>
      <c r="BIY2" s="211"/>
      <c r="BIZ2" s="211"/>
      <c r="BJA2" s="211"/>
      <c r="BJB2" s="211"/>
      <c r="BJC2" s="211"/>
      <c r="BJD2" s="211"/>
      <c r="BJE2" s="211"/>
      <c r="BJF2" s="211"/>
      <c r="BJG2" s="211"/>
      <c r="BJH2" s="211"/>
      <c r="BJI2" s="211"/>
      <c r="BJJ2" s="211"/>
      <c r="BJK2" s="211"/>
      <c r="BJL2" s="211"/>
      <c r="BJM2" s="211"/>
      <c r="BJN2" s="211"/>
      <c r="BJO2" s="211"/>
      <c r="BJP2" s="211"/>
      <c r="BJQ2" s="211"/>
      <c r="BJR2" s="211"/>
      <c r="BJS2" s="211"/>
      <c r="BJT2" s="211"/>
      <c r="BJU2" s="211"/>
      <c r="BJV2" s="211"/>
      <c r="BJW2" s="211"/>
      <c r="BJX2" s="211"/>
      <c r="BJY2" s="211"/>
      <c r="BJZ2" s="211"/>
      <c r="BKA2" s="211"/>
      <c r="BKB2" s="211"/>
      <c r="BKC2" s="211"/>
      <c r="BKD2" s="211"/>
      <c r="BKE2" s="211"/>
      <c r="BKF2" s="211"/>
      <c r="BKG2" s="211"/>
      <c r="BKH2" s="211"/>
      <c r="BKI2" s="211"/>
      <c r="BKJ2" s="211"/>
      <c r="BKK2" s="211"/>
      <c r="BKL2" s="211"/>
      <c r="BKM2" s="211"/>
      <c r="BKN2" s="211"/>
      <c r="BKO2" s="211"/>
      <c r="BKP2" s="211"/>
      <c r="BKQ2" s="211"/>
      <c r="BKR2" s="211"/>
      <c r="BKS2" s="211"/>
      <c r="BKT2" s="211"/>
      <c r="BKU2" s="211"/>
      <c r="BKV2" s="211"/>
      <c r="BKW2" s="211"/>
      <c r="BKX2" s="211"/>
      <c r="BKY2" s="211"/>
      <c r="BKZ2" s="211"/>
      <c r="BLA2" s="211"/>
      <c r="BLB2" s="211"/>
      <c r="BLC2" s="211"/>
      <c r="BLD2" s="211"/>
      <c r="BLE2" s="211"/>
      <c r="BLF2" s="211"/>
      <c r="BLG2" s="211"/>
      <c r="BLH2" s="211"/>
      <c r="BLI2" s="211"/>
      <c r="BLJ2" s="211"/>
      <c r="BLK2" s="211"/>
      <c r="BLL2" s="211"/>
      <c r="BLM2" s="211"/>
      <c r="BLN2" s="211"/>
      <c r="BLO2" s="211"/>
      <c r="BLP2" s="211"/>
      <c r="BLQ2" s="211"/>
      <c r="BLR2" s="211"/>
      <c r="BLS2" s="211"/>
      <c r="BLT2" s="211"/>
      <c r="BLU2" s="211"/>
      <c r="BLV2" s="211"/>
      <c r="BLW2" s="211"/>
      <c r="BLX2" s="211"/>
      <c r="BLY2" s="211"/>
      <c r="BLZ2" s="211"/>
      <c r="BMA2" s="211"/>
      <c r="BMB2" s="211"/>
      <c r="BMC2" s="211"/>
      <c r="BMD2" s="211"/>
      <c r="BME2" s="211"/>
      <c r="BMF2" s="211"/>
      <c r="BMG2" s="211"/>
      <c r="BMH2" s="211"/>
      <c r="BMI2" s="211"/>
      <c r="BMJ2" s="211"/>
      <c r="BMK2" s="211"/>
      <c r="BML2" s="211"/>
      <c r="BMM2" s="211"/>
      <c r="BMN2" s="211"/>
      <c r="BMO2" s="211"/>
      <c r="BMP2" s="211"/>
      <c r="BMQ2" s="211"/>
      <c r="BMR2" s="211"/>
      <c r="BMS2" s="211"/>
      <c r="BMT2" s="211"/>
      <c r="BMU2" s="211"/>
      <c r="BMV2" s="211"/>
      <c r="BMW2" s="211"/>
      <c r="BMX2" s="211"/>
      <c r="BMY2" s="211"/>
      <c r="BMZ2" s="211"/>
      <c r="BNA2" s="211"/>
      <c r="BNB2" s="211"/>
      <c r="BNC2" s="211"/>
      <c r="BND2" s="211"/>
      <c r="BNE2" s="211"/>
      <c r="BNF2" s="211"/>
      <c r="BNG2" s="211"/>
      <c r="BNH2" s="211"/>
      <c r="BNI2" s="211"/>
      <c r="BNJ2" s="211"/>
      <c r="BNK2" s="211"/>
      <c r="BNL2" s="211"/>
      <c r="BNM2" s="211"/>
      <c r="BNN2" s="211"/>
      <c r="BNO2" s="211"/>
      <c r="BNP2" s="211"/>
      <c r="BNQ2" s="211"/>
      <c r="BNR2" s="211"/>
      <c r="BNS2" s="211"/>
      <c r="BNT2" s="211"/>
      <c r="BNU2" s="211"/>
      <c r="BNV2" s="211"/>
      <c r="BNW2" s="211"/>
      <c r="BNX2" s="211"/>
      <c r="BNY2" s="211"/>
      <c r="BNZ2" s="211"/>
      <c r="BOA2" s="211"/>
      <c r="BOB2" s="211"/>
      <c r="BOC2" s="211"/>
      <c r="BOD2" s="211"/>
      <c r="BOE2" s="211"/>
      <c r="BOF2" s="211"/>
      <c r="BOG2" s="211"/>
      <c r="BOH2" s="211"/>
      <c r="BOI2" s="211"/>
      <c r="BOJ2" s="211"/>
      <c r="BOK2" s="211"/>
      <c r="BOL2" s="211"/>
      <c r="BOM2" s="211"/>
      <c r="BON2" s="211"/>
      <c r="BOO2" s="211"/>
      <c r="BOP2" s="211"/>
      <c r="BOQ2" s="211"/>
      <c r="BOR2" s="211"/>
      <c r="BOS2" s="211"/>
      <c r="BOT2" s="211"/>
      <c r="BOU2" s="211"/>
      <c r="BOV2" s="211"/>
      <c r="BOW2" s="211"/>
      <c r="BOX2" s="211"/>
      <c r="BOY2" s="211"/>
      <c r="BOZ2" s="211"/>
      <c r="BPA2" s="211"/>
      <c r="BPB2" s="211"/>
      <c r="BPC2" s="211"/>
      <c r="BPD2" s="211"/>
      <c r="BPE2" s="211"/>
      <c r="BPF2" s="211"/>
      <c r="BPG2" s="211"/>
      <c r="BPH2" s="211"/>
      <c r="BPI2" s="211"/>
      <c r="BPJ2" s="211"/>
      <c r="BPK2" s="211"/>
      <c r="BPL2" s="211"/>
      <c r="BPM2" s="211"/>
      <c r="BPN2" s="211"/>
      <c r="BPO2" s="211"/>
      <c r="BPP2" s="211"/>
      <c r="BPQ2" s="211"/>
      <c r="BPR2" s="211"/>
      <c r="BPS2" s="211"/>
      <c r="BPT2" s="211"/>
      <c r="BPU2" s="211"/>
      <c r="BPV2" s="211"/>
      <c r="BPW2" s="211"/>
      <c r="BPX2" s="211"/>
      <c r="BPY2" s="211"/>
      <c r="BPZ2" s="211"/>
      <c r="BQA2" s="211"/>
      <c r="BQB2" s="211"/>
      <c r="BQC2" s="211"/>
      <c r="BQD2" s="211"/>
      <c r="BQE2" s="211"/>
      <c r="BQF2" s="211"/>
      <c r="BQG2" s="211"/>
      <c r="BQH2" s="211"/>
      <c r="BQI2" s="211"/>
      <c r="BQJ2" s="211"/>
      <c r="BQK2" s="211"/>
      <c r="BQL2" s="211"/>
      <c r="BQM2" s="211"/>
      <c r="BQN2" s="211"/>
      <c r="BQO2" s="211"/>
      <c r="BQP2" s="211"/>
      <c r="BQQ2" s="211"/>
      <c r="BQR2" s="211"/>
      <c r="BQS2" s="211"/>
      <c r="BQT2" s="211"/>
      <c r="BQU2" s="211"/>
      <c r="BQV2" s="211"/>
      <c r="BQW2" s="211"/>
      <c r="BQX2" s="211"/>
      <c r="BQY2" s="211"/>
      <c r="BQZ2" s="211"/>
      <c r="BRA2" s="211"/>
      <c r="BRB2" s="211"/>
      <c r="BRC2" s="211"/>
      <c r="BRD2" s="211"/>
      <c r="BRE2" s="211"/>
      <c r="BRF2" s="211"/>
      <c r="BRG2" s="211"/>
      <c r="BRH2" s="211"/>
      <c r="BRI2" s="211"/>
      <c r="BRJ2" s="211"/>
      <c r="BRK2" s="211"/>
      <c r="BRL2" s="211"/>
      <c r="BRM2" s="211"/>
      <c r="BRN2" s="211"/>
      <c r="BRO2" s="211"/>
      <c r="BRP2" s="211"/>
      <c r="BRQ2" s="211"/>
      <c r="BRR2" s="211"/>
      <c r="BRS2" s="211"/>
      <c r="BRT2" s="211"/>
      <c r="BRU2" s="211"/>
      <c r="BRV2" s="211"/>
      <c r="BRW2" s="211"/>
      <c r="BRX2" s="211"/>
      <c r="BRY2" s="211"/>
      <c r="BRZ2" s="211"/>
      <c r="BSA2" s="211"/>
      <c r="BSB2" s="211"/>
      <c r="BSC2" s="211"/>
      <c r="BSD2" s="211"/>
      <c r="BSE2" s="211"/>
      <c r="BSF2" s="211"/>
      <c r="BSG2" s="211"/>
      <c r="BSH2" s="211"/>
      <c r="BSI2" s="211"/>
      <c r="BSJ2" s="211"/>
      <c r="BSK2" s="211"/>
      <c r="BSL2" s="211"/>
      <c r="BSM2" s="211"/>
      <c r="BSN2" s="211"/>
      <c r="BSO2" s="211"/>
      <c r="BSP2" s="211"/>
      <c r="BSQ2" s="211"/>
      <c r="BSR2" s="211"/>
      <c r="BSS2" s="211"/>
      <c r="BST2" s="211"/>
      <c r="BSU2" s="211"/>
      <c r="BSV2" s="211"/>
      <c r="BSW2" s="211"/>
      <c r="BSX2" s="211"/>
      <c r="BSY2" s="211"/>
      <c r="BSZ2" s="211"/>
      <c r="BTA2" s="211"/>
      <c r="BTB2" s="211"/>
      <c r="BTC2" s="211"/>
      <c r="BTD2" s="211"/>
      <c r="BTE2" s="211"/>
      <c r="BTF2" s="211"/>
      <c r="BTG2" s="211"/>
      <c r="BTH2" s="211"/>
      <c r="BTI2" s="211"/>
      <c r="BTJ2" s="211"/>
      <c r="BTK2" s="211"/>
      <c r="BTL2" s="211"/>
      <c r="BTM2" s="211"/>
      <c r="BTN2" s="211"/>
      <c r="BTO2" s="211"/>
      <c r="BTP2" s="211"/>
      <c r="BTQ2" s="211"/>
      <c r="BTR2" s="211"/>
      <c r="BTS2" s="211"/>
      <c r="BTT2" s="211"/>
      <c r="BTU2" s="211"/>
      <c r="BTV2" s="211"/>
      <c r="BTW2" s="211"/>
      <c r="BTX2" s="211"/>
      <c r="BTY2" s="211"/>
      <c r="BTZ2" s="211"/>
      <c r="BUA2" s="211"/>
      <c r="BUB2" s="211"/>
      <c r="BUC2" s="211"/>
      <c r="BUD2" s="211"/>
      <c r="BUE2" s="211"/>
      <c r="BUF2" s="211"/>
      <c r="BUG2" s="211"/>
      <c r="BUH2" s="211"/>
      <c r="BUI2" s="211"/>
      <c r="BUJ2" s="211"/>
      <c r="BUK2" s="211"/>
      <c r="BUL2" s="211"/>
      <c r="BUM2" s="211"/>
      <c r="BUN2" s="211"/>
      <c r="BUO2" s="211"/>
      <c r="BUP2" s="211"/>
      <c r="BUQ2" s="211"/>
      <c r="BUR2" s="211"/>
      <c r="BUS2" s="211"/>
      <c r="BUT2" s="211"/>
      <c r="BUU2" s="211"/>
      <c r="BUV2" s="211"/>
      <c r="BUW2" s="211"/>
      <c r="BUX2" s="211"/>
      <c r="BUY2" s="211"/>
      <c r="BUZ2" s="211"/>
      <c r="BVA2" s="211"/>
      <c r="BVB2" s="211"/>
      <c r="BVC2" s="211"/>
      <c r="BVD2" s="211"/>
      <c r="BVE2" s="211"/>
      <c r="BVF2" s="211"/>
      <c r="BVG2" s="211"/>
      <c r="BVH2" s="211"/>
      <c r="BVI2" s="211"/>
      <c r="BVJ2" s="211"/>
      <c r="BVK2" s="211"/>
      <c r="BVL2" s="211"/>
      <c r="BVM2" s="211"/>
      <c r="BVN2" s="211"/>
      <c r="BVO2" s="211"/>
      <c r="BVP2" s="211"/>
      <c r="BVQ2" s="211"/>
      <c r="BVR2" s="211"/>
      <c r="BVS2" s="211"/>
      <c r="BVT2" s="211"/>
      <c r="BVU2" s="211"/>
      <c r="BVV2" s="211"/>
      <c r="BVW2" s="211"/>
      <c r="BVX2" s="211"/>
      <c r="BVY2" s="211"/>
      <c r="BVZ2" s="211"/>
      <c r="BWA2" s="211"/>
      <c r="BWB2" s="211"/>
      <c r="BWC2" s="211"/>
      <c r="BWD2" s="211"/>
      <c r="BWE2" s="211"/>
      <c r="BWF2" s="211"/>
      <c r="BWG2" s="211"/>
      <c r="BWH2" s="211"/>
      <c r="BWI2" s="211"/>
      <c r="BWJ2" s="211"/>
      <c r="BWK2" s="211"/>
      <c r="BWL2" s="211"/>
      <c r="BWM2" s="211"/>
      <c r="BWN2" s="211"/>
      <c r="BWO2" s="211"/>
      <c r="BWP2" s="211"/>
      <c r="BWQ2" s="211"/>
      <c r="BWR2" s="211"/>
      <c r="BWS2" s="211"/>
      <c r="BWT2" s="211"/>
      <c r="BWU2" s="211"/>
      <c r="BWV2" s="211"/>
      <c r="BWW2" s="211"/>
      <c r="BWX2" s="211"/>
      <c r="BWY2" s="211"/>
      <c r="BWZ2" s="211"/>
      <c r="BXA2" s="211"/>
      <c r="BXB2" s="211"/>
      <c r="BXC2" s="211"/>
      <c r="BXD2" s="211"/>
      <c r="BXE2" s="211"/>
      <c r="BXF2" s="211"/>
      <c r="BXG2" s="211"/>
      <c r="BXH2" s="211"/>
      <c r="BXI2" s="211"/>
      <c r="BXJ2" s="211"/>
      <c r="BXK2" s="211"/>
      <c r="BXL2" s="211"/>
      <c r="BXM2" s="211"/>
      <c r="BXN2" s="211"/>
      <c r="BXO2" s="211"/>
      <c r="BXP2" s="211"/>
      <c r="BXQ2" s="211"/>
      <c r="BXR2" s="211"/>
      <c r="BXS2" s="211"/>
      <c r="BXT2" s="211"/>
      <c r="BXU2" s="211"/>
      <c r="BXV2" s="211"/>
      <c r="BXW2" s="211"/>
      <c r="BXX2" s="211"/>
      <c r="BXY2" s="211"/>
      <c r="BXZ2" s="211"/>
      <c r="BYA2" s="211"/>
      <c r="BYB2" s="211"/>
      <c r="BYC2" s="211"/>
      <c r="BYD2" s="211"/>
      <c r="BYE2" s="211"/>
      <c r="BYF2" s="211"/>
      <c r="BYG2" s="211"/>
      <c r="BYH2" s="211"/>
      <c r="BYI2" s="211"/>
      <c r="BYJ2" s="211"/>
      <c r="BYK2" s="211"/>
      <c r="BYL2" s="211"/>
      <c r="BYM2" s="211"/>
      <c r="BYN2" s="211"/>
      <c r="BYO2" s="211"/>
      <c r="BYP2" s="211"/>
      <c r="BYQ2" s="211"/>
      <c r="BYR2" s="211"/>
      <c r="BYS2" s="211"/>
      <c r="BYT2" s="211"/>
      <c r="BYU2" s="211"/>
      <c r="BYV2" s="211"/>
      <c r="BYW2" s="211"/>
      <c r="BYX2" s="211"/>
      <c r="BYY2" s="211"/>
      <c r="BYZ2" s="211"/>
      <c r="BZA2" s="211"/>
      <c r="BZB2" s="211"/>
      <c r="BZC2" s="211"/>
      <c r="BZD2" s="211"/>
      <c r="BZE2" s="211"/>
      <c r="BZF2" s="211"/>
      <c r="BZG2" s="211"/>
      <c r="BZH2" s="211"/>
      <c r="BZI2" s="211"/>
      <c r="BZJ2" s="211"/>
      <c r="BZK2" s="211"/>
      <c r="BZL2" s="211"/>
      <c r="BZM2" s="211"/>
      <c r="BZN2" s="211"/>
      <c r="BZO2" s="211"/>
      <c r="BZP2" s="211"/>
      <c r="BZQ2" s="211"/>
      <c r="BZR2" s="211"/>
      <c r="BZS2" s="211"/>
      <c r="BZT2" s="211"/>
      <c r="BZU2" s="211"/>
      <c r="BZV2" s="211"/>
      <c r="BZW2" s="211"/>
      <c r="BZX2" s="211"/>
      <c r="BZY2" s="211"/>
      <c r="BZZ2" s="211"/>
      <c r="CAA2" s="211"/>
      <c r="CAB2" s="211"/>
      <c r="CAC2" s="211"/>
      <c r="CAD2" s="211"/>
      <c r="CAE2" s="211"/>
      <c r="CAF2" s="211"/>
      <c r="CAG2" s="211"/>
      <c r="CAH2" s="211"/>
      <c r="CAI2" s="211"/>
      <c r="CAJ2" s="211"/>
      <c r="CAK2" s="211"/>
      <c r="CAL2" s="211"/>
      <c r="CAM2" s="211"/>
      <c r="CAN2" s="211"/>
      <c r="CAO2" s="211"/>
      <c r="CAP2" s="211"/>
      <c r="CAQ2" s="211"/>
      <c r="CAR2" s="211"/>
      <c r="CAS2" s="211"/>
      <c r="CAT2" s="211"/>
      <c r="CAU2" s="211"/>
      <c r="CAV2" s="211"/>
      <c r="CAW2" s="211"/>
      <c r="CAX2" s="211"/>
      <c r="CAY2" s="211"/>
      <c r="CAZ2" s="211"/>
      <c r="CBA2" s="211"/>
      <c r="CBB2" s="211"/>
      <c r="CBC2" s="211"/>
      <c r="CBD2" s="211"/>
      <c r="CBE2" s="211"/>
      <c r="CBF2" s="211"/>
      <c r="CBG2" s="211"/>
      <c r="CBH2" s="211"/>
      <c r="CBI2" s="211"/>
      <c r="CBJ2" s="211"/>
      <c r="CBK2" s="211"/>
      <c r="CBL2" s="211"/>
      <c r="CBM2" s="211"/>
      <c r="CBN2" s="211"/>
      <c r="CBO2" s="211"/>
      <c r="CBP2" s="211"/>
      <c r="CBQ2" s="211"/>
      <c r="CBR2" s="211"/>
      <c r="CBS2" s="211"/>
      <c r="CBT2" s="211"/>
      <c r="CBU2" s="211"/>
      <c r="CBV2" s="211"/>
      <c r="CBW2" s="211"/>
      <c r="CBX2" s="211"/>
      <c r="CBY2" s="211"/>
      <c r="CBZ2" s="211"/>
      <c r="CCA2" s="211"/>
      <c r="CCB2" s="211"/>
      <c r="CCC2" s="211"/>
      <c r="CCD2" s="211"/>
      <c r="CCE2" s="211"/>
      <c r="CCF2" s="211"/>
      <c r="CCG2" s="211"/>
      <c r="CCH2" s="211"/>
      <c r="CCI2" s="211"/>
      <c r="CCJ2" s="211"/>
      <c r="CCK2" s="211"/>
      <c r="CCL2" s="211"/>
      <c r="CCM2" s="211"/>
      <c r="CCN2" s="211"/>
      <c r="CCO2" s="211"/>
      <c r="CCP2" s="211"/>
      <c r="CCQ2" s="211"/>
      <c r="CCR2" s="211"/>
      <c r="CCS2" s="211"/>
      <c r="CCT2" s="211"/>
      <c r="CCU2" s="211"/>
      <c r="CCV2" s="211"/>
      <c r="CCW2" s="211"/>
      <c r="CCX2" s="211"/>
      <c r="CCY2" s="211"/>
      <c r="CCZ2" s="211"/>
      <c r="CDA2" s="211"/>
      <c r="CDB2" s="211"/>
      <c r="CDC2" s="211"/>
      <c r="CDD2" s="211"/>
      <c r="CDE2" s="211"/>
      <c r="CDF2" s="211"/>
      <c r="CDG2" s="211"/>
      <c r="CDH2" s="211"/>
      <c r="CDI2" s="211"/>
      <c r="CDJ2" s="211"/>
      <c r="CDK2" s="211"/>
      <c r="CDL2" s="211"/>
      <c r="CDM2" s="211"/>
      <c r="CDN2" s="211"/>
      <c r="CDO2" s="211"/>
      <c r="CDP2" s="211"/>
      <c r="CDQ2" s="211"/>
      <c r="CDR2" s="211"/>
      <c r="CDS2" s="211"/>
      <c r="CDT2" s="211"/>
      <c r="CDU2" s="211"/>
      <c r="CDV2" s="211"/>
      <c r="CDW2" s="211"/>
      <c r="CDX2" s="211"/>
      <c r="CDY2" s="211"/>
      <c r="CDZ2" s="211"/>
      <c r="CEA2" s="211"/>
      <c r="CEB2" s="211"/>
      <c r="CEC2" s="211"/>
      <c r="CED2" s="211"/>
      <c r="CEE2" s="211"/>
      <c r="CEF2" s="211"/>
      <c r="CEG2" s="211"/>
      <c r="CEH2" s="211"/>
      <c r="CEI2" s="211"/>
      <c r="CEJ2" s="211"/>
      <c r="CEK2" s="211"/>
      <c r="CEL2" s="211"/>
      <c r="CEM2" s="211"/>
      <c r="CEN2" s="211"/>
      <c r="CEO2" s="211"/>
      <c r="CEP2" s="211"/>
      <c r="CEQ2" s="211"/>
      <c r="CER2" s="211"/>
      <c r="CES2" s="211"/>
      <c r="CET2" s="211"/>
      <c r="CEU2" s="211"/>
      <c r="CEV2" s="211"/>
      <c r="CEW2" s="211"/>
      <c r="CEX2" s="211"/>
      <c r="CEY2" s="211"/>
      <c r="CEZ2" s="211"/>
      <c r="CFA2" s="211"/>
      <c r="CFB2" s="211"/>
      <c r="CFC2" s="211"/>
      <c r="CFD2" s="211"/>
      <c r="CFE2" s="211"/>
      <c r="CFF2" s="211"/>
      <c r="CFG2" s="211"/>
      <c r="CFH2" s="211"/>
      <c r="CFI2" s="211"/>
      <c r="CFJ2" s="211"/>
      <c r="CFK2" s="211"/>
      <c r="CFL2" s="211"/>
      <c r="CFM2" s="211"/>
      <c r="CFN2" s="211"/>
      <c r="CFO2" s="211"/>
      <c r="CFP2" s="211"/>
      <c r="CFQ2" s="211"/>
      <c r="CFR2" s="211"/>
      <c r="CFS2" s="211"/>
      <c r="CFT2" s="211"/>
      <c r="CFU2" s="211"/>
      <c r="CFV2" s="211"/>
      <c r="CFW2" s="211"/>
      <c r="CFX2" s="211"/>
      <c r="CFY2" s="211"/>
      <c r="CFZ2" s="211"/>
      <c r="CGA2" s="211"/>
      <c r="CGB2" s="211"/>
      <c r="CGC2" s="211"/>
      <c r="CGD2" s="211"/>
      <c r="CGE2" s="211"/>
      <c r="CGF2" s="211"/>
      <c r="CGG2" s="211"/>
      <c r="CGH2" s="211"/>
      <c r="CGI2" s="211"/>
      <c r="CGJ2" s="211"/>
      <c r="CGK2" s="211"/>
      <c r="CGL2" s="211"/>
      <c r="CGM2" s="211"/>
      <c r="CGN2" s="211"/>
      <c r="CGO2" s="211"/>
      <c r="CGP2" s="211"/>
      <c r="CGQ2" s="211"/>
      <c r="CGR2" s="211"/>
      <c r="CGS2" s="211"/>
      <c r="CGT2" s="211"/>
      <c r="CGU2" s="211"/>
      <c r="CGV2" s="211"/>
      <c r="CGW2" s="211"/>
      <c r="CGX2" s="211"/>
      <c r="CGY2" s="211"/>
      <c r="CGZ2" s="211"/>
      <c r="CHA2" s="211"/>
      <c r="CHB2" s="211"/>
      <c r="CHC2" s="211"/>
      <c r="CHD2" s="211"/>
      <c r="CHE2" s="211"/>
      <c r="CHF2" s="211"/>
      <c r="CHG2" s="211"/>
      <c r="CHH2" s="211"/>
      <c r="CHI2" s="211"/>
      <c r="CHJ2" s="211"/>
      <c r="CHK2" s="211"/>
      <c r="CHL2" s="211"/>
      <c r="CHM2" s="211"/>
      <c r="CHN2" s="211"/>
      <c r="CHO2" s="211"/>
      <c r="CHP2" s="211"/>
      <c r="CHQ2" s="211"/>
      <c r="CHR2" s="211"/>
      <c r="CHS2" s="211"/>
      <c r="CHT2" s="211"/>
      <c r="CHU2" s="211"/>
      <c r="CHV2" s="211"/>
      <c r="CHW2" s="211"/>
      <c r="CHX2" s="211"/>
      <c r="CHY2" s="211"/>
      <c r="CHZ2" s="211"/>
      <c r="CIA2" s="211"/>
      <c r="CIB2" s="211"/>
      <c r="CIC2" s="211"/>
      <c r="CID2" s="211"/>
      <c r="CIE2" s="211"/>
      <c r="CIF2" s="211"/>
      <c r="CIG2" s="211"/>
      <c r="CIH2" s="211"/>
      <c r="CII2" s="211"/>
      <c r="CIJ2" s="211"/>
      <c r="CIK2" s="211"/>
      <c r="CIL2" s="211"/>
      <c r="CIM2" s="211"/>
      <c r="CIN2" s="211"/>
      <c r="CIO2" s="211"/>
      <c r="CIP2" s="211"/>
      <c r="CIQ2" s="211"/>
      <c r="CIR2" s="211"/>
      <c r="CIS2" s="211"/>
      <c r="CIT2" s="211"/>
      <c r="CIU2" s="211"/>
      <c r="CIV2" s="211"/>
      <c r="CIW2" s="211"/>
      <c r="CIX2" s="211"/>
      <c r="CIY2" s="211"/>
      <c r="CIZ2" s="211"/>
      <c r="CJA2" s="211"/>
      <c r="CJB2" s="211"/>
      <c r="CJC2" s="211"/>
      <c r="CJD2" s="211"/>
      <c r="CJE2" s="211"/>
      <c r="CJF2" s="211"/>
      <c r="CJG2" s="211"/>
      <c r="CJH2" s="211"/>
      <c r="CJI2" s="211"/>
      <c r="CJJ2" s="211"/>
      <c r="CJK2" s="211"/>
      <c r="CJL2" s="211"/>
      <c r="CJM2" s="211"/>
      <c r="CJN2" s="211"/>
      <c r="CJO2" s="211"/>
      <c r="CJP2" s="211"/>
      <c r="CJQ2" s="211"/>
      <c r="CJR2" s="211"/>
      <c r="CJS2" s="211"/>
      <c r="CJT2" s="211"/>
      <c r="CJU2" s="211"/>
      <c r="CJV2" s="211"/>
      <c r="CJW2" s="211"/>
      <c r="CJX2" s="211"/>
      <c r="CJY2" s="211"/>
      <c r="CJZ2" s="211"/>
      <c r="CKA2" s="211"/>
      <c r="CKB2" s="211"/>
      <c r="CKC2" s="211"/>
      <c r="CKD2" s="211"/>
      <c r="CKE2" s="211"/>
      <c r="CKF2" s="211"/>
      <c r="CKG2" s="211"/>
      <c r="CKH2" s="211"/>
      <c r="CKI2" s="211"/>
      <c r="CKJ2" s="211"/>
      <c r="CKK2" s="211"/>
      <c r="CKL2" s="211"/>
      <c r="CKM2" s="211"/>
      <c r="CKN2" s="211"/>
      <c r="CKO2" s="211"/>
      <c r="CKP2" s="211"/>
      <c r="CKQ2" s="211"/>
      <c r="CKR2" s="211"/>
      <c r="CKS2" s="211"/>
      <c r="CKT2" s="211"/>
      <c r="CKU2" s="211"/>
      <c r="CKV2" s="211"/>
      <c r="CKW2" s="211"/>
      <c r="CKX2" s="211"/>
      <c r="CKY2" s="211"/>
      <c r="CKZ2" s="211"/>
      <c r="CLA2" s="211"/>
      <c r="CLB2" s="211"/>
      <c r="CLC2" s="211"/>
      <c r="CLD2" s="211"/>
      <c r="CLE2" s="211"/>
      <c r="CLF2" s="211"/>
      <c r="CLG2" s="211"/>
      <c r="CLH2" s="211"/>
      <c r="CLI2" s="211"/>
      <c r="CLJ2" s="211"/>
      <c r="CLK2" s="211"/>
      <c r="CLL2" s="211"/>
      <c r="CLM2" s="211"/>
      <c r="CLN2" s="211"/>
      <c r="CLO2" s="211"/>
      <c r="CLP2" s="211"/>
      <c r="CLQ2" s="211"/>
      <c r="CLR2" s="211"/>
      <c r="CLS2" s="211"/>
      <c r="CLT2" s="211"/>
      <c r="CLU2" s="211"/>
      <c r="CLV2" s="211"/>
      <c r="CLW2" s="211"/>
      <c r="CLX2" s="211"/>
      <c r="CLY2" s="211"/>
      <c r="CLZ2" s="211"/>
      <c r="CMA2" s="211"/>
      <c r="CMB2" s="211"/>
      <c r="CMC2" s="211"/>
      <c r="CMD2" s="211"/>
      <c r="CME2" s="211"/>
      <c r="CMF2" s="211"/>
      <c r="CMG2" s="211"/>
      <c r="CMH2" s="211"/>
      <c r="CMI2" s="211"/>
      <c r="CMJ2" s="211"/>
      <c r="CMK2" s="211"/>
      <c r="CML2" s="211"/>
      <c r="CMM2" s="211"/>
      <c r="CMN2" s="211"/>
      <c r="CMO2" s="211"/>
      <c r="CMP2" s="211"/>
      <c r="CMQ2" s="211"/>
      <c r="CMR2" s="211"/>
      <c r="CMS2" s="211"/>
      <c r="CMT2" s="211"/>
      <c r="CMU2" s="211"/>
      <c r="CMV2" s="211"/>
      <c r="CMW2" s="211"/>
      <c r="CMX2" s="211"/>
      <c r="CMY2" s="211"/>
      <c r="CMZ2" s="211"/>
      <c r="CNA2" s="211"/>
      <c r="CNB2" s="211"/>
      <c r="CNC2" s="211"/>
      <c r="CND2" s="211"/>
      <c r="CNE2" s="211"/>
      <c r="CNF2" s="211"/>
      <c r="CNG2" s="211"/>
      <c r="CNH2" s="211"/>
      <c r="CNI2" s="211"/>
      <c r="CNJ2" s="211"/>
      <c r="CNK2" s="211"/>
      <c r="CNL2" s="211"/>
      <c r="CNM2" s="211"/>
      <c r="CNN2" s="211"/>
      <c r="CNO2" s="211"/>
      <c r="CNP2" s="211"/>
      <c r="CNQ2" s="211"/>
      <c r="CNR2" s="211"/>
      <c r="CNS2" s="211"/>
      <c r="CNT2" s="211"/>
      <c r="CNU2" s="211"/>
      <c r="CNV2" s="211"/>
      <c r="CNW2" s="211"/>
      <c r="CNX2" s="211"/>
      <c r="CNY2" s="211"/>
      <c r="CNZ2" s="211"/>
      <c r="COA2" s="211"/>
      <c r="COB2" s="211"/>
      <c r="COC2" s="211"/>
      <c r="COD2" s="211"/>
      <c r="COE2" s="211"/>
      <c r="COF2" s="211"/>
      <c r="COG2" s="211"/>
      <c r="COH2" s="211"/>
      <c r="COI2" s="211"/>
      <c r="COJ2" s="211"/>
      <c r="COK2" s="211"/>
      <c r="COL2" s="211"/>
      <c r="COM2" s="211"/>
      <c r="CON2" s="211"/>
      <c r="COO2" s="211"/>
      <c r="COP2" s="211"/>
      <c r="COQ2" s="211"/>
      <c r="COR2" s="211"/>
      <c r="COS2" s="211"/>
      <c r="COT2" s="211"/>
      <c r="COU2" s="211"/>
      <c r="COV2" s="211"/>
      <c r="COW2" s="211"/>
      <c r="COX2" s="211"/>
      <c r="COY2" s="211"/>
      <c r="COZ2" s="211"/>
      <c r="CPA2" s="211"/>
      <c r="CPB2" s="211"/>
      <c r="CPC2" s="211"/>
      <c r="CPD2" s="211"/>
      <c r="CPE2" s="211"/>
      <c r="CPF2" s="211"/>
      <c r="CPG2" s="211"/>
      <c r="CPH2" s="211"/>
      <c r="CPI2" s="211"/>
      <c r="CPJ2" s="211"/>
      <c r="CPK2" s="211"/>
      <c r="CPL2" s="211"/>
      <c r="CPM2" s="211"/>
      <c r="CPN2" s="211"/>
      <c r="CPO2" s="211"/>
      <c r="CPP2" s="211"/>
      <c r="CPQ2" s="211"/>
      <c r="CPR2" s="211"/>
      <c r="CPS2" s="211"/>
      <c r="CPT2" s="211"/>
      <c r="CPU2" s="211"/>
      <c r="CPV2" s="211"/>
      <c r="CPW2" s="211"/>
      <c r="CPX2" s="211"/>
      <c r="CPY2" s="211"/>
      <c r="CPZ2" s="211"/>
      <c r="CQA2" s="211"/>
      <c r="CQB2" s="211"/>
      <c r="CQC2" s="211"/>
      <c r="CQD2" s="211"/>
      <c r="CQE2" s="211"/>
      <c r="CQF2" s="211"/>
      <c r="CQG2" s="211"/>
      <c r="CQH2" s="211"/>
      <c r="CQI2" s="211"/>
      <c r="CQJ2" s="211"/>
      <c r="CQK2" s="211"/>
      <c r="CQL2" s="211"/>
      <c r="CQM2" s="211"/>
      <c r="CQN2" s="211"/>
      <c r="CQO2" s="211"/>
      <c r="CQP2" s="211"/>
      <c r="CQQ2" s="211"/>
      <c r="CQR2" s="211"/>
      <c r="CQS2" s="211"/>
      <c r="CQT2" s="211"/>
      <c r="CQU2" s="211"/>
      <c r="CQV2" s="211"/>
      <c r="CQW2" s="211"/>
      <c r="CQX2" s="211"/>
      <c r="CQY2" s="211"/>
      <c r="CQZ2" s="211"/>
      <c r="CRA2" s="211"/>
      <c r="CRB2" s="211"/>
      <c r="CRC2" s="211"/>
      <c r="CRD2" s="211"/>
      <c r="CRE2" s="211"/>
      <c r="CRF2" s="211"/>
      <c r="CRG2" s="211"/>
      <c r="CRH2" s="211"/>
      <c r="CRI2" s="211"/>
      <c r="CRJ2" s="211"/>
      <c r="CRK2" s="211"/>
      <c r="CRL2" s="211"/>
      <c r="CRM2" s="211"/>
      <c r="CRN2" s="211"/>
      <c r="CRO2" s="211"/>
      <c r="CRP2" s="211"/>
      <c r="CRQ2" s="211"/>
      <c r="CRR2" s="211"/>
      <c r="CRS2" s="211"/>
      <c r="CRT2" s="211"/>
      <c r="CRU2" s="211"/>
      <c r="CRV2" s="211"/>
      <c r="CRW2" s="211"/>
      <c r="CRX2" s="211"/>
      <c r="CRY2" s="211"/>
      <c r="CRZ2" s="211"/>
      <c r="CSA2" s="211"/>
      <c r="CSB2" s="211"/>
      <c r="CSC2" s="211"/>
      <c r="CSD2" s="211"/>
      <c r="CSE2" s="211"/>
      <c r="CSF2" s="211"/>
      <c r="CSG2" s="211"/>
      <c r="CSH2" s="211"/>
      <c r="CSI2" s="211"/>
      <c r="CSJ2" s="211"/>
      <c r="CSK2" s="211"/>
      <c r="CSL2" s="211"/>
      <c r="CSM2" s="211"/>
      <c r="CSN2" s="211"/>
      <c r="CSO2" s="211"/>
      <c r="CSP2" s="211"/>
      <c r="CSQ2" s="211"/>
      <c r="CSR2" s="211"/>
      <c r="CSS2" s="211"/>
      <c r="CST2" s="211"/>
      <c r="CSU2" s="211"/>
      <c r="CSV2" s="211"/>
      <c r="CSW2" s="211"/>
      <c r="CSX2" s="211"/>
      <c r="CSY2" s="211"/>
      <c r="CSZ2" s="211"/>
      <c r="CTA2" s="211"/>
      <c r="CTB2" s="211"/>
      <c r="CTC2" s="211"/>
      <c r="CTD2" s="211"/>
      <c r="CTE2" s="211"/>
      <c r="CTF2" s="211"/>
      <c r="CTG2" s="211"/>
      <c r="CTH2" s="211"/>
      <c r="CTI2" s="211"/>
      <c r="CTJ2" s="211"/>
      <c r="CTK2" s="211"/>
      <c r="CTL2" s="211"/>
      <c r="CTM2" s="211"/>
      <c r="CTN2" s="211"/>
      <c r="CTO2" s="211"/>
      <c r="CTP2" s="211"/>
      <c r="CTQ2" s="211"/>
      <c r="CTR2" s="211"/>
      <c r="CTS2" s="211"/>
      <c r="CTT2" s="211"/>
      <c r="CTU2" s="211"/>
      <c r="CTV2" s="211"/>
      <c r="CTW2" s="211"/>
      <c r="CTX2" s="211"/>
      <c r="CTY2" s="211"/>
      <c r="CTZ2" s="211"/>
      <c r="CUA2" s="211"/>
      <c r="CUB2" s="211"/>
      <c r="CUC2" s="211"/>
      <c r="CUD2" s="211"/>
      <c r="CUE2" s="211"/>
      <c r="CUF2" s="211"/>
      <c r="CUG2" s="211"/>
      <c r="CUH2" s="211"/>
      <c r="CUI2" s="211"/>
      <c r="CUJ2" s="211"/>
      <c r="CUK2" s="211"/>
      <c r="CUL2" s="211"/>
      <c r="CUM2" s="211"/>
      <c r="CUN2" s="211"/>
      <c r="CUO2" s="211"/>
      <c r="CUP2" s="211"/>
      <c r="CUQ2" s="211"/>
      <c r="CUR2" s="211"/>
      <c r="CUS2" s="211"/>
      <c r="CUT2" s="211"/>
      <c r="CUU2" s="211"/>
      <c r="CUV2" s="211"/>
      <c r="CUW2" s="211"/>
      <c r="CUX2" s="211"/>
      <c r="CUY2" s="211"/>
      <c r="CUZ2" s="211"/>
      <c r="CVA2" s="211"/>
      <c r="CVB2" s="211"/>
      <c r="CVC2" s="211"/>
      <c r="CVD2" s="211"/>
      <c r="CVE2" s="211"/>
      <c r="CVF2" s="211"/>
      <c r="CVG2" s="211"/>
      <c r="CVH2" s="211"/>
      <c r="CVI2" s="211"/>
      <c r="CVJ2" s="211"/>
      <c r="CVK2" s="211"/>
      <c r="CVL2" s="211"/>
      <c r="CVM2" s="211"/>
      <c r="CVN2" s="211"/>
      <c r="CVO2" s="211"/>
      <c r="CVP2" s="211"/>
      <c r="CVQ2" s="211"/>
      <c r="CVR2" s="211"/>
      <c r="CVS2" s="211"/>
      <c r="CVT2" s="211"/>
      <c r="CVU2" s="211"/>
      <c r="CVV2" s="211"/>
      <c r="CVW2" s="211"/>
      <c r="CVX2" s="211"/>
      <c r="CVY2" s="211"/>
      <c r="CVZ2" s="211"/>
      <c r="CWA2" s="211"/>
      <c r="CWB2" s="211"/>
      <c r="CWC2" s="211"/>
      <c r="CWD2" s="211"/>
      <c r="CWE2" s="211"/>
      <c r="CWF2" s="211"/>
      <c r="CWG2" s="211"/>
      <c r="CWH2" s="211"/>
      <c r="CWI2" s="211"/>
      <c r="CWJ2" s="211"/>
      <c r="CWK2" s="211"/>
      <c r="CWL2" s="211"/>
      <c r="CWM2" s="211"/>
      <c r="CWN2" s="211"/>
      <c r="CWO2" s="211"/>
      <c r="CWP2" s="211"/>
      <c r="CWQ2" s="211"/>
      <c r="CWR2" s="211"/>
      <c r="CWS2" s="211"/>
      <c r="CWT2" s="211"/>
      <c r="CWU2" s="211"/>
      <c r="CWV2" s="211"/>
      <c r="CWW2" s="211"/>
      <c r="CWX2" s="211"/>
      <c r="CWY2" s="211"/>
      <c r="CWZ2" s="211"/>
      <c r="CXA2" s="211"/>
      <c r="CXB2" s="211"/>
      <c r="CXC2" s="211"/>
      <c r="CXD2" s="211"/>
      <c r="CXE2" s="211"/>
      <c r="CXF2" s="211"/>
      <c r="CXG2" s="211"/>
      <c r="CXH2" s="211"/>
      <c r="CXI2" s="211"/>
      <c r="CXJ2" s="211"/>
      <c r="CXK2" s="211"/>
      <c r="CXL2" s="211"/>
      <c r="CXM2" s="211"/>
      <c r="CXN2" s="211"/>
      <c r="CXO2" s="211"/>
      <c r="CXP2" s="211"/>
      <c r="CXQ2" s="211"/>
      <c r="CXR2" s="211"/>
      <c r="CXS2" s="211"/>
      <c r="CXT2" s="211"/>
      <c r="CXU2" s="211"/>
      <c r="CXV2" s="211"/>
      <c r="CXW2" s="211"/>
      <c r="CXX2" s="211"/>
      <c r="CXY2" s="211"/>
      <c r="CXZ2" s="211"/>
      <c r="CYA2" s="211"/>
      <c r="CYB2" s="211"/>
      <c r="CYC2" s="211"/>
      <c r="CYD2" s="211"/>
      <c r="CYE2" s="211"/>
      <c r="CYF2" s="211"/>
      <c r="CYG2" s="211"/>
      <c r="CYH2" s="211"/>
      <c r="CYI2" s="211"/>
      <c r="CYJ2" s="211"/>
      <c r="CYK2" s="211"/>
      <c r="CYL2" s="211"/>
      <c r="CYM2" s="211"/>
      <c r="CYN2" s="211"/>
      <c r="CYO2" s="211"/>
      <c r="CYP2" s="211"/>
      <c r="CYQ2" s="211"/>
      <c r="CYR2" s="211"/>
      <c r="CYS2" s="211"/>
      <c r="CYT2" s="211"/>
      <c r="CYU2" s="211"/>
      <c r="CYV2" s="211"/>
      <c r="CYW2" s="211"/>
      <c r="CYX2" s="211"/>
      <c r="CYY2" s="211"/>
      <c r="CYZ2" s="211"/>
      <c r="CZA2" s="211"/>
      <c r="CZB2" s="211"/>
      <c r="CZC2" s="211"/>
      <c r="CZD2" s="211"/>
      <c r="CZE2" s="211"/>
      <c r="CZF2" s="211"/>
      <c r="CZG2" s="211"/>
      <c r="CZH2" s="211"/>
      <c r="CZI2" s="211"/>
      <c r="CZJ2" s="211"/>
      <c r="CZK2" s="211"/>
      <c r="CZL2" s="211"/>
      <c r="CZM2" s="211"/>
      <c r="CZN2" s="211"/>
      <c r="CZO2" s="211"/>
      <c r="CZP2" s="211"/>
      <c r="CZQ2" s="211"/>
      <c r="CZR2" s="211"/>
      <c r="CZS2" s="211"/>
      <c r="CZT2" s="211"/>
      <c r="CZU2" s="211"/>
      <c r="CZV2" s="211"/>
      <c r="CZW2" s="211"/>
      <c r="CZX2" s="211"/>
      <c r="CZY2" s="211"/>
      <c r="CZZ2" s="211"/>
      <c r="DAA2" s="211"/>
      <c r="DAB2" s="211"/>
      <c r="DAC2" s="211"/>
      <c r="DAD2" s="211"/>
      <c r="DAE2" s="211"/>
      <c r="DAF2" s="211"/>
      <c r="DAG2" s="211"/>
      <c r="DAH2" s="211"/>
      <c r="DAI2" s="211"/>
      <c r="DAJ2" s="211"/>
      <c r="DAK2" s="211"/>
      <c r="DAL2" s="211"/>
      <c r="DAM2" s="211"/>
      <c r="DAN2" s="211"/>
      <c r="DAO2" s="211"/>
      <c r="DAP2" s="211"/>
      <c r="DAQ2" s="211"/>
      <c r="DAR2" s="211"/>
      <c r="DAS2" s="211"/>
      <c r="DAT2" s="211"/>
      <c r="DAU2" s="211"/>
      <c r="DAV2" s="211"/>
      <c r="DAW2" s="211"/>
      <c r="DAX2" s="211"/>
      <c r="DAY2" s="211"/>
      <c r="DAZ2" s="211"/>
      <c r="DBA2" s="211"/>
      <c r="DBB2" s="211"/>
      <c r="DBC2" s="211"/>
      <c r="DBD2" s="211"/>
      <c r="DBE2" s="211"/>
      <c r="DBF2" s="211"/>
      <c r="DBG2" s="211"/>
      <c r="DBH2" s="211"/>
      <c r="DBI2" s="211"/>
      <c r="DBJ2" s="211"/>
      <c r="DBK2" s="211"/>
      <c r="DBL2" s="211"/>
      <c r="DBM2" s="211"/>
      <c r="DBN2" s="211"/>
      <c r="DBO2" s="211"/>
      <c r="DBP2" s="211"/>
      <c r="DBQ2" s="211"/>
      <c r="DBR2" s="211"/>
      <c r="DBS2" s="211"/>
      <c r="DBT2" s="211"/>
      <c r="DBU2" s="211"/>
      <c r="DBV2" s="211"/>
      <c r="DBW2" s="211"/>
      <c r="DBX2" s="211"/>
      <c r="DBY2" s="211"/>
      <c r="DBZ2" s="211"/>
      <c r="DCA2" s="211"/>
      <c r="DCB2" s="211"/>
      <c r="DCC2" s="211"/>
      <c r="DCD2" s="211"/>
      <c r="DCE2" s="211"/>
      <c r="DCF2" s="211"/>
      <c r="DCG2" s="211"/>
      <c r="DCH2" s="211"/>
      <c r="DCI2" s="211"/>
      <c r="DCJ2" s="211"/>
      <c r="DCK2" s="211"/>
      <c r="DCL2" s="211"/>
      <c r="DCM2" s="211"/>
      <c r="DCN2" s="211"/>
      <c r="DCO2" s="211"/>
      <c r="DCP2" s="211"/>
      <c r="DCQ2" s="211"/>
      <c r="DCR2" s="211"/>
      <c r="DCS2" s="211"/>
      <c r="DCT2" s="211"/>
      <c r="DCU2" s="211"/>
      <c r="DCV2" s="211"/>
      <c r="DCW2" s="211"/>
      <c r="DCX2" s="211"/>
      <c r="DCY2" s="211"/>
      <c r="DCZ2" s="211"/>
      <c r="DDA2" s="211"/>
      <c r="DDB2" s="211"/>
      <c r="DDC2" s="211"/>
      <c r="DDD2" s="211"/>
      <c r="DDE2" s="211"/>
      <c r="DDF2" s="211"/>
      <c r="DDG2" s="211"/>
      <c r="DDH2" s="211"/>
      <c r="DDI2" s="211"/>
      <c r="DDJ2" s="211"/>
      <c r="DDK2" s="211"/>
      <c r="DDL2" s="211"/>
      <c r="DDM2" s="211"/>
      <c r="DDN2" s="211"/>
      <c r="DDO2" s="211"/>
      <c r="DDP2" s="211"/>
      <c r="DDQ2" s="211"/>
      <c r="DDR2" s="211"/>
      <c r="DDS2" s="211"/>
      <c r="DDT2" s="211"/>
      <c r="DDU2" s="211"/>
      <c r="DDV2" s="211"/>
      <c r="DDW2" s="211"/>
      <c r="DDX2" s="211"/>
      <c r="DDY2" s="211"/>
      <c r="DDZ2" s="211"/>
      <c r="DEA2" s="211"/>
      <c r="DEB2" s="211"/>
      <c r="DEC2" s="211"/>
      <c r="DED2" s="211"/>
      <c r="DEE2" s="211"/>
      <c r="DEF2" s="211"/>
      <c r="DEG2" s="211"/>
      <c r="DEH2" s="211"/>
      <c r="DEI2" s="211"/>
      <c r="DEJ2" s="211"/>
      <c r="DEK2" s="211"/>
      <c r="DEL2" s="211"/>
      <c r="DEM2" s="211"/>
      <c r="DEN2" s="211"/>
      <c r="DEO2" s="211"/>
      <c r="DEP2" s="211"/>
      <c r="DEQ2" s="211"/>
      <c r="DER2" s="211"/>
      <c r="DES2" s="211"/>
      <c r="DET2" s="211"/>
      <c r="DEU2" s="211"/>
      <c r="DEV2" s="211"/>
      <c r="DEW2" s="211"/>
      <c r="DEX2" s="211"/>
      <c r="DEY2" s="211"/>
      <c r="DEZ2" s="211"/>
      <c r="DFA2" s="211"/>
      <c r="DFB2" s="211"/>
      <c r="DFC2" s="211"/>
      <c r="DFD2" s="211"/>
      <c r="DFE2" s="211"/>
      <c r="DFF2" s="211"/>
      <c r="DFG2" s="211"/>
      <c r="DFH2" s="211"/>
      <c r="DFI2" s="211"/>
      <c r="DFJ2" s="211"/>
      <c r="DFK2" s="211"/>
      <c r="DFL2" s="211"/>
      <c r="DFM2" s="211"/>
      <c r="DFN2" s="211"/>
      <c r="DFO2" s="211"/>
      <c r="DFP2" s="211"/>
      <c r="DFQ2" s="211"/>
      <c r="DFR2" s="211"/>
      <c r="DFS2" s="211"/>
      <c r="DFT2" s="211"/>
      <c r="DFU2" s="211"/>
      <c r="DFV2" s="211"/>
      <c r="DFW2" s="211"/>
      <c r="DFX2" s="211"/>
      <c r="DFY2" s="211"/>
      <c r="DFZ2" s="211"/>
      <c r="DGA2" s="211"/>
      <c r="DGB2" s="211"/>
      <c r="DGC2" s="211"/>
      <c r="DGD2" s="211"/>
      <c r="DGE2" s="211"/>
      <c r="DGF2" s="211"/>
      <c r="DGG2" s="211"/>
      <c r="DGH2" s="211"/>
      <c r="DGI2" s="211"/>
      <c r="DGJ2" s="211"/>
      <c r="DGK2" s="211"/>
      <c r="DGL2" s="211"/>
      <c r="DGM2" s="211"/>
      <c r="DGN2" s="211"/>
      <c r="DGO2" s="211"/>
      <c r="DGP2" s="211"/>
      <c r="DGQ2" s="211"/>
      <c r="DGR2" s="211"/>
      <c r="DGS2" s="211"/>
      <c r="DGT2" s="211"/>
      <c r="DGU2" s="211"/>
      <c r="DGV2" s="211"/>
      <c r="DGW2" s="211"/>
      <c r="DGX2" s="211"/>
      <c r="DGY2" s="211"/>
      <c r="DGZ2" s="211"/>
      <c r="DHA2" s="211"/>
      <c r="DHB2" s="211"/>
      <c r="DHC2" s="211"/>
      <c r="DHD2" s="211"/>
      <c r="DHE2" s="211"/>
      <c r="DHF2" s="211"/>
      <c r="DHG2" s="211"/>
      <c r="DHH2" s="211"/>
      <c r="DHI2" s="211"/>
      <c r="DHJ2" s="211"/>
      <c r="DHK2" s="211"/>
      <c r="DHL2" s="211"/>
      <c r="DHM2" s="211"/>
      <c r="DHN2" s="211"/>
      <c r="DHO2" s="211"/>
      <c r="DHP2" s="211"/>
      <c r="DHQ2" s="211"/>
      <c r="DHR2" s="211"/>
      <c r="DHS2" s="211"/>
      <c r="DHT2" s="211"/>
      <c r="DHU2" s="211"/>
      <c r="DHV2" s="211"/>
      <c r="DHW2" s="211"/>
      <c r="DHX2" s="211"/>
      <c r="DHY2" s="211"/>
      <c r="DHZ2" s="211"/>
      <c r="DIA2" s="211"/>
      <c r="DIB2" s="211"/>
      <c r="DIC2" s="211"/>
      <c r="DID2" s="211"/>
      <c r="DIE2" s="211"/>
      <c r="DIF2" s="211"/>
      <c r="DIG2" s="211"/>
      <c r="DIH2" s="211"/>
      <c r="DII2" s="211"/>
      <c r="DIJ2" s="211"/>
      <c r="DIK2" s="211"/>
      <c r="DIL2" s="211"/>
      <c r="DIM2" s="211"/>
      <c r="DIN2" s="211"/>
      <c r="DIO2" s="211"/>
      <c r="DIP2" s="211"/>
      <c r="DIQ2" s="211"/>
      <c r="DIR2" s="211"/>
      <c r="DIS2" s="211"/>
      <c r="DIT2" s="211"/>
      <c r="DIU2" s="211"/>
      <c r="DIV2" s="211"/>
      <c r="DIW2" s="211"/>
      <c r="DIX2" s="211"/>
      <c r="DIY2" s="211"/>
      <c r="DIZ2" s="211"/>
      <c r="DJA2" s="211"/>
      <c r="DJB2" s="211"/>
      <c r="DJC2" s="211"/>
      <c r="DJD2" s="211"/>
      <c r="DJE2" s="211"/>
      <c r="DJF2" s="211"/>
      <c r="DJG2" s="211"/>
      <c r="DJH2" s="211"/>
      <c r="DJI2" s="211"/>
      <c r="DJJ2" s="211"/>
      <c r="DJK2" s="211"/>
      <c r="DJL2" s="211"/>
      <c r="DJM2" s="211"/>
      <c r="DJN2" s="211"/>
      <c r="DJO2" s="211"/>
      <c r="DJP2" s="211"/>
      <c r="DJQ2" s="211"/>
      <c r="DJR2" s="211"/>
      <c r="DJS2" s="211"/>
      <c r="DJT2" s="211"/>
      <c r="DJU2" s="211"/>
      <c r="DJV2" s="211"/>
      <c r="DJW2" s="211"/>
      <c r="DJX2" s="211"/>
      <c r="DJY2" s="211"/>
      <c r="DJZ2" s="211"/>
      <c r="DKA2" s="211"/>
      <c r="DKB2" s="211"/>
      <c r="DKC2" s="211"/>
      <c r="DKD2" s="211"/>
      <c r="DKE2" s="211"/>
      <c r="DKF2" s="211"/>
      <c r="DKG2" s="211"/>
      <c r="DKH2" s="211"/>
      <c r="DKI2" s="211"/>
      <c r="DKJ2" s="211"/>
      <c r="DKK2" s="211"/>
      <c r="DKL2" s="211"/>
      <c r="DKM2" s="211"/>
      <c r="DKN2" s="211"/>
      <c r="DKO2" s="211"/>
      <c r="DKP2" s="211"/>
      <c r="DKQ2" s="211"/>
      <c r="DKR2" s="211"/>
      <c r="DKS2" s="211"/>
      <c r="DKT2" s="211"/>
      <c r="DKU2" s="211"/>
      <c r="DKV2" s="211"/>
      <c r="DKW2" s="211"/>
      <c r="DKX2" s="211"/>
      <c r="DKY2" s="211"/>
      <c r="DKZ2" s="211"/>
      <c r="DLA2" s="211"/>
      <c r="DLB2" s="211"/>
      <c r="DLC2" s="211"/>
      <c r="DLD2" s="211"/>
      <c r="DLE2" s="211"/>
      <c r="DLF2" s="211"/>
      <c r="DLG2" s="211"/>
      <c r="DLH2" s="211"/>
      <c r="DLI2" s="211"/>
      <c r="DLJ2" s="211"/>
      <c r="DLK2" s="211"/>
      <c r="DLL2" s="211"/>
      <c r="DLM2" s="211"/>
      <c r="DLN2" s="211"/>
      <c r="DLO2" s="211"/>
      <c r="DLP2" s="211"/>
      <c r="DLQ2" s="211"/>
      <c r="DLR2" s="211"/>
      <c r="DLS2" s="211"/>
      <c r="DLT2" s="211"/>
      <c r="DLU2" s="211"/>
      <c r="DLV2" s="211"/>
      <c r="DLW2" s="211"/>
      <c r="DLX2" s="211"/>
      <c r="DLY2" s="211"/>
      <c r="DLZ2" s="211"/>
      <c r="DMA2" s="211"/>
      <c r="DMB2" s="211"/>
      <c r="DMC2" s="211"/>
      <c r="DMD2" s="211"/>
      <c r="DME2" s="211"/>
      <c r="DMF2" s="211"/>
      <c r="DMG2" s="211"/>
      <c r="DMH2" s="211"/>
      <c r="DMI2" s="211"/>
      <c r="DMJ2" s="211"/>
      <c r="DMK2" s="211"/>
      <c r="DML2" s="211"/>
      <c r="DMM2" s="211"/>
      <c r="DMN2" s="211"/>
      <c r="DMO2" s="211"/>
      <c r="DMP2" s="211"/>
      <c r="DMQ2" s="211"/>
      <c r="DMR2" s="211"/>
      <c r="DMS2" s="211"/>
      <c r="DMT2" s="211"/>
      <c r="DMU2" s="211"/>
      <c r="DMV2" s="211"/>
      <c r="DMW2" s="211"/>
      <c r="DMX2" s="211"/>
      <c r="DMY2" s="211"/>
      <c r="DMZ2" s="211"/>
      <c r="DNA2" s="211"/>
      <c r="DNB2" s="211"/>
      <c r="DNC2" s="211"/>
      <c r="DND2" s="211"/>
      <c r="DNE2" s="211"/>
      <c r="DNF2" s="211"/>
      <c r="DNG2" s="211"/>
      <c r="DNH2" s="211"/>
      <c r="DNI2" s="211"/>
      <c r="DNJ2" s="211"/>
      <c r="DNK2" s="211"/>
      <c r="DNL2" s="211"/>
      <c r="DNM2" s="211"/>
      <c r="DNN2" s="211"/>
      <c r="DNO2" s="211"/>
      <c r="DNP2" s="211"/>
      <c r="DNQ2" s="211"/>
      <c r="DNR2" s="211"/>
      <c r="DNS2" s="211"/>
      <c r="DNT2" s="211"/>
      <c r="DNU2" s="211"/>
      <c r="DNV2" s="211"/>
      <c r="DNW2" s="211"/>
      <c r="DNX2" s="211"/>
      <c r="DNY2" s="211"/>
      <c r="DNZ2" s="211"/>
      <c r="DOA2" s="211"/>
      <c r="DOB2" s="211"/>
      <c r="DOC2" s="211"/>
      <c r="DOD2" s="211"/>
      <c r="DOE2" s="211"/>
      <c r="DOF2" s="211"/>
      <c r="DOG2" s="211"/>
      <c r="DOH2" s="211"/>
      <c r="DOI2" s="211"/>
      <c r="DOJ2" s="211"/>
      <c r="DOK2" s="211"/>
      <c r="DOL2" s="211"/>
      <c r="DOM2" s="211"/>
      <c r="DON2" s="211"/>
      <c r="DOO2" s="211"/>
      <c r="DOP2" s="211"/>
      <c r="DOQ2" s="211"/>
      <c r="DOR2" s="211"/>
      <c r="DOS2" s="211"/>
      <c r="DOT2" s="211"/>
      <c r="DOU2" s="211"/>
      <c r="DOV2" s="211"/>
      <c r="DOW2" s="211"/>
      <c r="DOX2" s="211"/>
      <c r="DOY2" s="211"/>
      <c r="DOZ2" s="211"/>
      <c r="DPA2" s="211"/>
      <c r="DPB2" s="211"/>
      <c r="DPC2" s="211"/>
      <c r="DPD2" s="211"/>
      <c r="DPE2" s="211"/>
      <c r="DPF2" s="211"/>
      <c r="DPG2" s="211"/>
      <c r="DPH2" s="211"/>
      <c r="DPI2" s="211"/>
      <c r="DPJ2" s="211"/>
      <c r="DPK2" s="211"/>
      <c r="DPL2" s="211"/>
      <c r="DPM2" s="211"/>
      <c r="DPN2" s="211"/>
      <c r="DPO2" s="211"/>
      <c r="DPP2" s="211"/>
      <c r="DPQ2" s="211"/>
      <c r="DPR2" s="211"/>
      <c r="DPS2" s="211"/>
      <c r="DPT2" s="211"/>
      <c r="DPU2" s="211"/>
      <c r="DPV2" s="211"/>
      <c r="DPW2" s="211"/>
      <c r="DPX2" s="211"/>
      <c r="DPY2" s="211"/>
      <c r="DPZ2" s="211"/>
      <c r="DQA2" s="211"/>
      <c r="DQB2" s="211"/>
      <c r="DQC2" s="211"/>
      <c r="DQD2" s="211"/>
      <c r="DQE2" s="211"/>
      <c r="DQF2" s="211"/>
      <c r="DQG2" s="211"/>
      <c r="DQH2" s="211"/>
      <c r="DQI2" s="211"/>
      <c r="DQJ2" s="211"/>
      <c r="DQK2" s="211"/>
      <c r="DQL2" s="211"/>
      <c r="DQM2" s="211"/>
      <c r="DQN2" s="211"/>
      <c r="DQO2" s="211"/>
      <c r="DQP2" s="211"/>
      <c r="DQQ2" s="211"/>
      <c r="DQR2" s="211"/>
      <c r="DQS2" s="211"/>
      <c r="DQT2" s="211"/>
      <c r="DQU2" s="211"/>
      <c r="DQV2" s="211"/>
      <c r="DQW2" s="211"/>
      <c r="DQX2" s="211"/>
      <c r="DQY2" s="211"/>
      <c r="DQZ2" s="211"/>
      <c r="DRA2" s="211"/>
      <c r="DRB2" s="211"/>
      <c r="DRC2" s="211"/>
      <c r="DRD2" s="211"/>
      <c r="DRE2" s="211"/>
      <c r="DRF2" s="211"/>
      <c r="DRG2" s="211"/>
      <c r="DRH2" s="211"/>
      <c r="DRI2" s="211"/>
      <c r="DRJ2" s="211"/>
      <c r="DRK2" s="211"/>
      <c r="DRL2" s="211"/>
      <c r="DRM2" s="211"/>
      <c r="DRN2" s="211"/>
      <c r="DRO2" s="211"/>
      <c r="DRP2" s="211"/>
      <c r="DRQ2" s="211"/>
      <c r="DRR2" s="211"/>
      <c r="DRS2" s="211"/>
      <c r="DRT2" s="211"/>
      <c r="DRU2" s="211"/>
      <c r="DRV2" s="211"/>
      <c r="DRW2" s="211"/>
      <c r="DRX2" s="211"/>
      <c r="DRY2" s="211"/>
      <c r="DRZ2" s="211"/>
      <c r="DSA2" s="211"/>
      <c r="DSB2" s="211"/>
      <c r="DSC2" s="211"/>
      <c r="DSD2" s="211"/>
      <c r="DSE2" s="211"/>
      <c r="DSF2" s="211"/>
      <c r="DSG2" s="211"/>
      <c r="DSH2" s="211"/>
      <c r="DSI2" s="211"/>
      <c r="DSJ2" s="211"/>
      <c r="DSK2" s="211"/>
      <c r="DSL2" s="211"/>
      <c r="DSM2" s="211"/>
      <c r="DSN2" s="211"/>
      <c r="DSO2" s="211"/>
      <c r="DSP2" s="211"/>
      <c r="DSQ2" s="211"/>
      <c r="DSR2" s="211"/>
      <c r="DSS2" s="211"/>
      <c r="DST2" s="211"/>
      <c r="DSU2" s="211"/>
      <c r="DSV2" s="211"/>
      <c r="DSW2" s="211"/>
      <c r="DSX2" s="211"/>
      <c r="DSY2" s="211"/>
      <c r="DSZ2" s="211"/>
      <c r="DTA2" s="211"/>
      <c r="DTB2" s="211"/>
      <c r="DTC2" s="211"/>
      <c r="DTD2" s="211"/>
      <c r="DTE2" s="211"/>
      <c r="DTF2" s="211"/>
      <c r="DTG2" s="211"/>
      <c r="DTH2" s="211"/>
      <c r="DTI2" s="211"/>
      <c r="DTJ2" s="211"/>
      <c r="DTK2" s="211"/>
      <c r="DTL2" s="211"/>
      <c r="DTM2" s="211"/>
      <c r="DTN2" s="211"/>
      <c r="DTO2" s="211"/>
      <c r="DTP2" s="211"/>
      <c r="DTQ2" s="211"/>
      <c r="DTR2" s="211"/>
      <c r="DTS2" s="211"/>
      <c r="DTT2" s="211"/>
      <c r="DTU2" s="211"/>
      <c r="DTV2" s="211"/>
      <c r="DTW2" s="211"/>
      <c r="DTX2" s="211"/>
      <c r="DTY2" s="211"/>
      <c r="DTZ2" s="211"/>
      <c r="DUA2" s="211"/>
      <c r="DUB2" s="211"/>
      <c r="DUC2" s="211"/>
      <c r="DUD2" s="211"/>
      <c r="DUE2" s="211"/>
      <c r="DUF2" s="211"/>
      <c r="DUG2" s="211"/>
      <c r="DUH2" s="211"/>
      <c r="DUI2" s="211"/>
      <c r="DUJ2" s="211"/>
      <c r="DUK2" s="211"/>
      <c r="DUL2" s="211"/>
      <c r="DUM2" s="211"/>
      <c r="DUN2" s="211"/>
      <c r="DUO2" s="211"/>
      <c r="DUP2" s="211"/>
      <c r="DUQ2" s="211"/>
      <c r="DUR2" s="211"/>
      <c r="DUS2" s="211"/>
      <c r="DUT2" s="211"/>
      <c r="DUU2" s="211"/>
      <c r="DUV2" s="211"/>
      <c r="DUW2" s="211"/>
      <c r="DUX2" s="211"/>
      <c r="DUY2" s="211"/>
      <c r="DUZ2" s="211"/>
      <c r="DVA2" s="211"/>
      <c r="DVB2" s="211"/>
      <c r="DVC2" s="211"/>
      <c r="DVD2" s="211"/>
      <c r="DVE2" s="211"/>
      <c r="DVF2" s="211"/>
      <c r="DVG2" s="211"/>
      <c r="DVH2" s="211"/>
      <c r="DVI2" s="211"/>
      <c r="DVJ2" s="211"/>
      <c r="DVK2" s="211"/>
      <c r="DVL2" s="211"/>
      <c r="DVM2" s="211"/>
      <c r="DVN2" s="211"/>
      <c r="DVO2" s="211"/>
      <c r="DVP2" s="211"/>
      <c r="DVQ2" s="211"/>
      <c r="DVR2" s="211"/>
      <c r="DVS2" s="211"/>
      <c r="DVT2" s="211"/>
      <c r="DVU2" s="211"/>
      <c r="DVV2" s="211"/>
      <c r="DVW2" s="211"/>
      <c r="DVX2" s="211"/>
      <c r="DVY2" s="211"/>
      <c r="DVZ2" s="211"/>
      <c r="DWA2" s="211"/>
      <c r="DWB2" s="211"/>
      <c r="DWC2" s="211"/>
      <c r="DWD2" s="211"/>
      <c r="DWE2" s="211"/>
      <c r="DWF2" s="211"/>
      <c r="DWG2" s="211"/>
      <c r="DWH2" s="211"/>
      <c r="DWI2" s="211"/>
      <c r="DWJ2" s="211"/>
      <c r="DWK2" s="211"/>
      <c r="DWL2" s="211"/>
      <c r="DWM2" s="211"/>
      <c r="DWN2" s="211"/>
      <c r="DWO2" s="211"/>
      <c r="DWP2" s="211"/>
      <c r="DWQ2" s="211"/>
      <c r="DWR2" s="211"/>
      <c r="DWS2" s="211"/>
      <c r="DWT2" s="211"/>
      <c r="DWU2" s="211"/>
      <c r="DWV2" s="211"/>
      <c r="DWW2" s="211"/>
      <c r="DWX2" s="211"/>
      <c r="DWY2" s="211"/>
      <c r="DWZ2" s="211"/>
      <c r="DXA2" s="211"/>
      <c r="DXB2" s="211"/>
      <c r="DXC2" s="211"/>
      <c r="DXD2" s="211"/>
      <c r="DXE2" s="211"/>
      <c r="DXF2" s="211"/>
      <c r="DXG2" s="211"/>
      <c r="DXH2" s="211"/>
      <c r="DXI2" s="211"/>
      <c r="DXJ2" s="211"/>
      <c r="DXK2" s="211"/>
      <c r="DXL2" s="211"/>
      <c r="DXM2" s="211"/>
      <c r="DXN2" s="211"/>
      <c r="DXO2" s="211"/>
      <c r="DXP2" s="211"/>
      <c r="DXQ2" s="211"/>
      <c r="DXR2" s="211"/>
      <c r="DXS2" s="211"/>
      <c r="DXT2" s="211"/>
      <c r="DXU2" s="211"/>
      <c r="DXV2" s="211"/>
      <c r="DXW2" s="211"/>
      <c r="DXX2" s="211"/>
      <c r="DXY2" s="211"/>
      <c r="DXZ2" s="211"/>
      <c r="DYA2" s="211"/>
      <c r="DYB2" s="211"/>
      <c r="DYC2" s="211"/>
      <c r="DYD2" s="211"/>
      <c r="DYE2" s="211"/>
      <c r="DYF2" s="211"/>
      <c r="DYG2" s="211"/>
      <c r="DYH2" s="211"/>
      <c r="DYI2" s="211"/>
      <c r="DYJ2" s="211"/>
      <c r="DYK2" s="211"/>
      <c r="DYL2" s="211"/>
      <c r="DYM2" s="211"/>
      <c r="DYN2" s="211"/>
      <c r="DYO2" s="211"/>
      <c r="DYP2" s="211"/>
      <c r="DYQ2" s="211"/>
      <c r="DYR2" s="211"/>
      <c r="DYS2" s="211"/>
      <c r="DYT2" s="211"/>
      <c r="DYU2" s="211"/>
      <c r="DYV2" s="211"/>
      <c r="DYW2" s="211"/>
      <c r="DYX2" s="211"/>
      <c r="DYY2" s="211"/>
      <c r="DYZ2" s="211"/>
      <c r="DZA2" s="211"/>
      <c r="DZB2" s="211"/>
      <c r="DZC2" s="211"/>
      <c r="DZD2" s="211"/>
      <c r="DZE2" s="211"/>
      <c r="DZF2" s="211"/>
      <c r="DZG2" s="211"/>
      <c r="DZH2" s="211"/>
      <c r="DZI2" s="211"/>
      <c r="DZJ2" s="211"/>
      <c r="DZK2" s="211"/>
      <c r="DZL2" s="211"/>
      <c r="DZM2" s="211"/>
      <c r="DZN2" s="211"/>
      <c r="DZO2" s="211"/>
      <c r="DZP2" s="211"/>
      <c r="DZQ2" s="211"/>
      <c r="DZR2" s="211"/>
      <c r="DZS2" s="211"/>
      <c r="DZT2" s="211"/>
      <c r="DZU2" s="211"/>
      <c r="DZV2" s="211"/>
      <c r="DZW2" s="211"/>
      <c r="DZX2" s="211"/>
      <c r="DZY2" s="211"/>
      <c r="DZZ2" s="211"/>
      <c r="EAA2" s="211"/>
      <c r="EAB2" s="211"/>
      <c r="EAC2" s="211"/>
      <c r="EAD2" s="211"/>
      <c r="EAE2" s="211"/>
      <c r="EAF2" s="211"/>
      <c r="EAG2" s="211"/>
      <c r="EAH2" s="211"/>
      <c r="EAI2" s="211"/>
      <c r="EAJ2" s="211"/>
      <c r="EAK2" s="211"/>
      <c r="EAL2" s="211"/>
      <c r="EAM2" s="211"/>
      <c r="EAN2" s="211"/>
      <c r="EAO2" s="211"/>
      <c r="EAP2" s="211"/>
      <c r="EAQ2" s="211"/>
      <c r="EAR2" s="211"/>
      <c r="EAS2" s="211"/>
      <c r="EAT2" s="211"/>
      <c r="EAU2" s="211"/>
      <c r="EAV2" s="211"/>
      <c r="EAW2" s="211"/>
      <c r="EAX2" s="211"/>
      <c r="EAY2" s="211"/>
      <c r="EAZ2" s="211"/>
      <c r="EBA2" s="211"/>
      <c r="EBB2" s="211"/>
      <c r="EBC2" s="211"/>
      <c r="EBD2" s="211"/>
      <c r="EBE2" s="211"/>
      <c r="EBF2" s="211"/>
      <c r="EBG2" s="211"/>
      <c r="EBH2" s="211"/>
      <c r="EBI2" s="211"/>
      <c r="EBJ2" s="211"/>
      <c r="EBK2" s="211"/>
      <c r="EBL2" s="211"/>
      <c r="EBM2" s="211"/>
      <c r="EBN2" s="211"/>
      <c r="EBO2" s="211"/>
      <c r="EBP2" s="211"/>
      <c r="EBQ2" s="211"/>
      <c r="EBR2" s="211"/>
      <c r="EBS2" s="211"/>
      <c r="EBT2" s="211"/>
      <c r="EBU2" s="211"/>
      <c r="EBV2" s="211"/>
      <c r="EBW2" s="211"/>
      <c r="EBX2" s="211"/>
      <c r="EBY2" s="211"/>
      <c r="EBZ2" s="211"/>
      <c r="ECA2" s="211"/>
      <c r="ECB2" s="211"/>
      <c r="ECC2" s="211"/>
      <c r="ECD2" s="211"/>
      <c r="ECE2" s="211"/>
      <c r="ECF2" s="211"/>
      <c r="ECG2" s="211"/>
      <c r="ECH2" s="211"/>
      <c r="ECI2" s="211"/>
      <c r="ECJ2" s="211"/>
      <c r="ECK2" s="211"/>
      <c r="ECL2" s="211"/>
      <c r="ECM2" s="211"/>
      <c r="ECN2" s="211"/>
      <c r="ECO2" s="211"/>
      <c r="ECP2" s="211"/>
      <c r="ECQ2" s="211"/>
      <c r="ECR2" s="211"/>
      <c r="ECS2" s="211"/>
      <c r="ECT2" s="211"/>
      <c r="ECU2" s="211"/>
      <c r="ECV2" s="211"/>
      <c r="ECW2" s="211"/>
      <c r="ECX2" s="211"/>
      <c r="ECY2" s="211"/>
      <c r="ECZ2" s="211"/>
      <c r="EDA2" s="211"/>
      <c r="EDB2" s="211"/>
      <c r="EDC2" s="211"/>
      <c r="EDD2" s="211"/>
      <c r="EDE2" s="211"/>
      <c r="EDF2" s="211"/>
      <c r="EDG2" s="211"/>
      <c r="EDH2" s="211"/>
      <c r="EDI2" s="211"/>
      <c r="EDJ2" s="211"/>
      <c r="EDK2" s="211"/>
      <c r="EDL2" s="211"/>
      <c r="EDM2" s="211"/>
      <c r="EDN2" s="211"/>
      <c r="EDO2" s="211"/>
      <c r="EDP2" s="211"/>
      <c r="EDQ2" s="211"/>
      <c r="EDR2" s="211"/>
      <c r="EDS2" s="211"/>
      <c r="EDT2" s="211"/>
      <c r="EDU2" s="211"/>
      <c r="EDV2" s="211"/>
      <c r="EDW2" s="211"/>
      <c r="EDX2" s="211"/>
      <c r="EDY2" s="211"/>
      <c r="EDZ2" s="211"/>
      <c r="EEA2" s="211"/>
      <c r="EEB2" s="211"/>
      <c r="EEC2" s="211"/>
      <c r="EED2" s="211"/>
      <c r="EEE2" s="211"/>
      <c r="EEF2" s="211"/>
      <c r="EEG2" s="211"/>
      <c r="EEH2" s="211"/>
      <c r="EEI2" s="211"/>
      <c r="EEJ2" s="211"/>
      <c r="EEK2" s="211"/>
      <c r="EEL2" s="211"/>
      <c r="EEM2" s="211"/>
      <c r="EEN2" s="211"/>
      <c r="EEO2" s="211"/>
      <c r="EEP2" s="211"/>
      <c r="EEQ2" s="211"/>
      <c r="EER2" s="211"/>
      <c r="EES2" s="211"/>
      <c r="EET2" s="211"/>
      <c r="EEU2" s="211"/>
      <c r="EEV2" s="211"/>
      <c r="EEW2" s="211"/>
      <c r="EEX2" s="211"/>
      <c r="EEY2" s="211"/>
      <c r="EEZ2" s="211"/>
      <c r="EFA2" s="211"/>
      <c r="EFB2" s="211"/>
      <c r="EFC2" s="211"/>
      <c r="EFD2" s="211"/>
      <c r="EFE2" s="211"/>
      <c r="EFF2" s="211"/>
      <c r="EFG2" s="211"/>
      <c r="EFH2" s="211"/>
      <c r="EFI2" s="211"/>
      <c r="EFJ2" s="211"/>
      <c r="EFK2" s="211"/>
      <c r="EFL2" s="211"/>
      <c r="EFM2" s="211"/>
      <c r="EFN2" s="211"/>
      <c r="EFO2" s="211"/>
      <c r="EFP2" s="211"/>
      <c r="EFQ2" s="211"/>
      <c r="EFR2" s="211"/>
      <c r="EFS2" s="211"/>
      <c r="EFT2" s="211"/>
      <c r="EFU2" s="211"/>
      <c r="EFV2" s="211"/>
      <c r="EFW2" s="211"/>
      <c r="EFX2" s="211"/>
      <c r="EFY2" s="211"/>
      <c r="EFZ2" s="211"/>
      <c r="EGA2" s="211"/>
      <c r="EGB2" s="211"/>
      <c r="EGC2" s="211"/>
      <c r="EGD2" s="211"/>
      <c r="EGE2" s="211"/>
      <c r="EGF2" s="211"/>
      <c r="EGG2" s="211"/>
      <c r="EGH2" s="211"/>
      <c r="EGI2" s="211"/>
      <c r="EGJ2" s="211"/>
      <c r="EGK2" s="211"/>
      <c r="EGL2" s="211"/>
      <c r="EGM2" s="211"/>
      <c r="EGN2" s="211"/>
      <c r="EGO2" s="211"/>
      <c r="EGP2" s="211"/>
      <c r="EGQ2" s="211"/>
      <c r="EGR2" s="211"/>
      <c r="EGS2" s="211"/>
      <c r="EGT2" s="211"/>
      <c r="EGU2" s="211"/>
      <c r="EGV2" s="211"/>
      <c r="EGW2" s="211"/>
      <c r="EGX2" s="211"/>
      <c r="EGY2" s="211"/>
      <c r="EGZ2" s="211"/>
      <c r="EHA2" s="211"/>
      <c r="EHB2" s="211"/>
      <c r="EHC2" s="211"/>
      <c r="EHD2" s="211"/>
      <c r="EHE2" s="211"/>
      <c r="EHF2" s="211"/>
      <c r="EHG2" s="211"/>
      <c r="EHH2" s="211"/>
      <c r="EHI2" s="211"/>
      <c r="EHJ2" s="211"/>
      <c r="EHK2" s="211"/>
      <c r="EHL2" s="211"/>
      <c r="EHM2" s="211"/>
      <c r="EHN2" s="211"/>
      <c r="EHO2" s="211"/>
      <c r="EHP2" s="211"/>
      <c r="EHQ2" s="211"/>
      <c r="EHR2" s="211"/>
      <c r="EHS2" s="211"/>
      <c r="EHT2" s="211"/>
      <c r="EHU2" s="211"/>
      <c r="EHV2" s="211"/>
      <c r="EHW2" s="211"/>
      <c r="EHX2" s="211"/>
      <c r="EHY2" s="211"/>
      <c r="EHZ2" s="211"/>
      <c r="EIA2" s="211"/>
      <c r="EIB2" s="211"/>
      <c r="EIC2" s="211"/>
      <c r="EID2" s="211"/>
      <c r="EIE2" s="211"/>
      <c r="EIF2" s="211"/>
      <c r="EIG2" s="211"/>
      <c r="EIH2" s="211"/>
      <c r="EII2" s="211"/>
      <c r="EIJ2" s="211"/>
      <c r="EIK2" s="211"/>
      <c r="EIL2" s="211"/>
      <c r="EIM2" s="211"/>
      <c r="EIN2" s="211"/>
      <c r="EIO2" s="211"/>
      <c r="EIP2" s="211"/>
      <c r="EIQ2" s="211"/>
      <c r="EIR2" s="211"/>
      <c r="EIS2" s="211"/>
      <c r="EIT2" s="211"/>
      <c r="EIU2" s="211"/>
      <c r="EIV2" s="211"/>
      <c r="EIW2" s="211"/>
      <c r="EIX2" s="211"/>
      <c r="EIY2" s="211"/>
      <c r="EIZ2" s="211"/>
      <c r="EJA2" s="211"/>
      <c r="EJB2" s="211"/>
      <c r="EJC2" s="211"/>
      <c r="EJD2" s="211"/>
      <c r="EJE2" s="211"/>
      <c r="EJF2" s="211"/>
      <c r="EJG2" s="211"/>
      <c r="EJH2" s="211"/>
      <c r="EJI2" s="211"/>
      <c r="EJJ2" s="211"/>
      <c r="EJK2" s="211"/>
      <c r="EJL2" s="211"/>
      <c r="EJM2" s="211"/>
      <c r="EJN2" s="211"/>
      <c r="EJO2" s="211"/>
      <c r="EJP2" s="211"/>
      <c r="EJQ2" s="211"/>
      <c r="EJR2" s="211"/>
      <c r="EJS2" s="211"/>
      <c r="EJT2" s="211"/>
      <c r="EJU2" s="211"/>
      <c r="EJV2" s="211"/>
      <c r="EJW2" s="211"/>
      <c r="EJX2" s="211"/>
      <c r="EJY2" s="211"/>
      <c r="EJZ2" s="211"/>
      <c r="EKA2" s="211"/>
      <c r="EKB2" s="211"/>
      <c r="EKC2" s="211"/>
      <c r="EKD2" s="211"/>
      <c r="EKE2" s="211"/>
      <c r="EKF2" s="211"/>
      <c r="EKG2" s="211"/>
      <c r="EKH2" s="211"/>
      <c r="EKI2" s="211"/>
      <c r="EKJ2" s="211"/>
      <c r="EKK2" s="211"/>
      <c r="EKL2" s="211"/>
      <c r="EKM2" s="211"/>
      <c r="EKN2" s="211"/>
      <c r="EKO2" s="211"/>
      <c r="EKP2" s="211"/>
      <c r="EKQ2" s="211"/>
      <c r="EKR2" s="211"/>
      <c r="EKS2" s="211"/>
      <c r="EKT2" s="211"/>
      <c r="EKU2" s="211"/>
      <c r="EKV2" s="211"/>
      <c r="EKW2" s="211"/>
      <c r="EKX2" s="211"/>
      <c r="EKY2" s="211"/>
      <c r="EKZ2" s="211"/>
      <c r="ELA2" s="211"/>
      <c r="ELB2" s="211"/>
      <c r="ELC2" s="211"/>
      <c r="ELD2" s="211"/>
      <c r="ELE2" s="211"/>
      <c r="ELF2" s="211"/>
      <c r="ELG2" s="211"/>
      <c r="ELH2" s="211"/>
      <c r="ELI2" s="211"/>
      <c r="ELJ2" s="211"/>
      <c r="ELK2" s="211"/>
      <c r="ELL2" s="211"/>
      <c r="ELM2" s="211"/>
      <c r="ELN2" s="211"/>
      <c r="ELO2" s="211"/>
      <c r="ELP2" s="211"/>
      <c r="ELQ2" s="211"/>
      <c r="ELR2" s="211"/>
      <c r="ELS2" s="211"/>
      <c r="ELT2" s="211"/>
      <c r="ELU2" s="211"/>
      <c r="ELV2" s="211"/>
      <c r="ELW2" s="211"/>
      <c r="ELX2" s="211"/>
      <c r="ELY2" s="211"/>
      <c r="ELZ2" s="211"/>
      <c r="EMA2" s="211"/>
      <c r="EMB2" s="211"/>
      <c r="EMC2" s="211"/>
      <c r="EMD2" s="211"/>
      <c r="EME2" s="211"/>
      <c r="EMF2" s="211"/>
      <c r="EMG2" s="211"/>
      <c r="EMH2" s="211"/>
      <c r="EMI2" s="211"/>
      <c r="EMJ2" s="211"/>
      <c r="EMK2" s="211"/>
      <c r="EML2" s="211"/>
      <c r="EMM2" s="211"/>
      <c r="EMN2" s="211"/>
      <c r="EMO2" s="211"/>
      <c r="EMP2" s="211"/>
      <c r="EMQ2" s="211"/>
      <c r="EMR2" s="211"/>
      <c r="EMS2" s="211"/>
      <c r="EMT2" s="211"/>
      <c r="EMU2" s="211"/>
      <c r="EMV2" s="211"/>
      <c r="EMW2" s="211"/>
      <c r="EMX2" s="211"/>
      <c r="EMY2" s="211"/>
      <c r="EMZ2" s="211"/>
      <c r="ENA2" s="211"/>
      <c r="ENB2" s="211"/>
      <c r="ENC2" s="211"/>
      <c r="END2" s="211"/>
      <c r="ENE2" s="211"/>
      <c r="ENF2" s="211"/>
      <c r="ENG2" s="211"/>
      <c r="ENH2" s="211"/>
      <c r="ENI2" s="211"/>
      <c r="ENJ2" s="211"/>
      <c r="ENK2" s="211"/>
      <c r="ENL2" s="211"/>
      <c r="ENM2" s="211"/>
      <c r="ENN2" s="211"/>
      <c r="ENO2" s="211"/>
      <c r="ENP2" s="211"/>
      <c r="ENQ2" s="211"/>
      <c r="ENR2" s="211"/>
      <c r="ENS2" s="211"/>
      <c r="ENT2" s="211"/>
      <c r="ENU2" s="211"/>
      <c r="ENV2" s="211"/>
      <c r="ENW2" s="211"/>
      <c r="ENX2" s="211"/>
      <c r="ENY2" s="211"/>
      <c r="ENZ2" s="211"/>
      <c r="EOA2" s="211"/>
      <c r="EOB2" s="211"/>
      <c r="EOC2" s="211"/>
      <c r="EOD2" s="211"/>
      <c r="EOE2" s="211"/>
      <c r="EOF2" s="211"/>
      <c r="EOG2" s="211"/>
      <c r="EOH2" s="211"/>
      <c r="EOI2" s="211"/>
      <c r="EOJ2" s="211"/>
      <c r="EOK2" s="211"/>
      <c r="EOL2" s="211"/>
      <c r="EOM2" s="211"/>
      <c r="EON2" s="211"/>
      <c r="EOO2" s="211"/>
      <c r="EOP2" s="211"/>
      <c r="EOQ2" s="211"/>
      <c r="EOR2" s="211"/>
      <c r="EOS2" s="211"/>
      <c r="EOT2" s="211"/>
      <c r="EOU2" s="211"/>
      <c r="EOV2" s="211"/>
      <c r="EOW2" s="211"/>
      <c r="EOX2" s="211"/>
      <c r="EOY2" s="211"/>
      <c r="EOZ2" s="211"/>
      <c r="EPA2" s="211"/>
      <c r="EPB2" s="211"/>
      <c r="EPC2" s="211"/>
      <c r="EPD2" s="211"/>
      <c r="EPE2" s="211"/>
      <c r="EPF2" s="211"/>
      <c r="EPG2" s="211"/>
      <c r="EPH2" s="211"/>
      <c r="EPI2" s="211"/>
      <c r="EPJ2" s="211"/>
      <c r="EPK2" s="211"/>
      <c r="EPL2" s="211"/>
      <c r="EPM2" s="211"/>
      <c r="EPN2" s="211"/>
      <c r="EPO2" s="211"/>
      <c r="EPP2" s="211"/>
      <c r="EPQ2" s="211"/>
      <c r="EPR2" s="211"/>
      <c r="EPS2" s="211"/>
      <c r="EPT2" s="211"/>
      <c r="EPU2" s="211"/>
      <c r="EPV2" s="211"/>
      <c r="EPW2" s="211"/>
      <c r="EPX2" s="211"/>
      <c r="EPY2" s="211"/>
      <c r="EPZ2" s="211"/>
      <c r="EQA2" s="211"/>
      <c r="EQB2" s="211"/>
      <c r="EQC2" s="211"/>
      <c r="EQD2" s="211"/>
      <c r="EQE2" s="211"/>
      <c r="EQF2" s="211"/>
      <c r="EQG2" s="211"/>
      <c r="EQH2" s="211"/>
      <c r="EQI2" s="211"/>
      <c r="EQJ2" s="211"/>
      <c r="EQK2" s="211"/>
      <c r="EQL2" s="211"/>
      <c r="EQM2" s="211"/>
      <c r="EQN2" s="211"/>
      <c r="EQO2" s="211"/>
      <c r="EQP2" s="211"/>
      <c r="EQQ2" s="211"/>
      <c r="EQR2" s="211"/>
      <c r="EQS2" s="211"/>
      <c r="EQT2" s="211"/>
      <c r="EQU2" s="211"/>
      <c r="EQV2" s="211"/>
      <c r="EQW2" s="211"/>
      <c r="EQX2" s="211"/>
      <c r="EQY2" s="211"/>
      <c r="EQZ2" s="211"/>
      <c r="ERA2" s="211"/>
      <c r="ERB2" s="211"/>
      <c r="ERC2" s="211"/>
      <c r="ERD2" s="211"/>
      <c r="ERE2" s="211"/>
      <c r="ERF2" s="211"/>
      <c r="ERG2" s="211"/>
      <c r="ERH2" s="211"/>
      <c r="ERI2" s="211"/>
      <c r="ERJ2" s="211"/>
      <c r="ERK2" s="211"/>
      <c r="ERL2" s="211"/>
      <c r="ERM2" s="211"/>
      <c r="ERN2" s="211"/>
      <c r="ERO2" s="211"/>
      <c r="ERP2" s="211"/>
      <c r="ERQ2" s="211"/>
      <c r="ERR2" s="211"/>
      <c r="ERS2" s="211"/>
      <c r="ERT2" s="211"/>
      <c r="ERU2" s="211"/>
      <c r="ERV2" s="211"/>
      <c r="ERW2" s="211"/>
      <c r="ERX2" s="211"/>
      <c r="ERY2" s="211"/>
      <c r="ERZ2" s="211"/>
      <c r="ESA2" s="211"/>
      <c r="ESB2" s="211"/>
      <c r="ESC2" s="211"/>
      <c r="ESD2" s="211"/>
      <c r="ESE2" s="211"/>
      <c r="ESF2" s="211"/>
      <c r="ESG2" s="211"/>
      <c r="ESH2" s="211"/>
      <c r="ESI2" s="211"/>
      <c r="ESJ2" s="211"/>
      <c r="ESK2" s="211"/>
      <c r="ESL2" s="211"/>
      <c r="ESM2" s="211"/>
      <c r="ESN2" s="211"/>
      <c r="ESO2" s="211"/>
      <c r="ESP2" s="211"/>
      <c r="ESQ2" s="211"/>
      <c r="ESR2" s="211"/>
      <c r="ESS2" s="211"/>
      <c r="EST2" s="211"/>
      <c r="ESU2" s="211"/>
      <c r="ESV2" s="211"/>
      <c r="ESW2" s="211"/>
      <c r="ESX2" s="211"/>
      <c r="ESY2" s="211"/>
      <c r="ESZ2" s="211"/>
      <c r="ETA2" s="211"/>
      <c r="ETB2" s="211"/>
      <c r="ETC2" s="211"/>
      <c r="ETD2" s="211"/>
      <c r="ETE2" s="211"/>
      <c r="ETF2" s="211"/>
      <c r="ETG2" s="211"/>
      <c r="ETH2" s="211"/>
      <c r="ETI2" s="211"/>
      <c r="ETJ2" s="211"/>
      <c r="ETK2" s="211"/>
      <c r="ETL2" s="211"/>
      <c r="ETM2" s="211"/>
      <c r="ETN2" s="211"/>
      <c r="ETO2" s="211"/>
      <c r="ETP2" s="211"/>
      <c r="ETQ2" s="211"/>
      <c r="ETR2" s="211"/>
      <c r="ETS2" s="211"/>
      <c r="ETT2" s="211"/>
      <c r="ETU2" s="211"/>
      <c r="ETV2" s="211"/>
      <c r="ETW2" s="211"/>
      <c r="ETX2" s="211"/>
      <c r="ETY2" s="211"/>
      <c r="ETZ2" s="211"/>
      <c r="EUA2" s="211"/>
      <c r="EUB2" s="211"/>
      <c r="EUC2" s="211"/>
      <c r="EUD2" s="211"/>
      <c r="EUE2" s="211"/>
      <c r="EUF2" s="211"/>
      <c r="EUG2" s="211"/>
      <c r="EUH2" s="211"/>
      <c r="EUI2" s="211"/>
      <c r="EUJ2" s="211"/>
      <c r="EUK2" s="211"/>
      <c r="EUL2" s="211"/>
      <c r="EUM2" s="211"/>
      <c r="EUN2" s="211"/>
      <c r="EUO2" s="211"/>
      <c r="EUP2" s="211"/>
      <c r="EUQ2" s="211"/>
      <c r="EUR2" s="211"/>
      <c r="EUS2" s="211"/>
      <c r="EUT2" s="211"/>
      <c r="EUU2" s="211"/>
      <c r="EUV2" s="211"/>
      <c r="EUW2" s="211"/>
      <c r="EUX2" s="211"/>
      <c r="EUY2" s="211"/>
      <c r="EUZ2" s="211"/>
      <c r="EVA2" s="211"/>
      <c r="EVB2" s="211"/>
      <c r="EVC2" s="211"/>
      <c r="EVD2" s="211"/>
      <c r="EVE2" s="211"/>
      <c r="EVF2" s="211"/>
      <c r="EVG2" s="211"/>
      <c r="EVH2" s="211"/>
      <c r="EVI2" s="211"/>
      <c r="EVJ2" s="211"/>
      <c r="EVK2" s="211"/>
      <c r="EVL2" s="211"/>
      <c r="EVM2" s="211"/>
      <c r="EVN2" s="211"/>
      <c r="EVO2" s="211"/>
      <c r="EVP2" s="211"/>
      <c r="EVQ2" s="211"/>
      <c r="EVR2" s="211"/>
      <c r="EVS2" s="211"/>
      <c r="EVT2" s="211"/>
      <c r="EVU2" s="211"/>
      <c r="EVV2" s="211"/>
      <c r="EVW2" s="211"/>
      <c r="EVX2" s="211"/>
      <c r="EVY2" s="211"/>
      <c r="EVZ2" s="211"/>
      <c r="EWA2" s="211"/>
      <c r="EWB2" s="211"/>
      <c r="EWC2" s="211"/>
      <c r="EWD2" s="211"/>
      <c r="EWE2" s="211"/>
      <c r="EWF2" s="211"/>
      <c r="EWG2" s="211"/>
      <c r="EWH2" s="211"/>
      <c r="EWI2" s="211"/>
      <c r="EWJ2" s="211"/>
      <c r="EWK2" s="211"/>
      <c r="EWL2" s="211"/>
      <c r="EWM2" s="211"/>
      <c r="EWN2" s="211"/>
      <c r="EWO2" s="211"/>
      <c r="EWP2" s="211"/>
      <c r="EWQ2" s="211"/>
      <c r="EWR2" s="211"/>
      <c r="EWS2" s="211"/>
      <c r="EWT2" s="211"/>
      <c r="EWU2" s="211"/>
      <c r="EWV2" s="211"/>
      <c r="EWW2" s="211"/>
      <c r="EWX2" s="211"/>
      <c r="EWY2" s="211"/>
      <c r="EWZ2" s="211"/>
      <c r="EXA2" s="211"/>
      <c r="EXB2" s="211"/>
      <c r="EXC2" s="211"/>
      <c r="EXD2" s="211"/>
      <c r="EXE2" s="211"/>
      <c r="EXF2" s="211"/>
      <c r="EXG2" s="211"/>
      <c r="EXH2" s="211"/>
      <c r="EXI2" s="211"/>
      <c r="EXJ2" s="211"/>
      <c r="EXK2" s="211"/>
      <c r="EXL2" s="211"/>
      <c r="EXM2" s="211"/>
      <c r="EXN2" s="211"/>
      <c r="EXO2" s="211"/>
      <c r="EXP2" s="211"/>
      <c r="EXQ2" s="211"/>
      <c r="EXR2" s="211"/>
      <c r="EXS2" s="211"/>
      <c r="EXT2" s="211"/>
      <c r="EXU2" s="211"/>
      <c r="EXV2" s="211"/>
      <c r="EXW2" s="211"/>
      <c r="EXX2" s="211"/>
      <c r="EXY2" s="211"/>
      <c r="EXZ2" s="211"/>
      <c r="EYA2" s="211"/>
      <c r="EYB2" s="211"/>
      <c r="EYC2" s="211"/>
      <c r="EYD2" s="211"/>
      <c r="EYE2" s="211"/>
      <c r="EYF2" s="211"/>
      <c r="EYG2" s="211"/>
      <c r="EYH2" s="211"/>
      <c r="EYI2" s="211"/>
      <c r="EYJ2" s="211"/>
      <c r="EYK2" s="211"/>
      <c r="EYL2" s="211"/>
      <c r="EYM2" s="211"/>
      <c r="EYN2" s="211"/>
      <c r="EYO2" s="211"/>
      <c r="EYP2" s="211"/>
      <c r="EYQ2" s="211"/>
      <c r="EYR2" s="211"/>
      <c r="EYS2" s="211"/>
      <c r="EYT2" s="211"/>
      <c r="EYU2" s="211"/>
      <c r="EYV2" s="211"/>
      <c r="EYW2" s="211"/>
      <c r="EYX2" s="211"/>
      <c r="EYY2" s="211"/>
      <c r="EYZ2" s="211"/>
      <c r="EZA2" s="211"/>
      <c r="EZB2" s="211"/>
      <c r="EZC2" s="211"/>
      <c r="EZD2" s="211"/>
      <c r="EZE2" s="211"/>
      <c r="EZF2" s="211"/>
      <c r="EZG2" s="211"/>
      <c r="EZH2" s="211"/>
      <c r="EZI2" s="211"/>
      <c r="EZJ2" s="211"/>
      <c r="EZK2" s="211"/>
      <c r="EZL2" s="211"/>
      <c r="EZM2" s="211"/>
      <c r="EZN2" s="211"/>
      <c r="EZO2" s="211"/>
      <c r="EZP2" s="211"/>
      <c r="EZQ2" s="211"/>
      <c r="EZR2" s="211"/>
      <c r="EZS2" s="211"/>
      <c r="EZT2" s="211"/>
      <c r="EZU2" s="211"/>
      <c r="EZV2" s="211"/>
      <c r="EZW2" s="211"/>
      <c r="EZX2" s="211"/>
      <c r="EZY2" s="211"/>
      <c r="EZZ2" s="211"/>
      <c r="FAA2" s="211"/>
      <c r="FAB2" s="211"/>
      <c r="FAC2" s="211"/>
      <c r="FAD2" s="211"/>
      <c r="FAE2" s="211"/>
      <c r="FAF2" s="211"/>
      <c r="FAG2" s="211"/>
      <c r="FAH2" s="211"/>
      <c r="FAI2" s="211"/>
      <c r="FAJ2" s="211"/>
      <c r="FAK2" s="211"/>
      <c r="FAL2" s="211"/>
      <c r="FAM2" s="211"/>
      <c r="FAN2" s="211"/>
      <c r="FAO2" s="211"/>
      <c r="FAP2" s="211"/>
      <c r="FAQ2" s="211"/>
      <c r="FAR2" s="211"/>
      <c r="FAS2" s="211"/>
      <c r="FAT2" s="211"/>
      <c r="FAU2" s="211"/>
      <c r="FAV2" s="211"/>
      <c r="FAW2" s="211"/>
      <c r="FAX2" s="211"/>
      <c r="FAY2" s="211"/>
      <c r="FAZ2" s="211"/>
      <c r="FBA2" s="211"/>
      <c r="FBB2" s="211"/>
      <c r="FBC2" s="211"/>
      <c r="FBD2" s="211"/>
      <c r="FBE2" s="211"/>
      <c r="FBF2" s="211"/>
      <c r="FBG2" s="211"/>
      <c r="FBH2" s="211"/>
      <c r="FBI2" s="211"/>
      <c r="FBJ2" s="211"/>
      <c r="FBK2" s="211"/>
      <c r="FBL2" s="211"/>
      <c r="FBM2" s="211"/>
      <c r="FBN2" s="211"/>
      <c r="FBO2" s="211"/>
      <c r="FBP2" s="211"/>
      <c r="FBQ2" s="211"/>
      <c r="FBR2" s="211"/>
      <c r="FBS2" s="211"/>
      <c r="FBT2" s="211"/>
      <c r="FBU2" s="211"/>
      <c r="FBV2" s="211"/>
      <c r="FBW2" s="211"/>
      <c r="FBX2" s="211"/>
      <c r="FBY2" s="211"/>
      <c r="FBZ2" s="211"/>
      <c r="FCA2" s="211"/>
      <c r="FCB2" s="211"/>
      <c r="FCC2" s="211"/>
      <c r="FCD2" s="211"/>
      <c r="FCE2" s="211"/>
      <c r="FCF2" s="211"/>
      <c r="FCG2" s="211"/>
      <c r="FCH2" s="211"/>
      <c r="FCI2" s="211"/>
      <c r="FCJ2" s="211"/>
      <c r="FCK2" s="211"/>
      <c r="FCL2" s="211"/>
      <c r="FCM2" s="211"/>
      <c r="FCN2" s="211"/>
      <c r="FCO2" s="211"/>
      <c r="FCP2" s="211"/>
      <c r="FCQ2" s="211"/>
      <c r="FCR2" s="211"/>
      <c r="FCS2" s="211"/>
      <c r="FCT2" s="211"/>
      <c r="FCU2" s="211"/>
      <c r="FCV2" s="211"/>
      <c r="FCW2" s="211"/>
      <c r="FCX2" s="211"/>
      <c r="FCY2" s="211"/>
      <c r="FCZ2" s="211"/>
      <c r="FDA2" s="211"/>
      <c r="FDB2" s="211"/>
      <c r="FDC2" s="211"/>
      <c r="FDD2" s="211"/>
      <c r="FDE2" s="211"/>
      <c r="FDF2" s="211"/>
      <c r="FDG2" s="211"/>
      <c r="FDH2" s="211"/>
      <c r="FDI2" s="211"/>
      <c r="FDJ2" s="211"/>
      <c r="FDK2" s="211"/>
      <c r="FDL2" s="211"/>
      <c r="FDM2" s="211"/>
      <c r="FDN2" s="211"/>
      <c r="FDO2" s="211"/>
      <c r="FDP2" s="211"/>
      <c r="FDQ2" s="211"/>
      <c r="FDR2" s="211"/>
      <c r="FDS2" s="211"/>
      <c r="FDT2" s="211"/>
      <c r="FDU2" s="211"/>
      <c r="FDV2" s="211"/>
      <c r="FDW2" s="211"/>
      <c r="FDX2" s="211"/>
      <c r="FDY2" s="211"/>
      <c r="FDZ2" s="211"/>
      <c r="FEA2" s="211"/>
      <c r="FEB2" s="211"/>
      <c r="FEC2" s="211"/>
      <c r="FED2" s="211"/>
      <c r="FEE2" s="211"/>
      <c r="FEF2" s="211"/>
      <c r="FEG2" s="211"/>
      <c r="FEH2" s="211"/>
      <c r="FEI2" s="211"/>
      <c r="FEJ2" s="211"/>
      <c r="FEK2" s="211"/>
      <c r="FEL2" s="211"/>
      <c r="FEM2" s="211"/>
      <c r="FEN2" s="211"/>
      <c r="FEO2" s="211"/>
      <c r="FEP2" s="211"/>
      <c r="FEQ2" s="211"/>
      <c r="FER2" s="211"/>
      <c r="FES2" s="211"/>
      <c r="FET2" s="211"/>
      <c r="FEU2" s="211"/>
      <c r="FEV2" s="211"/>
      <c r="FEW2" s="211"/>
      <c r="FEX2" s="211"/>
      <c r="FEY2" s="211"/>
      <c r="FEZ2" s="211"/>
      <c r="FFA2" s="211"/>
      <c r="FFB2" s="211"/>
      <c r="FFC2" s="211"/>
      <c r="FFD2" s="211"/>
      <c r="FFE2" s="211"/>
      <c r="FFF2" s="211"/>
      <c r="FFG2" s="211"/>
      <c r="FFH2" s="211"/>
      <c r="FFI2" s="211"/>
      <c r="FFJ2" s="211"/>
      <c r="FFK2" s="211"/>
      <c r="FFL2" s="211"/>
      <c r="FFM2" s="211"/>
      <c r="FFN2" s="211"/>
      <c r="FFO2" s="211"/>
      <c r="FFP2" s="211"/>
      <c r="FFQ2" s="211"/>
      <c r="FFR2" s="211"/>
      <c r="FFS2" s="211"/>
      <c r="FFT2" s="211"/>
      <c r="FFU2" s="211"/>
      <c r="FFV2" s="211"/>
      <c r="FFW2" s="211"/>
      <c r="FFX2" s="211"/>
      <c r="FFY2" s="211"/>
      <c r="FFZ2" s="211"/>
      <c r="FGA2" s="211"/>
      <c r="FGB2" s="211"/>
      <c r="FGC2" s="211"/>
      <c r="FGD2" s="211"/>
      <c r="FGE2" s="211"/>
      <c r="FGF2" s="211"/>
      <c r="FGG2" s="211"/>
      <c r="FGH2" s="211"/>
      <c r="FGI2" s="211"/>
      <c r="FGJ2" s="211"/>
      <c r="FGK2" s="211"/>
      <c r="FGL2" s="211"/>
      <c r="FGM2" s="211"/>
      <c r="FGN2" s="211"/>
      <c r="FGO2" s="211"/>
      <c r="FGP2" s="211"/>
      <c r="FGQ2" s="211"/>
      <c r="FGR2" s="211"/>
      <c r="FGS2" s="211"/>
      <c r="FGT2" s="211"/>
      <c r="FGU2" s="211"/>
      <c r="FGV2" s="211"/>
      <c r="FGW2" s="211"/>
      <c r="FGX2" s="211"/>
      <c r="FGY2" s="211"/>
      <c r="FGZ2" s="211"/>
      <c r="FHA2" s="211"/>
      <c r="FHB2" s="211"/>
      <c r="FHC2" s="211"/>
      <c r="FHD2" s="211"/>
      <c r="FHE2" s="211"/>
      <c r="FHF2" s="211"/>
      <c r="FHG2" s="211"/>
      <c r="FHH2" s="211"/>
      <c r="FHI2" s="211"/>
      <c r="FHJ2" s="211"/>
      <c r="FHK2" s="211"/>
      <c r="FHL2" s="211"/>
      <c r="FHM2" s="211"/>
      <c r="FHN2" s="211"/>
      <c r="FHO2" s="211"/>
      <c r="FHP2" s="211"/>
      <c r="FHQ2" s="211"/>
      <c r="FHR2" s="211"/>
      <c r="FHS2" s="211"/>
      <c r="FHT2" s="211"/>
      <c r="FHU2" s="211"/>
      <c r="FHV2" s="211"/>
      <c r="FHW2" s="211"/>
      <c r="FHX2" s="211"/>
      <c r="FHY2" s="211"/>
      <c r="FHZ2" s="211"/>
      <c r="FIA2" s="211"/>
      <c r="FIB2" s="211"/>
      <c r="FIC2" s="211"/>
      <c r="FID2" s="211"/>
      <c r="FIE2" s="211"/>
      <c r="FIF2" s="211"/>
      <c r="FIG2" s="211"/>
      <c r="FIH2" s="211"/>
      <c r="FII2" s="211"/>
      <c r="FIJ2" s="211"/>
      <c r="FIK2" s="211"/>
      <c r="FIL2" s="211"/>
      <c r="FIM2" s="211"/>
      <c r="FIN2" s="211"/>
      <c r="FIO2" s="211"/>
      <c r="FIP2" s="211"/>
      <c r="FIQ2" s="211"/>
      <c r="FIR2" s="211"/>
      <c r="FIS2" s="211"/>
      <c r="FIT2" s="211"/>
      <c r="FIU2" s="211"/>
      <c r="FIV2" s="211"/>
      <c r="FIW2" s="211"/>
      <c r="FIX2" s="211"/>
      <c r="FIY2" s="211"/>
      <c r="FIZ2" s="211"/>
      <c r="FJA2" s="211"/>
      <c r="FJB2" s="211"/>
      <c r="FJC2" s="211"/>
      <c r="FJD2" s="211"/>
      <c r="FJE2" s="211"/>
      <c r="FJF2" s="211"/>
      <c r="FJG2" s="211"/>
      <c r="FJH2" s="211"/>
      <c r="FJI2" s="211"/>
      <c r="FJJ2" s="211"/>
      <c r="FJK2" s="211"/>
      <c r="FJL2" s="211"/>
      <c r="FJM2" s="211"/>
      <c r="FJN2" s="211"/>
      <c r="FJO2" s="211"/>
      <c r="FJP2" s="211"/>
      <c r="FJQ2" s="211"/>
      <c r="FJR2" s="211"/>
      <c r="FJS2" s="211"/>
      <c r="FJT2" s="211"/>
      <c r="FJU2" s="211"/>
      <c r="FJV2" s="211"/>
      <c r="FJW2" s="211"/>
      <c r="FJX2" s="211"/>
      <c r="FJY2" s="211"/>
      <c r="FJZ2" s="211"/>
      <c r="FKA2" s="211"/>
      <c r="FKB2" s="211"/>
      <c r="FKC2" s="211"/>
      <c r="FKD2" s="211"/>
      <c r="FKE2" s="211"/>
      <c r="FKF2" s="211"/>
      <c r="FKG2" s="211"/>
      <c r="FKH2" s="211"/>
      <c r="FKI2" s="211"/>
      <c r="FKJ2" s="211"/>
      <c r="FKK2" s="211"/>
      <c r="FKL2" s="211"/>
      <c r="FKM2" s="211"/>
      <c r="FKN2" s="211"/>
      <c r="FKO2" s="211"/>
      <c r="FKP2" s="211"/>
      <c r="FKQ2" s="211"/>
      <c r="FKR2" s="211"/>
      <c r="FKS2" s="211"/>
      <c r="FKT2" s="211"/>
      <c r="FKU2" s="211"/>
      <c r="FKV2" s="211"/>
      <c r="FKW2" s="211"/>
      <c r="FKX2" s="211"/>
      <c r="FKY2" s="211"/>
      <c r="FKZ2" s="211"/>
      <c r="FLA2" s="211"/>
      <c r="FLB2" s="211"/>
      <c r="FLC2" s="211"/>
      <c r="FLD2" s="211"/>
      <c r="FLE2" s="211"/>
      <c r="FLF2" s="211"/>
      <c r="FLG2" s="211"/>
      <c r="FLH2" s="211"/>
      <c r="FLI2" s="211"/>
      <c r="FLJ2" s="211"/>
      <c r="FLK2" s="211"/>
      <c r="FLL2" s="211"/>
      <c r="FLM2" s="211"/>
      <c r="FLN2" s="211"/>
      <c r="FLO2" s="211"/>
      <c r="FLP2" s="211"/>
      <c r="FLQ2" s="211"/>
      <c r="FLR2" s="211"/>
      <c r="FLS2" s="211"/>
      <c r="FLT2" s="211"/>
      <c r="FLU2" s="211"/>
      <c r="FLV2" s="211"/>
      <c r="FLW2" s="211"/>
      <c r="FLX2" s="211"/>
      <c r="FLY2" s="211"/>
      <c r="FLZ2" s="211"/>
      <c r="FMA2" s="211"/>
      <c r="FMB2" s="211"/>
      <c r="FMC2" s="211"/>
      <c r="FMD2" s="211"/>
      <c r="FME2" s="211"/>
      <c r="FMF2" s="211"/>
      <c r="FMG2" s="211"/>
      <c r="FMH2" s="211"/>
      <c r="FMI2" s="211"/>
      <c r="FMJ2" s="211"/>
      <c r="FMK2" s="211"/>
      <c r="FML2" s="211"/>
      <c r="FMM2" s="211"/>
      <c r="FMN2" s="211"/>
      <c r="FMO2" s="211"/>
      <c r="FMP2" s="211"/>
      <c r="FMQ2" s="211"/>
      <c r="FMR2" s="211"/>
      <c r="FMS2" s="211"/>
      <c r="FMT2" s="211"/>
      <c r="FMU2" s="211"/>
      <c r="FMV2" s="211"/>
      <c r="FMW2" s="211"/>
      <c r="FMX2" s="211"/>
      <c r="FMY2" s="211"/>
      <c r="FMZ2" s="211"/>
      <c r="FNA2" s="211"/>
      <c r="FNB2" s="211"/>
      <c r="FNC2" s="211"/>
      <c r="FND2" s="211"/>
      <c r="FNE2" s="211"/>
      <c r="FNF2" s="211"/>
      <c r="FNG2" s="211"/>
      <c r="FNH2" s="211"/>
      <c r="FNI2" s="211"/>
      <c r="FNJ2" s="211"/>
      <c r="FNK2" s="211"/>
      <c r="FNL2" s="211"/>
      <c r="FNM2" s="211"/>
      <c r="FNN2" s="211"/>
      <c r="FNO2" s="211"/>
      <c r="FNP2" s="211"/>
      <c r="FNQ2" s="211"/>
      <c r="FNR2" s="211"/>
      <c r="FNS2" s="211"/>
      <c r="FNT2" s="211"/>
      <c r="FNU2" s="211"/>
      <c r="FNV2" s="211"/>
      <c r="FNW2" s="211"/>
      <c r="FNX2" s="211"/>
      <c r="FNY2" s="211"/>
      <c r="FNZ2" s="211"/>
      <c r="FOA2" s="211"/>
      <c r="FOB2" s="211"/>
      <c r="FOC2" s="211"/>
      <c r="FOD2" s="211"/>
      <c r="FOE2" s="211"/>
      <c r="FOF2" s="211"/>
      <c r="FOG2" s="211"/>
      <c r="FOH2" s="211"/>
      <c r="FOI2" s="211"/>
      <c r="FOJ2" s="211"/>
      <c r="FOK2" s="211"/>
      <c r="FOL2" s="211"/>
      <c r="FOM2" s="211"/>
      <c r="FON2" s="211"/>
      <c r="FOO2" s="211"/>
      <c r="FOP2" s="211"/>
      <c r="FOQ2" s="211"/>
      <c r="FOR2" s="211"/>
      <c r="FOS2" s="211"/>
      <c r="FOT2" s="211"/>
      <c r="FOU2" s="211"/>
      <c r="FOV2" s="211"/>
      <c r="FOW2" s="211"/>
      <c r="FOX2" s="211"/>
      <c r="FOY2" s="211"/>
      <c r="FOZ2" s="211"/>
      <c r="FPA2" s="211"/>
      <c r="FPB2" s="211"/>
      <c r="FPC2" s="211"/>
      <c r="FPD2" s="211"/>
      <c r="FPE2" s="211"/>
      <c r="FPF2" s="211"/>
      <c r="FPG2" s="211"/>
      <c r="FPH2" s="211"/>
      <c r="FPI2" s="211"/>
      <c r="FPJ2" s="211"/>
      <c r="FPK2" s="211"/>
      <c r="FPL2" s="211"/>
      <c r="FPM2" s="211"/>
      <c r="FPN2" s="211"/>
      <c r="FPO2" s="211"/>
      <c r="FPP2" s="211"/>
      <c r="FPQ2" s="211"/>
      <c r="FPR2" s="211"/>
      <c r="FPS2" s="211"/>
      <c r="FPT2" s="211"/>
      <c r="FPU2" s="211"/>
      <c r="FPV2" s="211"/>
      <c r="FPW2" s="211"/>
      <c r="FPX2" s="211"/>
      <c r="FPY2" s="211"/>
      <c r="FPZ2" s="211"/>
      <c r="FQA2" s="211"/>
      <c r="FQB2" s="211"/>
      <c r="FQC2" s="211"/>
      <c r="FQD2" s="211"/>
      <c r="FQE2" s="211"/>
      <c r="FQF2" s="211"/>
      <c r="FQG2" s="211"/>
      <c r="FQH2" s="211"/>
      <c r="FQI2" s="211"/>
      <c r="FQJ2" s="211"/>
      <c r="FQK2" s="211"/>
      <c r="FQL2" s="211"/>
      <c r="FQM2" s="211"/>
      <c r="FQN2" s="211"/>
      <c r="FQO2" s="211"/>
      <c r="FQP2" s="211"/>
      <c r="FQQ2" s="211"/>
      <c r="FQR2" s="211"/>
      <c r="FQS2" s="211"/>
      <c r="FQT2" s="211"/>
      <c r="FQU2" s="211"/>
      <c r="FQV2" s="211"/>
      <c r="FQW2" s="211"/>
      <c r="FQX2" s="211"/>
      <c r="FQY2" s="211"/>
      <c r="FQZ2" s="211"/>
      <c r="FRA2" s="211"/>
      <c r="FRB2" s="211"/>
      <c r="FRC2" s="211"/>
      <c r="FRD2" s="211"/>
      <c r="FRE2" s="211"/>
      <c r="FRF2" s="211"/>
      <c r="FRG2" s="211"/>
      <c r="FRH2" s="211"/>
      <c r="FRI2" s="211"/>
      <c r="FRJ2" s="211"/>
      <c r="FRK2" s="211"/>
      <c r="FRL2" s="211"/>
      <c r="FRM2" s="211"/>
      <c r="FRN2" s="211"/>
      <c r="FRO2" s="211"/>
      <c r="FRP2" s="211"/>
      <c r="FRQ2" s="211"/>
      <c r="FRR2" s="211"/>
      <c r="FRS2" s="211"/>
      <c r="FRT2" s="211"/>
      <c r="FRU2" s="211"/>
      <c r="FRV2" s="211"/>
      <c r="FRW2" s="211"/>
      <c r="FRX2" s="211"/>
      <c r="FRY2" s="211"/>
      <c r="FRZ2" s="211"/>
      <c r="FSA2" s="211"/>
      <c r="FSB2" s="211"/>
      <c r="FSC2" s="211"/>
      <c r="FSD2" s="211"/>
      <c r="FSE2" s="211"/>
      <c r="FSF2" s="211"/>
      <c r="FSG2" s="211"/>
      <c r="FSH2" s="211"/>
      <c r="FSI2" s="211"/>
      <c r="FSJ2" s="211"/>
      <c r="FSK2" s="211"/>
      <c r="FSL2" s="211"/>
      <c r="FSM2" s="211"/>
      <c r="FSN2" s="211"/>
      <c r="FSO2" s="211"/>
      <c r="FSP2" s="211"/>
      <c r="FSQ2" s="211"/>
      <c r="FSR2" s="211"/>
      <c r="FSS2" s="211"/>
      <c r="FST2" s="211"/>
      <c r="FSU2" s="211"/>
      <c r="FSV2" s="211"/>
      <c r="FSW2" s="211"/>
      <c r="FSX2" s="211"/>
      <c r="FSY2" s="211"/>
      <c r="FSZ2" s="211"/>
      <c r="FTA2" s="211"/>
      <c r="FTB2" s="211"/>
      <c r="FTC2" s="211"/>
      <c r="FTD2" s="211"/>
      <c r="FTE2" s="211"/>
      <c r="FTF2" s="211"/>
      <c r="FTG2" s="211"/>
      <c r="FTH2" s="211"/>
      <c r="FTI2" s="211"/>
      <c r="FTJ2" s="211"/>
      <c r="FTK2" s="211"/>
      <c r="FTL2" s="211"/>
      <c r="FTM2" s="211"/>
      <c r="FTN2" s="211"/>
      <c r="FTO2" s="211"/>
      <c r="FTP2" s="211"/>
      <c r="FTQ2" s="211"/>
      <c r="FTR2" s="211"/>
      <c r="FTS2" s="211"/>
      <c r="FTT2" s="211"/>
      <c r="FTU2" s="211"/>
      <c r="FTV2" s="211"/>
      <c r="FTW2" s="211"/>
      <c r="FTX2" s="211"/>
      <c r="FTY2" s="211"/>
      <c r="FTZ2" s="211"/>
      <c r="FUA2" s="211"/>
      <c r="FUB2" s="211"/>
      <c r="FUC2" s="211"/>
      <c r="FUD2" s="211"/>
      <c r="FUE2" s="211"/>
      <c r="FUF2" s="211"/>
      <c r="FUG2" s="211"/>
      <c r="FUH2" s="211"/>
      <c r="FUI2" s="211"/>
      <c r="FUJ2" s="211"/>
      <c r="FUK2" s="211"/>
      <c r="FUL2" s="211"/>
      <c r="FUM2" s="211"/>
      <c r="FUN2" s="211"/>
      <c r="FUO2" s="211"/>
      <c r="FUP2" s="211"/>
      <c r="FUQ2" s="211"/>
      <c r="FUR2" s="211"/>
      <c r="FUS2" s="211"/>
      <c r="FUT2" s="211"/>
      <c r="FUU2" s="211"/>
      <c r="FUV2" s="211"/>
      <c r="FUW2" s="211"/>
      <c r="FUX2" s="211"/>
      <c r="FUY2" s="211"/>
      <c r="FUZ2" s="211"/>
      <c r="FVA2" s="211"/>
      <c r="FVB2" s="211"/>
      <c r="FVC2" s="211"/>
      <c r="FVD2" s="211"/>
      <c r="FVE2" s="211"/>
      <c r="FVF2" s="211"/>
      <c r="FVG2" s="211"/>
      <c r="FVH2" s="211"/>
      <c r="FVI2" s="211"/>
      <c r="FVJ2" s="211"/>
      <c r="FVK2" s="211"/>
      <c r="FVL2" s="211"/>
      <c r="FVM2" s="211"/>
      <c r="FVN2" s="211"/>
      <c r="FVO2" s="211"/>
      <c r="FVP2" s="211"/>
      <c r="FVQ2" s="211"/>
      <c r="FVR2" s="211"/>
      <c r="FVS2" s="211"/>
      <c r="FVT2" s="211"/>
      <c r="FVU2" s="211"/>
      <c r="FVV2" s="211"/>
      <c r="FVW2" s="211"/>
      <c r="FVX2" s="211"/>
      <c r="FVY2" s="211"/>
      <c r="FVZ2" s="211"/>
      <c r="FWA2" s="211"/>
      <c r="FWB2" s="211"/>
      <c r="FWC2" s="211"/>
      <c r="FWD2" s="211"/>
      <c r="FWE2" s="211"/>
      <c r="FWF2" s="211"/>
      <c r="FWG2" s="211"/>
      <c r="FWH2" s="211"/>
      <c r="FWI2" s="211"/>
      <c r="FWJ2" s="211"/>
      <c r="FWK2" s="211"/>
      <c r="FWL2" s="211"/>
      <c r="FWM2" s="211"/>
      <c r="FWN2" s="211"/>
      <c r="FWO2" s="211"/>
      <c r="FWP2" s="211"/>
      <c r="FWQ2" s="211"/>
      <c r="FWR2" s="211"/>
      <c r="FWS2" s="211"/>
      <c r="FWT2" s="211"/>
      <c r="FWU2" s="211"/>
      <c r="FWV2" s="211"/>
      <c r="FWW2" s="211"/>
      <c r="FWX2" s="211"/>
      <c r="FWY2" s="211"/>
      <c r="FWZ2" s="211"/>
      <c r="FXA2" s="211"/>
      <c r="FXB2" s="211"/>
      <c r="FXC2" s="211"/>
      <c r="FXD2" s="211"/>
      <c r="FXE2" s="211"/>
      <c r="FXF2" s="211"/>
      <c r="FXG2" s="211"/>
      <c r="FXH2" s="211"/>
      <c r="FXI2" s="211"/>
      <c r="FXJ2" s="211"/>
      <c r="FXK2" s="211"/>
      <c r="FXL2" s="211"/>
      <c r="FXM2" s="211"/>
      <c r="FXN2" s="211"/>
      <c r="FXO2" s="211"/>
      <c r="FXP2" s="211"/>
      <c r="FXQ2" s="211"/>
      <c r="FXR2" s="211"/>
      <c r="FXS2" s="211"/>
      <c r="FXT2" s="211"/>
      <c r="FXU2" s="211"/>
      <c r="FXV2" s="211"/>
      <c r="FXW2" s="211"/>
      <c r="FXX2" s="211"/>
      <c r="FXY2" s="211"/>
      <c r="FXZ2" s="211"/>
      <c r="FYA2" s="211"/>
      <c r="FYB2" s="211"/>
      <c r="FYC2" s="211"/>
      <c r="FYD2" s="211"/>
      <c r="FYE2" s="211"/>
      <c r="FYF2" s="211"/>
      <c r="FYG2" s="211"/>
      <c r="FYH2" s="211"/>
      <c r="FYI2" s="211"/>
      <c r="FYJ2" s="211"/>
      <c r="FYK2" s="211"/>
      <c r="FYL2" s="211"/>
      <c r="FYM2" s="211"/>
      <c r="FYN2" s="211"/>
      <c r="FYO2" s="211"/>
      <c r="FYP2" s="211"/>
      <c r="FYQ2" s="211"/>
      <c r="FYR2" s="211"/>
      <c r="FYS2" s="211"/>
      <c r="FYT2" s="211"/>
      <c r="FYU2" s="211"/>
      <c r="FYV2" s="211"/>
      <c r="FYW2" s="211"/>
      <c r="FYX2" s="211"/>
      <c r="FYY2" s="211"/>
      <c r="FYZ2" s="211"/>
      <c r="FZA2" s="211"/>
      <c r="FZB2" s="211"/>
      <c r="FZC2" s="211"/>
      <c r="FZD2" s="211"/>
      <c r="FZE2" s="211"/>
      <c r="FZF2" s="211"/>
      <c r="FZG2" s="211"/>
      <c r="FZH2" s="211"/>
      <c r="FZI2" s="211"/>
      <c r="FZJ2" s="211"/>
      <c r="FZK2" s="211"/>
      <c r="FZL2" s="211"/>
      <c r="FZM2" s="211"/>
      <c r="FZN2" s="211"/>
      <c r="FZO2" s="211"/>
      <c r="FZP2" s="211"/>
      <c r="FZQ2" s="211"/>
      <c r="FZR2" s="211"/>
      <c r="FZS2" s="211"/>
      <c r="FZT2" s="211"/>
      <c r="FZU2" s="211"/>
      <c r="FZV2" s="211"/>
      <c r="FZW2" s="211"/>
      <c r="FZX2" s="211"/>
      <c r="FZY2" s="211"/>
      <c r="FZZ2" s="211"/>
      <c r="GAA2" s="211"/>
      <c r="GAB2" s="211"/>
      <c r="GAC2" s="211"/>
      <c r="GAD2" s="211"/>
      <c r="GAE2" s="211"/>
      <c r="GAF2" s="211"/>
      <c r="GAG2" s="211"/>
      <c r="GAH2" s="211"/>
      <c r="GAI2" s="211"/>
      <c r="GAJ2" s="211"/>
      <c r="GAK2" s="211"/>
      <c r="GAL2" s="211"/>
      <c r="GAM2" s="211"/>
      <c r="GAN2" s="211"/>
      <c r="GAO2" s="211"/>
      <c r="GAP2" s="211"/>
      <c r="GAQ2" s="211"/>
      <c r="GAR2" s="211"/>
      <c r="GAS2" s="211"/>
      <c r="GAT2" s="211"/>
      <c r="GAU2" s="211"/>
      <c r="GAV2" s="211"/>
      <c r="GAW2" s="211"/>
      <c r="GAX2" s="211"/>
      <c r="GAY2" s="211"/>
      <c r="GAZ2" s="211"/>
      <c r="GBA2" s="211"/>
      <c r="GBB2" s="211"/>
      <c r="GBC2" s="211"/>
      <c r="GBD2" s="211"/>
      <c r="GBE2" s="211"/>
      <c r="GBF2" s="211"/>
      <c r="GBG2" s="211"/>
      <c r="GBH2" s="211"/>
      <c r="GBI2" s="211"/>
      <c r="GBJ2" s="211"/>
      <c r="GBK2" s="211"/>
      <c r="GBL2" s="211"/>
      <c r="GBM2" s="211"/>
      <c r="GBN2" s="211"/>
      <c r="GBO2" s="211"/>
      <c r="GBP2" s="211"/>
      <c r="GBQ2" s="211"/>
      <c r="GBR2" s="211"/>
      <c r="GBS2" s="211"/>
      <c r="GBT2" s="211"/>
      <c r="GBU2" s="211"/>
      <c r="GBV2" s="211"/>
      <c r="GBW2" s="211"/>
      <c r="GBX2" s="211"/>
      <c r="GBY2" s="211"/>
      <c r="GBZ2" s="211"/>
      <c r="GCA2" s="211"/>
      <c r="GCB2" s="211"/>
      <c r="GCC2" s="211"/>
      <c r="GCD2" s="211"/>
      <c r="GCE2" s="211"/>
      <c r="GCF2" s="211"/>
      <c r="GCG2" s="211"/>
      <c r="GCH2" s="211"/>
      <c r="GCI2" s="211"/>
      <c r="GCJ2" s="211"/>
      <c r="GCK2" s="211"/>
      <c r="GCL2" s="211"/>
      <c r="GCM2" s="211"/>
      <c r="GCN2" s="211"/>
      <c r="GCO2" s="211"/>
      <c r="GCP2" s="211"/>
      <c r="GCQ2" s="211"/>
      <c r="GCR2" s="211"/>
      <c r="GCS2" s="211"/>
      <c r="GCT2" s="211"/>
      <c r="GCU2" s="211"/>
      <c r="GCV2" s="211"/>
      <c r="GCW2" s="211"/>
      <c r="GCX2" s="211"/>
      <c r="GCY2" s="211"/>
      <c r="GCZ2" s="211"/>
      <c r="GDA2" s="211"/>
      <c r="GDB2" s="211"/>
      <c r="GDC2" s="211"/>
      <c r="GDD2" s="211"/>
      <c r="GDE2" s="211"/>
      <c r="GDF2" s="211"/>
      <c r="GDG2" s="211"/>
      <c r="GDH2" s="211"/>
      <c r="GDI2" s="211"/>
      <c r="GDJ2" s="211"/>
      <c r="GDK2" s="211"/>
      <c r="GDL2" s="211"/>
      <c r="GDM2" s="211"/>
      <c r="GDN2" s="211"/>
      <c r="GDO2" s="211"/>
      <c r="GDP2" s="211"/>
      <c r="GDQ2" s="211"/>
      <c r="GDR2" s="211"/>
      <c r="GDS2" s="211"/>
      <c r="GDT2" s="211"/>
      <c r="GDU2" s="211"/>
      <c r="GDV2" s="211"/>
      <c r="GDW2" s="211"/>
      <c r="GDX2" s="211"/>
      <c r="GDY2" s="211"/>
      <c r="GDZ2" s="211"/>
      <c r="GEA2" s="211"/>
      <c r="GEB2" s="211"/>
      <c r="GEC2" s="211"/>
      <c r="GED2" s="211"/>
      <c r="GEE2" s="211"/>
      <c r="GEF2" s="211"/>
      <c r="GEG2" s="211"/>
      <c r="GEH2" s="211"/>
      <c r="GEI2" s="211"/>
      <c r="GEJ2" s="211"/>
      <c r="GEK2" s="211"/>
      <c r="GEL2" s="211"/>
      <c r="GEM2" s="211"/>
      <c r="GEN2" s="211"/>
      <c r="GEO2" s="211"/>
      <c r="GEP2" s="211"/>
      <c r="GEQ2" s="211"/>
      <c r="GER2" s="211"/>
      <c r="GES2" s="211"/>
      <c r="GET2" s="211"/>
      <c r="GEU2" s="211"/>
      <c r="GEV2" s="211"/>
      <c r="GEW2" s="211"/>
      <c r="GEX2" s="211"/>
      <c r="GEY2" s="211"/>
      <c r="GEZ2" s="211"/>
      <c r="GFA2" s="211"/>
      <c r="GFB2" s="211"/>
      <c r="GFC2" s="211"/>
      <c r="GFD2" s="211"/>
      <c r="GFE2" s="211"/>
      <c r="GFF2" s="211"/>
      <c r="GFG2" s="211"/>
      <c r="GFH2" s="211"/>
      <c r="GFI2" s="211"/>
      <c r="GFJ2" s="211"/>
      <c r="GFK2" s="211"/>
      <c r="GFL2" s="211"/>
      <c r="GFM2" s="211"/>
      <c r="GFN2" s="211"/>
      <c r="GFO2" s="211"/>
      <c r="GFP2" s="211"/>
      <c r="GFQ2" s="211"/>
      <c r="GFR2" s="211"/>
      <c r="GFS2" s="211"/>
      <c r="GFT2" s="211"/>
      <c r="GFU2" s="211"/>
      <c r="GFV2" s="211"/>
      <c r="GFW2" s="211"/>
      <c r="GFX2" s="211"/>
      <c r="GFY2" s="211"/>
      <c r="GFZ2" s="211"/>
      <c r="GGA2" s="211"/>
      <c r="GGB2" s="211"/>
      <c r="GGC2" s="211"/>
      <c r="GGD2" s="211"/>
      <c r="GGE2" s="211"/>
      <c r="GGF2" s="211"/>
      <c r="GGG2" s="211"/>
      <c r="GGH2" s="211"/>
      <c r="GGI2" s="211"/>
      <c r="GGJ2" s="211"/>
      <c r="GGK2" s="211"/>
      <c r="GGL2" s="211"/>
      <c r="GGM2" s="211"/>
      <c r="GGN2" s="211"/>
      <c r="GGO2" s="211"/>
      <c r="GGP2" s="211"/>
      <c r="GGQ2" s="211"/>
      <c r="GGR2" s="211"/>
      <c r="GGS2" s="211"/>
      <c r="GGT2" s="211"/>
      <c r="GGU2" s="211"/>
      <c r="GGV2" s="211"/>
      <c r="GGW2" s="211"/>
      <c r="GGX2" s="211"/>
      <c r="GGY2" s="211"/>
      <c r="GGZ2" s="211"/>
      <c r="GHA2" s="211"/>
      <c r="GHB2" s="211"/>
      <c r="GHC2" s="211"/>
      <c r="GHD2" s="211"/>
      <c r="GHE2" s="211"/>
      <c r="GHF2" s="211"/>
      <c r="GHG2" s="211"/>
      <c r="GHH2" s="211"/>
      <c r="GHI2" s="211"/>
      <c r="GHJ2" s="211"/>
      <c r="GHK2" s="211"/>
      <c r="GHL2" s="211"/>
      <c r="GHM2" s="211"/>
      <c r="GHN2" s="211"/>
      <c r="GHO2" s="211"/>
      <c r="GHP2" s="211"/>
      <c r="GHQ2" s="211"/>
      <c r="GHR2" s="211"/>
      <c r="GHS2" s="211"/>
      <c r="GHT2" s="211"/>
      <c r="GHU2" s="211"/>
      <c r="GHV2" s="211"/>
      <c r="GHW2" s="211"/>
      <c r="GHX2" s="211"/>
      <c r="GHY2" s="211"/>
      <c r="GHZ2" s="211"/>
      <c r="GIA2" s="211"/>
      <c r="GIB2" s="211"/>
      <c r="GIC2" s="211"/>
      <c r="GID2" s="211"/>
      <c r="GIE2" s="211"/>
      <c r="GIF2" s="211"/>
      <c r="GIG2" s="211"/>
      <c r="GIH2" s="211"/>
      <c r="GII2" s="211"/>
      <c r="GIJ2" s="211"/>
      <c r="GIK2" s="211"/>
      <c r="GIL2" s="211"/>
      <c r="GIM2" s="211"/>
      <c r="GIN2" s="211"/>
      <c r="GIO2" s="211"/>
      <c r="GIP2" s="211"/>
      <c r="GIQ2" s="211"/>
      <c r="GIR2" s="211"/>
      <c r="GIS2" s="211"/>
      <c r="GIT2" s="211"/>
      <c r="GIU2" s="211"/>
      <c r="GIV2" s="211"/>
      <c r="GIW2" s="211"/>
      <c r="GIX2" s="211"/>
      <c r="GIY2" s="211"/>
      <c r="GIZ2" s="211"/>
      <c r="GJA2" s="211"/>
      <c r="GJB2" s="211"/>
      <c r="GJC2" s="211"/>
      <c r="GJD2" s="211"/>
      <c r="GJE2" s="211"/>
      <c r="GJF2" s="211"/>
      <c r="GJG2" s="211"/>
      <c r="GJH2" s="211"/>
      <c r="GJI2" s="211"/>
      <c r="GJJ2" s="211"/>
      <c r="GJK2" s="211"/>
      <c r="GJL2" s="211"/>
      <c r="GJM2" s="211"/>
      <c r="GJN2" s="211"/>
      <c r="GJO2" s="211"/>
      <c r="GJP2" s="211"/>
      <c r="GJQ2" s="211"/>
      <c r="GJR2" s="211"/>
      <c r="GJS2" s="211"/>
      <c r="GJT2" s="211"/>
      <c r="GJU2" s="211"/>
      <c r="GJV2" s="211"/>
      <c r="GJW2" s="211"/>
      <c r="GJX2" s="211"/>
      <c r="GJY2" s="211"/>
      <c r="GJZ2" s="211"/>
      <c r="GKA2" s="211"/>
      <c r="GKB2" s="211"/>
      <c r="GKC2" s="211"/>
      <c r="GKD2" s="211"/>
      <c r="GKE2" s="211"/>
      <c r="GKF2" s="211"/>
      <c r="GKG2" s="211"/>
      <c r="GKH2" s="211"/>
      <c r="GKI2" s="211"/>
      <c r="GKJ2" s="211"/>
      <c r="GKK2" s="211"/>
      <c r="GKL2" s="211"/>
      <c r="GKM2" s="211"/>
      <c r="GKN2" s="211"/>
      <c r="GKO2" s="211"/>
      <c r="GKP2" s="211"/>
      <c r="GKQ2" s="211"/>
      <c r="GKR2" s="211"/>
      <c r="GKS2" s="211"/>
      <c r="GKT2" s="211"/>
      <c r="GKU2" s="211"/>
      <c r="GKV2" s="211"/>
      <c r="GKW2" s="211"/>
      <c r="GKX2" s="211"/>
      <c r="GKY2" s="211"/>
      <c r="GKZ2" s="211"/>
      <c r="GLA2" s="211"/>
      <c r="GLB2" s="211"/>
      <c r="GLC2" s="211"/>
      <c r="GLD2" s="211"/>
      <c r="GLE2" s="211"/>
      <c r="GLF2" s="211"/>
      <c r="GLG2" s="211"/>
      <c r="GLH2" s="211"/>
      <c r="GLI2" s="211"/>
      <c r="GLJ2" s="211"/>
      <c r="GLK2" s="211"/>
      <c r="GLL2" s="211"/>
      <c r="GLM2" s="211"/>
      <c r="GLN2" s="211"/>
      <c r="GLO2" s="211"/>
      <c r="GLP2" s="211"/>
      <c r="GLQ2" s="211"/>
      <c r="GLR2" s="211"/>
      <c r="GLS2" s="211"/>
      <c r="GLT2" s="211"/>
      <c r="GLU2" s="211"/>
      <c r="GLV2" s="211"/>
      <c r="GLW2" s="211"/>
      <c r="GLX2" s="211"/>
      <c r="GLY2" s="211"/>
      <c r="GLZ2" s="211"/>
      <c r="GMA2" s="211"/>
      <c r="GMB2" s="211"/>
      <c r="GMC2" s="211"/>
      <c r="GMD2" s="211"/>
      <c r="GME2" s="211"/>
      <c r="GMF2" s="211"/>
      <c r="GMG2" s="211"/>
      <c r="GMH2" s="211"/>
      <c r="GMI2" s="211"/>
      <c r="GMJ2" s="211"/>
      <c r="GMK2" s="211"/>
      <c r="GML2" s="211"/>
      <c r="GMM2" s="211"/>
      <c r="GMN2" s="211"/>
      <c r="GMO2" s="211"/>
      <c r="GMP2" s="211"/>
      <c r="GMQ2" s="211"/>
      <c r="GMR2" s="211"/>
      <c r="GMS2" s="211"/>
      <c r="GMT2" s="211"/>
      <c r="GMU2" s="211"/>
      <c r="GMV2" s="211"/>
      <c r="GMW2" s="211"/>
      <c r="GMX2" s="211"/>
      <c r="GMY2" s="211"/>
      <c r="GMZ2" s="211"/>
      <c r="GNA2" s="211"/>
      <c r="GNB2" s="211"/>
      <c r="GNC2" s="211"/>
      <c r="GND2" s="211"/>
      <c r="GNE2" s="211"/>
      <c r="GNF2" s="211"/>
      <c r="GNG2" s="211"/>
      <c r="GNH2" s="211"/>
      <c r="GNI2" s="211"/>
      <c r="GNJ2" s="211"/>
      <c r="GNK2" s="211"/>
      <c r="GNL2" s="211"/>
      <c r="GNM2" s="211"/>
      <c r="GNN2" s="211"/>
      <c r="GNO2" s="211"/>
      <c r="GNP2" s="211"/>
      <c r="GNQ2" s="211"/>
      <c r="GNR2" s="211"/>
      <c r="GNS2" s="211"/>
      <c r="GNT2" s="211"/>
      <c r="GNU2" s="211"/>
      <c r="GNV2" s="211"/>
      <c r="GNW2" s="211"/>
      <c r="GNX2" s="211"/>
      <c r="GNY2" s="211"/>
      <c r="GNZ2" s="211"/>
      <c r="GOA2" s="211"/>
      <c r="GOB2" s="211"/>
      <c r="GOC2" s="211"/>
      <c r="GOD2" s="211"/>
      <c r="GOE2" s="211"/>
      <c r="GOF2" s="211"/>
      <c r="GOG2" s="211"/>
      <c r="GOH2" s="211"/>
      <c r="GOI2" s="211"/>
      <c r="GOJ2" s="211"/>
      <c r="GOK2" s="211"/>
      <c r="GOL2" s="211"/>
      <c r="GOM2" s="211"/>
      <c r="GON2" s="211"/>
      <c r="GOO2" s="211"/>
      <c r="GOP2" s="211"/>
      <c r="GOQ2" s="211"/>
      <c r="GOR2" s="211"/>
      <c r="GOS2" s="211"/>
      <c r="GOT2" s="211"/>
      <c r="GOU2" s="211"/>
      <c r="GOV2" s="211"/>
      <c r="GOW2" s="211"/>
      <c r="GOX2" s="211"/>
      <c r="GOY2" s="211"/>
      <c r="GOZ2" s="211"/>
      <c r="GPA2" s="211"/>
      <c r="GPB2" s="211"/>
      <c r="GPC2" s="211"/>
      <c r="GPD2" s="211"/>
      <c r="GPE2" s="211"/>
      <c r="GPF2" s="211"/>
      <c r="GPG2" s="211"/>
      <c r="GPH2" s="211"/>
      <c r="GPI2" s="211"/>
      <c r="GPJ2" s="211"/>
      <c r="GPK2" s="211"/>
      <c r="GPL2" s="211"/>
      <c r="GPM2" s="211"/>
      <c r="GPN2" s="211"/>
      <c r="GPO2" s="211"/>
      <c r="GPP2" s="211"/>
      <c r="GPQ2" s="211"/>
      <c r="GPR2" s="211"/>
      <c r="GPS2" s="211"/>
      <c r="GPT2" s="211"/>
      <c r="GPU2" s="211"/>
      <c r="GPV2" s="211"/>
      <c r="GPW2" s="211"/>
      <c r="GPX2" s="211"/>
      <c r="GPY2" s="211"/>
      <c r="GPZ2" s="211"/>
      <c r="GQA2" s="211"/>
      <c r="GQB2" s="211"/>
      <c r="GQC2" s="211"/>
      <c r="GQD2" s="211"/>
      <c r="GQE2" s="211"/>
      <c r="GQF2" s="211"/>
      <c r="GQG2" s="211"/>
      <c r="GQH2" s="211"/>
      <c r="GQI2" s="211"/>
      <c r="GQJ2" s="211"/>
      <c r="GQK2" s="211"/>
      <c r="GQL2" s="211"/>
      <c r="GQM2" s="211"/>
      <c r="GQN2" s="211"/>
      <c r="GQO2" s="211"/>
      <c r="GQP2" s="211"/>
      <c r="GQQ2" s="211"/>
      <c r="GQR2" s="211"/>
      <c r="GQS2" s="211"/>
      <c r="GQT2" s="211"/>
      <c r="GQU2" s="211"/>
      <c r="GQV2" s="211"/>
      <c r="GQW2" s="211"/>
      <c r="GQX2" s="211"/>
      <c r="GQY2" s="211"/>
      <c r="GQZ2" s="211"/>
      <c r="GRA2" s="211"/>
      <c r="GRB2" s="211"/>
      <c r="GRC2" s="211"/>
      <c r="GRD2" s="211"/>
      <c r="GRE2" s="211"/>
      <c r="GRF2" s="211"/>
      <c r="GRG2" s="211"/>
      <c r="GRH2" s="211"/>
      <c r="GRI2" s="211"/>
      <c r="GRJ2" s="211"/>
      <c r="GRK2" s="211"/>
      <c r="GRL2" s="211"/>
      <c r="GRM2" s="211"/>
      <c r="GRN2" s="211"/>
      <c r="GRO2" s="211"/>
      <c r="GRP2" s="211"/>
      <c r="GRQ2" s="211"/>
      <c r="GRR2" s="211"/>
      <c r="GRS2" s="211"/>
      <c r="GRT2" s="211"/>
      <c r="GRU2" s="211"/>
      <c r="GRV2" s="211"/>
      <c r="GRW2" s="211"/>
      <c r="GRX2" s="211"/>
      <c r="GRY2" s="211"/>
      <c r="GRZ2" s="211"/>
      <c r="GSA2" s="211"/>
      <c r="GSB2" s="211"/>
      <c r="GSC2" s="211"/>
      <c r="GSD2" s="211"/>
      <c r="GSE2" s="211"/>
      <c r="GSF2" s="211"/>
      <c r="GSG2" s="211"/>
      <c r="GSH2" s="211"/>
      <c r="GSI2" s="211"/>
      <c r="GSJ2" s="211"/>
      <c r="GSK2" s="211"/>
      <c r="GSL2" s="211"/>
      <c r="GSM2" s="211"/>
      <c r="GSN2" s="211"/>
      <c r="GSO2" s="211"/>
      <c r="GSP2" s="211"/>
      <c r="GSQ2" s="211"/>
      <c r="GSR2" s="211"/>
      <c r="GSS2" s="211"/>
      <c r="GST2" s="211"/>
      <c r="GSU2" s="211"/>
      <c r="GSV2" s="211"/>
      <c r="GSW2" s="211"/>
      <c r="GSX2" s="211"/>
      <c r="GSY2" s="211"/>
      <c r="GSZ2" s="211"/>
      <c r="GTA2" s="211"/>
      <c r="GTB2" s="211"/>
      <c r="GTC2" s="211"/>
      <c r="GTD2" s="211"/>
      <c r="GTE2" s="211"/>
      <c r="GTF2" s="211"/>
      <c r="GTG2" s="211"/>
      <c r="GTH2" s="211"/>
      <c r="GTI2" s="211"/>
      <c r="GTJ2" s="211"/>
      <c r="GTK2" s="211"/>
      <c r="GTL2" s="211"/>
      <c r="GTM2" s="211"/>
      <c r="GTN2" s="211"/>
      <c r="GTO2" s="211"/>
      <c r="GTP2" s="211"/>
      <c r="GTQ2" s="211"/>
      <c r="GTR2" s="211"/>
      <c r="GTS2" s="211"/>
      <c r="GTT2" s="211"/>
      <c r="GTU2" s="211"/>
      <c r="GTV2" s="211"/>
      <c r="GTW2" s="211"/>
      <c r="GTX2" s="211"/>
      <c r="GTY2" s="211"/>
      <c r="GTZ2" s="211"/>
      <c r="GUA2" s="211"/>
      <c r="GUB2" s="211"/>
      <c r="GUC2" s="211"/>
      <c r="GUD2" s="211"/>
      <c r="GUE2" s="211"/>
      <c r="GUF2" s="211"/>
      <c r="GUG2" s="211"/>
      <c r="GUH2" s="211"/>
      <c r="GUI2" s="211"/>
      <c r="GUJ2" s="211"/>
      <c r="GUK2" s="211"/>
      <c r="GUL2" s="211"/>
      <c r="GUM2" s="211"/>
      <c r="GUN2" s="211"/>
      <c r="GUO2" s="211"/>
      <c r="GUP2" s="211"/>
      <c r="GUQ2" s="211"/>
      <c r="GUR2" s="211"/>
      <c r="GUS2" s="211"/>
      <c r="GUT2" s="211"/>
      <c r="GUU2" s="211"/>
      <c r="GUV2" s="211"/>
      <c r="GUW2" s="211"/>
      <c r="GUX2" s="211"/>
      <c r="GUY2" s="211"/>
      <c r="GUZ2" s="211"/>
      <c r="GVA2" s="211"/>
      <c r="GVB2" s="211"/>
      <c r="GVC2" s="211"/>
      <c r="GVD2" s="211"/>
      <c r="GVE2" s="211"/>
      <c r="GVF2" s="211"/>
      <c r="GVG2" s="211"/>
      <c r="GVH2" s="211"/>
      <c r="GVI2" s="211"/>
      <c r="GVJ2" s="211"/>
      <c r="GVK2" s="211"/>
      <c r="GVL2" s="211"/>
      <c r="GVM2" s="211"/>
      <c r="GVN2" s="211"/>
      <c r="GVO2" s="211"/>
      <c r="GVP2" s="211"/>
      <c r="GVQ2" s="211"/>
      <c r="GVR2" s="211"/>
      <c r="GVS2" s="211"/>
      <c r="GVT2" s="211"/>
      <c r="GVU2" s="211"/>
      <c r="GVV2" s="211"/>
      <c r="GVW2" s="211"/>
      <c r="GVX2" s="211"/>
      <c r="GVY2" s="211"/>
      <c r="GVZ2" s="211"/>
      <c r="GWA2" s="211"/>
      <c r="GWB2" s="211"/>
      <c r="GWC2" s="211"/>
      <c r="GWD2" s="211"/>
      <c r="GWE2" s="211"/>
      <c r="GWF2" s="211"/>
      <c r="GWG2" s="211"/>
      <c r="GWH2" s="211"/>
      <c r="GWI2" s="211"/>
      <c r="GWJ2" s="211"/>
      <c r="GWK2" s="211"/>
      <c r="GWL2" s="211"/>
      <c r="GWM2" s="211"/>
      <c r="GWN2" s="211"/>
      <c r="GWO2" s="211"/>
      <c r="GWP2" s="211"/>
      <c r="GWQ2" s="211"/>
      <c r="GWR2" s="211"/>
      <c r="GWS2" s="211"/>
      <c r="GWT2" s="211"/>
      <c r="GWU2" s="211"/>
      <c r="GWV2" s="211"/>
      <c r="GWW2" s="211"/>
      <c r="GWX2" s="211"/>
      <c r="GWY2" s="211"/>
      <c r="GWZ2" s="211"/>
      <c r="GXA2" s="211"/>
      <c r="GXB2" s="211"/>
      <c r="GXC2" s="211"/>
      <c r="GXD2" s="211"/>
      <c r="GXE2" s="211"/>
      <c r="GXF2" s="211"/>
      <c r="GXG2" s="211"/>
      <c r="GXH2" s="211"/>
      <c r="GXI2" s="211"/>
      <c r="GXJ2" s="211"/>
      <c r="GXK2" s="211"/>
      <c r="GXL2" s="211"/>
      <c r="GXM2" s="211"/>
      <c r="GXN2" s="211"/>
      <c r="GXO2" s="211"/>
      <c r="GXP2" s="211"/>
      <c r="GXQ2" s="211"/>
      <c r="GXR2" s="211"/>
      <c r="GXS2" s="211"/>
      <c r="GXT2" s="211"/>
      <c r="GXU2" s="211"/>
      <c r="GXV2" s="211"/>
      <c r="GXW2" s="211"/>
      <c r="GXX2" s="211"/>
      <c r="GXY2" s="211"/>
      <c r="GXZ2" s="211"/>
      <c r="GYA2" s="211"/>
      <c r="GYB2" s="211"/>
      <c r="GYC2" s="211"/>
      <c r="GYD2" s="211"/>
      <c r="GYE2" s="211"/>
      <c r="GYF2" s="211"/>
      <c r="GYG2" s="211"/>
      <c r="GYH2" s="211"/>
      <c r="GYI2" s="211"/>
      <c r="GYJ2" s="211"/>
      <c r="GYK2" s="211"/>
      <c r="GYL2" s="211"/>
      <c r="GYM2" s="211"/>
      <c r="GYN2" s="211"/>
      <c r="GYO2" s="211"/>
      <c r="GYP2" s="211"/>
      <c r="GYQ2" s="211"/>
      <c r="GYR2" s="211"/>
      <c r="GYS2" s="211"/>
      <c r="GYT2" s="211"/>
      <c r="GYU2" s="211"/>
      <c r="GYV2" s="211"/>
      <c r="GYW2" s="211"/>
      <c r="GYX2" s="211"/>
      <c r="GYY2" s="211"/>
      <c r="GYZ2" s="211"/>
      <c r="GZA2" s="211"/>
      <c r="GZB2" s="211"/>
      <c r="GZC2" s="211"/>
      <c r="GZD2" s="211"/>
      <c r="GZE2" s="211"/>
      <c r="GZF2" s="211"/>
      <c r="GZG2" s="211"/>
      <c r="GZH2" s="211"/>
      <c r="GZI2" s="211"/>
      <c r="GZJ2" s="211"/>
      <c r="GZK2" s="211"/>
      <c r="GZL2" s="211"/>
      <c r="GZM2" s="211"/>
      <c r="GZN2" s="211"/>
      <c r="GZO2" s="211"/>
      <c r="GZP2" s="211"/>
      <c r="GZQ2" s="211"/>
      <c r="GZR2" s="211"/>
      <c r="GZS2" s="211"/>
      <c r="GZT2" s="211"/>
      <c r="GZU2" s="211"/>
      <c r="GZV2" s="211"/>
      <c r="GZW2" s="211"/>
      <c r="GZX2" s="211"/>
      <c r="GZY2" s="211"/>
      <c r="GZZ2" s="211"/>
      <c r="HAA2" s="211"/>
      <c r="HAB2" s="211"/>
      <c r="HAC2" s="211"/>
      <c r="HAD2" s="211"/>
      <c r="HAE2" s="211"/>
      <c r="HAF2" s="211"/>
      <c r="HAG2" s="211"/>
      <c r="HAH2" s="211"/>
      <c r="HAI2" s="211"/>
      <c r="HAJ2" s="211"/>
      <c r="HAK2" s="211"/>
      <c r="HAL2" s="211"/>
      <c r="HAM2" s="211"/>
      <c r="HAN2" s="211"/>
      <c r="HAO2" s="211"/>
      <c r="HAP2" s="211"/>
      <c r="HAQ2" s="211"/>
      <c r="HAR2" s="211"/>
      <c r="HAS2" s="211"/>
      <c r="HAT2" s="211"/>
      <c r="HAU2" s="211"/>
      <c r="HAV2" s="211"/>
      <c r="HAW2" s="211"/>
      <c r="HAX2" s="211"/>
      <c r="HAY2" s="211"/>
      <c r="HAZ2" s="211"/>
      <c r="HBA2" s="211"/>
      <c r="HBB2" s="211"/>
      <c r="HBC2" s="211"/>
      <c r="HBD2" s="211"/>
      <c r="HBE2" s="211"/>
      <c r="HBF2" s="211"/>
      <c r="HBG2" s="211"/>
      <c r="HBH2" s="211"/>
      <c r="HBI2" s="211"/>
      <c r="HBJ2" s="211"/>
      <c r="HBK2" s="211"/>
      <c r="HBL2" s="211"/>
      <c r="HBM2" s="211"/>
      <c r="HBN2" s="211"/>
      <c r="HBO2" s="211"/>
      <c r="HBP2" s="211"/>
      <c r="HBQ2" s="211"/>
      <c r="HBR2" s="211"/>
      <c r="HBS2" s="211"/>
      <c r="HBT2" s="211"/>
      <c r="HBU2" s="211"/>
      <c r="HBV2" s="211"/>
      <c r="HBW2" s="211"/>
      <c r="HBX2" s="211"/>
      <c r="HBY2" s="211"/>
      <c r="HBZ2" s="211"/>
      <c r="HCA2" s="211"/>
      <c r="HCB2" s="211"/>
      <c r="HCC2" s="211"/>
      <c r="HCD2" s="211"/>
      <c r="HCE2" s="211"/>
      <c r="HCF2" s="211"/>
      <c r="HCG2" s="211"/>
      <c r="HCH2" s="211"/>
      <c r="HCI2" s="211"/>
      <c r="HCJ2" s="211"/>
      <c r="HCK2" s="211"/>
      <c r="HCL2" s="211"/>
      <c r="HCM2" s="211"/>
      <c r="HCN2" s="211"/>
      <c r="HCO2" s="211"/>
      <c r="HCP2" s="211"/>
      <c r="HCQ2" s="211"/>
      <c r="HCR2" s="211"/>
      <c r="HCS2" s="211"/>
      <c r="HCT2" s="211"/>
      <c r="HCU2" s="211"/>
      <c r="HCV2" s="211"/>
      <c r="HCW2" s="211"/>
      <c r="HCX2" s="211"/>
      <c r="HCY2" s="211"/>
      <c r="HCZ2" s="211"/>
      <c r="HDA2" s="211"/>
      <c r="HDB2" s="211"/>
      <c r="HDC2" s="211"/>
      <c r="HDD2" s="211"/>
      <c r="HDE2" s="211"/>
      <c r="HDF2" s="211"/>
      <c r="HDG2" s="211"/>
      <c r="HDH2" s="211"/>
      <c r="HDI2" s="211"/>
      <c r="HDJ2" s="211"/>
      <c r="HDK2" s="211"/>
      <c r="HDL2" s="211"/>
      <c r="HDM2" s="211"/>
      <c r="HDN2" s="211"/>
      <c r="HDO2" s="211"/>
      <c r="HDP2" s="211"/>
      <c r="HDQ2" s="211"/>
      <c r="HDR2" s="211"/>
      <c r="HDS2" s="211"/>
      <c r="HDT2" s="211"/>
      <c r="HDU2" s="211"/>
      <c r="HDV2" s="211"/>
      <c r="HDW2" s="211"/>
      <c r="HDX2" s="211"/>
      <c r="HDY2" s="211"/>
      <c r="HDZ2" s="211"/>
      <c r="HEA2" s="211"/>
      <c r="HEB2" s="211"/>
      <c r="HEC2" s="211"/>
      <c r="HED2" s="211"/>
      <c r="HEE2" s="211"/>
      <c r="HEF2" s="211"/>
      <c r="HEG2" s="211"/>
      <c r="HEH2" s="211"/>
      <c r="HEI2" s="211"/>
      <c r="HEJ2" s="211"/>
      <c r="HEK2" s="211"/>
      <c r="HEL2" s="211"/>
      <c r="HEM2" s="211"/>
      <c r="HEN2" s="211"/>
      <c r="HEO2" s="211"/>
      <c r="HEP2" s="211"/>
      <c r="HEQ2" s="211"/>
      <c r="HER2" s="211"/>
      <c r="HES2" s="211"/>
      <c r="HET2" s="211"/>
      <c r="HEU2" s="211"/>
      <c r="HEV2" s="211"/>
      <c r="HEW2" s="211"/>
      <c r="HEX2" s="211"/>
      <c r="HEY2" s="211"/>
      <c r="HEZ2" s="211"/>
      <c r="HFA2" s="211"/>
      <c r="HFB2" s="211"/>
      <c r="HFC2" s="211"/>
      <c r="HFD2" s="211"/>
      <c r="HFE2" s="211"/>
      <c r="HFF2" s="211"/>
      <c r="HFG2" s="211"/>
      <c r="HFH2" s="211"/>
      <c r="HFI2" s="211"/>
      <c r="HFJ2" s="211"/>
      <c r="HFK2" s="211"/>
      <c r="HFL2" s="211"/>
      <c r="HFM2" s="211"/>
      <c r="HFN2" s="211"/>
      <c r="HFO2" s="211"/>
      <c r="HFP2" s="211"/>
      <c r="HFQ2" s="211"/>
      <c r="HFR2" s="211"/>
      <c r="HFS2" s="211"/>
      <c r="HFT2" s="211"/>
      <c r="HFU2" s="211"/>
      <c r="HFV2" s="211"/>
      <c r="HFW2" s="211"/>
      <c r="HFX2" s="211"/>
      <c r="HFY2" s="211"/>
      <c r="HFZ2" s="211"/>
      <c r="HGA2" s="211"/>
      <c r="HGB2" s="211"/>
      <c r="HGC2" s="211"/>
      <c r="HGD2" s="211"/>
      <c r="HGE2" s="211"/>
      <c r="HGF2" s="211"/>
      <c r="HGG2" s="211"/>
      <c r="HGH2" s="211"/>
      <c r="HGI2" s="211"/>
      <c r="HGJ2" s="211"/>
      <c r="HGK2" s="211"/>
      <c r="HGL2" s="211"/>
      <c r="HGM2" s="211"/>
      <c r="HGN2" s="211"/>
      <c r="HGO2" s="211"/>
      <c r="HGP2" s="211"/>
      <c r="HGQ2" s="211"/>
      <c r="HGR2" s="211"/>
      <c r="HGS2" s="211"/>
      <c r="HGT2" s="211"/>
      <c r="HGU2" s="211"/>
      <c r="HGV2" s="211"/>
      <c r="HGW2" s="211"/>
      <c r="HGX2" s="211"/>
      <c r="HGY2" s="211"/>
      <c r="HGZ2" s="211"/>
      <c r="HHA2" s="211"/>
      <c r="HHB2" s="211"/>
      <c r="HHC2" s="211"/>
      <c r="HHD2" s="211"/>
      <c r="HHE2" s="211"/>
      <c r="HHF2" s="211"/>
      <c r="HHG2" s="211"/>
      <c r="HHH2" s="211"/>
      <c r="HHI2" s="211"/>
      <c r="HHJ2" s="211"/>
      <c r="HHK2" s="211"/>
      <c r="HHL2" s="211"/>
      <c r="HHM2" s="211"/>
      <c r="HHN2" s="211"/>
      <c r="HHO2" s="211"/>
      <c r="HHP2" s="211"/>
      <c r="HHQ2" s="211"/>
      <c r="HHR2" s="211"/>
      <c r="HHS2" s="211"/>
      <c r="HHT2" s="211"/>
      <c r="HHU2" s="211"/>
      <c r="HHV2" s="211"/>
      <c r="HHW2" s="211"/>
      <c r="HHX2" s="211"/>
      <c r="HHY2" s="211"/>
      <c r="HHZ2" s="211"/>
      <c r="HIA2" s="211"/>
      <c r="HIB2" s="211"/>
      <c r="HIC2" s="211"/>
      <c r="HID2" s="211"/>
      <c r="HIE2" s="211"/>
      <c r="HIF2" s="211"/>
      <c r="HIG2" s="211"/>
      <c r="HIH2" s="211"/>
      <c r="HII2" s="211"/>
      <c r="HIJ2" s="211"/>
      <c r="HIK2" s="211"/>
      <c r="HIL2" s="211"/>
      <c r="HIM2" s="211"/>
      <c r="HIN2" s="211"/>
      <c r="HIO2" s="211"/>
      <c r="HIP2" s="211"/>
      <c r="HIQ2" s="211"/>
      <c r="HIR2" s="211"/>
      <c r="HIS2" s="211"/>
      <c r="HIT2" s="211"/>
      <c r="HIU2" s="211"/>
      <c r="HIV2" s="211"/>
      <c r="HIW2" s="211"/>
      <c r="HIX2" s="211"/>
      <c r="HIY2" s="211"/>
      <c r="HIZ2" s="211"/>
      <c r="HJA2" s="211"/>
      <c r="HJB2" s="211"/>
      <c r="HJC2" s="211"/>
      <c r="HJD2" s="211"/>
      <c r="HJE2" s="211"/>
      <c r="HJF2" s="211"/>
      <c r="HJG2" s="211"/>
      <c r="HJH2" s="211"/>
      <c r="HJI2" s="211"/>
      <c r="HJJ2" s="211"/>
      <c r="HJK2" s="211"/>
      <c r="HJL2" s="211"/>
      <c r="HJM2" s="211"/>
      <c r="HJN2" s="211"/>
      <c r="HJO2" s="211"/>
      <c r="HJP2" s="211"/>
      <c r="HJQ2" s="211"/>
      <c r="HJR2" s="211"/>
      <c r="HJS2" s="211"/>
      <c r="HJT2" s="211"/>
      <c r="HJU2" s="211"/>
      <c r="HJV2" s="211"/>
      <c r="HJW2" s="211"/>
      <c r="HJX2" s="211"/>
      <c r="HJY2" s="211"/>
      <c r="HJZ2" s="211"/>
      <c r="HKA2" s="211"/>
      <c r="HKB2" s="211"/>
      <c r="HKC2" s="211"/>
      <c r="HKD2" s="211"/>
      <c r="HKE2" s="211"/>
      <c r="HKF2" s="211"/>
      <c r="HKG2" s="211"/>
      <c r="HKH2" s="211"/>
      <c r="HKI2" s="211"/>
      <c r="HKJ2" s="211"/>
      <c r="HKK2" s="211"/>
      <c r="HKL2" s="211"/>
      <c r="HKM2" s="211"/>
      <c r="HKN2" s="211"/>
      <c r="HKO2" s="211"/>
      <c r="HKP2" s="211"/>
      <c r="HKQ2" s="211"/>
      <c r="HKR2" s="211"/>
      <c r="HKS2" s="211"/>
      <c r="HKT2" s="211"/>
      <c r="HKU2" s="211"/>
      <c r="HKV2" s="211"/>
      <c r="HKW2" s="211"/>
      <c r="HKX2" s="211"/>
      <c r="HKY2" s="211"/>
      <c r="HKZ2" s="211"/>
      <c r="HLA2" s="211"/>
      <c r="HLB2" s="211"/>
      <c r="HLC2" s="211"/>
      <c r="HLD2" s="211"/>
      <c r="HLE2" s="211"/>
      <c r="HLF2" s="211"/>
      <c r="HLG2" s="211"/>
      <c r="HLH2" s="211"/>
      <c r="HLI2" s="211"/>
      <c r="HLJ2" s="211"/>
      <c r="HLK2" s="211"/>
      <c r="HLL2" s="211"/>
      <c r="HLM2" s="211"/>
      <c r="HLN2" s="211"/>
      <c r="HLO2" s="211"/>
      <c r="HLP2" s="211"/>
      <c r="HLQ2" s="211"/>
      <c r="HLR2" s="211"/>
      <c r="HLS2" s="211"/>
      <c r="HLT2" s="211"/>
      <c r="HLU2" s="211"/>
      <c r="HLV2" s="211"/>
      <c r="HLW2" s="211"/>
      <c r="HLX2" s="211"/>
      <c r="HLY2" s="211"/>
      <c r="HLZ2" s="211"/>
      <c r="HMA2" s="211"/>
      <c r="HMB2" s="211"/>
      <c r="HMC2" s="211"/>
      <c r="HMD2" s="211"/>
      <c r="HME2" s="211"/>
      <c r="HMF2" s="211"/>
      <c r="HMG2" s="211"/>
      <c r="HMH2" s="211"/>
      <c r="HMI2" s="211"/>
      <c r="HMJ2" s="211"/>
      <c r="HMK2" s="211"/>
      <c r="HML2" s="211"/>
      <c r="HMM2" s="211"/>
      <c r="HMN2" s="211"/>
      <c r="HMO2" s="211"/>
      <c r="HMP2" s="211"/>
      <c r="HMQ2" s="211"/>
      <c r="HMR2" s="211"/>
      <c r="HMS2" s="211"/>
      <c r="HMT2" s="211"/>
      <c r="HMU2" s="211"/>
      <c r="HMV2" s="211"/>
      <c r="HMW2" s="211"/>
      <c r="HMX2" s="211"/>
      <c r="HMY2" s="211"/>
      <c r="HMZ2" s="211"/>
      <c r="HNA2" s="211"/>
      <c r="HNB2" s="211"/>
      <c r="HNC2" s="211"/>
      <c r="HND2" s="211"/>
      <c r="HNE2" s="211"/>
      <c r="HNF2" s="211"/>
      <c r="HNG2" s="211"/>
      <c r="HNH2" s="211"/>
      <c r="HNI2" s="211"/>
      <c r="HNJ2" s="211"/>
      <c r="HNK2" s="211"/>
      <c r="HNL2" s="211"/>
      <c r="HNM2" s="211"/>
      <c r="HNN2" s="211"/>
      <c r="HNO2" s="211"/>
      <c r="HNP2" s="211"/>
      <c r="HNQ2" s="211"/>
      <c r="HNR2" s="211"/>
      <c r="HNS2" s="211"/>
      <c r="HNT2" s="211"/>
      <c r="HNU2" s="211"/>
      <c r="HNV2" s="211"/>
      <c r="HNW2" s="211"/>
      <c r="HNX2" s="211"/>
      <c r="HNY2" s="211"/>
      <c r="HNZ2" s="211"/>
      <c r="HOA2" s="211"/>
      <c r="HOB2" s="211"/>
      <c r="HOC2" s="211"/>
      <c r="HOD2" s="211"/>
      <c r="HOE2" s="211"/>
      <c r="HOF2" s="211"/>
      <c r="HOG2" s="211"/>
      <c r="HOH2" s="211"/>
      <c r="HOI2" s="211"/>
      <c r="HOJ2" s="211"/>
      <c r="HOK2" s="211"/>
      <c r="HOL2" s="211"/>
      <c r="HOM2" s="211"/>
      <c r="HON2" s="211"/>
      <c r="HOO2" s="211"/>
      <c r="HOP2" s="211"/>
      <c r="HOQ2" s="211"/>
      <c r="HOR2" s="211"/>
      <c r="HOS2" s="211"/>
      <c r="HOT2" s="211"/>
      <c r="HOU2" s="211"/>
      <c r="HOV2" s="211"/>
      <c r="HOW2" s="211"/>
      <c r="HOX2" s="211"/>
      <c r="HOY2" s="211"/>
      <c r="HOZ2" s="211"/>
      <c r="HPA2" s="211"/>
      <c r="HPB2" s="211"/>
      <c r="HPC2" s="211"/>
      <c r="HPD2" s="211"/>
      <c r="HPE2" s="211"/>
      <c r="HPF2" s="211"/>
      <c r="HPG2" s="211"/>
      <c r="HPH2" s="211"/>
      <c r="HPI2" s="211"/>
      <c r="HPJ2" s="211"/>
      <c r="HPK2" s="211"/>
      <c r="HPL2" s="211"/>
      <c r="HPM2" s="211"/>
      <c r="HPN2" s="211"/>
      <c r="HPO2" s="211"/>
      <c r="HPP2" s="211"/>
      <c r="HPQ2" s="211"/>
      <c r="HPR2" s="211"/>
      <c r="HPS2" s="211"/>
      <c r="HPT2" s="211"/>
      <c r="HPU2" s="211"/>
      <c r="HPV2" s="211"/>
      <c r="HPW2" s="211"/>
      <c r="HPX2" s="211"/>
      <c r="HPY2" s="211"/>
      <c r="HPZ2" s="211"/>
      <c r="HQA2" s="211"/>
      <c r="HQB2" s="211"/>
      <c r="HQC2" s="211"/>
      <c r="HQD2" s="211"/>
      <c r="HQE2" s="211"/>
      <c r="HQF2" s="211"/>
      <c r="HQG2" s="211"/>
      <c r="HQH2" s="211"/>
      <c r="HQI2" s="211"/>
      <c r="HQJ2" s="211"/>
      <c r="HQK2" s="211"/>
      <c r="HQL2" s="211"/>
      <c r="HQM2" s="211"/>
      <c r="HQN2" s="211"/>
      <c r="HQO2" s="211"/>
      <c r="HQP2" s="211"/>
      <c r="HQQ2" s="211"/>
      <c r="HQR2" s="211"/>
      <c r="HQS2" s="211"/>
      <c r="HQT2" s="211"/>
      <c r="HQU2" s="211"/>
      <c r="HQV2" s="211"/>
      <c r="HQW2" s="211"/>
      <c r="HQX2" s="211"/>
      <c r="HQY2" s="211"/>
      <c r="HQZ2" s="211"/>
      <c r="HRA2" s="211"/>
      <c r="HRB2" s="211"/>
      <c r="HRC2" s="211"/>
      <c r="HRD2" s="211"/>
      <c r="HRE2" s="211"/>
      <c r="HRF2" s="211"/>
      <c r="HRG2" s="211"/>
      <c r="HRH2" s="211"/>
      <c r="HRI2" s="211"/>
      <c r="HRJ2" s="211"/>
      <c r="HRK2" s="211"/>
      <c r="HRL2" s="211"/>
      <c r="HRM2" s="211"/>
      <c r="HRN2" s="211"/>
      <c r="HRO2" s="211"/>
      <c r="HRP2" s="211"/>
      <c r="HRQ2" s="211"/>
      <c r="HRR2" s="211"/>
      <c r="HRS2" s="211"/>
      <c r="HRT2" s="211"/>
      <c r="HRU2" s="211"/>
      <c r="HRV2" s="211"/>
      <c r="HRW2" s="211"/>
      <c r="HRX2" s="211"/>
      <c r="HRY2" s="211"/>
      <c r="HRZ2" s="211"/>
      <c r="HSA2" s="211"/>
      <c r="HSB2" s="211"/>
      <c r="HSC2" s="211"/>
      <c r="HSD2" s="211"/>
      <c r="HSE2" s="211"/>
      <c r="HSF2" s="211"/>
      <c r="HSG2" s="211"/>
      <c r="HSH2" s="211"/>
      <c r="HSI2" s="211"/>
      <c r="HSJ2" s="211"/>
      <c r="HSK2" s="211"/>
      <c r="HSL2" s="211"/>
      <c r="HSM2" s="211"/>
      <c r="HSN2" s="211"/>
      <c r="HSO2" s="211"/>
      <c r="HSP2" s="211"/>
      <c r="HSQ2" s="211"/>
      <c r="HSR2" s="211"/>
      <c r="HSS2" s="211"/>
      <c r="HST2" s="211"/>
      <c r="HSU2" s="211"/>
      <c r="HSV2" s="211"/>
      <c r="HSW2" s="211"/>
      <c r="HSX2" s="211"/>
      <c r="HSY2" s="211"/>
      <c r="HSZ2" s="211"/>
      <c r="HTA2" s="211"/>
      <c r="HTB2" s="211"/>
      <c r="HTC2" s="211"/>
      <c r="HTD2" s="211"/>
      <c r="HTE2" s="211"/>
      <c r="HTF2" s="211"/>
      <c r="HTG2" s="211"/>
      <c r="HTH2" s="211"/>
      <c r="HTI2" s="211"/>
      <c r="HTJ2" s="211"/>
      <c r="HTK2" s="211"/>
      <c r="HTL2" s="211"/>
      <c r="HTM2" s="211"/>
      <c r="HTN2" s="211"/>
      <c r="HTO2" s="211"/>
      <c r="HTP2" s="211"/>
      <c r="HTQ2" s="211"/>
      <c r="HTR2" s="211"/>
      <c r="HTS2" s="211"/>
      <c r="HTT2" s="211"/>
      <c r="HTU2" s="211"/>
      <c r="HTV2" s="211"/>
      <c r="HTW2" s="211"/>
      <c r="HTX2" s="211"/>
      <c r="HTY2" s="211"/>
      <c r="HTZ2" s="211"/>
      <c r="HUA2" s="211"/>
      <c r="HUB2" s="211"/>
      <c r="HUC2" s="211"/>
      <c r="HUD2" s="211"/>
      <c r="HUE2" s="211"/>
      <c r="HUF2" s="211"/>
      <c r="HUG2" s="211"/>
      <c r="HUH2" s="211"/>
      <c r="HUI2" s="211"/>
      <c r="HUJ2" s="211"/>
      <c r="HUK2" s="211"/>
      <c r="HUL2" s="211"/>
      <c r="HUM2" s="211"/>
      <c r="HUN2" s="211"/>
      <c r="HUO2" s="211"/>
      <c r="HUP2" s="211"/>
      <c r="HUQ2" s="211"/>
      <c r="HUR2" s="211"/>
      <c r="HUS2" s="211"/>
      <c r="HUT2" s="211"/>
      <c r="HUU2" s="211"/>
      <c r="HUV2" s="211"/>
      <c r="HUW2" s="211"/>
      <c r="HUX2" s="211"/>
      <c r="HUY2" s="211"/>
      <c r="HUZ2" s="211"/>
      <c r="HVA2" s="211"/>
      <c r="HVB2" s="211"/>
      <c r="HVC2" s="211"/>
      <c r="HVD2" s="211"/>
      <c r="HVE2" s="211"/>
      <c r="HVF2" s="211"/>
      <c r="HVG2" s="211"/>
      <c r="HVH2" s="211"/>
      <c r="HVI2" s="211"/>
      <c r="HVJ2" s="211"/>
      <c r="HVK2" s="211"/>
      <c r="HVL2" s="211"/>
      <c r="HVM2" s="211"/>
      <c r="HVN2" s="211"/>
      <c r="HVO2" s="211"/>
      <c r="HVP2" s="211"/>
      <c r="HVQ2" s="211"/>
      <c r="HVR2" s="211"/>
      <c r="HVS2" s="211"/>
      <c r="HVT2" s="211"/>
      <c r="HVU2" s="211"/>
      <c r="HVV2" s="211"/>
      <c r="HVW2" s="211"/>
      <c r="HVX2" s="211"/>
      <c r="HVY2" s="211"/>
      <c r="HVZ2" s="211"/>
      <c r="HWA2" s="211"/>
      <c r="HWB2" s="211"/>
      <c r="HWC2" s="211"/>
      <c r="HWD2" s="211"/>
      <c r="HWE2" s="211"/>
      <c r="HWF2" s="211"/>
      <c r="HWG2" s="211"/>
      <c r="HWH2" s="211"/>
      <c r="HWI2" s="211"/>
      <c r="HWJ2" s="211"/>
      <c r="HWK2" s="211"/>
      <c r="HWL2" s="211"/>
      <c r="HWM2" s="211"/>
      <c r="HWN2" s="211"/>
      <c r="HWO2" s="211"/>
      <c r="HWP2" s="211"/>
      <c r="HWQ2" s="211"/>
      <c r="HWR2" s="211"/>
      <c r="HWS2" s="211"/>
      <c r="HWT2" s="211"/>
      <c r="HWU2" s="211"/>
      <c r="HWV2" s="211"/>
      <c r="HWW2" s="211"/>
      <c r="HWX2" s="211"/>
      <c r="HWY2" s="211"/>
      <c r="HWZ2" s="211"/>
      <c r="HXA2" s="211"/>
      <c r="HXB2" s="211"/>
      <c r="HXC2" s="211"/>
      <c r="HXD2" s="211"/>
      <c r="HXE2" s="211"/>
      <c r="HXF2" s="211"/>
      <c r="HXG2" s="211"/>
      <c r="HXH2" s="211"/>
      <c r="HXI2" s="211"/>
      <c r="HXJ2" s="211"/>
      <c r="HXK2" s="211"/>
      <c r="HXL2" s="211"/>
      <c r="HXM2" s="211"/>
      <c r="HXN2" s="211"/>
      <c r="HXO2" s="211"/>
      <c r="HXP2" s="211"/>
      <c r="HXQ2" s="211"/>
      <c r="HXR2" s="211"/>
      <c r="HXS2" s="211"/>
      <c r="HXT2" s="211"/>
      <c r="HXU2" s="211"/>
      <c r="HXV2" s="211"/>
      <c r="HXW2" s="211"/>
      <c r="HXX2" s="211"/>
      <c r="HXY2" s="211"/>
      <c r="HXZ2" s="211"/>
      <c r="HYA2" s="211"/>
      <c r="HYB2" s="211"/>
      <c r="HYC2" s="211"/>
      <c r="HYD2" s="211"/>
      <c r="HYE2" s="211"/>
      <c r="HYF2" s="211"/>
      <c r="HYG2" s="211"/>
      <c r="HYH2" s="211"/>
      <c r="HYI2" s="211"/>
      <c r="HYJ2" s="211"/>
      <c r="HYK2" s="211"/>
      <c r="HYL2" s="211"/>
      <c r="HYM2" s="211"/>
      <c r="HYN2" s="211"/>
      <c r="HYO2" s="211"/>
      <c r="HYP2" s="211"/>
      <c r="HYQ2" s="211"/>
      <c r="HYR2" s="211"/>
      <c r="HYS2" s="211"/>
      <c r="HYT2" s="211"/>
      <c r="HYU2" s="211"/>
      <c r="HYV2" s="211"/>
      <c r="HYW2" s="211"/>
      <c r="HYX2" s="211"/>
      <c r="HYY2" s="211"/>
      <c r="HYZ2" s="211"/>
      <c r="HZA2" s="211"/>
      <c r="HZB2" s="211"/>
      <c r="HZC2" s="211"/>
      <c r="HZD2" s="211"/>
      <c r="HZE2" s="211"/>
      <c r="HZF2" s="211"/>
      <c r="HZG2" s="211"/>
      <c r="HZH2" s="211"/>
      <c r="HZI2" s="211"/>
      <c r="HZJ2" s="211"/>
      <c r="HZK2" s="211"/>
      <c r="HZL2" s="211"/>
      <c r="HZM2" s="211"/>
      <c r="HZN2" s="211"/>
      <c r="HZO2" s="211"/>
      <c r="HZP2" s="211"/>
      <c r="HZQ2" s="211"/>
      <c r="HZR2" s="211"/>
      <c r="HZS2" s="211"/>
      <c r="HZT2" s="211"/>
      <c r="HZU2" s="211"/>
      <c r="HZV2" s="211"/>
      <c r="HZW2" s="211"/>
      <c r="HZX2" s="211"/>
      <c r="HZY2" s="211"/>
      <c r="HZZ2" s="211"/>
      <c r="IAA2" s="211"/>
      <c r="IAB2" s="211"/>
      <c r="IAC2" s="211"/>
      <c r="IAD2" s="211"/>
      <c r="IAE2" s="211"/>
      <c r="IAF2" s="211"/>
      <c r="IAG2" s="211"/>
      <c r="IAH2" s="211"/>
      <c r="IAI2" s="211"/>
      <c r="IAJ2" s="211"/>
      <c r="IAK2" s="211"/>
      <c r="IAL2" s="211"/>
      <c r="IAM2" s="211"/>
      <c r="IAN2" s="211"/>
      <c r="IAO2" s="211"/>
      <c r="IAP2" s="211"/>
      <c r="IAQ2" s="211"/>
      <c r="IAR2" s="211"/>
      <c r="IAS2" s="211"/>
      <c r="IAT2" s="211"/>
      <c r="IAU2" s="211"/>
      <c r="IAV2" s="211"/>
      <c r="IAW2" s="211"/>
      <c r="IAX2" s="211"/>
      <c r="IAY2" s="211"/>
      <c r="IAZ2" s="211"/>
      <c r="IBA2" s="211"/>
      <c r="IBB2" s="211"/>
      <c r="IBC2" s="211"/>
      <c r="IBD2" s="211"/>
      <c r="IBE2" s="211"/>
      <c r="IBF2" s="211"/>
      <c r="IBG2" s="211"/>
      <c r="IBH2" s="211"/>
      <c r="IBI2" s="211"/>
      <c r="IBJ2" s="211"/>
      <c r="IBK2" s="211"/>
      <c r="IBL2" s="211"/>
      <c r="IBM2" s="211"/>
      <c r="IBN2" s="211"/>
      <c r="IBO2" s="211"/>
      <c r="IBP2" s="211"/>
      <c r="IBQ2" s="211"/>
      <c r="IBR2" s="211"/>
      <c r="IBS2" s="211"/>
      <c r="IBT2" s="211"/>
      <c r="IBU2" s="211"/>
      <c r="IBV2" s="211"/>
      <c r="IBW2" s="211"/>
      <c r="IBX2" s="211"/>
      <c r="IBY2" s="211"/>
      <c r="IBZ2" s="211"/>
      <c r="ICA2" s="211"/>
      <c r="ICB2" s="211"/>
      <c r="ICC2" s="211"/>
      <c r="ICD2" s="211"/>
      <c r="ICE2" s="211"/>
      <c r="ICF2" s="211"/>
      <c r="ICG2" s="211"/>
      <c r="ICH2" s="211"/>
      <c r="ICI2" s="211"/>
      <c r="ICJ2" s="211"/>
      <c r="ICK2" s="211"/>
      <c r="ICL2" s="211"/>
      <c r="ICM2" s="211"/>
      <c r="ICN2" s="211"/>
      <c r="ICO2" s="211"/>
      <c r="ICP2" s="211"/>
      <c r="ICQ2" s="211"/>
      <c r="ICR2" s="211"/>
      <c r="ICS2" s="211"/>
      <c r="ICT2" s="211"/>
      <c r="ICU2" s="211"/>
      <c r="ICV2" s="211"/>
      <c r="ICW2" s="211"/>
      <c r="ICX2" s="211"/>
      <c r="ICY2" s="211"/>
      <c r="ICZ2" s="211"/>
      <c r="IDA2" s="211"/>
      <c r="IDB2" s="211"/>
      <c r="IDC2" s="211"/>
      <c r="IDD2" s="211"/>
      <c r="IDE2" s="211"/>
      <c r="IDF2" s="211"/>
      <c r="IDG2" s="211"/>
      <c r="IDH2" s="211"/>
      <c r="IDI2" s="211"/>
      <c r="IDJ2" s="211"/>
      <c r="IDK2" s="211"/>
      <c r="IDL2" s="211"/>
      <c r="IDM2" s="211"/>
      <c r="IDN2" s="211"/>
      <c r="IDO2" s="211"/>
      <c r="IDP2" s="211"/>
      <c r="IDQ2" s="211"/>
      <c r="IDR2" s="211"/>
      <c r="IDS2" s="211"/>
      <c r="IDT2" s="211"/>
      <c r="IDU2" s="211"/>
      <c r="IDV2" s="211"/>
      <c r="IDW2" s="211"/>
      <c r="IDX2" s="211"/>
      <c r="IDY2" s="211"/>
      <c r="IDZ2" s="211"/>
      <c r="IEA2" s="211"/>
      <c r="IEB2" s="211"/>
      <c r="IEC2" s="211"/>
      <c r="IED2" s="211"/>
      <c r="IEE2" s="211"/>
      <c r="IEF2" s="211"/>
      <c r="IEG2" s="211"/>
      <c r="IEH2" s="211"/>
      <c r="IEI2" s="211"/>
      <c r="IEJ2" s="211"/>
      <c r="IEK2" s="211"/>
      <c r="IEL2" s="211"/>
      <c r="IEM2" s="211"/>
      <c r="IEN2" s="211"/>
      <c r="IEO2" s="211"/>
      <c r="IEP2" s="211"/>
      <c r="IEQ2" s="211"/>
      <c r="IER2" s="211"/>
      <c r="IES2" s="211"/>
      <c r="IET2" s="211"/>
      <c r="IEU2" s="211"/>
      <c r="IEV2" s="211"/>
      <c r="IEW2" s="211"/>
      <c r="IEX2" s="211"/>
      <c r="IEY2" s="211"/>
      <c r="IEZ2" s="211"/>
      <c r="IFA2" s="211"/>
      <c r="IFB2" s="211"/>
      <c r="IFC2" s="211"/>
      <c r="IFD2" s="211"/>
      <c r="IFE2" s="211"/>
      <c r="IFF2" s="211"/>
      <c r="IFG2" s="211"/>
      <c r="IFH2" s="211"/>
      <c r="IFI2" s="211"/>
      <c r="IFJ2" s="211"/>
      <c r="IFK2" s="211"/>
      <c r="IFL2" s="211"/>
      <c r="IFM2" s="211"/>
      <c r="IFN2" s="211"/>
      <c r="IFO2" s="211"/>
      <c r="IFP2" s="211"/>
      <c r="IFQ2" s="211"/>
      <c r="IFR2" s="211"/>
      <c r="IFS2" s="211"/>
      <c r="IFT2" s="211"/>
      <c r="IFU2" s="211"/>
      <c r="IFV2" s="211"/>
      <c r="IFW2" s="211"/>
      <c r="IFX2" s="211"/>
      <c r="IFY2" s="211"/>
      <c r="IFZ2" s="211"/>
      <c r="IGA2" s="211"/>
      <c r="IGB2" s="211"/>
      <c r="IGC2" s="211"/>
      <c r="IGD2" s="211"/>
      <c r="IGE2" s="211"/>
      <c r="IGF2" s="211"/>
      <c r="IGG2" s="211"/>
      <c r="IGH2" s="211"/>
      <c r="IGI2" s="211"/>
      <c r="IGJ2" s="211"/>
      <c r="IGK2" s="211"/>
      <c r="IGL2" s="211"/>
      <c r="IGM2" s="211"/>
      <c r="IGN2" s="211"/>
      <c r="IGO2" s="211"/>
      <c r="IGP2" s="211"/>
      <c r="IGQ2" s="211"/>
      <c r="IGR2" s="211"/>
      <c r="IGS2" s="211"/>
      <c r="IGT2" s="211"/>
      <c r="IGU2" s="211"/>
      <c r="IGV2" s="211"/>
      <c r="IGW2" s="211"/>
      <c r="IGX2" s="211"/>
      <c r="IGY2" s="211"/>
      <c r="IGZ2" s="211"/>
      <c r="IHA2" s="211"/>
      <c r="IHB2" s="211"/>
      <c r="IHC2" s="211"/>
      <c r="IHD2" s="211"/>
      <c r="IHE2" s="211"/>
      <c r="IHF2" s="211"/>
      <c r="IHG2" s="211"/>
      <c r="IHH2" s="211"/>
      <c r="IHI2" s="211"/>
      <c r="IHJ2" s="211"/>
      <c r="IHK2" s="211"/>
      <c r="IHL2" s="211"/>
      <c r="IHM2" s="211"/>
      <c r="IHN2" s="211"/>
      <c r="IHO2" s="211"/>
      <c r="IHP2" s="211"/>
      <c r="IHQ2" s="211"/>
      <c r="IHR2" s="211"/>
      <c r="IHS2" s="211"/>
      <c r="IHT2" s="211"/>
      <c r="IHU2" s="211"/>
      <c r="IHV2" s="211"/>
      <c r="IHW2" s="211"/>
      <c r="IHX2" s="211"/>
      <c r="IHY2" s="211"/>
      <c r="IHZ2" s="211"/>
      <c r="IIA2" s="211"/>
      <c r="IIB2" s="211"/>
      <c r="IIC2" s="211"/>
      <c r="IID2" s="211"/>
      <c r="IIE2" s="211"/>
      <c r="IIF2" s="211"/>
      <c r="IIG2" s="211"/>
      <c r="IIH2" s="211"/>
      <c r="III2" s="211"/>
      <c r="IIJ2" s="211"/>
      <c r="IIK2" s="211"/>
      <c r="IIL2" s="211"/>
      <c r="IIM2" s="211"/>
      <c r="IIN2" s="211"/>
      <c r="IIO2" s="211"/>
      <c r="IIP2" s="211"/>
      <c r="IIQ2" s="211"/>
      <c r="IIR2" s="211"/>
      <c r="IIS2" s="211"/>
      <c r="IIT2" s="211"/>
      <c r="IIU2" s="211"/>
      <c r="IIV2" s="211"/>
      <c r="IIW2" s="211"/>
      <c r="IIX2" s="211"/>
      <c r="IIY2" s="211"/>
      <c r="IIZ2" s="211"/>
      <c r="IJA2" s="211"/>
      <c r="IJB2" s="211"/>
      <c r="IJC2" s="211"/>
      <c r="IJD2" s="211"/>
      <c r="IJE2" s="211"/>
      <c r="IJF2" s="211"/>
      <c r="IJG2" s="211"/>
      <c r="IJH2" s="211"/>
      <c r="IJI2" s="211"/>
      <c r="IJJ2" s="211"/>
      <c r="IJK2" s="211"/>
      <c r="IJL2" s="211"/>
      <c r="IJM2" s="211"/>
      <c r="IJN2" s="211"/>
      <c r="IJO2" s="211"/>
      <c r="IJP2" s="211"/>
      <c r="IJQ2" s="211"/>
      <c r="IJR2" s="211"/>
      <c r="IJS2" s="211"/>
      <c r="IJT2" s="211"/>
      <c r="IJU2" s="211"/>
      <c r="IJV2" s="211"/>
      <c r="IJW2" s="211"/>
      <c r="IJX2" s="211"/>
      <c r="IJY2" s="211"/>
      <c r="IJZ2" s="211"/>
      <c r="IKA2" s="211"/>
      <c r="IKB2" s="211"/>
      <c r="IKC2" s="211"/>
      <c r="IKD2" s="211"/>
      <c r="IKE2" s="211"/>
      <c r="IKF2" s="211"/>
      <c r="IKG2" s="211"/>
      <c r="IKH2" s="211"/>
      <c r="IKI2" s="211"/>
      <c r="IKJ2" s="211"/>
      <c r="IKK2" s="211"/>
      <c r="IKL2" s="211"/>
      <c r="IKM2" s="211"/>
      <c r="IKN2" s="211"/>
      <c r="IKO2" s="211"/>
      <c r="IKP2" s="211"/>
      <c r="IKQ2" s="211"/>
      <c r="IKR2" s="211"/>
      <c r="IKS2" s="211"/>
      <c r="IKT2" s="211"/>
      <c r="IKU2" s="211"/>
      <c r="IKV2" s="211"/>
      <c r="IKW2" s="211"/>
      <c r="IKX2" s="211"/>
      <c r="IKY2" s="211"/>
      <c r="IKZ2" s="211"/>
      <c r="ILA2" s="211"/>
      <c r="ILB2" s="211"/>
      <c r="ILC2" s="211"/>
      <c r="ILD2" s="211"/>
      <c r="ILE2" s="211"/>
      <c r="ILF2" s="211"/>
      <c r="ILG2" s="211"/>
      <c r="ILH2" s="211"/>
      <c r="ILI2" s="211"/>
      <c r="ILJ2" s="211"/>
      <c r="ILK2" s="211"/>
      <c r="ILL2" s="211"/>
      <c r="ILM2" s="211"/>
      <c r="ILN2" s="211"/>
      <c r="ILO2" s="211"/>
      <c r="ILP2" s="211"/>
      <c r="ILQ2" s="211"/>
      <c r="ILR2" s="211"/>
      <c r="ILS2" s="211"/>
      <c r="ILT2" s="211"/>
      <c r="ILU2" s="211"/>
      <c r="ILV2" s="211"/>
      <c r="ILW2" s="211"/>
      <c r="ILX2" s="211"/>
      <c r="ILY2" s="211"/>
      <c r="ILZ2" s="211"/>
      <c r="IMA2" s="211"/>
      <c r="IMB2" s="211"/>
      <c r="IMC2" s="211"/>
      <c r="IMD2" s="211"/>
      <c r="IME2" s="211"/>
      <c r="IMF2" s="211"/>
      <c r="IMG2" s="211"/>
      <c r="IMH2" s="211"/>
      <c r="IMI2" s="211"/>
      <c r="IMJ2" s="211"/>
      <c r="IMK2" s="211"/>
      <c r="IML2" s="211"/>
      <c r="IMM2" s="211"/>
      <c r="IMN2" s="211"/>
      <c r="IMO2" s="211"/>
      <c r="IMP2" s="211"/>
      <c r="IMQ2" s="211"/>
      <c r="IMR2" s="211"/>
      <c r="IMS2" s="211"/>
      <c r="IMT2" s="211"/>
      <c r="IMU2" s="211"/>
      <c r="IMV2" s="211"/>
      <c r="IMW2" s="211"/>
      <c r="IMX2" s="211"/>
      <c r="IMY2" s="211"/>
      <c r="IMZ2" s="211"/>
      <c r="INA2" s="211"/>
      <c r="INB2" s="211"/>
      <c r="INC2" s="211"/>
      <c r="IND2" s="211"/>
      <c r="INE2" s="211"/>
      <c r="INF2" s="211"/>
      <c r="ING2" s="211"/>
      <c r="INH2" s="211"/>
      <c r="INI2" s="211"/>
      <c r="INJ2" s="211"/>
      <c r="INK2" s="211"/>
      <c r="INL2" s="211"/>
      <c r="INM2" s="211"/>
      <c r="INN2" s="211"/>
      <c r="INO2" s="211"/>
      <c r="INP2" s="211"/>
      <c r="INQ2" s="211"/>
      <c r="INR2" s="211"/>
      <c r="INS2" s="211"/>
      <c r="INT2" s="211"/>
      <c r="INU2" s="211"/>
      <c r="INV2" s="211"/>
      <c r="INW2" s="211"/>
      <c r="INX2" s="211"/>
      <c r="INY2" s="211"/>
      <c r="INZ2" s="211"/>
      <c r="IOA2" s="211"/>
      <c r="IOB2" s="211"/>
      <c r="IOC2" s="211"/>
      <c r="IOD2" s="211"/>
      <c r="IOE2" s="211"/>
      <c r="IOF2" s="211"/>
      <c r="IOG2" s="211"/>
      <c r="IOH2" s="211"/>
      <c r="IOI2" s="211"/>
      <c r="IOJ2" s="211"/>
      <c r="IOK2" s="211"/>
      <c r="IOL2" s="211"/>
      <c r="IOM2" s="211"/>
      <c r="ION2" s="211"/>
      <c r="IOO2" s="211"/>
      <c r="IOP2" s="211"/>
      <c r="IOQ2" s="211"/>
      <c r="IOR2" s="211"/>
      <c r="IOS2" s="211"/>
      <c r="IOT2" s="211"/>
      <c r="IOU2" s="211"/>
      <c r="IOV2" s="211"/>
      <c r="IOW2" s="211"/>
      <c r="IOX2" s="211"/>
      <c r="IOY2" s="211"/>
      <c r="IOZ2" s="211"/>
      <c r="IPA2" s="211"/>
      <c r="IPB2" s="211"/>
      <c r="IPC2" s="211"/>
      <c r="IPD2" s="211"/>
      <c r="IPE2" s="211"/>
      <c r="IPF2" s="211"/>
      <c r="IPG2" s="211"/>
      <c r="IPH2" s="211"/>
      <c r="IPI2" s="211"/>
      <c r="IPJ2" s="211"/>
      <c r="IPK2" s="211"/>
      <c r="IPL2" s="211"/>
      <c r="IPM2" s="211"/>
      <c r="IPN2" s="211"/>
      <c r="IPO2" s="211"/>
      <c r="IPP2" s="211"/>
      <c r="IPQ2" s="211"/>
      <c r="IPR2" s="211"/>
      <c r="IPS2" s="211"/>
      <c r="IPT2" s="211"/>
      <c r="IPU2" s="211"/>
      <c r="IPV2" s="211"/>
      <c r="IPW2" s="211"/>
      <c r="IPX2" s="211"/>
      <c r="IPY2" s="211"/>
      <c r="IPZ2" s="211"/>
      <c r="IQA2" s="211"/>
      <c r="IQB2" s="211"/>
      <c r="IQC2" s="211"/>
      <c r="IQD2" s="211"/>
      <c r="IQE2" s="211"/>
      <c r="IQF2" s="211"/>
      <c r="IQG2" s="211"/>
      <c r="IQH2" s="211"/>
      <c r="IQI2" s="211"/>
      <c r="IQJ2" s="211"/>
      <c r="IQK2" s="211"/>
      <c r="IQL2" s="211"/>
      <c r="IQM2" s="211"/>
      <c r="IQN2" s="211"/>
      <c r="IQO2" s="211"/>
      <c r="IQP2" s="211"/>
      <c r="IQQ2" s="211"/>
      <c r="IQR2" s="211"/>
      <c r="IQS2" s="211"/>
      <c r="IQT2" s="211"/>
      <c r="IQU2" s="211"/>
      <c r="IQV2" s="211"/>
      <c r="IQW2" s="211"/>
      <c r="IQX2" s="211"/>
      <c r="IQY2" s="211"/>
      <c r="IQZ2" s="211"/>
      <c r="IRA2" s="211"/>
      <c r="IRB2" s="211"/>
      <c r="IRC2" s="211"/>
      <c r="IRD2" s="211"/>
      <c r="IRE2" s="211"/>
      <c r="IRF2" s="211"/>
      <c r="IRG2" s="211"/>
      <c r="IRH2" s="211"/>
      <c r="IRI2" s="211"/>
      <c r="IRJ2" s="211"/>
      <c r="IRK2" s="211"/>
      <c r="IRL2" s="211"/>
      <c r="IRM2" s="211"/>
      <c r="IRN2" s="211"/>
      <c r="IRO2" s="211"/>
      <c r="IRP2" s="211"/>
      <c r="IRQ2" s="211"/>
      <c r="IRR2" s="211"/>
      <c r="IRS2" s="211"/>
      <c r="IRT2" s="211"/>
      <c r="IRU2" s="211"/>
      <c r="IRV2" s="211"/>
      <c r="IRW2" s="211"/>
      <c r="IRX2" s="211"/>
      <c r="IRY2" s="211"/>
      <c r="IRZ2" s="211"/>
      <c r="ISA2" s="211"/>
      <c r="ISB2" s="211"/>
      <c r="ISC2" s="211"/>
      <c r="ISD2" s="211"/>
      <c r="ISE2" s="211"/>
      <c r="ISF2" s="211"/>
      <c r="ISG2" s="211"/>
      <c r="ISH2" s="211"/>
      <c r="ISI2" s="211"/>
      <c r="ISJ2" s="211"/>
      <c r="ISK2" s="211"/>
      <c r="ISL2" s="211"/>
      <c r="ISM2" s="211"/>
      <c r="ISN2" s="211"/>
      <c r="ISO2" s="211"/>
      <c r="ISP2" s="211"/>
      <c r="ISQ2" s="211"/>
      <c r="ISR2" s="211"/>
      <c r="ISS2" s="211"/>
      <c r="IST2" s="211"/>
      <c r="ISU2" s="211"/>
      <c r="ISV2" s="211"/>
      <c r="ISW2" s="211"/>
      <c r="ISX2" s="211"/>
      <c r="ISY2" s="211"/>
      <c r="ISZ2" s="211"/>
      <c r="ITA2" s="211"/>
      <c r="ITB2" s="211"/>
      <c r="ITC2" s="211"/>
      <c r="ITD2" s="211"/>
      <c r="ITE2" s="211"/>
      <c r="ITF2" s="211"/>
      <c r="ITG2" s="211"/>
      <c r="ITH2" s="211"/>
      <c r="ITI2" s="211"/>
      <c r="ITJ2" s="211"/>
      <c r="ITK2" s="211"/>
      <c r="ITL2" s="211"/>
      <c r="ITM2" s="211"/>
      <c r="ITN2" s="211"/>
      <c r="ITO2" s="211"/>
      <c r="ITP2" s="211"/>
      <c r="ITQ2" s="211"/>
      <c r="ITR2" s="211"/>
      <c r="ITS2" s="211"/>
      <c r="ITT2" s="211"/>
      <c r="ITU2" s="211"/>
      <c r="ITV2" s="211"/>
      <c r="ITW2" s="211"/>
      <c r="ITX2" s="211"/>
      <c r="ITY2" s="211"/>
      <c r="ITZ2" s="211"/>
      <c r="IUA2" s="211"/>
      <c r="IUB2" s="211"/>
      <c r="IUC2" s="211"/>
      <c r="IUD2" s="211"/>
      <c r="IUE2" s="211"/>
      <c r="IUF2" s="211"/>
      <c r="IUG2" s="211"/>
      <c r="IUH2" s="211"/>
      <c r="IUI2" s="211"/>
      <c r="IUJ2" s="211"/>
      <c r="IUK2" s="211"/>
      <c r="IUL2" s="211"/>
      <c r="IUM2" s="211"/>
      <c r="IUN2" s="211"/>
      <c r="IUO2" s="211"/>
      <c r="IUP2" s="211"/>
      <c r="IUQ2" s="211"/>
      <c r="IUR2" s="211"/>
      <c r="IUS2" s="211"/>
      <c r="IUT2" s="211"/>
      <c r="IUU2" s="211"/>
      <c r="IUV2" s="211"/>
      <c r="IUW2" s="211"/>
      <c r="IUX2" s="211"/>
      <c r="IUY2" s="211"/>
      <c r="IUZ2" s="211"/>
      <c r="IVA2" s="211"/>
      <c r="IVB2" s="211"/>
      <c r="IVC2" s="211"/>
      <c r="IVD2" s="211"/>
      <c r="IVE2" s="211"/>
      <c r="IVF2" s="211"/>
      <c r="IVG2" s="211"/>
      <c r="IVH2" s="211"/>
      <c r="IVI2" s="211"/>
      <c r="IVJ2" s="211"/>
      <c r="IVK2" s="211"/>
      <c r="IVL2" s="211"/>
      <c r="IVM2" s="211"/>
      <c r="IVN2" s="211"/>
      <c r="IVO2" s="211"/>
      <c r="IVP2" s="211"/>
      <c r="IVQ2" s="211"/>
      <c r="IVR2" s="211"/>
      <c r="IVS2" s="211"/>
      <c r="IVT2" s="211"/>
      <c r="IVU2" s="211"/>
      <c r="IVV2" s="211"/>
      <c r="IVW2" s="211"/>
      <c r="IVX2" s="211"/>
      <c r="IVY2" s="211"/>
      <c r="IVZ2" s="211"/>
      <c r="IWA2" s="211"/>
      <c r="IWB2" s="211"/>
      <c r="IWC2" s="211"/>
      <c r="IWD2" s="211"/>
      <c r="IWE2" s="211"/>
      <c r="IWF2" s="211"/>
      <c r="IWG2" s="211"/>
      <c r="IWH2" s="211"/>
      <c r="IWI2" s="211"/>
      <c r="IWJ2" s="211"/>
      <c r="IWK2" s="211"/>
      <c r="IWL2" s="211"/>
      <c r="IWM2" s="211"/>
      <c r="IWN2" s="211"/>
      <c r="IWO2" s="211"/>
      <c r="IWP2" s="211"/>
      <c r="IWQ2" s="211"/>
      <c r="IWR2" s="211"/>
      <c r="IWS2" s="211"/>
      <c r="IWT2" s="211"/>
      <c r="IWU2" s="211"/>
      <c r="IWV2" s="211"/>
      <c r="IWW2" s="211"/>
      <c r="IWX2" s="211"/>
      <c r="IWY2" s="211"/>
      <c r="IWZ2" s="211"/>
      <c r="IXA2" s="211"/>
      <c r="IXB2" s="211"/>
      <c r="IXC2" s="211"/>
      <c r="IXD2" s="211"/>
      <c r="IXE2" s="211"/>
      <c r="IXF2" s="211"/>
      <c r="IXG2" s="211"/>
      <c r="IXH2" s="211"/>
      <c r="IXI2" s="211"/>
      <c r="IXJ2" s="211"/>
      <c r="IXK2" s="211"/>
      <c r="IXL2" s="211"/>
      <c r="IXM2" s="211"/>
      <c r="IXN2" s="211"/>
      <c r="IXO2" s="211"/>
      <c r="IXP2" s="211"/>
      <c r="IXQ2" s="211"/>
      <c r="IXR2" s="211"/>
      <c r="IXS2" s="211"/>
      <c r="IXT2" s="211"/>
      <c r="IXU2" s="211"/>
      <c r="IXV2" s="211"/>
      <c r="IXW2" s="211"/>
      <c r="IXX2" s="211"/>
      <c r="IXY2" s="211"/>
      <c r="IXZ2" s="211"/>
      <c r="IYA2" s="211"/>
      <c r="IYB2" s="211"/>
      <c r="IYC2" s="211"/>
      <c r="IYD2" s="211"/>
      <c r="IYE2" s="211"/>
      <c r="IYF2" s="211"/>
      <c r="IYG2" s="211"/>
      <c r="IYH2" s="211"/>
      <c r="IYI2" s="211"/>
      <c r="IYJ2" s="211"/>
      <c r="IYK2" s="211"/>
      <c r="IYL2" s="211"/>
      <c r="IYM2" s="211"/>
      <c r="IYN2" s="211"/>
      <c r="IYO2" s="211"/>
      <c r="IYP2" s="211"/>
      <c r="IYQ2" s="211"/>
      <c r="IYR2" s="211"/>
      <c r="IYS2" s="211"/>
      <c r="IYT2" s="211"/>
      <c r="IYU2" s="211"/>
      <c r="IYV2" s="211"/>
      <c r="IYW2" s="211"/>
      <c r="IYX2" s="211"/>
      <c r="IYY2" s="211"/>
      <c r="IYZ2" s="211"/>
      <c r="IZA2" s="211"/>
      <c r="IZB2" s="211"/>
      <c r="IZC2" s="211"/>
      <c r="IZD2" s="211"/>
      <c r="IZE2" s="211"/>
      <c r="IZF2" s="211"/>
      <c r="IZG2" s="211"/>
      <c r="IZH2" s="211"/>
      <c r="IZI2" s="211"/>
      <c r="IZJ2" s="211"/>
      <c r="IZK2" s="211"/>
      <c r="IZL2" s="211"/>
      <c r="IZM2" s="211"/>
      <c r="IZN2" s="211"/>
      <c r="IZO2" s="211"/>
      <c r="IZP2" s="211"/>
      <c r="IZQ2" s="211"/>
      <c r="IZR2" s="211"/>
      <c r="IZS2" s="211"/>
      <c r="IZT2" s="211"/>
      <c r="IZU2" s="211"/>
      <c r="IZV2" s="211"/>
      <c r="IZW2" s="211"/>
      <c r="IZX2" s="211"/>
      <c r="IZY2" s="211"/>
      <c r="IZZ2" s="211"/>
      <c r="JAA2" s="211"/>
      <c r="JAB2" s="211"/>
      <c r="JAC2" s="211"/>
      <c r="JAD2" s="211"/>
      <c r="JAE2" s="211"/>
      <c r="JAF2" s="211"/>
      <c r="JAG2" s="211"/>
      <c r="JAH2" s="211"/>
      <c r="JAI2" s="211"/>
      <c r="JAJ2" s="211"/>
      <c r="JAK2" s="211"/>
      <c r="JAL2" s="211"/>
      <c r="JAM2" s="211"/>
      <c r="JAN2" s="211"/>
      <c r="JAO2" s="211"/>
      <c r="JAP2" s="211"/>
      <c r="JAQ2" s="211"/>
      <c r="JAR2" s="211"/>
      <c r="JAS2" s="211"/>
      <c r="JAT2" s="211"/>
      <c r="JAU2" s="211"/>
      <c r="JAV2" s="211"/>
      <c r="JAW2" s="211"/>
      <c r="JAX2" s="211"/>
      <c r="JAY2" s="211"/>
      <c r="JAZ2" s="211"/>
      <c r="JBA2" s="211"/>
      <c r="JBB2" s="211"/>
      <c r="JBC2" s="211"/>
      <c r="JBD2" s="211"/>
      <c r="JBE2" s="211"/>
      <c r="JBF2" s="211"/>
      <c r="JBG2" s="211"/>
      <c r="JBH2" s="211"/>
      <c r="JBI2" s="211"/>
      <c r="JBJ2" s="211"/>
      <c r="JBK2" s="211"/>
      <c r="JBL2" s="211"/>
      <c r="JBM2" s="211"/>
      <c r="JBN2" s="211"/>
      <c r="JBO2" s="211"/>
      <c r="JBP2" s="211"/>
      <c r="JBQ2" s="211"/>
      <c r="JBR2" s="211"/>
      <c r="JBS2" s="211"/>
      <c r="JBT2" s="211"/>
      <c r="JBU2" s="211"/>
      <c r="JBV2" s="211"/>
      <c r="JBW2" s="211"/>
      <c r="JBX2" s="211"/>
      <c r="JBY2" s="211"/>
      <c r="JBZ2" s="211"/>
      <c r="JCA2" s="211"/>
      <c r="JCB2" s="211"/>
      <c r="JCC2" s="211"/>
      <c r="JCD2" s="211"/>
      <c r="JCE2" s="211"/>
      <c r="JCF2" s="211"/>
      <c r="JCG2" s="211"/>
      <c r="JCH2" s="211"/>
      <c r="JCI2" s="211"/>
      <c r="JCJ2" s="211"/>
      <c r="JCK2" s="211"/>
      <c r="JCL2" s="211"/>
      <c r="JCM2" s="211"/>
      <c r="JCN2" s="211"/>
      <c r="JCO2" s="211"/>
      <c r="JCP2" s="211"/>
      <c r="JCQ2" s="211"/>
      <c r="JCR2" s="211"/>
      <c r="JCS2" s="211"/>
      <c r="JCT2" s="211"/>
      <c r="JCU2" s="211"/>
      <c r="JCV2" s="211"/>
      <c r="JCW2" s="211"/>
      <c r="JCX2" s="211"/>
      <c r="JCY2" s="211"/>
      <c r="JCZ2" s="211"/>
      <c r="JDA2" s="211"/>
      <c r="JDB2" s="211"/>
      <c r="JDC2" s="211"/>
      <c r="JDD2" s="211"/>
      <c r="JDE2" s="211"/>
      <c r="JDF2" s="211"/>
      <c r="JDG2" s="211"/>
      <c r="JDH2" s="211"/>
      <c r="JDI2" s="211"/>
      <c r="JDJ2" s="211"/>
      <c r="JDK2" s="211"/>
      <c r="JDL2" s="211"/>
      <c r="JDM2" s="211"/>
      <c r="JDN2" s="211"/>
      <c r="JDO2" s="211"/>
      <c r="JDP2" s="211"/>
      <c r="JDQ2" s="211"/>
      <c r="JDR2" s="211"/>
      <c r="JDS2" s="211"/>
      <c r="JDT2" s="211"/>
      <c r="JDU2" s="211"/>
      <c r="JDV2" s="211"/>
      <c r="JDW2" s="211"/>
      <c r="JDX2" s="211"/>
      <c r="JDY2" s="211"/>
      <c r="JDZ2" s="211"/>
      <c r="JEA2" s="211"/>
      <c r="JEB2" s="211"/>
      <c r="JEC2" s="211"/>
      <c r="JED2" s="211"/>
      <c r="JEE2" s="211"/>
      <c r="JEF2" s="211"/>
      <c r="JEG2" s="211"/>
      <c r="JEH2" s="211"/>
      <c r="JEI2" s="211"/>
      <c r="JEJ2" s="211"/>
      <c r="JEK2" s="211"/>
      <c r="JEL2" s="211"/>
      <c r="JEM2" s="211"/>
      <c r="JEN2" s="211"/>
      <c r="JEO2" s="211"/>
      <c r="JEP2" s="211"/>
      <c r="JEQ2" s="211"/>
      <c r="JER2" s="211"/>
      <c r="JES2" s="211"/>
      <c r="JET2" s="211"/>
      <c r="JEU2" s="211"/>
      <c r="JEV2" s="211"/>
      <c r="JEW2" s="211"/>
      <c r="JEX2" s="211"/>
      <c r="JEY2" s="211"/>
      <c r="JEZ2" s="211"/>
      <c r="JFA2" s="211"/>
      <c r="JFB2" s="211"/>
      <c r="JFC2" s="211"/>
      <c r="JFD2" s="211"/>
      <c r="JFE2" s="211"/>
      <c r="JFF2" s="211"/>
      <c r="JFG2" s="211"/>
      <c r="JFH2" s="211"/>
      <c r="JFI2" s="211"/>
      <c r="JFJ2" s="211"/>
      <c r="JFK2" s="211"/>
      <c r="JFL2" s="211"/>
      <c r="JFM2" s="211"/>
      <c r="JFN2" s="211"/>
      <c r="JFO2" s="211"/>
      <c r="JFP2" s="211"/>
      <c r="JFQ2" s="211"/>
      <c r="JFR2" s="211"/>
      <c r="JFS2" s="211"/>
      <c r="JFT2" s="211"/>
      <c r="JFU2" s="211"/>
      <c r="JFV2" s="211"/>
      <c r="JFW2" s="211"/>
      <c r="JFX2" s="211"/>
      <c r="JFY2" s="211"/>
      <c r="JFZ2" s="211"/>
      <c r="JGA2" s="211"/>
      <c r="JGB2" s="211"/>
      <c r="JGC2" s="211"/>
      <c r="JGD2" s="211"/>
      <c r="JGE2" s="211"/>
      <c r="JGF2" s="211"/>
      <c r="JGG2" s="211"/>
      <c r="JGH2" s="211"/>
      <c r="JGI2" s="211"/>
      <c r="JGJ2" s="211"/>
      <c r="JGK2" s="211"/>
      <c r="JGL2" s="211"/>
      <c r="JGM2" s="211"/>
      <c r="JGN2" s="211"/>
      <c r="JGO2" s="211"/>
      <c r="JGP2" s="211"/>
      <c r="JGQ2" s="211"/>
      <c r="JGR2" s="211"/>
      <c r="JGS2" s="211"/>
      <c r="JGT2" s="211"/>
      <c r="JGU2" s="211"/>
      <c r="JGV2" s="211"/>
      <c r="JGW2" s="211"/>
      <c r="JGX2" s="211"/>
      <c r="JGY2" s="211"/>
      <c r="JGZ2" s="211"/>
      <c r="JHA2" s="211"/>
      <c r="JHB2" s="211"/>
      <c r="JHC2" s="211"/>
      <c r="JHD2" s="211"/>
      <c r="JHE2" s="211"/>
      <c r="JHF2" s="211"/>
      <c r="JHG2" s="211"/>
      <c r="JHH2" s="211"/>
      <c r="JHI2" s="211"/>
      <c r="JHJ2" s="211"/>
      <c r="JHK2" s="211"/>
      <c r="JHL2" s="211"/>
      <c r="JHM2" s="211"/>
      <c r="JHN2" s="211"/>
      <c r="JHO2" s="211"/>
      <c r="JHP2" s="211"/>
      <c r="JHQ2" s="211"/>
      <c r="JHR2" s="211"/>
      <c r="JHS2" s="211"/>
      <c r="JHT2" s="211"/>
      <c r="JHU2" s="211"/>
      <c r="JHV2" s="211"/>
      <c r="JHW2" s="211"/>
      <c r="JHX2" s="211"/>
      <c r="JHY2" s="211"/>
      <c r="JHZ2" s="211"/>
      <c r="JIA2" s="211"/>
      <c r="JIB2" s="211"/>
      <c r="JIC2" s="211"/>
      <c r="JID2" s="211"/>
      <c r="JIE2" s="211"/>
      <c r="JIF2" s="211"/>
      <c r="JIG2" s="211"/>
      <c r="JIH2" s="211"/>
      <c r="JII2" s="211"/>
      <c r="JIJ2" s="211"/>
      <c r="JIK2" s="211"/>
      <c r="JIL2" s="211"/>
      <c r="JIM2" s="211"/>
      <c r="JIN2" s="211"/>
      <c r="JIO2" s="211"/>
      <c r="JIP2" s="211"/>
      <c r="JIQ2" s="211"/>
      <c r="JIR2" s="211"/>
      <c r="JIS2" s="211"/>
      <c r="JIT2" s="211"/>
      <c r="JIU2" s="211"/>
      <c r="JIV2" s="211"/>
      <c r="JIW2" s="211"/>
      <c r="JIX2" s="211"/>
      <c r="JIY2" s="211"/>
      <c r="JIZ2" s="211"/>
      <c r="JJA2" s="211"/>
      <c r="JJB2" s="211"/>
      <c r="JJC2" s="211"/>
      <c r="JJD2" s="211"/>
      <c r="JJE2" s="211"/>
      <c r="JJF2" s="211"/>
      <c r="JJG2" s="211"/>
      <c r="JJH2" s="211"/>
      <c r="JJI2" s="211"/>
      <c r="JJJ2" s="211"/>
      <c r="JJK2" s="211"/>
      <c r="JJL2" s="211"/>
      <c r="JJM2" s="211"/>
      <c r="JJN2" s="211"/>
      <c r="JJO2" s="211"/>
      <c r="JJP2" s="211"/>
      <c r="JJQ2" s="211"/>
      <c r="JJR2" s="211"/>
      <c r="JJS2" s="211"/>
      <c r="JJT2" s="211"/>
      <c r="JJU2" s="211"/>
      <c r="JJV2" s="211"/>
      <c r="JJW2" s="211"/>
      <c r="JJX2" s="211"/>
      <c r="JJY2" s="211"/>
      <c r="JJZ2" s="211"/>
      <c r="JKA2" s="211"/>
      <c r="JKB2" s="211"/>
      <c r="JKC2" s="211"/>
      <c r="JKD2" s="211"/>
      <c r="JKE2" s="211"/>
      <c r="JKF2" s="211"/>
      <c r="JKG2" s="211"/>
      <c r="JKH2" s="211"/>
      <c r="JKI2" s="211"/>
      <c r="JKJ2" s="211"/>
      <c r="JKK2" s="211"/>
      <c r="JKL2" s="211"/>
      <c r="JKM2" s="211"/>
      <c r="JKN2" s="211"/>
      <c r="JKO2" s="211"/>
      <c r="JKP2" s="211"/>
      <c r="JKQ2" s="211"/>
      <c r="JKR2" s="211"/>
      <c r="JKS2" s="211"/>
      <c r="JKT2" s="211"/>
      <c r="JKU2" s="211"/>
      <c r="JKV2" s="211"/>
      <c r="JKW2" s="211"/>
      <c r="JKX2" s="211"/>
      <c r="JKY2" s="211"/>
      <c r="JKZ2" s="211"/>
      <c r="JLA2" s="211"/>
      <c r="JLB2" s="211"/>
      <c r="JLC2" s="211"/>
      <c r="JLD2" s="211"/>
      <c r="JLE2" s="211"/>
      <c r="JLF2" s="211"/>
      <c r="JLG2" s="211"/>
      <c r="JLH2" s="211"/>
      <c r="JLI2" s="211"/>
      <c r="JLJ2" s="211"/>
      <c r="JLK2" s="211"/>
      <c r="JLL2" s="211"/>
      <c r="JLM2" s="211"/>
      <c r="JLN2" s="211"/>
      <c r="JLO2" s="211"/>
      <c r="JLP2" s="211"/>
      <c r="JLQ2" s="211"/>
      <c r="JLR2" s="211"/>
      <c r="JLS2" s="211"/>
      <c r="JLT2" s="211"/>
      <c r="JLU2" s="211"/>
      <c r="JLV2" s="211"/>
      <c r="JLW2" s="211"/>
      <c r="JLX2" s="211"/>
      <c r="JLY2" s="211"/>
      <c r="JLZ2" s="211"/>
      <c r="JMA2" s="211"/>
      <c r="JMB2" s="211"/>
      <c r="JMC2" s="211"/>
      <c r="JMD2" s="211"/>
      <c r="JME2" s="211"/>
      <c r="JMF2" s="211"/>
      <c r="JMG2" s="211"/>
      <c r="JMH2" s="211"/>
      <c r="JMI2" s="211"/>
      <c r="JMJ2" s="211"/>
      <c r="JMK2" s="211"/>
      <c r="JML2" s="211"/>
      <c r="JMM2" s="211"/>
      <c r="JMN2" s="211"/>
      <c r="JMO2" s="211"/>
      <c r="JMP2" s="211"/>
      <c r="JMQ2" s="211"/>
      <c r="JMR2" s="211"/>
      <c r="JMS2" s="211"/>
      <c r="JMT2" s="211"/>
      <c r="JMU2" s="211"/>
      <c r="JMV2" s="211"/>
      <c r="JMW2" s="211"/>
      <c r="JMX2" s="211"/>
      <c r="JMY2" s="211"/>
      <c r="JMZ2" s="211"/>
      <c r="JNA2" s="211"/>
      <c r="JNB2" s="211"/>
      <c r="JNC2" s="211"/>
      <c r="JND2" s="211"/>
      <c r="JNE2" s="211"/>
      <c r="JNF2" s="211"/>
      <c r="JNG2" s="211"/>
      <c r="JNH2" s="211"/>
      <c r="JNI2" s="211"/>
      <c r="JNJ2" s="211"/>
      <c r="JNK2" s="211"/>
      <c r="JNL2" s="211"/>
      <c r="JNM2" s="211"/>
      <c r="JNN2" s="211"/>
      <c r="JNO2" s="211"/>
      <c r="JNP2" s="211"/>
      <c r="JNQ2" s="211"/>
      <c r="JNR2" s="211"/>
      <c r="JNS2" s="211"/>
      <c r="JNT2" s="211"/>
      <c r="JNU2" s="211"/>
      <c r="JNV2" s="211"/>
      <c r="JNW2" s="211"/>
      <c r="JNX2" s="211"/>
      <c r="JNY2" s="211"/>
      <c r="JNZ2" s="211"/>
      <c r="JOA2" s="211"/>
      <c r="JOB2" s="211"/>
      <c r="JOC2" s="211"/>
      <c r="JOD2" s="211"/>
      <c r="JOE2" s="211"/>
      <c r="JOF2" s="211"/>
      <c r="JOG2" s="211"/>
      <c r="JOH2" s="211"/>
      <c r="JOI2" s="211"/>
      <c r="JOJ2" s="211"/>
      <c r="JOK2" s="211"/>
      <c r="JOL2" s="211"/>
      <c r="JOM2" s="211"/>
      <c r="JON2" s="211"/>
      <c r="JOO2" s="211"/>
      <c r="JOP2" s="211"/>
      <c r="JOQ2" s="211"/>
      <c r="JOR2" s="211"/>
      <c r="JOS2" s="211"/>
      <c r="JOT2" s="211"/>
      <c r="JOU2" s="211"/>
      <c r="JOV2" s="211"/>
      <c r="JOW2" s="211"/>
      <c r="JOX2" s="211"/>
      <c r="JOY2" s="211"/>
      <c r="JOZ2" s="211"/>
      <c r="JPA2" s="211"/>
      <c r="JPB2" s="211"/>
      <c r="JPC2" s="211"/>
      <c r="JPD2" s="211"/>
      <c r="JPE2" s="211"/>
      <c r="JPF2" s="211"/>
      <c r="JPG2" s="211"/>
      <c r="JPH2" s="211"/>
      <c r="JPI2" s="211"/>
      <c r="JPJ2" s="211"/>
      <c r="JPK2" s="211"/>
      <c r="JPL2" s="211"/>
      <c r="JPM2" s="211"/>
      <c r="JPN2" s="211"/>
      <c r="JPO2" s="211"/>
      <c r="JPP2" s="211"/>
      <c r="JPQ2" s="211"/>
      <c r="JPR2" s="211"/>
      <c r="JPS2" s="211"/>
      <c r="JPT2" s="211"/>
      <c r="JPU2" s="211"/>
      <c r="JPV2" s="211"/>
      <c r="JPW2" s="211"/>
      <c r="JPX2" s="211"/>
      <c r="JPY2" s="211"/>
      <c r="JPZ2" s="211"/>
      <c r="JQA2" s="211"/>
      <c r="JQB2" s="211"/>
      <c r="JQC2" s="211"/>
      <c r="JQD2" s="211"/>
      <c r="JQE2" s="211"/>
      <c r="JQF2" s="211"/>
      <c r="JQG2" s="211"/>
      <c r="JQH2" s="211"/>
      <c r="JQI2" s="211"/>
      <c r="JQJ2" s="211"/>
      <c r="JQK2" s="211"/>
      <c r="JQL2" s="211"/>
      <c r="JQM2" s="211"/>
      <c r="JQN2" s="211"/>
      <c r="JQO2" s="211"/>
      <c r="JQP2" s="211"/>
      <c r="JQQ2" s="211"/>
      <c r="JQR2" s="211"/>
      <c r="JQS2" s="211"/>
      <c r="JQT2" s="211"/>
      <c r="JQU2" s="211"/>
      <c r="JQV2" s="211"/>
      <c r="JQW2" s="211"/>
      <c r="JQX2" s="211"/>
      <c r="JQY2" s="211"/>
      <c r="JQZ2" s="211"/>
      <c r="JRA2" s="211"/>
      <c r="JRB2" s="211"/>
      <c r="JRC2" s="211"/>
      <c r="JRD2" s="211"/>
      <c r="JRE2" s="211"/>
      <c r="JRF2" s="211"/>
      <c r="JRG2" s="211"/>
      <c r="JRH2" s="211"/>
      <c r="JRI2" s="211"/>
      <c r="JRJ2" s="211"/>
      <c r="JRK2" s="211"/>
      <c r="JRL2" s="211"/>
      <c r="JRM2" s="211"/>
      <c r="JRN2" s="211"/>
      <c r="JRO2" s="211"/>
      <c r="JRP2" s="211"/>
      <c r="JRQ2" s="211"/>
      <c r="JRR2" s="211"/>
      <c r="JRS2" s="211"/>
      <c r="JRT2" s="211"/>
      <c r="JRU2" s="211"/>
      <c r="JRV2" s="211"/>
      <c r="JRW2" s="211"/>
      <c r="JRX2" s="211"/>
      <c r="JRY2" s="211"/>
      <c r="JRZ2" s="211"/>
      <c r="JSA2" s="211"/>
      <c r="JSB2" s="211"/>
      <c r="JSC2" s="211"/>
      <c r="JSD2" s="211"/>
      <c r="JSE2" s="211"/>
      <c r="JSF2" s="211"/>
      <c r="JSG2" s="211"/>
      <c r="JSH2" s="211"/>
      <c r="JSI2" s="211"/>
      <c r="JSJ2" s="211"/>
      <c r="JSK2" s="211"/>
      <c r="JSL2" s="211"/>
      <c r="JSM2" s="211"/>
      <c r="JSN2" s="211"/>
      <c r="JSO2" s="211"/>
      <c r="JSP2" s="211"/>
      <c r="JSQ2" s="211"/>
      <c r="JSR2" s="211"/>
      <c r="JSS2" s="211"/>
      <c r="JST2" s="211"/>
      <c r="JSU2" s="211"/>
      <c r="JSV2" s="211"/>
      <c r="JSW2" s="211"/>
      <c r="JSX2" s="211"/>
      <c r="JSY2" s="211"/>
      <c r="JSZ2" s="211"/>
      <c r="JTA2" s="211"/>
      <c r="JTB2" s="211"/>
      <c r="JTC2" s="211"/>
      <c r="JTD2" s="211"/>
      <c r="JTE2" s="211"/>
      <c r="JTF2" s="211"/>
      <c r="JTG2" s="211"/>
      <c r="JTH2" s="211"/>
      <c r="JTI2" s="211"/>
      <c r="JTJ2" s="211"/>
      <c r="JTK2" s="211"/>
      <c r="JTL2" s="211"/>
      <c r="JTM2" s="211"/>
      <c r="JTN2" s="211"/>
      <c r="JTO2" s="211"/>
      <c r="JTP2" s="211"/>
      <c r="JTQ2" s="211"/>
      <c r="JTR2" s="211"/>
      <c r="JTS2" s="211"/>
      <c r="JTT2" s="211"/>
      <c r="JTU2" s="211"/>
      <c r="JTV2" s="211"/>
      <c r="JTW2" s="211"/>
      <c r="JTX2" s="211"/>
      <c r="JTY2" s="211"/>
      <c r="JTZ2" s="211"/>
      <c r="JUA2" s="211"/>
      <c r="JUB2" s="211"/>
      <c r="JUC2" s="211"/>
      <c r="JUD2" s="211"/>
      <c r="JUE2" s="211"/>
      <c r="JUF2" s="211"/>
      <c r="JUG2" s="211"/>
      <c r="JUH2" s="211"/>
      <c r="JUI2" s="211"/>
      <c r="JUJ2" s="211"/>
      <c r="JUK2" s="211"/>
      <c r="JUL2" s="211"/>
      <c r="JUM2" s="211"/>
      <c r="JUN2" s="211"/>
      <c r="JUO2" s="211"/>
      <c r="JUP2" s="211"/>
      <c r="JUQ2" s="211"/>
      <c r="JUR2" s="211"/>
      <c r="JUS2" s="211"/>
      <c r="JUT2" s="211"/>
      <c r="JUU2" s="211"/>
      <c r="JUV2" s="211"/>
      <c r="JUW2" s="211"/>
      <c r="JUX2" s="211"/>
      <c r="JUY2" s="211"/>
      <c r="JUZ2" s="211"/>
      <c r="JVA2" s="211"/>
      <c r="JVB2" s="211"/>
      <c r="JVC2" s="211"/>
      <c r="JVD2" s="211"/>
      <c r="JVE2" s="211"/>
      <c r="JVF2" s="211"/>
      <c r="JVG2" s="211"/>
      <c r="JVH2" s="211"/>
      <c r="JVI2" s="211"/>
      <c r="JVJ2" s="211"/>
      <c r="JVK2" s="211"/>
      <c r="JVL2" s="211"/>
      <c r="JVM2" s="211"/>
      <c r="JVN2" s="211"/>
      <c r="JVO2" s="211"/>
      <c r="JVP2" s="211"/>
      <c r="JVQ2" s="211"/>
      <c r="JVR2" s="211"/>
      <c r="JVS2" s="211"/>
      <c r="JVT2" s="211"/>
      <c r="JVU2" s="211"/>
      <c r="JVV2" s="211"/>
      <c r="JVW2" s="211"/>
      <c r="JVX2" s="211"/>
      <c r="JVY2" s="211"/>
      <c r="JVZ2" s="211"/>
      <c r="JWA2" s="211"/>
      <c r="JWB2" s="211"/>
      <c r="JWC2" s="211"/>
      <c r="JWD2" s="211"/>
      <c r="JWE2" s="211"/>
      <c r="JWF2" s="211"/>
      <c r="JWG2" s="211"/>
      <c r="JWH2" s="211"/>
      <c r="JWI2" s="211"/>
      <c r="JWJ2" s="211"/>
      <c r="JWK2" s="211"/>
      <c r="JWL2" s="211"/>
      <c r="JWM2" s="211"/>
      <c r="JWN2" s="211"/>
      <c r="JWO2" s="211"/>
      <c r="JWP2" s="211"/>
      <c r="JWQ2" s="211"/>
      <c r="JWR2" s="211"/>
      <c r="JWS2" s="211"/>
      <c r="JWT2" s="211"/>
      <c r="JWU2" s="211"/>
      <c r="JWV2" s="211"/>
      <c r="JWW2" s="211"/>
      <c r="JWX2" s="211"/>
      <c r="JWY2" s="211"/>
      <c r="JWZ2" s="211"/>
      <c r="JXA2" s="211"/>
      <c r="JXB2" s="211"/>
      <c r="JXC2" s="211"/>
      <c r="JXD2" s="211"/>
      <c r="JXE2" s="211"/>
      <c r="JXF2" s="211"/>
      <c r="JXG2" s="211"/>
      <c r="JXH2" s="211"/>
      <c r="JXI2" s="211"/>
      <c r="JXJ2" s="211"/>
      <c r="JXK2" s="211"/>
      <c r="JXL2" s="211"/>
      <c r="JXM2" s="211"/>
      <c r="JXN2" s="211"/>
      <c r="JXO2" s="211"/>
      <c r="JXP2" s="211"/>
      <c r="JXQ2" s="211"/>
      <c r="JXR2" s="211"/>
      <c r="JXS2" s="211"/>
      <c r="JXT2" s="211"/>
      <c r="JXU2" s="211"/>
      <c r="JXV2" s="211"/>
      <c r="JXW2" s="211"/>
      <c r="JXX2" s="211"/>
      <c r="JXY2" s="211"/>
      <c r="JXZ2" s="211"/>
      <c r="JYA2" s="211"/>
      <c r="JYB2" s="211"/>
      <c r="JYC2" s="211"/>
      <c r="JYD2" s="211"/>
      <c r="JYE2" s="211"/>
      <c r="JYF2" s="211"/>
      <c r="JYG2" s="211"/>
      <c r="JYH2" s="211"/>
      <c r="JYI2" s="211"/>
      <c r="JYJ2" s="211"/>
      <c r="JYK2" s="211"/>
      <c r="JYL2" s="211"/>
      <c r="JYM2" s="211"/>
      <c r="JYN2" s="211"/>
      <c r="JYO2" s="211"/>
      <c r="JYP2" s="211"/>
      <c r="JYQ2" s="211"/>
      <c r="JYR2" s="211"/>
      <c r="JYS2" s="211"/>
      <c r="JYT2" s="211"/>
      <c r="JYU2" s="211"/>
      <c r="JYV2" s="211"/>
      <c r="JYW2" s="211"/>
      <c r="JYX2" s="211"/>
      <c r="JYY2" s="211"/>
      <c r="JYZ2" s="211"/>
      <c r="JZA2" s="211"/>
      <c r="JZB2" s="211"/>
      <c r="JZC2" s="211"/>
      <c r="JZD2" s="211"/>
      <c r="JZE2" s="211"/>
      <c r="JZF2" s="211"/>
      <c r="JZG2" s="211"/>
      <c r="JZH2" s="211"/>
      <c r="JZI2" s="211"/>
      <c r="JZJ2" s="211"/>
      <c r="JZK2" s="211"/>
      <c r="JZL2" s="211"/>
      <c r="JZM2" s="211"/>
      <c r="JZN2" s="211"/>
      <c r="JZO2" s="211"/>
      <c r="JZP2" s="211"/>
      <c r="JZQ2" s="211"/>
      <c r="JZR2" s="211"/>
      <c r="JZS2" s="211"/>
      <c r="JZT2" s="211"/>
      <c r="JZU2" s="211"/>
      <c r="JZV2" s="211"/>
      <c r="JZW2" s="211"/>
      <c r="JZX2" s="211"/>
      <c r="JZY2" s="211"/>
      <c r="JZZ2" s="211"/>
      <c r="KAA2" s="211"/>
      <c r="KAB2" s="211"/>
      <c r="KAC2" s="211"/>
      <c r="KAD2" s="211"/>
      <c r="KAE2" s="211"/>
      <c r="KAF2" s="211"/>
      <c r="KAG2" s="211"/>
      <c r="KAH2" s="211"/>
      <c r="KAI2" s="211"/>
      <c r="KAJ2" s="211"/>
      <c r="KAK2" s="211"/>
      <c r="KAL2" s="211"/>
      <c r="KAM2" s="211"/>
      <c r="KAN2" s="211"/>
      <c r="KAO2" s="211"/>
      <c r="KAP2" s="211"/>
      <c r="KAQ2" s="211"/>
      <c r="KAR2" s="211"/>
      <c r="KAS2" s="211"/>
      <c r="KAT2" s="211"/>
      <c r="KAU2" s="211"/>
      <c r="KAV2" s="211"/>
      <c r="KAW2" s="211"/>
      <c r="KAX2" s="211"/>
      <c r="KAY2" s="211"/>
      <c r="KAZ2" s="211"/>
      <c r="KBA2" s="211"/>
      <c r="KBB2" s="211"/>
      <c r="KBC2" s="211"/>
      <c r="KBD2" s="211"/>
      <c r="KBE2" s="211"/>
      <c r="KBF2" s="211"/>
      <c r="KBG2" s="211"/>
      <c r="KBH2" s="211"/>
      <c r="KBI2" s="211"/>
      <c r="KBJ2" s="211"/>
      <c r="KBK2" s="211"/>
      <c r="KBL2" s="211"/>
      <c r="KBM2" s="211"/>
      <c r="KBN2" s="211"/>
      <c r="KBO2" s="211"/>
      <c r="KBP2" s="211"/>
      <c r="KBQ2" s="211"/>
      <c r="KBR2" s="211"/>
      <c r="KBS2" s="211"/>
      <c r="KBT2" s="211"/>
      <c r="KBU2" s="211"/>
      <c r="KBV2" s="211"/>
      <c r="KBW2" s="211"/>
      <c r="KBX2" s="211"/>
      <c r="KBY2" s="211"/>
      <c r="KBZ2" s="211"/>
      <c r="KCA2" s="211"/>
      <c r="KCB2" s="211"/>
      <c r="KCC2" s="211"/>
      <c r="KCD2" s="211"/>
      <c r="KCE2" s="211"/>
      <c r="KCF2" s="211"/>
      <c r="KCG2" s="211"/>
      <c r="KCH2" s="211"/>
      <c r="KCI2" s="211"/>
      <c r="KCJ2" s="211"/>
      <c r="KCK2" s="211"/>
      <c r="KCL2" s="211"/>
      <c r="KCM2" s="211"/>
      <c r="KCN2" s="211"/>
      <c r="KCO2" s="211"/>
      <c r="KCP2" s="211"/>
      <c r="KCQ2" s="211"/>
      <c r="KCR2" s="211"/>
      <c r="KCS2" s="211"/>
      <c r="KCT2" s="211"/>
      <c r="KCU2" s="211"/>
      <c r="KCV2" s="211"/>
      <c r="KCW2" s="211"/>
      <c r="KCX2" s="211"/>
      <c r="KCY2" s="211"/>
      <c r="KCZ2" s="211"/>
      <c r="KDA2" s="211"/>
      <c r="KDB2" s="211"/>
      <c r="KDC2" s="211"/>
      <c r="KDD2" s="211"/>
      <c r="KDE2" s="211"/>
      <c r="KDF2" s="211"/>
      <c r="KDG2" s="211"/>
      <c r="KDH2" s="211"/>
      <c r="KDI2" s="211"/>
      <c r="KDJ2" s="211"/>
      <c r="KDK2" s="211"/>
      <c r="KDL2" s="211"/>
      <c r="KDM2" s="211"/>
      <c r="KDN2" s="211"/>
      <c r="KDO2" s="211"/>
      <c r="KDP2" s="211"/>
      <c r="KDQ2" s="211"/>
      <c r="KDR2" s="211"/>
      <c r="KDS2" s="211"/>
      <c r="KDT2" s="211"/>
      <c r="KDU2" s="211"/>
      <c r="KDV2" s="211"/>
      <c r="KDW2" s="211"/>
      <c r="KDX2" s="211"/>
      <c r="KDY2" s="211"/>
      <c r="KDZ2" s="211"/>
      <c r="KEA2" s="211"/>
      <c r="KEB2" s="211"/>
      <c r="KEC2" s="211"/>
      <c r="KED2" s="211"/>
      <c r="KEE2" s="211"/>
      <c r="KEF2" s="211"/>
      <c r="KEG2" s="211"/>
      <c r="KEH2" s="211"/>
      <c r="KEI2" s="211"/>
      <c r="KEJ2" s="211"/>
      <c r="KEK2" s="211"/>
      <c r="KEL2" s="211"/>
      <c r="KEM2" s="211"/>
      <c r="KEN2" s="211"/>
      <c r="KEO2" s="211"/>
      <c r="KEP2" s="211"/>
      <c r="KEQ2" s="211"/>
      <c r="KER2" s="211"/>
      <c r="KES2" s="211"/>
      <c r="KET2" s="211"/>
      <c r="KEU2" s="211"/>
      <c r="KEV2" s="211"/>
      <c r="KEW2" s="211"/>
      <c r="KEX2" s="211"/>
      <c r="KEY2" s="211"/>
      <c r="KEZ2" s="211"/>
      <c r="KFA2" s="211"/>
      <c r="KFB2" s="211"/>
      <c r="KFC2" s="211"/>
      <c r="KFD2" s="211"/>
      <c r="KFE2" s="211"/>
      <c r="KFF2" s="211"/>
      <c r="KFG2" s="211"/>
      <c r="KFH2" s="211"/>
      <c r="KFI2" s="211"/>
      <c r="KFJ2" s="211"/>
      <c r="KFK2" s="211"/>
    </row>
    <row r="3" spans="1:7603" s="11" customFormat="1" ht="27.6" customHeight="1" x14ac:dyDescent="0.2">
      <c r="A3" s="211"/>
      <c r="B3" s="308"/>
      <c r="C3" s="309"/>
      <c r="D3" s="309"/>
      <c r="E3" s="309"/>
      <c r="F3" s="309"/>
      <c r="G3" s="309"/>
      <c r="H3" s="310"/>
      <c r="I3" s="299"/>
      <c r="J3" s="300"/>
      <c r="K3" s="301"/>
      <c r="L3" s="3"/>
      <c r="M3" s="213"/>
      <c r="N3" s="3"/>
      <c r="O3" s="340" t="s">
        <v>405</v>
      </c>
      <c r="P3" s="340"/>
      <c r="Q3" s="343"/>
      <c r="R3" s="344"/>
      <c r="S3" s="344"/>
      <c r="T3" s="344"/>
      <c r="U3" s="344"/>
      <c r="V3" s="344"/>
      <c r="W3" s="344"/>
      <c r="X3" s="344"/>
      <c r="Y3" s="344"/>
      <c r="Z3" s="344"/>
      <c r="AA3" s="344"/>
      <c r="AB3" s="344"/>
      <c r="AC3" s="344"/>
      <c r="AD3" s="366"/>
      <c r="AE3" s="333"/>
      <c r="AF3" s="334"/>
      <c r="AG3" s="334"/>
      <c r="AH3" s="334"/>
      <c r="AI3" s="335"/>
      <c r="AJ3" s="323"/>
      <c r="AK3" s="324"/>
      <c r="AL3" s="324"/>
      <c r="AM3" s="325"/>
      <c r="AN3" s="328"/>
      <c r="AO3" s="329"/>
      <c r="AP3" s="329"/>
      <c r="AQ3" s="329"/>
      <c r="AR3" s="319"/>
      <c r="AS3" s="318"/>
      <c r="AT3" s="319"/>
      <c r="AU3" s="352"/>
      <c r="AV3" s="353"/>
      <c r="AW3" s="354"/>
      <c r="AX3" s="314" t="s">
        <v>542</v>
      </c>
      <c r="AY3" s="315" t="s">
        <v>543</v>
      </c>
      <c r="AZ3" s="315" t="s">
        <v>544</v>
      </c>
      <c r="BA3" s="315" t="s">
        <v>545</v>
      </c>
      <c r="BB3" s="315" t="s">
        <v>543</v>
      </c>
      <c r="BC3" s="315" t="s">
        <v>544</v>
      </c>
      <c r="BD3" s="315" t="s">
        <v>542</v>
      </c>
      <c r="BE3" s="315" t="s">
        <v>543</v>
      </c>
      <c r="BF3" s="315" t="s">
        <v>544</v>
      </c>
      <c r="BG3" s="315" t="s">
        <v>545</v>
      </c>
      <c r="BH3" s="361" t="s">
        <v>543</v>
      </c>
      <c r="BI3" s="362"/>
      <c r="BJ3" s="315" t="s">
        <v>545</v>
      </c>
      <c r="BK3" s="315" t="s">
        <v>543</v>
      </c>
      <c r="BL3" s="315" t="s">
        <v>544</v>
      </c>
      <c r="BM3" s="315" t="s">
        <v>542</v>
      </c>
      <c r="BN3" s="315" t="s">
        <v>543</v>
      </c>
      <c r="BO3" s="315" t="s">
        <v>544</v>
      </c>
      <c r="BP3" s="315" t="s">
        <v>545</v>
      </c>
      <c r="BQ3" s="315" t="s">
        <v>543</v>
      </c>
      <c r="BR3" s="367" t="s">
        <v>544</v>
      </c>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c r="IN3" s="211"/>
      <c r="IO3" s="211"/>
      <c r="IP3" s="211"/>
      <c r="IQ3" s="211"/>
      <c r="IR3" s="211"/>
      <c r="IS3" s="211"/>
      <c r="IT3" s="211"/>
      <c r="IU3" s="211"/>
      <c r="IV3" s="211"/>
      <c r="IW3" s="211"/>
      <c r="IX3" s="211"/>
      <c r="IY3" s="211"/>
      <c r="IZ3" s="211"/>
      <c r="JA3" s="211"/>
      <c r="JB3" s="211"/>
      <c r="JC3" s="211"/>
      <c r="JD3" s="211"/>
      <c r="JE3" s="211"/>
      <c r="JF3" s="211"/>
      <c r="JG3" s="211"/>
      <c r="JH3" s="211"/>
      <c r="JI3" s="211"/>
      <c r="JJ3" s="211"/>
      <c r="JK3" s="211"/>
      <c r="JL3" s="211"/>
      <c r="JM3" s="211"/>
      <c r="JN3" s="211"/>
      <c r="JO3" s="211"/>
      <c r="JP3" s="211"/>
      <c r="JQ3" s="211"/>
      <c r="JR3" s="211"/>
      <c r="JS3" s="211"/>
      <c r="JT3" s="211"/>
      <c r="JU3" s="211"/>
      <c r="JV3" s="211"/>
      <c r="JW3" s="211"/>
      <c r="JX3" s="211"/>
      <c r="JY3" s="211"/>
      <c r="JZ3" s="211"/>
      <c r="KA3" s="211"/>
      <c r="KB3" s="211"/>
      <c r="KC3" s="211"/>
      <c r="KD3" s="211"/>
      <c r="KE3" s="211"/>
      <c r="KF3" s="211"/>
      <c r="KG3" s="211"/>
      <c r="KH3" s="211"/>
      <c r="KI3" s="211"/>
      <c r="KJ3" s="211"/>
      <c r="KK3" s="211"/>
      <c r="KL3" s="211"/>
      <c r="KM3" s="211"/>
      <c r="KN3" s="211"/>
      <c r="KO3" s="211"/>
      <c r="KP3" s="211"/>
      <c r="KQ3" s="211"/>
      <c r="KR3" s="211"/>
      <c r="KS3" s="211"/>
      <c r="KT3" s="211"/>
      <c r="KU3" s="211"/>
      <c r="KV3" s="211"/>
      <c r="KW3" s="211"/>
      <c r="KX3" s="211"/>
      <c r="KY3" s="211"/>
      <c r="KZ3" s="211"/>
      <c r="LA3" s="211"/>
      <c r="LB3" s="211"/>
      <c r="LC3" s="211"/>
      <c r="LD3" s="211"/>
      <c r="LE3" s="211"/>
      <c r="LF3" s="211"/>
      <c r="LG3" s="211"/>
      <c r="LH3" s="211"/>
      <c r="LI3" s="211"/>
      <c r="LJ3" s="211"/>
      <c r="LK3" s="211"/>
      <c r="LL3" s="211"/>
      <c r="LM3" s="211"/>
      <c r="LN3" s="211"/>
      <c r="LO3" s="211"/>
      <c r="LP3" s="211"/>
      <c r="LQ3" s="211"/>
      <c r="LR3" s="211"/>
      <c r="LS3" s="211"/>
      <c r="LT3" s="211"/>
      <c r="LU3" s="211"/>
      <c r="LV3" s="211"/>
      <c r="LW3" s="211"/>
      <c r="LX3" s="211"/>
      <c r="LY3" s="211"/>
      <c r="LZ3" s="211"/>
      <c r="MA3" s="211"/>
      <c r="MB3" s="211"/>
      <c r="MC3" s="211"/>
      <c r="MD3" s="211"/>
      <c r="ME3" s="211"/>
      <c r="MF3" s="211"/>
      <c r="MG3" s="211"/>
      <c r="MH3" s="211"/>
      <c r="MI3" s="211"/>
      <c r="MJ3" s="211"/>
      <c r="MK3" s="211"/>
      <c r="ML3" s="211"/>
      <c r="MM3" s="211"/>
      <c r="MN3" s="211"/>
      <c r="MO3" s="211"/>
      <c r="MP3" s="211"/>
      <c r="MQ3" s="211"/>
      <c r="MR3" s="211"/>
      <c r="MS3" s="211"/>
      <c r="MT3" s="211"/>
      <c r="MU3" s="211"/>
      <c r="MV3" s="211"/>
      <c r="MW3" s="211"/>
      <c r="MX3" s="211"/>
      <c r="MY3" s="211"/>
      <c r="MZ3" s="211"/>
      <c r="NA3" s="211"/>
      <c r="NB3" s="211"/>
      <c r="NC3" s="211"/>
      <c r="ND3" s="211"/>
      <c r="NE3" s="211"/>
      <c r="NF3" s="211"/>
      <c r="NG3" s="211"/>
      <c r="NH3" s="211"/>
      <c r="NI3" s="211"/>
      <c r="NJ3" s="211"/>
      <c r="NK3" s="211"/>
      <c r="NL3" s="211"/>
      <c r="NM3" s="211"/>
      <c r="NN3" s="211"/>
      <c r="NO3" s="211"/>
      <c r="NP3" s="211"/>
      <c r="NQ3" s="211"/>
      <c r="NR3" s="211"/>
      <c r="NS3" s="211"/>
      <c r="NT3" s="211"/>
      <c r="NU3" s="211"/>
      <c r="NV3" s="211"/>
      <c r="NW3" s="211"/>
      <c r="NX3" s="211"/>
      <c r="NY3" s="211"/>
      <c r="NZ3" s="211"/>
      <c r="OA3" s="211"/>
      <c r="OB3" s="211"/>
      <c r="OC3" s="211"/>
      <c r="OD3" s="211"/>
      <c r="OE3" s="211"/>
      <c r="OF3" s="211"/>
      <c r="OG3" s="211"/>
      <c r="OH3" s="211"/>
      <c r="OI3" s="211"/>
      <c r="OJ3" s="211"/>
      <c r="OK3" s="211"/>
      <c r="OL3" s="211"/>
      <c r="OM3" s="211"/>
      <c r="ON3" s="211"/>
      <c r="OO3" s="211"/>
      <c r="OP3" s="211"/>
      <c r="OQ3" s="211"/>
      <c r="OR3" s="211"/>
      <c r="OS3" s="211"/>
      <c r="OT3" s="211"/>
      <c r="OU3" s="211"/>
      <c r="OV3" s="211"/>
      <c r="OW3" s="211"/>
      <c r="OX3" s="211"/>
      <c r="OY3" s="211"/>
      <c r="OZ3" s="211"/>
      <c r="PA3" s="211"/>
      <c r="PB3" s="211"/>
      <c r="PC3" s="211"/>
      <c r="PD3" s="211"/>
      <c r="PE3" s="211"/>
      <c r="PF3" s="211"/>
      <c r="PG3" s="211"/>
      <c r="PH3" s="211"/>
      <c r="PI3" s="211"/>
      <c r="PJ3" s="211"/>
      <c r="PK3" s="211"/>
      <c r="PL3" s="211"/>
      <c r="PM3" s="211"/>
      <c r="PN3" s="211"/>
      <c r="PO3" s="211"/>
      <c r="PP3" s="211"/>
      <c r="PQ3" s="211"/>
      <c r="PR3" s="211"/>
      <c r="PS3" s="211"/>
      <c r="PT3" s="211"/>
      <c r="PU3" s="211"/>
      <c r="PV3" s="211"/>
      <c r="PW3" s="211"/>
      <c r="PX3" s="211"/>
      <c r="PY3" s="211"/>
      <c r="PZ3" s="211"/>
      <c r="QA3" s="211"/>
      <c r="QB3" s="211"/>
      <c r="QC3" s="211"/>
      <c r="QD3" s="211"/>
      <c r="QE3" s="211"/>
      <c r="QF3" s="211"/>
      <c r="QG3" s="211"/>
      <c r="QH3" s="211"/>
      <c r="QI3" s="211"/>
      <c r="QJ3" s="211"/>
      <c r="QK3" s="211"/>
      <c r="QL3" s="211"/>
      <c r="QM3" s="211"/>
      <c r="QN3" s="211"/>
      <c r="QO3" s="211"/>
      <c r="QP3" s="211"/>
      <c r="QQ3" s="211"/>
      <c r="QR3" s="211"/>
      <c r="QS3" s="211"/>
      <c r="QT3" s="211"/>
      <c r="QU3" s="211"/>
      <c r="QV3" s="211"/>
      <c r="QW3" s="211"/>
      <c r="QX3" s="211"/>
      <c r="QY3" s="211"/>
      <c r="QZ3" s="211"/>
      <c r="RA3" s="211"/>
      <c r="RB3" s="211"/>
      <c r="RC3" s="211"/>
      <c r="RD3" s="211"/>
      <c r="RE3" s="211"/>
      <c r="RF3" s="211"/>
      <c r="RG3" s="211"/>
      <c r="RH3" s="211"/>
      <c r="RI3" s="211"/>
      <c r="RJ3" s="211"/>
      <c r="RK3" s="211"/>
      <c r="RL3" s="211"/>
      <c r="RM3" s="211"/>
      <c r="RN3" s="211"/>
      <c r="RO3" s="211"/>
      <c r="RP3" s="211"/>
      <c r="RQ3" s="211"/>
      <c r="RR3" s="211"/>
      <c r="RS3" s="211"/>
      <c r="RT3" s="211"/>
      <c r="RU3" s="211"/>
      <c r="RV3" s="211"/>
      <c r="RW3" s="211"/>
      <c r="RX3" s="211"/>
      <c r="RY3" s="211"/>
      <c r="RZ3" s="211"/>
      <c r="SA3" s="211"/>
      <c r="SB3" s="211"/>
      <c r="SC3" s="211"/>
      <c r="SD3" s="211"/>
      <c r="SE3" s="211"/>
      <c r="SF3" s="211"/>
      <c r="SG3" s="211"/>
      <c r="SH3" s="211"/>
      <c r="SI3" s="211"/>
      <c r="SJ3" s="211"/>
      <c r="SK3" s="211"/>
      <c r="SL3" s="211"/>
      <c r="SM3" s="211"/>
      <c r="SN3" s="211"/>
      <c r="SO3" s="211"/>
      <c r="SP3" s="211"/>
      <c r="SQ3" s="211"/>
      <c r="SR3" s="211"/>
      <c r="SS3" s="211"/>
      <c r="ST3" s="211"/>
      <c r="SU3" s="211"/>
      <c r="SV3" s="211"/>
      <c r="SW3" s="211"/>
      <c r="SX3" s="211"/>
      <c r="SY3" s="211"/>
      <c r="SZ3" s="211"/>
      <c r="TA3" s="211"/>
      <c r="TB3" s="211"/>
      <c r="TC3" s="211"/>
      <c r="TD3" s="211"/>
      <c r="TE3" s="211"/>
      <c r="TF3" s="211"/>
      <c r="TG3" s="211"/>
      <c r="TH3" s="211"/>
      <c r="TI3" s="211"/>
      <c r="TJ3" s="211"/>
      <c r="TK3" s="211"/>
      <c r="TL3" s="211"/>
      <c r="TM3" s="211"/>
      <c r="TN3" s="211"/>
      <c r="TO3" s="211"/>
      <c r="TP3" s="211"/>
      <c r="TQ3" s="211"/>
      <c r="TR3" s="211"/>
      <c r="TS3" s="211"/>
      <c r="TT3" s="211"/>
      <c r="TU3" s="211"/>
      <c r="TV3" s="211"/>
      <c r="TW3" s="211"/>
      <c r="TX3" s="211"/>
      <c r="TY3" s="211"/>
      <c r="TZ3" s="211"/>
      <c r="UA3" s="211"/>
      <c r="UB3" s="211"/>
      <c r="UC3" s="211"/>
      <c r="UD3" s="211"/>
      <c r="UE3" s="211"/>
      <c r="UF3" s="211"/>
      <c r="UG3" s="211"/>
      <c r="UH3" s="211"/>
      <c r="UI3" s="211"/>
      <c r="UJ3" s="211"/>
      <c r="UK3" s="211"/>
      <c r="UL3" s="211"/>
      <c r="UM3" s="211"/>
      <c r="UN3" s="211"/>
      <c r="UO3" s="211"/>
      <c r="UP3" s="211"/>
      <c r="UQ3" s="211"/>
      <c r="UR3" s="211"/>
      <c r="US3" s="211"/>
      <c r="UT3" s="211"/>
      <c r="UU3" s="211"/>
      <c r="UV3" s="211"/>
      <c r="UW3" s="211"/>
      <c r="UX3" s="211"/>
      <c r="UY3" s="211"/>
      <c r="UZ3" s="211"/>
      <c r="VA3" s="211"/>
      <c r="VB3" s="211"/>
      <c r="VC3" s="211"/>
      <c r="VD3" s="211"/>
      <c r="VE3" s="211"/>
      <c r="VF3" s="211"/>
      <c r="VG3" s="211"/>
      <c r="VH3" s="211"/>
      <c r="VI3" s="211"/>
      <c r="VJ3" s="211"/>
      <c r="VK3" s="211"/>
      <c r="VL3" s="211"/>
      <c r="VM3" s="211"/>
      <c r="VN3" s="211"/>
      <c r="VO3" s="211"/>
      <c r="VP3" s="211"/>
      <c r="VQ3" s="211"/>
      <c r="VR3" s="211"/>
      <c r="VS3" s="211"/>
      <c r="VT3" s="211"/>
      <c r="VU3" s="211"/>
      <c r="VV3" s="211"/>
      <c r="VW3" s="211"/>
      <c r="VX3" s="211"/>
      <c r="VY3" s="211"/>
      <c r="VZ3" s="211"/>
      <c r="WA3" s="211"/>
      <c r="WB3" s="211"/>
      <c r="WC3" s="211"/>
      <c r="WD3" s="211"/>
      <c r="WE3" s="211"/>
      <c r="WF3" s="211"/>
      <c r="WG3" s="211"/>
      <c r="WH3" s="211"/>
      <c r="WI3" s="211"/>
      <c r="WJ3" s="211"/>
      <c r="WK3" s="211"/>
      <c r="WL3" s="211"/>
      <c r="WM3" s="211"/>
      <c r="WN3" s="211"/>
      <c r="WO3" s="211"/>
      <c r="WP3" s="211"/>
      <c r="WQ3" s="211"/>
      <c r="WR3" s="211"/>
      <c r="WS3" s="211"/>
      <c r="WT3" s="211"/>
      <c r="WU3" s="211"/>
      <c r="WV3" s="211"/>
      <c r="WW3" s="211"/>
      <c r="WX3" s="211"/>
      <c r="WY3" s="211"/>
      <c r="WZ3" s="211"/>
      <c r="XA3" s="211"/>
      <c r="XB3" s="211"/>
      <c r="XC3" s="211"/>
      <c r="XD3" s="211"/>
      <c r="XE3" s="211"/>
      <c r="XF3" s="211"/>
      <c r="XG3" s="211"/>
      <c r="XH3" s="211"/>
      <c r="XI3" s="211"/>
      <c r="XJ3" s="211"/>
      <c r="XK3" s="211"/>
      <c r="XL3" s="211"/>
      <c r="XM3" s="211"/>
      <c r="XN3" s="211"/>
      <c r="XO3" s="211"/>
      <c r="XP3" s="211"/>
      <c r="XQ3" s="211"/>
      <c r="XR3" s="211"/>
      <c r="XS3" s="211"/>
      <c r="XT3" s="211"/>
      <c r="XU3" s="211"/>
      <c r="XV3" s="211"/>
      <c r="XW3" s="211"/>
      <c r="XX3" s="211"/>
      <c r="XY3" s="211"/>
      <c r="XZ3" s="211"/>
      <c r="YA3" s="211"/>
      <c r="YB3" s="211"/>
      <c r="YC3" s="211"/>
      <c r="YD3" s="211"/>
      <c r="YE3" s="211"/>
      <c r="YF3" s="211"/>
      <c r="YG3" s="211"/>
      <c r="YH3" s="211"/>
      <c r="YI3" s="211"/>
      <c r="YJ3" s="211"/>
      <c r="YK3" s="211"/>
      <c r="YL3" s="211"/>
      <c r="YM3" s="211"/>
      <c r="YN3" s="211"/>
      <c r="YO3" s="211"/>
      <c r="YP3" s="211"/>
      <c r="YQ3" s="211"/>
      <c r="YR3" s="211"/>
      <c r="YS3" s="211"/>
      <c r="YT3" s="211"/>
      <c r="YU3" s="211"/>
      <c r="YV3" s="211"/>
      <c r="YW3" s="211"/>
      <c r="YX3" s="211"/>
      <c r="YY3" s="211"/>
      <c r="YZ3" s="211"/>
      <c r="ZA3" s="211"/>
      <c r="ZB3" s="211"/>
      <c r="ZC3" s="211"/>
      <c r="ZD3" s="211"/>
      <c r="ZE3" s="211"/>
      <c r="ZF3" s="211"/>
      <c r="ZG3" s="211"/>
      <c r="ZH3" s="211"/>
      <c r="ZI3" s="211"/>
      <c r="ZJ3" s="211"/>
      <c r="ZK3" s="211"/>
      <c r="ZL3" s="211"/>
      <c r="ZM3" s="211"/>
      <c r="ZN3" s="211"/>
      <c r="ZO3" s="211"/>
      <c r="ZP3" s="211"/>
      <c r="ZQ3" s="211"/>
      <c r="ZR3" s="211"/>
      <c r="ZS3" s="211"/>
      <c r="ZT3" s="211"/>
      <c r="ZU3" s="211"/>
      <c r="ZV3" s="211"/>
      <c r="ZW3" s="211"/>
      <c r="ZX3" s="211"/>
      <c r="ZY3" s="211"/>
      <c r="ZZ3" s="211"/>
      <c r="AAA3" s="211"/>
      <c r="AAB3" s="211"/>
      <c r="AAC3" s="211"/>
      <c r="AAD3" s="211"/>
      <c r="AAE3" s="211"/>
      <c r="AAF3" s="211"/>
      <c r="AAG3" s="211"/>
      <c r="AAH3" s="211"/>
      <c r="AAI3" s="211"/>
      <c r="AAJ3" s="211"/>
      <c r="AAK3" s="211"/>
      <c r="AAL3" s="211"/>
      <c r="AAM3" s="211"/>
      <c r="AAN3" s="211"/>
      <c r="AAO3" s="211"/>
      <c r="AAP3" s="211"/>
      <c r="AAQ3" s="211"/>
      <c r="AAR3" s="211"/>
      <c r="AAS3" s="211"/>
      <c r="AAT3" s="211"/>
      <c r="AAU3" s="211"/>
      <c r="AAV3" s="211"/>
      <c r="AAW3" s="211"/>
      <c r="AAX3" s="211"/>
      <c r="AAY3" s="211"/>
      <c r="AAZ3" s="211"/>
      <c r="ABA3" s="211"/>
      <c r="ABB3" s="211"/>
      <c r="ABC3" s="211"/>
      <c r="ABD3" s="211"/>
      <c r="ABE3" s="211"/>
      <c r="ABF3" s="211"/>
      <c r="ABG3" s="211"/>
      <c r="ABH3" s="211"/>
      <c r="ABI3" s="211"/>
      <c r="ABJ3" s="211"/>
      <c r="ABK3" s="211"/>
      <c r="ABL3" s="211"/>
      <c r="ABM3" s="211"/>
      <c r="ABN3" s="211"/>
      <c r="ABO3" s="211"/>
      <c r="ABP3" s="211"/>
      <c r="ABQ3" s="211"/>
      <c r="ABR3" s="211"/>
      <c r="ABS3" s="211"/>
      <c r="ABT3" s="211"/>
      <c r="ABU3" s="211"/>
      <c r="ABV3" s="211"/>
      <c r="ABW3" s="211"/>
      <c r="ABX3" s="211"/>
      <c r="ABY3" s="211"/>
      <c r="ABZ3" s="211"/>
      <c r="ACA3" s="211"/>
      <c r="ACB3" s="211"/>
      <c r="ACC3" s="211"/>
      <c r="ACD3" s="211"/>
      <c r="ACE3" s="211"/>
      <c r="ACF3" s="211"/>
      <c r="ACG3" s="211"/>
      <c r="ACH3" s="211"/>
      <c r="ACI3" s="211"/>
      <c r="ACJ3" s="211"/>
      <c r="ACK3" s="211"/>
      <c r="ACL3" s="211"/>
      <c r="ACM3" s="211"/>
      <c r="ACN3" s="211"/>
      <c r="ACO3" s="211"/>
      <c r="ACP3" s="211"/>
      <c r="ACQ3" s="211"/>
      <c r="ACR3" s="211"/>
      <c r="ACS3" s="211"/>
      <c r="ACT3" s="211"/>
      <c r="ACU3" s="211"/>
      <c r="ACV3" s="211"/>
      <c r="ACW3" s="211"/>
      <c r="ACX3" s="211"/>
      <c r="ACY3" s="211"/>
      <c r="ACZ3" s="211"/>
      <c r="ADA3" s="211"/>
      <c r="ADB3" s="211"/>
      <c r="ADC3" s="211"/>
      <c r="ADD3" s="211"/>
      <c r="ADE3" s="211"/>
      <c r="ADF3" s="211"/>
      <c r="ADG3" s="211"/>
      <c r="ADH3" s="211"/>
      <c r="ADI3" s="211"/>
      <c r="ADJ3" s="211"/>
      <c r="ADK3" s="211"/>
      <c r="ADL3" s="211"/>
      <c r="ADM3" s="211"/>
      <c r="ADN3" s="211"/>
      <c r="ADO3" s="211"/>
      <c r="ADP3" s="211"/>
      <c r="ADQ3" s="211"/>
      <c r="ADR3" s="211"/>
      <c r="ADS3" s="211"/>
      <c r="ADT3" s="211"/>
      <c r="ADU3" s="211"/>
      <c r="ADV3" s="211"/>
      <c r="ADW3" s="211"/>
      <c r="ADX3" s="211"/>
      <c r="ADY3" s="211"/>
      <c r="ADZ3" s="211"/>
      <c r="AEA3" s="211"/>
      <c r="AEB3" s="211"/>
      <c r="AEC3" s="211"/>
      <c r="AED3" s="211"/>
      <c r="AEE3" s="211"/>
      <c r="AEF3" s="211"/>
      <c r="AEG3" s="211"/>
      <c r="AEH3" s="211"/>
      <c r="AEI3" s="211"/>
      <c r="AEJ3" s="211"/>
      <c r="AEK3" s="211"/>
      <c r="AEL3" s="211"/>
      <c r="AEM3" s="211"/>
      <c r="AEN3" s="211"/>
      <c r="AEO3" s="211"/>
      <c r="AEP3" s="211"/>
      <c r="AEQ3" s="211"/>
      <c r="AER3" s="211"/>
      <c r="AES3" s="211"/>
      <c r="AET3" s="211"/>
      <c r="AEU3" s="211"/>
      <c r="AEV3" s="211"/>
      <c r="AEW3" s="211"/>
      <c r="AEX3" s="211"/>
      <c r="AEY3" s="211"/>
      <c r="AEZ3" s="211"/>
      <c r="AFA3" s="211"/>
      <c r="AFB3" s="211"/>
      <c r="AFC3" s="211"/>
      <c r="AFD3" s="211"/>
      <c r="AFE3" s="211"/>
      <c r="AFF3" s="211"/>
      <c r="AFG3" s="211"/>
      <c r="AFH3" s="211"/>
      <c r="AFI3" s="211"/>
      <c r="AFJ3" s="211"/>
      <c r="AFK3" s="211"/>
      <c r="AFL3" s="211"/>
      <c r="AFM3" s="211"/>
      <c r="AFN3" s="211"/>
      <c r="AFO3" s="211"/>
      <c r="AFP3" s="211"/>
      <c r="AFQ3" s="211"/>
      <c r="AFR3" s="211"/>
      <c r="AFS3" s="211"/>
      <c r="AFT3" s="211"/>
      <c r="AFU3" s="211"/>
      <c r="AFV3" s="211"/>
      <c r="AFW3" s="211"/>
      <c r="AFX3" s="211"/>
      <c r="AFY3" s="211"/>
      <c r="AFZ3" s="211"/>
      <c r="AGA3" s="211"/>
      <c r="AGB3" s="211"/>
      <c r="AGC3" s="211"/>
      <c r="AGD3" s="211"/>
      <c r="AGE3" s="211"/>
      <c r="AGF3" s="211"/>
      <c r="AGG3" s="211"/>
      <c r="AGH3" s="211"/>
      <c r="AGI3" s="211"/>
      <c r="AGJ3" s="211"/>
      <c r="AGK3" s="211"/>
      <c r="AGL3" s="211"/>
      <c r="AGM3" s="211"/>
      <c r="AGN3" s="211"/>
      <c r="AGO3" s="211"/>
      <c r="AGP3" s="211"/>
      <c r="AGQ3" s="211"/>
      <c r="AGR3" s="211"/>
      <c r="AGS3" s="211"/>
      <c r="AGT3" s="211"/>
      <c r="AGU3" s="211"/>
      <c r="AGV3" s="211"/>
      <c r="AGW3" s="211"/>
      <c r="AGX3" s="211"/>
      <c r="AGY3" s="211"/>
      <c r="AGZ3" s="211"/>
      <c r="AHA3" s="211"/>
      <c r="AHB3" s="211"/>
      <c r="AHC3" s="211"/>
      <c r="AHD3" s="211"/>
      <c r="AHE3" s="211"/>
      <c r="AHF3" s="211"/>
      <c r="AHG3" s="211"/>
      <c r="AHH3" s="211"/>
      <c r="AHI3" s="211"/>
      <c r="AHJ3" s="211"/>
      <c r="AHK3" s="211"/>
      <c r="AHL3" s="211"/>
      <c r="AHM3" s="211"/>
      <c r="AHN3" s="211"/>
      <c r="AHO3" s="211"/>
      <c r="AHP3" s="211"/>
      <c r="AHQ3" s="211"/>
      <c r="AHR3" s="211"/>
      <c r="AHS3" s="211"/>
      <c r="AHT3" s="211"/>
      <c r="AHU3" s="211"/>
      <c r="AHV3" s="211"/>
      <c r="AHW3" s="211"/>
      <c r="AHX3" s="211"/>
      <c r="AHY3" s="211"/>
      <c r="AHZ3" s="211"/>
      <c r="AIA3" s="211"/>
      <c r="AIB3" s="211"/>
      <c r="AIC3" s="211"/>
      <c r="AID3" s="211"/>
      <c r="AIE3" s="211"/>
      <c r="AIF3" s="211"/>
      <c r="AIG3" s="211"/>
      <c r="AIH3" s="211"/>
      <c r="AII3" s="211"/>
      <c r="AIJ3" s="211"/>
      <c r="AIK3" s="211"/>
      <c r="AIL3" s="211"/>
      <c r="AIM3" s="211"/>
      <c r="AIN3" s="211"/>
      <c r="AIO3" s="211"/>
      <c r="AIP3" s="211"/>
      <c r="AIQ3" s="211"/>
      <c r="AIR3" s="211"/>
      <c r="AIS3" s="211"/>
      <c r="AIT3" s="211"/>
      <c r="AIU3" s="211"/>
      <c r="AIV3" s="211"/>
      <c r="AIW3" s="211"/>
      <c r="AIX3" s="211"/>
      <c r="AIY3" s="211"/>
      <c r="AIZ3" s="211"/>
      <c r="AJA3" s="211"/>
      <c r="AJB3" s="211"/>
      <c r="AJC3" s="211"/>
      <c r="AJD3" s="211"/>
      <c r="AJE3" s="211"/>
      <c r="AJF3" s="211"/>
      <c r="AJG3" s="211"/>
      <c r="AJH3" s="211"/>
      <c r="AJI3" s="211"/>
      <c r="AJJ3" s="211"/>
      <c r="AJK3" s="211"/>
      <c r="AJL3" s="211"/>
      <c r="AJM3" s="211"/>
      <c r="AJN3" s="211"/>
      <c r="AJO3" s="211"/>
      <c r="AJP3" s="211"/>
      <c r="AJQ3" s="211"/>
      <c r="AJR3" s="211"/>
      <c r="AJS3" s="211"/>
      <c r="AJT3" s="211"/>
      <c r="AJU3" s="211"/>
      <c r="AJV3" s="211"/>
      <c r="AJW3" s="211"/>
      <c r="AJX3" s="211"/>
      <c r="AJY3" s="211"/>
      <c r="AJZ3" s="211"/>
      <c r="AKA3" s="211"/>
      <c r="AKB3" s="211"/>
      <c r="AKC3" s="211"/>
      <c r="AKD3" s="211"/>
      <c r="AKE3" s="211"/>
      <c r="AKF3" s="211"/>
      <c r="AKG3" s="211"/>
      <c r="AKH3" s="211"/>
      <c r="AKI3" s="211"/>
      <c r="AKJ3" s="211"/>
      <c r="AKK3" s="211"/>
      <c r="AKL3" s="211"/>
      <c r="AKM3" s="211"/>
      <c r="AKN3" s="211"/>
      <c r="AKO3" s="211"/>
      <c r="AKP3" s="211"/>
      <c r="AKQ3" s="211"/>
      <c r="AKR3" s="211"/>
      <c r="AKS3" s="211"/>
      <c r="AKT3" s="211"/>
      <c r="AKU3" s="211"/>
      <c r="AKV3" s="211"/>
      <c r="AKW3" s="211"/>
      <c r="AKX3" s="211"/>
      <c r="AKY3" s="211"/>
      <c r="AKZ3" s="211"/>
      <c r="ALA3" s="211"/>
      <c r="ALB3" s="211"/>
      <c r="ALC3" s="211"/>
      <c r="ALD3" s="211"/>
      <c r="ALE3" s="211"/>
      <c r="ALF3" s="211"/>
      <c r="ALG3" s="211"/>
      <c r="ALH3" s="211"/>
      <c r="ALI3" s="211"/>
      <c r="ALJ3" s="211"/>
      <c r="ALK3" s="211"/>
      <c r="ALL3" s="211"/>
      <c r="ALM3" s="211"/>
      <c r="ALN3" s="211"/>
      <c r="ALO3" s="211"/>
      <c r="ALP3" s="211"/>
      <c r="ALQ3" s="211"/>
      <c r="ALR3" s="211"/>
      <c r="ALS3" s="211"/>
      <c r="ALT3" s="211"/>
      <c r="ALU3" s="211"/>
      <c r="ALV3" s="211"/>
      <c r="ALW3" s="211"/>
      <c r="ALX3" s="211"/>
      <c r="ALY3" s="211"/>
      <c r="ALZ3" s="211"/>
      <c r="AMA3" s="211"/>
      <c r="AMB3" s="211"/>
      <c r="AMC3" s="211"/>
      <c r="AMD3" s="211"/>
      <c r="AME3" s="211"/>
      <c r="AMF3" s="211"/>
      <c r="AMG3" s="211"/>
      <c r="AMH3" s="211"/>
      <c r="AMI3" s="211"/>
      <c r="AMJ3" s="211"/>
      <c r="AMK3" s="211"/>
      <c r="AML3" s="211"/>
      <c r="AMM3" s="211"/>
      <c r="AMN3" s="211"/>
      <c r="AMO3" s="211"/>
      <c r="AMP3" s="211"/>
      <c r="AMQ3" s="211"/>
      <c r="AMR3" s="211"/>
      <c r="AMS3" s="211"/>
      <c r="AMT3" s="211"/>
      <c r="AMU3" s="211"/>
      <c r="AMV3" s="211"/>
      <c r="AMW3" s="211"/>
      <c r="AMX3" s="211"/>
      <c r="AMY3" s="211"/>
      <c r="AMZ3" s="211"/>
      <c r="ANA3" s="211"/>
      <c r="ANB3" s="211"/>
      <c r="ANC3" s="211"/>
      <c r="AND3" s="211"/>
      <c r="ANE3" s="211"/>
      <c r="ANF3" s="211"/>
      <c r="ANG3" s="211"/>
      <c r="ANH3" s="211"/>
      <c r="ANI3" s="211"/>
      <c r="ANJ3" s="211"/>
      <c r="ANK3" s="211"/>
      <c r="ANL3" s="211"/>
      <c r="ANM3" s="211"/>
      <c r="ANN3" s="211"/>
      <c r="ANO3" s="211"/>
      <c r="ANP3" s="211"/>
      <c r="ANQ3" s="211"/>
      <c r="ANR3" s="211"/>
      <c r="ANS3" s="211"/>
      <c r="ANT3" s="211"/>
      <c r="ANU3" s="211"/>
      <c r="ANV3" s="211"/>
      <c r="ANW3" s="211"/>
      <c r="ANX3" s="211"/>
      <c r="ANY3" s="211"/>
      <c r="ANZ3" s="211"/>
      <c r="AOA3" s="211"/>
      <c r="AOB3" s="211"/>
      <c r="AOC3" s="211"/>
      <c r="AOD3" s="211"/>
      <c r="AOE3" s="211"/>
      <c r="AOF3" s="211"/>
      <c r="AOG3" s="211"/>
      <c r="AOH3" s="211"/>
      <c r="AOI3" s="211"/>
      <c r="AOJ3" s="211"/>
      <c r="AOK3" s="211"/>
      <c r="AOL3" s="211"/>
      <c r="AOM3" s="211"/>
      <c r="AON3" s="211"/>
      <c r="AOO3" s="211"/>
      <c r="AOP3" s="211"/>
      <c r="AOQ3" s="211"/>
      <c r="AOR3" s="211"/>
      <c r="AOS3" s="211"/>
      <c r="AOT3" s="211"/>
      <c r="AOU3" s="211"/>
      <c r="AOV3" s="211"/>
      <c r="AOW3" s="211"/>
      <c r="AOX3" s="211"/>
      <c r="AOY3" s="211"/>
      <c r="AOZ3" s="211"/>
      <c r="APA3" s="211"/>
      <c r="APB3" s="211"/>
      <c r="APC3" s="211"/>
      <c r="APD3" s="211"/>
      <c r="APE3" s="211"/>
      <c r="APF3" s="211"/>
      <c r="APG3" s="211"/>
      <c r="APH3" s="211"/>
      <c r="API3" s="211"/>
      <c r="APJ3" s="211"/>
      <c r="APK3" s="211"/>
      <c r="APL3" s="211"/>
      <c r="APM3" s="211"/>
      <c r="APN3" s="211"/>
      <c r="APO3" s="211"/>
      <c r="APP3" s="211"/>
      <c r="APQ3" s="211"/>
      <c r="APR3" s="211"/>
      <c r="APS3" s="211"/>
      <c r="APT3" s="211"/>
      <c r="APU3" s="211"/>
      <c r="APV3" s="211"/>
      <c r="APW3" s="211"/>
      <c r="APX3" s="211"/>
      <c r="APY3" s="211"/>
      <c r="APZ3" s="211"/>
      <c r="AQA3" s="211"/>
      <c r="AQB3" s="211"/>
      <c r="AQC3" s="211"/>
      <c r="AQD3" s="211"/>
      <c r="AQE3" s="211"/>
      <c r="AQF3" s="211"/>
      <c r="AQG3" s="211"/>
      <c r="AQH3" s="211"/>
      <c r="AQI3" s="211"/>
      <c r="AQJ3" s="211"/>
      <c r="AQK3" s="211"/>
      <c r="AQL3" s="211"/>
      <c r="AQM3" s="211"/>
      <c r="AQN3" s="211"/>
      <c r="AQO3" s="211"/>
      <c r="AQP3" s="211"/>
      <c r="AQQ3" s="211"/>
      <c r="AQR3" s="211"/>
      <c r="AQS3" s="211"/>
      <c r="AQT3" s="211"/>
      <c r="AQU3" s="211"/>
      <c r="AQV3" s="211"/>
      <c r="AQW3" s="211"/>
      <c r="AQX3" s="211"/>
      <c r="AQY3" s="211"/>
      <c r="AQZ3" s="211"/>
      <c r="ARA3" s="211"/>
      <c r="ARB3" s="211"/>
      <c r="ARC3" s="211"/>
      <c r="ARD3" s="211"/>
      <c r="ARE3" s="211"/>
      <c r="ARF3" s="211"/>
      <c r="ARG3" s="211"/>
      <c r="ARH3" s="211"/>
      <c r="ARI3" s="211"/>
      <c r="ARJ3" s="211"/>
      <c r="ARK3" s="211"/>
      <c r="ARL3" s="211"/>
      <c r="ARM3" s="211"/>
      <c r="ARN3" s="211"/>
      <c r="ARO3" s="211"/>
      <c r="ARP3" s="211"/>
      <c r="ARQ3" s="211"/>
      <c r="ARR3" s="211"/>
      <c r="ARS3" s="211"/>
      <c r="ART3" s="211"/>
      <c r="ARU3" s="211"/>
      <c r="ARV3" s="211"/>
      <c r="ARW3" s="211"/>
      <c r="ARX3" s="211"/>
      <c r="ARY3" s="211"/>
      <c r="ARZ3" s="211"/>
      <c r="ASA3" s="211"/>
      <c r="ASB3" s="211"/>
      <c r="ASC3" s="211"/>
      <c r="ASD3" s="211"/>
      <c r="ASE3" s="211"/>
      <c r="ASF3" s="211"/>
      <c r="ASG3" s="211"/>
      <c r="ASH3" s="211"/>
      <c r="ASI3" s="211"/>
      <c r="ASJ3" s="211"/>
      <c r="ASK3" s="211"/>
      <c r="ASL3" s="211"/>
      <c r="ASM3" s="211"/>
      <c r="ASN3" s="211"/>
      <c r="ASO3" s="211"/>
      <c r="ASP3" s="211"/>
      <c r="ASQ3" s="211"/>
      <c r="ASR3" s="211"/>
      <c r="ASS3" s="211"/>
      <c r="AST3" s="211"/>
      <c r="ASU3" s="211"/>
      <c r="ASV3" s="211"/>
      <c r="ASW3" s="211"/>
      <c r="ASX3" s="211"/>
      <c r="ASY3" s="211"/>
      <c r="ASZ3" s="211"/>
      <c r="ATA3" s="211"/>
      <c r="ATB3" s="211"/>
      <c r="ATC3" s="211"/>
      <c r="ATD3" s="211"/>
      <c r="ATE3" s="211"/>
      <c r="ATF3" s="211"/>
      <c r="ATG3" s="211"/>
      <c r="ATH3" s="211"/>
      <c r="ATI3" s="211"/>
      <c r="ATJ3" s="211"/>
      <c r="ATK3" s="211"/>
      <c r="ATL3" s="211"/>
      <c r="ATM3" s="211"/>
      <c r="ATN3" s="211"/>
      <c r="ATO3" s="211"/>
      <c r="ATP3" s="211"/>
      <c r="ATQ3" s="211"/>
      <c r="ATR3" s="211"/>
      <c r="ATS3" s="211"/>
      <c r="ATT3" s="211"/>
      <c r="ATU3" s="211"/>
      <c r="ATV3" s="211"/>
      <c r="ATW3" s="211"/>
      <c r="ATX3" s="211"/>
      <c r="ATY3" s="211"/>
      <c r="ATZ3" s="211"/>
      <c r="AUA3" s="211"/>
      <c r="AUB3" s="211"/>
      <c r="AUC3" s="211"/>
      <c r="AUD3" s="211"/>
      <c r="AUE3" s="211"/>
      <c r="AUF3" s="211"/>
      <c r="AUG3" s="211"/>
      <c r="AUH3" s="211"/>
      <c r="AUI3" s="211"/>
      <c r="AUJ3" s="211"/>
      <c r="AUK3" s="211"/>
      <c r="AUL3" s="211"/>
      <c r="AUM3" s="211"/>
      <c r="AUN3" s="211"/>
      <c r="AUO3" s="211"/>
      <c r="AUP3" s="211"/>
      <c r="AUQ3" s="211"/>
      <c r="AUR3" s="211"/>
      <c r="AUS3" s="211"/>
      <c r="AUT3" s="211"/>
      <c r="AUU3" s="211"/>
      <c r="AUV3" s="211"/>
      <c r="AUW3" s="211"/>
      <c r="AUX3" s="211"/>
      <c r="AUY3" s="211"/>
      <c r="AUZ3" s="211"/>
      <c r="AVA3" s="211"/>
      <c r="AVB3" s="211"/>
      <c r="AVC3" s="211"/>
      <c r="AVD3" s="211"/>
      <c r="AVE3" s="211"/>
      <c r="AVF3" s="211"/>
      <c r="AVG3" s="211"/>
      <c r="AVH3" s="211"/>
      <c r="AVI3" s="211"/>
      <c r="AVJ3" s="211"/>
      <c r="AVK3" s="211"/>
      <c r="AVL3" s="211"/>
      <c r="AVM3" s="211"/>
      <c r="AVN3" s="211"/>
      <c r="AVO3" s="211"/>
      <c r="AVP3" s="211"/>
      <c r="AVQ3" s="211"/>
      <c r="AVR3" s="211"/>
      <c r="AVS3" s="211"/>
      <c r="AVT3" s="211"/>
      <c r="AVU3" s="211"/>
      <c r="AVV3" s="211"/>
      <c r="AVW3" s="211"/>
      <c r="AVX3" s="211"/>
      <c r="AVY3" s="211"/>
      <c r="AVZ3" s="211"/>
      <c r="AWA3" s="211"/>
      <c r="AWB3" s="211"/>
      <c r="AWC3" s="211"/>
      <c r="AWD3" s="211"/>
      <c r="AWE3" s="211"/>
      <c r="AWF3" s="211"/>
      <c r="AWG3" s="211"/>
      <c r="AWH3" s="211"/>
      <c r="AWI3" s="211"/>
      <c r="AWJ3" s="211"/>
      <c r="AWK3" s="211"/>
      <c r="AWL3" s="211"/>
      <c r="AWM3" s="211"/>
      <c r="AWN3" s="211"/>
      <c r="AWO3" s="211"/>
      <c r="AWP3" s="211"/>
      <c r="AWQ3" s="211"/>
      <c r="AWR3" s="211"/>
      <c r="AWS3" s="211"/>
      <c r="AWT3" s="211"/>
      <c r="AWU3" s="211"/>
      <c r="AWV3" s="211"/>
      <c r="AWW3" s="211"/>
      <c r="AWX3" s="211"/>
      <c r="AWY3" s="211"/>
      <c r="AWZ3" s="211"/>
      <c r="AXA3" s="211"/>
      <c r="AXB3" s="211"/>
      <c r="AXC3" s="211"/>
      <c r="AXD3" s="211"/>
      <c r="AXE3" s="211"/>
      <c r="AXF3" s="211"/>
      <c r="AXG3" s="211"/>
      <c r="AXH3" s="211"/>
      <c r="AXI3" s="211"/>
      <c r="AXJ3" s="211"/>
      <c r="AXK3" s="211"/>
      <c r="AXL3" s="211"/>
      <c r="AXM3" s="211"/>
      <c r="AXN3" s="211"/>
      <c r="AXO3" s="211"/>
      <c r="AXP3" s="211"/>
      <c r="AXQ3" s="211"/>
      <c r="AXR3" s="211"/>
      <c r="AXS3" s="211"/>
      <c r="AXT3" s="211"/>
      <c r="AXU3" s="211"/>
      <c r="AXV3" s="211"/>
      <c r="AXW3" s="211"/>
      <c r="AXX3" s="211"/>
      <c r="AXY3" s="211"/>
      <c r="AXZ3" s="211"/>
      <c r="AYA3" s="211"/>
      <c r="AYB3" s="211"/>
      <c r="AYC3" s="211"/>
      <c r="AYD3" s="211"/>
      <c r="AYE3" s="211"/>
      <c r="AYF3" s="211"/>
      <c r="AYG3" s="211"/>
      <c r="AYH3" s="211"/>
      <c r="AYI3" s="211"/>
      <c r="AYJ3" s="211"/>
      <c r="AYK3" s="211"/>
      <c r="AYL3" s="211"/>
      <c r="AYM3" s="211"/>
      <c r="AYN3" s="211"/>
      <c r="AYO3" s="211"/>
      <c r="AYP3" s="211"/>
      <c r="AYQ3" s="211"/>
      <c r="AYR3" s="211"/>
      <c r="AYS3" s="211"/>
      <c r="AYT3" s="211"/>
      <c r="AYU3" s="211"/>
      <c r="AYV3" s="211"/>
      <c r="AYW3" s="211"/>
      <c r="AYX3" s="211"/>
      <c r="AYY3" s="211"/>
      <c r="AYZ3" s="211"/>
      <c r="AZA3" s="211"/>
      <c r="AZB3" s="211"/>
      <c r="AZC3" s="211"/>
      <c r="AZD3" s="211"/>
      <c r="AZE3" s="211"/>
      <c r="AZF3" s="211"/>
      <c r="AZG3" s="211"/>
      <c r="AZH3" s="211"/>
      <c r="AZI3" s="211"/>
      <c r="AZJ3" s="211"/>
      <c r="AZK3" s="211"/>
      <c r="AZL3" s="211"/>
      <c r="AZM3" s="211"/>
      <c r="AZN3" s="211"/>
      <c r="AZO3" s="211"/>
      <c r="AZP3" s="211"/>
      <c r="AZQ3" s="211"/>
      <c r="AZR3" s="211"/>
      <c r="AZS3" s="211"/>
      <c r="AZT3" s="211"/>
      <c r="AZU3" s="211"/>
      <c r="AZV3" s="211"/>
      <c r="AZW3" s="211"/>
      <c r="AZX3" s="211"/>
      <c r="AZY3" s="211"/>
      <c r="AZZ3" s="211"/>
      <c r="BAA3" s="211"/>
      <c r="BAB3" s="211"/>
      <c r="BAC3" s="211"/>
      <c r="BAD3" s="211"/>
      <c r="BAE3" s="211"/>
      <c r="BAF3" s="211"/>
      <c r="BAG3" s="211"/>
      <c r="BAH3" s="211"/>
      <c r="BAI3" s="211"/>
      <c r="BAJ3" s="211"/>
      <c r="BAK3" s="211"/>
      <c r="BAL3" s="211"/>
      <c r="BAM3" s="211"/>
      <c r="BAN3" s="211"/>
      <c r="BAO3" s="211"/>
      <c r="BAP3" s="211"/>
      <c r="BAQ3" s="211"/>
      <c r="BAR3" s="211"/>
      <c r="BAS3" s="211"/>
      <c r="BAT3" s="211"/>
      <c r="BAU3" s="211"/>
      <c r="BAV3" s="211"/>
      <c r="BAW3" s="211"/>
      <c r="BAX3" s="211"/>
      <c r="BAY3" s="211"/>
      <c r="BAZ3" s="211"/>
      <c r="BBA3" s="211"/>
      <c r="BBB3" s="211"/>
      <c r="BBC3" s="211"/>
      <c r="BBD3" s="211"/>
      <c r="BBE3" s="211"/>
      <c r="BBF3" s="211"/>
      <c r="BBG3" s="211"/>
      <c r="BBH3" s="211"/>
      <c r="BBI3" s="211"/>
      <c r="BBJ3" s="211"/>
      <c r="BBK3" s="211"/>
      <c r="BBL3" s="211"/>
      <c r="BBM3" s="211"/>
      <c r="BBN3" s="211"/>
      <c r="BBO3" s="211"/>
      <c r="BBP3" s="211"/>
      <c r="BBQ3" s="211"/>
      <c r="BBR3" s="211"/>
      <c r="BBS3" s="211"/>
      <c r="BBT3" s="211"/>
      <c r="BBU3" s="211"/>
      <c r="BBV3" s="211"/>
      <c r="BBW3" s="211"/>
      <c r="BBX3" s="211"/>
      <c r="BBY3" s="211"/>
      <c r="BBZ3" s="211"/>
      <c r="BCA3" s="211"/>
      <c r="BCB3" s="211"/>
      <c r="BCC3" s="211"/>
      <c r="BCD3" s="211"/>
      <c r="BCE3" s="211"/>
      <c r="BCF3" s="211"/>
      <c r="BCG3" s="211"/>
      <c r="BCH3" s="211"/>
      <c r="BCI3" s="211"/>
      <c r="BCJ3" s="211"/>
      <c r="BCK3" s="211"/>
      <c r="BCL3" s="211"/>
      <c r="BCM3" s="211"/>
      <c r="BCN3" s="211"/>
      <c r="BCO3" s="211"/>
      <c r="BCP3" s="211"/>
      <c r="BCQ3" s="211"/>
      <c r="BCR3" s="211"/>
      <c r="BCS3" s="211"/>
      <c r="BCT3" s="211"/>
      <c r="BCU3" s="211"/>
      <c r="BCV3" s="211"/>
      <c r="BCW3" s="211"/>
      <c r="BCX3" s="211"/>
      <c r="BCY3" s="211"/>
      <c r="BCZ3" s="211"/>
      <c r="BDA3" s="211"/>
      <c r="BDB3" s="211"/>
      <c r="BDC3" s="211"/>
      <c r="BDD3" s="211"/>
      <c r="BDE3" s="211"/>
      <c r="BDF3" s="211"/>
      <c r="BDG3" s="211"/>
      <c r="BDH3" s="211"/>
      <c r="BDI3" s="211"/>
      <c r="BDJ3" s="211"/>
      <c r="BDK3" s="211"/>
      <c r="BDL3" s="211"/>
      <c r="BDM3" s="211"/>
      <c r="BDN3" s="211"/>
      <c r="BDO3" s="211"/>
      <c r="BDP3" s="211"/>
      <c r="BDQ3" s="211"/>
      <c r="BDR3" s="211"/>
      <c r="BDS3" s="211"/>
      <c r="BDT3" s="211"/>
      <c r="BDU3" s="211"/>
      <c r="BDV3" s="211"/>
      <c r="BDW3" s="211"/>
      <c r="BDX3" s="211"/>
      <c r="BDY3" s="211"/>
      <c r="BDZ3" s="211"/>
      <c r="BEA3" s="211"/>
      <c r="BEB3" s="211"/>
      <c r="BEC3" s="211"/>
      <c r="BED3" s="211"/>
      <c r="BEE3" s="211"/>
      <c r="BEF3" s="211"/>
      <c r="BEG3" s="211"/>
      <c r="BEH3" s="211"/>
      <c r="BEI3" s="211"/>
      <c r="BEJ3" s="211"/>
      <c r="BEK3" s="211"/>
      <c r="BEL3" s="211"/>
      <c r="BEM3" s="211"/>
      <c r="BEN3" s="211"/>
      <c r="BEO3" s="211"/>
      <c r="BEP3" s="211"/>
      <c r="BEQ3" s="211"/>
      <c r="BER3" s="211"/>
      <c r="BES3" s="211"/>
      <c r="BET3" s="211"/>
      <c r="BEU3" s="211"/>
      <c r="BEV3" s="211"/>
      <c r="BEW3" s="211"/>
      <c r="BEX3" s="211"/>
      <c r="BEY3" s="211"/>
      <c r="BEZ3" s="211"/>
      <c r="BFA3" s="211"/>
      <c r="BFB3" s="211"/>
      <c r="BFC3" s="211"/>
      <c r="BFD3" s="211"/>
      <c r="BFE3" s="211"/>
      <c r="BFF3" s="211"/>
      <c r="BFG3" s="211"/>
      <c r="BFH3" s="211"/>
      <c r="BFI3" s="211"/>
      <c r="BFJ3" s="211"/>
      <c r="BFK3" s="211"/>
      <c r="BFL3" s="211"/>
      <c r="BFM3" s="211"/>
      <c r="BFN3" s="211"/>
      <c r="BFO3" s="211"/>
      <c r="BFP3" s="211"/>
      <c r="BFQ3" s="211"/>
      <c r="BFR3" s="211"/>
      <c r="BFS3" s="211"/>
      <c r="BFT3" s="211"/>
      <c r="BFU3" s="211"/>
      <c r="BFV3" s="211"/>
      <c r="BFW3" s="211"/>
      <c r="BFX3" s="211"/>
      <c r="BFY3" s="211"/>
      <c r="BFZ3" s="211"/>
      <c r="BGA3" s="211"/>
      <c r="BGB3" s="211"/>
      <c r="BGC3" s="211"/>
      <c r="BGD3" s="211"/>
      <c r="BGE3" s="211"/>
      <c r="BGF3" s="211"/>
      <c r="BGG3" s="211"/>
      <c r="BGH3" s="211"/>
      <c r="BGI3" s="211"/>
      <c r="BGJ3" s="211"/>
      <c r="BGK3" s="211"/>
      <c r="BGL3" s="211"/>
      <c r="BGM3" s="211"/>
      <c r="BGN3" s="211"/>
      <c r="BGO3" s="211"/>
      <c r="BGP3" s="211"/>
      <c r="BGQ3" s="211"/>
      <c r="BGR3" s="211"/>
      <c r="BGS3" s="211"/>
      <c r="BGT3" s="211"/>
      <c r="BGU3" s="211"/>
      <c r="BGV3" s="211"/>
      <c r="BGW3" s="211"/>
      <c r="BGX3" s="211"/>
      <c r="BGY3" s="211"/>
      <c r="BGZ3" s="211"/>
      <c r="BHA3" s="211"/>
      <c r="BHB3" s="211"/>
      <c r="BHC3" s="211"/>
      <c r="BHD3" s="211"/>
      <c r="BHE3" s="211"/>
      <c r="BHF3" s="211"/>
      <c r="BHG3" s="211"/>
      <c r="BHH3" s="211"/>
      <c r="BHI3" s="211"/>
      <c r="BHJ3" s="211"/>
      <c r="BHK3" s="211"/>
      <c r="BHL3" s="211"/>
      <c r="BHM3" s="211"/>
      <c r="BHN3" s="211"/>
      <c r="BHO3" s="211"/>
      <c r="BHP3" s="211"/>
      <c r="BHQ3" s="211"/>
      <c r="BHR3" s="211"/>
      <c r="BHS3" s="211"/>
      <c r="BHT3" s="211"/>
      <c r="BHU3" s="211"/>
      <c r="BHV3" s="211"/>
      <c r="BHW3" s="211"/>
      <c r="BHX3" s="211"/>
      <c r="BHY3" s="211"/>
      <c r="BHZ3" s="211"/>
      <c r="BIA3" s="211"/>
      <c r="BIB3" s="211"/>
      <c r="BIC3" s="211"/>
      <c r="BID3" s="211"/>
      <c r="BIE3" s="211"/>
      <c r="BIF3" s="211"/>
      <c r="BIG3" s="211"/>
      <c r="BIH3" s="211"/>
      <c r="BII3" s="211"/>
      <c r="BIJ3" s="211"/>
      <c r="BIK3" s="211"/>
      <c r="BIL3" s="211"/>
      <c r="BIM3" s="211"/>
      <c r="BIN3" s="211"/>
      <c r="BIO3" s="211"/>
      <c r="BIP3" s="211"/>
      <c r="BIQ3" s="211"/>
      <c r="BIR3" s="211"/>
      <c r="BIS3" s="211"/>
      <c r="BIT3" s="211"/>
      <c r="BIU3" s="211"/>
      <c r="BIV3" s="211"/>
      <c r="BIW3" s="211"/>
      <c r="BIX3" s="211"/>
      <c r="BIY3" s="211"/>
      <c r="BIZ3" s="211"/>
      <c r="BJA3" s="211"/>
      <c r="BJB3" s="211"/>
      <c r="BJC3" s="211"/>
      <c r="BJD3" s="211"/>
      <c r="BJE3" s="211"/>
      <c r="BJF3" s="211"/>
      <c r="BJG3" s="211"/>
      <c r="BJH3" s="211"/>
      <c r="BJI3" s="211"/>
      <c r="BJJ3" s="211"/>
      <c r="BJK3" s="211"/>
      <c r="BJL3" s="211"/>
      <c r="BJM3" s="211"/>
      <c r="BJN3" s="211"/>
      <c r="BJO3" s="211"/>
      <c r="BJP3" s="211"/>
      <c r="BJQ3" s="211"/>
      <c r="BJR3" s="211"/>
      <c r="BJS3" s="211"/>
      <c r="BJT3" s="211"/>
      <c r="BJU3" s="211"/>
      <c r="BJV3" s="211"/>
      <c r="BJW3" s="211"/>
      <c r="BJX3" s="211"/>
      <c r="BJY3" s="211"/>
      <c r="BJZ3" s="211"/>
      <c r="BKA3" s="211"/>
      <c r="BKB3" s="211"/>
      <c r="BKC3" s="211"/>
      <c r="BKD3" s="211"/>
      <c r="BKE3" s="211"/>
      <c r="BKF3" s="211"/>
      <c r="BKG3" s="211"/>
      <c r="BKH3" s="211"/>
      <c r="BKI3" s="211"/>
      <c r="BKJ3" s="211"/>
      <c r="BKK3" s="211"/>
      <c r="BKL3" s="211"/>
      <c r="BKM3" s="211"/>
      <c r="BKN3" s="211"/>
      <c r="BKO3" s="211"/>
      <c r="BKP3" s="211"/>
      <c r="BKQ3" s="211"/>
      <c r="BKR3" s="211"/>
      <c r="BKS3" s="211"/>
      <c r="BKT3" s="211"/>
      <c r="BKU3" s="211"/>
      <c r="BKV3" s="211"/>
      <c r="BKW3" s="211"/>
      <c r="BKX3" s="211"/>
      <c r="BKY3" s="211"/>
      <c r="BKZ3" s="211"/>
      <c r="BLA3" s="211"/>
      <c r="BLB3" s="211"/>
      <c r="BLC3" s="211"/>
      <c r="BLD3" s="211"/>
      <c r="BLE3" s="211"/>
      <c r="BLF3" s="211"/>
      <c r="BLG3" s="211"/>
      <c r="BLH3" s="211"/>
      <c r="BLI3" s="211"/>
      <c r="BLJ3" s="211"/>
      <c r="BLK3" s="211"/>
      <c r="BLL3" s="211"/>
      <c r="BLM3" s="211"/>
      <c r="BLN3" s="211"/>
      <c r="BLO3" s="211"/>
      <c r="BLP3" s="211"/>
      <c r="BLQ3" s="211"/>
      <c r="BLR3" s="211"/>
      <c r="BLS3" s="211"/>
      <c r="BLT3" s="211"/>
      <c r="BLU3" s="211"/>
      <c r="BLV3" s="211"/>
      <c r="BLW3" s="211"/>
      <c r="BLX3" s="211"/>
      <c r="BLY3" s="211"/>
      <c r="BLZ3" s="211"/>
      <c r="BMA3" s="211"/>
      <c r="BMB3" s="211"/>
      <c r="BMC3" s="211"/>
      <c r="BMD3" s="211"/>
      <c r="BME3" s="211"/>
      <c r="BMF3" s="211"/>
      <c r="BMG3" s="211"/>
      <c r="BMH3" s="211"/>
      <c r="BMI3" s="211"/>
      <c r="BMJ3" s="211"/>
      <c r="BMK3" s="211"/>
      <c r="BML3" s="211"/>
      <c r="BMM3" s="211"/>
      <c r="BMN3" s="211"/>
      <c r="BMO3" s="211"/>
      <c r="BMP3" s="211"/>
      <c r="BMQ3" s="211"/>
      <c r="BMR3" s="211"/>
      <c r="BMS3" s="211"/>
      <c r="BMT3" s="211"/>
      <c r="BMU3" s="211"/>
      <c r="BMV3" s="211"/>
      <c r="BMW3" s="211"/>
      <c r="BMX3" s="211"/>
      <c r="BMY3" s="211"/>
      <c r="BMZ3" s="211"/>
      <c r="BNA3" s="211"/>
      <c r="BNB3" s="211"/>
      <c r="BNC3" s="211"/>
      <c r="BND3" s="211"/>
      <c r="BNE3" s="211"/>
      <c r="BNF3" s="211"/>
      <c r="BNG3" s="211"/>
      <c r="BNH3" s="211"/>
      <c r="BNI3" s="211"/>
      <c r="BNJ3" s="211"/>
      <c r="BNK3" s="211"/>
      <c r="BNL3" s="211"/>
      <c r="BNM3" s="211"/>
      <c r="BNN3" s="211"/>
      <c r="BNO3" s="211"/>
      <c r="BNP3" s="211"/>
      <c r="BNQ3" s="211"/>
      <c r="BNR3" s="211"/>
      <c r="BNS3" s="211"/>
      <c r="BNT3" s="211"/>
      <c r="BNU3" s="211"/>
      <c r="BNV3" s="211"/>
      <c r="BNW3" s="211"/>
      <c r="BNX3" s="211"/>
      <c r="BNY3" s="211"/>
      <c r="BNZ3" s="211"/>
      <c r="BOA3" s="211"/>
      <c r="BOB3" s="211"/>
      <c r="BOC3" s="211"/>
      <c r="BOD3" s="211"/>
      <c r="BOE3" s="211"/>
      <c r="BOF3" s="211"/>
      <c r="BOG3" s="211"/>
      <c r="BOH3" s="211"/>
      <c r="BOI3" s="211"/>
      <c r="BOJ3" s="211"/>
      <c r="BOK3" s="211"/>
      <c r="BOL3" s="211"/>
      <c r="BOM3" s="211"/>
      <c r="BON3" s="211"/>
      <c r="BOO3" s="211"/>
      <c r="BOP3" s="211"/>
      <c r="BOQ3" s="211"/>
      <c r="BOR3" s="211"/>
      <c r="BOS3" s="211"/>
      <c r="BOT3" s="211"/>
      <c r="BOU3" s="211"/>
      <c r="BOV3" s="211"/>
      <c r="BOW3" s="211"/>
      <c r="BOX3" s="211"/>
      <c r="BOY3" s="211"/>
      <c r="BOZ3" s="211"/>
      <c r="BPA3" s="211"/>
      <c r="BPB3" s="211"/>
      <c r="BPC3" s="211"/>
      <c r="BPD3" s="211"/>
      <c r="BPE3" s="211"/>
      <c r="BPF3" s="211"/>
      <c r="BPG3" s="211"/>
      <c r="BPH3" s="211"/>
      <c r="BPI3" s="211"/>
      <c r="BPJ3" s="211"/>
      <c r="BPK3" s="211"/>
      <c r="BPL3" s="211"/>
      <c r="BPM3" s="211"/>
      <c r="BPN3" s="211"/>
      <c r="BPO3" s="211"/>
      <c r="BPP3" s="211"/>
      <c r="BPQ3" s="211"/>
      <c r="BPR3" s="211"/>
      <c r="BPS3" s="211"/>
      <c r="BPT3" s="211"/>
      <c r="BPU3" s="211"/>
      <c r="BPV3" s="211"/>
      <c r="BPW3" s="211"/>
      <c r="BPX3" s="211"/>
      <c r="BPY3" s="211"/>
      <c r="BPZ3" s="211"/>
      <c r="BQA3" s="211"/>
      <c r="BQB3" s="211"/>
      <c r="BQC3" s="211"/>
      <c r="BQD3" s="211"/>
      <c r="BQE3" s="211"/>
      <c r="BQF3" s="211"/>
      <c r="BQG3" s="211"/>
      <c r="BQH3" s="211"/>
      <c r="BQI3" s="211"/>
      <c r="BQJ3" s="211"/>
      <c r="BQK3" s="211"/>
      <c r="BQL3" s="211"/>
      <c r="BQM3" s="211"/>
      <c r="BQN3" s="211"/>
      <c r="BQO3" s="211"/>
      <c r="BQP3" s="211"/>
      <c r="BQQ3" s="211"/>
      <c r="BQR3" s="211"/>
      <c r="BQS3" s="211"/>
      <c r="BQT3" s="211"/>
      <c r="BQU3" s="211"/>
      <c r="BQV3" s="211"/>
      <c r="BQW3" s="211"/>
      <c r="BQX3" s="211"/>
      <c r="BQY3" s="211"/>
      <c r="BQZ3" s="211"/>
      <c r="BRA3" s="211"/>
      <c r="BRB3" s="211"/>
      <c r="BRC3" s="211"/>
      <c r="BRD3" s="211"/>
      <c r="BRE3" s="211"/>
      <c r="BRF3" s="211"/>
      <c r="BRG3" s="211"/>
      <c r="BRH3" s="211"/>
      <c r="BRI3" s="211"/>
      <c r="BRJ3" s="211"/>
      <c r="BRK3" s="211"/>
      <c r="BRL3" s="211"/>
      <c r="BRM3" s="211"/>
      <c r="BRN3" s="211"/>
      <c r="BRO3" s="211"/>
      <c r="BRP3" s="211"/>
      <c r="BRQ3" s="211"/>
      <c r="BRR3" s="211"/>
      <c r="BRS3" s="211"/>
      <c r="BRT3" s="211"/>
      <c r="BRU3" s="211"/>
      <c r="BRV3" s="211"/>
      <c r="BRW3" s="211"/>
      <c r="BRX3" s="211"/>
      <c r="BRY3" s="211"/>
      <c r="BRZ3" s="211"/>
      <c r="BSA3" s="211"/>
      <c r="BSB3" s="211"/>
      <c r="BSC3" s="211"/>
      <c r="BSD3" s="211"/>
      <c r="BSE3" s="211"/>
      <c r="BSF3" s="211"/>
      <c r="BSG3" s="211"/>
      <c r="BSH3" s="211"/>
      <c r="BSI3" s="211"/>
      <c r="BSJ3" s="211"/>
      <c r="BSK3" s="211"/>
      <c r="BSL3" s="211"/>
      <c r="BSM3" s="211"/>
      <c r="BSN3" s="211"/>
      <c r="BSO3" s="211"/>
      <c r="BSP3" s="211"/>
      <c r="BSQ3" s="211"/>
      <c r="BSR3" s="211"/>
      <c r="BSS3" s="211"/>
      <c r="BST3" s="211"/>
      <c r="BSU3" s="211"/>
      <c r="BSV3" s="211"/>
      <c r="BSW3" s="211"/>
      <c r="BSX3" s="211"/>
      <c r="BSY3" s="211"/>
      <c r="BSZ3" s="211"/>
      <c r="BTA3" s="211"/>
      <c r="BTB3" s="211"/>
      <c r="BTC3" s="211"/>
      <c r="BTD3" s="211"/>
      <c r="BTE3" s="211"/>
      <c r="BTF3" s="211"/>
      <c r="BTG3" s="211"/>
      <c r="BTH3" s="211"/>
      <c r="BTI3" s="211"/>
      <c r="BTJ3" s="211"/>
      <c r="BTK3" s="211"/>
      <c r="BTL3" s="211"/>
      <c r="BTM3" s="211"/>
      <c r="BTN3" s="211"/>
      <c r="BTO3" s="211"/>
      <c r="BTP3" s="211"/>
      <c r="BTQ3" s="211"/>
      <c r="BTR3" s="211"/>
      <c r="BTS3" s="211"/>
      <c r="BTT3" s="211"/>
      <c r="BTU3" s="211"/>
      <c r="BTV3" s="211"/>
      <c r="BTW3" s="211"/>
      <c r="BTX3" s="211"/>
      <c r="BTY3" s="211"/>
      <c r="BTZ3" s="211"/>
      <c r="BUA3" s="211"/>
      <c r="BUB3" s="211"/>
      <c r="BUC3" s="211"/>
      <c r="BUD3" s="211"/>
      <c r="BUE3" s="211"/>
      <c r="BUF3" s="211"/>
      <c r="BUG3" s="211"/>
      <c r="BUH3" s="211"/>
      <c r="BUI3" s="211"/>
      <c r="BUJ3" s="211"/>
      <c r="BUK3" s="211"/>
      <c r="BUL3" s="211"/>
      <c r="BUM3" s="211"/>
      <c r="BUN3" s="211"/>
      <c r="BUO3" s="211"/>
      <c r="BUP3" s="211"/>
      <c r="BUQ3" s="211"/>
      <c r="BUR3" s="211"/>
      <c r="BUS3" s="211"/>
      <c r="BUT3" s="211"/>
      <c r="BUU3" s="211"/>
      <c r="BUV3" s="211"/>
      <c r="BUW3" s="211"/>
      <c r="BUX3" s="211"/>
      <c r="BUY3" s="211"/>
      <c r="BUZ3" s="211"/>
      <c r="BVA3" s="211"/>
      <c r="BVB3" s="211"/>
      <c r="BVC3" s="211"/>
      <c r="BVD3" s="211"/>
      <c r="BVE3" s="211"/>
      <c r="BVF3" s="211"/>
      <c r="BVG3" s="211"/>
      <c r="BVH3" s="211"/>
      <c r="BVI3" s="211"/>
      <c r="BVJ3" s="211"/>
      <c r="BVK3" s="211"/>
      <c r="BVL3" s="211"/>
      <c r="BVM3" s="211"/>
      <c r="BVN3" s="211"/>
      <c r="BVO3" s="211"/>
      <c r="BVP3" s="211"/>
      <c r="BVQ3" s="211"/>
      <c r="BVR3" s="211"/>
      <c r="BVS3" s="211"/>
      <c r="BVT3" s="211"/>
      <c r="BVU3" s="211"/>
      <c r="BVV3" s="211"/>
      <c r="BVW3" s="211"/>
      <c r="BVX3" s="211"/>
      <c r="BVY3" s="211"/>
      <c r="BVZ3" s="211"/>
      <c r="BWA3" s="211"/>
      <c r="BWB3" s="211"/>
      <c r="BWC3" s="211"/>
      <c r="BWD3" s="211"/>
      <c r="BWE3" s="211"/>
      <c r="BWF3" s="211"/>
      <c r="BWG3" s="211"/>
      <c r="BWH3" s="211"/>
      <c r="BWI3" s="211"/>
      <c r="BWJ3" s="211"/>
      <c r="BWK3" s="211"/>
      <c r="BWL3" s="211"/>
      <c r="BWM3" s="211"/>
      <c r="BWN3" s="211"/>
      <c r="BWO3" s="211"/>
      <c r="BWP3" s="211"/>
      <c r="BWQ3" s="211"/>
      <c r="BWR3" s="211"/>
      <c r="BWS3" s="211"/>
      <c r="BWT3" s="211"/>
      <c r="BWU3" s="211"/>
      <c r="BWV3" s="211"/>
      <c r="BWW3" s="211"/>
      <c r="BWX3" s="211"/>
      <c r="BWY3" s="211"/>
      <c r="BWZ3" s="211"/>
      <c r="BXA3" s="211"/>
      <c r="BXB3" s="211"/>
      <c r="BXC3" s="211"/>
      <c r="BXD3" s="211"/>
      <c r="BXE3" s="211"/>
      <c r="BXF3" s="211"/>
      <c r="BXG3" s="211"/>
      <c r="BXH3" s="211"/>
      <c r="BXI3" s="211"/>
      <c r="BXJ3" s="211"/>
      <c r="BXK3" s="211"/>
      <c r="BXL3" s="211"/>
      <c r="BXM3" s="211"/>
      <c r="BXN3" s="211"/>
      <c r="BXO3" s="211"/>
      <c r="BXP3" s="211"/>
      <c r="BXQ3" s="211"/>
      <c r="BXR3" s="211"/>
      <c r="BXS3" s="211"/>
      <c r="BXT3" s="211"/>
      <c r="BXU3" s="211"/>
      <c r="BXV3" s="211"/>
      <c r="BXW3" s="211"/>
      <c r="BXX3" s="211"/>
      <c r="BXY3" s="211"/>
      <c r="BXZ3" s="211"/>
      <c r="BYA3" s="211"/>
      <c r="BYB3" s="211"/>
      <c r="BYC3" s="211"/>
      <c r="BYD3" s="211"/>
      <c r="BYE3" s="211"/>
      <c r="BYF3" s="211"/>
      <c r="BYG3" s="211"/>
      <c r="BYH3" s="211"/>
      <c r="BYI3" s="211"/>
      <c r="BYJ3" s="211"/>
      <c r="BYK3" s="211"/>
      <c r="BYL3" s="211"/>
      <c r="BYM3" s="211"/>
      <c r="BYN3" s="211"/>
      <c r="BYO3" s="211"/>
      <c r="BYP3" s="211"/>
      <c r="BYQ3" s="211"/>
      <c r="BYR3" s="211"/>
      <c r="BYS3" s="211"/>
      <c r="BYT3" s="211"/>
      <c r="BYU3" s="211"/>
      <c r="BYV3" s="211"/>
      <c r="BYW3" s="211"/>
      <c r="BYX3" s="211"/>
      <c r="BYY3" s="211"/>
      <c r="BYZ3" s="211"/>
      <c r="BZA3" s="211"/>
      <c r="BZB3" s="211"/>
      <c r="BZC3" s="211"/>
      <c r="BZD3" s="211"/>
      <c r="BZE3" s="211"/>
      <c r="BZF3" s="211"/>
      <c r="BZG3" s="211"/>
      <c r="BZH3" s="211"/>
      <c r="BZI3" s="211"/>
      <c r="BZJ3" s="211"/>
      <c r="BZK3" s="211"/>
      <c r="BZL3" s="211"/>
      <c r="BZM3" s="211"/>
      <c r="BZN3" s="211"/>
      <c r="BZO3" s="211"/>
      <c r="BZP3" s="211"/>
      <c r="BZQ3" s="211"/>
      <c r="BZR3" s="211"/>
      <c r="BZS3" s="211"/>
      <c r="BZT3" s="211"/>
      <c r="BZU3" s="211"/>
      <c r="BZV3" s="211"/>
      <c r="BZW3" s="211"/>
      <c r="BZX3" s="211"/>
      <c r="BZY3" s="211"/>
      <c r="BZZ3" s="211"/>
      <c r="CAA3" s="211"/>
      <c r="CAB3" s="211"/>
      <c r="CAC3" s="211"/>
      <c r="CAD3" s="211"/>
      <c r="CAE3" s="211"/>
      <c r="CAF3" s="211"/>
      <c r="CAG3" s="211"/>
      <c r="CAH3" s="211"/>
      <c r="CAI3" s="211"/>
      <c r="CAJ3" s="211"/>
      <c r="CAK3" s="211"/>
      <c r="CAL3" s="211"/>
      <c r="CAM3" s="211"/>
      <c r="CAN3" s="211"/>
      <c r="CAO3" s="211"/>
      <c r="CAP3" s="211"/>
      <c r="CAQ3" s="211"/>
      <c r="CAR3" s="211"/>
      <c r="CAS3" s="211"/>
      <c r="CAT3" s="211"/>
      <c r="CAU3" s="211"/>
      <c r="CAV3" s="211"/>
      <c r="CAW3" s="211"/>
      <c r="CAX3" s="211"/>
      <c r="CAY3" s="211"/>
      <c r="CAZ3" s="211"/>
      <c r="CBA3" s="211"/>
      <c r="CBB3" s="211"/>
      <c r="CBC3" s="211"/>
      <c r="CBD3" s="211"/>
      <c r="CBE3" s="211"/>
      <c r="CBF3" s="211"/>
      <c r="CBG3" s="211"/>
      <c r="CBH3" s="211"/>
      <c r="CBI3" s="211"/>
      <c r="CBJ3" s="211"/>
      <c r="CBK3" s="211"/>
      <c r="CBL3" s="211"/>
      <c r="CBM3" s="211"/>
      <c r="CBN3" s="211"/>
      <c r="CBO3" s="211"/>
      <c r="CBP3" s="211"/>
      <c r="CBQ3" s="211"/>
      <c r="CBR3" s="211"/>
      <c r="CBS3" s="211"/>
      <c r="CBT3" s="211"/>
      <c r="CBU3" s="211"/>
      <c r="CBV3" s="211"/>
      <c r="CBW3" s="211"/>
      <c r="CBX3" s="211"/>
      <c r="CBY3" s="211"/>
      <c r="CBZ3" s="211"/>
      <c r="CCA3" s="211"/>
      <c r="CCB3" s="211"/>
      <c r="CCC3" s="211"/>
      <c r="CCD3" s="211"/>
      <c r="CCE3" s="211"/>
      <c r="CCF3" s="211"/>
      <c r="CCG3" s="211"/>
      <c r="CCH3" s="211"/>
      <c r="CCI3" s="211"/>
      <c r="CCJ3" s="211"/>
      <c r="CCK3" s="211"/>
      <c r="CCL3" s="211"/>
      <c r="CCM3" s="211"/>
      <c r="CCN3" s="211"/>
      <c r="CCO3" s="211"/>
      <c r="CCP3" s="211"/>
      <c r="CCQ3" s="211"/>
      <c r="CCR3" s="211"/>
      <c r="CCS3" s="211"/>
      <c r="CCT3" s="211"/>
      <c r="CCU3" s="211"/>
      <c r="CCV3" s="211"/>
      <c r="CCW3" s="211"/>
      <c r="CCX3" s="211"/>
      <c r="CCY3" s="211"/>
      <c r="CCZ3" s="211"/>
      <c r="CDA3" s="211"/>
      <c r="CDB3" s="211"/>
      <c r="CDC3" s="211"/>
      <c r="CDD3" s="211"/>
      <c r="CDE3" s="211"/>
      <c r="CDF3" s="211"/>
      <c r="CDG3" s="211"/>
      <c r="CDH3" s="211"/>
      <c r="CDI3" s="211"/>
      <c r="CDJ3" s="211"/>
      <c r="CDK3" s="211"/>
      <c r="CDL3" s="211"/>
      <c r="CDM3" s="211"/>
      <c r="CDN3" s="211"/>
      <c r="CDO3" s="211"/>
      <c r="CDP3" s="211"/>
      <c r="CDQ3" s="211"/>
      <c r="CDR3" s="211"/>
      <c r="CDS3" s="211"/>
      <c r="CDT3" s="211"/>
      <c r="CDU3" s="211"/>
      <c r="CDV3" s="211"/>
      <c r="CDW3" s="211"/>
      <c r="CDX3" s="211"/>
      <c r="CDY3" s="211"/>
      <c r="CDZ3" s="211"/>
      <c r="CEA3" s="211"/>
      <c r="CEB3" s="211"/>
      <c r="CEC3" s="211"/>
      <c r="CED3" s="211"/>
      <c r="CEE3" s="211"/>
      <c r="CEF3" s="211"/>
      <c r="CEG3" s="211"/>
      <c r="CEH3" s="211"/>
      <c r="CEI3" s="211"/>
      <c r="CEJ3" s="211"/>
      <c r="CEK3" s="211"/>
      <c r="CEL3" s="211"/>
      <c r="CEM3" s="211"/>
      <c r="CEN3" s="211"/>
      <c r="CEO3" s="211"/>
      <c r="CEP3" s="211"/>
      <c r="CEQ3" s="211"/>
      <c r="CER3" s="211"/>
      <c r="CES3" s="211"/>
      <c r="CET3" s="211"/>
      <c r="CEU3" s="211"/>
      <c r="CEV3" s="211"/>
      <c r="CEW3" s="211"/>
      <c r="CEX3" s="211"/>
      <c r="CEY3" s="211"/>
      <c r="CEZ3" s="211"/>
      <c r="CFA3" s="211"/>
      <c r="CFB3" s="211"/>
      <c r="CFC3" s="211"/>
      <c r="CFD3" s="211"/>
      <c r="CFE3" s="211"/>
      <c r="CFF3" s="211"/>
      <c r="CFG3" s="211"/>
      <c r="CFH3" s="211"/>
      <c r="CFI3" s="211"/>
      <c r="CFJ3" s="211"/>
      <c r="CFK3" s="211"/>
      <c r="CFL3" s="211"/>
      <c r="CFM3" s="211"/>
      <c r="CFN3" s="211"/>
      <c r="CFO3" s="211"/>
      <c r="CFP3" s="211"/>
      <c r="CFQ3" s="211"/>
      <c r="CFR3" s="211"/>
      <c r="CFS3" s="211"/>
      <c r="CFT3" s="211"/>
      <c r="CFU3" s="211"/>
      <c r="CFV3" s="211"/>
      <c r="CFW3" s="211"/>
      <c r="CFX3" s="211"/>
      <c r="CFY3" s="211"/>
      <c r="CFZ3" s="211"/>
      <c r="CGA3" s="211"/>
      <c r="CGB3" s="211"/>
      <c r="CGC3" s="211"/>
      <c r="CGD3" s="211"/>
      <c r="CGE3" s="211"/>
      <c r="CGF3" s="211"/>
      <c r="CGG3" s="211"/>
      <c r="CGH3" s="211"/>
      <c r="CGI3" s="211"/>
      <c r="CGJ3" s="211"/>
      <c r="CGK3" s="211"/>
      <c r="CGL3" s="211"/>
      <c r="CGM3" s="211"/>
      <c r="CGN3" s="211"/>
      <c r="CGO3" s="211"/>
      <c r="CGP3" s="211"/>
      <c r="CGQ3" s="211"/>
      <c r="CGR3" s="211"/>
      <c r="CGS3" s="211"/>
      <c r="CGT3" s="211"/>
      <c r="CGU3" s="211"/>
      <c r="CGV3" s="211"/>
      <c r="CGW3" s="211"/>
      <c r="CGX3" s="211"/>
      <c r="CGY3" s="211"/>
      <c r="CGZ3" s="211"/>
      <c r="CHA3" s="211"/>
      <c r="CHB3" s="211"/>
      <c r="CHC3" s="211"/>
      <c r="CHD3" s="211"/>
      <c r="CHE3" s="211"/>
      <c r="CHF3" s="211"/>
      <c r="CHG3" s="211"/>
      <c r="CHH3" s="211"/>
      <c r="CHI3" s="211"/>
      <c r="CHJ3" s="211"/>
      <c r="CHK3" s="211"/>
      <c r="CHL3" s="211"/>
      <c r="CHM3" s="211"/>
      <c r="CHN3" s="211"/>
      <c r="CHO3" s="211"/>
      <c r="CHP3" s="211"/>
      <c r="CHQ3" s="211"/>
      <c r="CHR3" s="211"/>
      <c r="CHS3" s="211"/>
      <c r="CHT3" s="211"/>
      <c r="CHU3" s="211"/>
      <c r="CHV3" s="211"/>
      <c r="CHW3" s="211"/>
      <c r="CHX3" s="211"/>
      <c r="CHY3" s="211"/>
      <c r="CHZ3" s="211"/>
      <c r="CIA3" s="211"/>
      <c r="CIB3" s="211"/>
      <c r="CIC3" s="211"/>
      <c r="CID3" s="211"/>
      <c r="CIE3" s="211"/>
      <c r="CIF3" s="211"/>
      <c r="CIG3" s="211"/>
      <c r="CIH3" s="211"/>
      <c r="CII3" s="211"/>
      <c r="CIJ3" s="211"/>
      <c r="CIK3" s="211"/>
      <c r="CIL3" s="211"/>
      <c r="CIM3" s="211"/>
      <c r="CIN3" s="211"/>
      <c r="CIO3" s="211"/>
      <c r="CIP3" s="211"/>
      <c r="CIQ3" s="211"/>
      <c r="CIR3" s="211"/>
      <c r="CIS3" s="211"/>
      <c r="CIT3" s="211"/>
      <c r="CIU3" s="211"/>
      <c r="CIV3" s="211"/>
      <c r="CIW3" s="211"/>
      <c r="CIX3" s="211"/>
      <c r="CIY3" s="211"/>
      <c r="CIZ3" s="211"/>
      <c r="CJA3" s="211"/>
      <c r="CJB3" s="211"/>
      <c r="CJC3" s="211"/>
      <c r="CJD3" s="211"/>
      <c r="CJE3" s="211"/>
      <c r="CJF3" s="211"/>
      <c r="CJG3" s="211"/>
      <c r="CJH3" s="211"/>
      <c r="CJI3" s="211"/>
      <c r="CJJ3" s="211"/>
      <c r="CJK3" s="211"/>
      <c r="CJL3" s="211"/>
      <c r="CJM3" s="211"/>
      <c r="CJN3" s="211"/>
      <c r="CJO3" s="211"/>
      <c r="CJP3" s="211"/>
      <c r="CJQ3" s="211"/>
      <c r="CJR3" s="211"/>
      <c r="CJS3" s="211"/>
      <c r="CJT3" s="211"/>
      <c r="CJU3" s="211"/>
      <c r="CJV3" s="211"/>
      <c r="CJW3" s="211"/>
      <c r="CJX3" s="211"/>
      <c r="CJY3" s="211"/>
      <c r="CJZ3" s="211"/>
      <c r="CKA3" s="211"/>
      <c r="CKB3" s="211"/>
      <c r="CKC3" s="211"/>
      <c r="CKD3" s="211"/>
      <c r="CKE3" s="211"/>
      <c r="CKF3" s="211"/>
      <c r="CKG3" s="211"/>
      <c r="CKH3" s="211"/>
      <c r="CKI3" s="211"/>
      <c r="CKJ3" s="211"/>
      <c r="CKK3" s="211"/>
      <c r="CKL3" s="211"/>
      <c r="CKM3" s="211"/>
      <c r="CKN3" s="211"/>
      <c r="CKO3" s="211"/>
      <c r="CKP3" s="211"/>
      <c r="CKQ3" s="211"/>
      <c r="CKR3" s="211"/>
      <c r="CKS3" s="211"/>
      <c r="CKT3" s="211"/>
      <c r="CKU3" s="211"/>
      <c r="CKV3" s="211"/>
      <c r="CKW3" s="211"/>
      <c r="CKX3" s="211"/>
      <c r="CKY3" s="211"/>
      <c r="CKZ3" s="211"/>
      <c r="CLA3" s="211"/>
      <c r="CLB3" s="211"/>
      <c r="CLC3" s="211"/>
      <c r="CLD3" s="211"/>
      <c r="CLE3" s="211"/>
      <c r="CLF3" s="211"/>
      <c r="CLG3" s="211"/>
      <c r="CLH3" s="211"/>
      <c r="CLI3" s="211"/>
      <c r="CLJ3" s="211"/>
      <c r="CLK3" s="211"/>
      <c r="CLL3" s="211"/>
      <c r="CLM3" s="211"/>
      <c r="CLN3" s="211"/>
      <c r="CLO3" s="211"/>
      <c r="CLP3" s="211"/>
      <c r="CLQ3" s="211"/>
      <c r="CLR3" s="211"/>
      <c r="CLS3" s="211"/>
      <c r="CLT3" s="211"/>
      <c r="CLU3" s="211"/>
      <c r="CLV3" s="211"/>
      <c r="CLW3" s="211"/>
      <c r="CLX3" s="211"/>
      <c r="CLY3" s="211"/>
      <c r="CLZ3" s="211"/>
      <c r="CMA3" s="211"/>
      <c r="CMB3" s="211"/>
      <c r="CMC3" s="211"/>
      <c r="CMD3" s="211"/>
      <c r="CME3" s="211"/>
      <c r="CMF3" s="211"/>
      <c r="CMG3" s="211"/>
      <c r="CMH3" s="211"/>
      <c r="CMI3" s="211"/>
      <c r="CMJ3" s="211"/>
      <c r="CMK3" s="211"/>
      <c r="CML3" s="211"/>
      <c r="CMM3" s="211"/>
      <c r="CMN3" s="211"/>
      <c r="CMO3" s="211"/>
      <c r="CMP3" s="211"/>
      <c r="CMQ3" s="211"/>
      <c r="CMR3" s="211"/>
      <c r="CMS3" s="211"/>
      <c r="CMT3" s="211"/>
      <c r="CMU3" s="211"/>
      <c r="CMV3" s="211"/>
      <c r="CMW3" s="211"/>
      <c r="CMX3" s="211"/>
      <c r="CMY3" s="211"/>
      <c r="CMZ3" s="211"/>
      <c r="CNA3" s="211"/>
      <c r="CNB3" s="211"/>
      <c r="CNC3" s="211"/>
      <c r="CND3" s="211"/>
      <c r="CNE3" s="211"/>
      <c r="CNF3" s="211"/>
      <c r="CNG3" s="211"/>
      <c r="CNH3" s="211"/>
      <c r="CNI3" s="211"/>
      <c r="CNJ3" s="211"/>
      <c r="CNK3" s="211"/>
      <c r="CNL3" s="211"/>
      <c r="CNM3" s="211"/>
      <c r="CNN3" s="211"/>
      <c r="CNO3" s="211"/>
      <c r="CNP3" s="211"/>
      <c r="CNQ3" s="211"/>
      <c r="CNR3" s="211"/>
      <c r="CNS3" s="211"/>
      <c r="CNT3" s="211"/>
      <c r="CNU3" s="211"/>
      <c r="CNV3" s="211"/>
      <c r="CNW3" s="211"/>
      <c r="CNX3" s="211"/>
      <c r="CNY3" s="211"/>
      <c r="CNZ3" s="211"/>
      <c r="COA3" s="211"/>
      <c r="COB3" s="211"/>
      <c r="COC3" s="211"/>
      <c r="COD3" s="211"/>
      <c r="COE3" s="211"/>
      <c r="COF3" s="211"/>
      <c r="COG3" s="211"/>
      <c r="COH3" s="211"/>
      <c r="COI3" s="211"/>
      <c r="COJ3" s="211"/>
      <c r="COK3" s="211"/>
      <c r="COL3" s="211"/>
      <c r="COM3" s="211"/>
      <c r="CON3" s="211"/>
      <c r="COO3" s="211"/>
      <c r="COP3" s="211"/>
      <c r="COQ3" s="211"/>
      <c r="COR3" s="211"/>
      <c r="COS3" s="211"/>
      <c r="COT3" s="211"/>
      <c r="COU3" s="211"/>
      <c r="COV3" s="211"/>
      <c r="COW3" s="211"/>
      <c r="COX3" s="211"/>
      <c r="COY3" s="211"/>
      <c r="COZ3" s="211"/>
      <c r="CPA3" s="211"/>
      <c r="CPB3" s="211"/>
      <c r="CPC3" s="211"/>
      <c r="CPD3" s="211"/>
      <c r="CPE3" s="211"/>
      <c r="CPF3" s="211"/>
      <c r="CPG3" s="211"/>
      <c r="CPH3" s="211"/>
      <c r="CPI3" s="211"/>
      <c r="CPJ3" s="211"/>
      <c r="CPK3" s="211"/>
      <c r="CPL3" s="211"/>
      <c r="CPM3" s="211"/>
      <c r="CPN3" s="211"/>
      <c r="CPO3" s="211"/>
      <c r="CPP3" s="211"/>
      <c r="CPQ3" s="211"/>
      <c r="CPR3" s="211"/>
      <c r="CPS3" s="211"/>
      <c r="CPT3" s="211"/>
      <c r="CPU3" s="211"/>
      <c r="CPV3" s="211"/>
      <c r="CPW3" s="211"/>
      <c r="CPX3" s="211"/>
      <c r="CPY3" s="211"/>
      <c r="CPZ3" s="211"/>
      <c r="CQA3" s="211"/>
      <c r="CQB3" s="211"/>
      <c r="CQC3" s="211"/>
      <c r="CQD3" s="211"/>
      <c r="CQE3" s="211"/>
      <c r="CQF3" s="211"/>
      <c r="CQG3" s="211"/>
      <c r="CQH3" s="211"/>
      <c r="CQI3" s="211"/>
      <c r="CQJ3" s="211"/>
      <c r="CQK3" s="211"/>
      <c r="CQL3" s="211"/>
      <c r="CQM3" s="211"/>
      <c r="CQN3" s="211"/>
      <c r="CQO3" s="211"/>
      <c r="CQP3" s="211"/>
      <c r="CQQ3" s="211"/>
      <c r="CQR3" s="211"/>
      <c r="CQS3" s="211"/>
      <c r="CQT3" s="211"/>
      <c r="CQU3" s="211"/>
      <c r="CQV3" s="211"/>
      <c r="CQW3" s="211"/>
      <c r="CQX3" s="211"/>
      <c r="CQY3" s="211"/>
      <c r="CQZ3" s="211"/>
      <c r="CRA3" s="211"/>
      <c r="CRB3" s="211"/>
      <c r="CRC3" s="211"/>
      <c r="CRD3" s="211"/>
      <c r="CRE3" s="211"/>
      <c r="CRF3" s="211"/>
      <c r="CRG3" s="211"/>
      <c r="CRH3" s="211"/>
      <c r="CRI3" s="211"/>
      <c r="CRJ3" s="211"/>
      <c r="CRK3" s="211"/>
      <c r="CRL3" s="211"/>
      <c r="CRM3" s="211"/>
      <c r="CRN3" s="211"/>
      <c r="CRO3" s="211"/>
      <c r="CRP3" s="211"/>
      <c r="CRQ3" s="211"/>
      <c r="CRR3" s="211"/>
      <c r="CRS3" s="211"/>
      <c r="CRT3" s="211"/>
      <c r="CRU3" s="211"/>
      <c r="CRV3" s="211"/>
      <c r="CRW3" s="211"/>
      <c r="CRX3" s="211"/>
      <c r="CRY3" s="211"/>
      <c r="CRZ3" s="211"/>
      <c r="CSA3" s="211"/>
      <c r="CSB3" s="211"/>
      <c r="CSC3" s="211"/>
      <c r="CSD3" s="211"/>
      <c r="CSE3" s="211"/>
      <c r="CSF3" s="211"/>
      <c r="CSG3" s="211"/>
      <c r="CSH3" s="211"/>
      <c r="CSI3" s="211"/>
      <c r="CSJ3" s="211"/>
      <c r="CSK3" s="211"/>
      <c r="CSL3" s="211"/>
      <c r="CSM3" s="211"/>
      <c r="CSN3" s="211"/>
      <c r="CSO3" s="211"/>
      <c r="CSP3" s="211"/>
      <c r="CSQ3" s="211"/>
      <c r="CSR3" s="211"/>
      <c r="CSS3" s="211"/>
      <c r="CST3" s="211"/>
      <c r="CSU3" s="211"/>
      <c r="CSV3" s="211"/>
      <c r="CSW3" s="211"/>
      <c r="CSX3" s="211"/>
      <c r="CSY3" s="211"/>
      <c r="CSZ3" s="211"/>
      <c r="CTA3" s="211"/>
      <c r="CTB3" s="211"/>
      <c r="CTC3" s="211"/>
      <c r="CTD3" s="211"/>
      <c r="CTE3" s="211"/>
      <c r="CTF3" s="211"/>
      <c r="CTG3" s="211"/>
      <c r="CTH3" s="211"/>
      <c r="CTI3" s="211"/>
      <c r="CTJ3" s="211"/>
      <c r="CTK3" s="211"/>
      <c r="CTL3" s="211"/>
      <c r="CTM3" s="211"/>
      <c r="CTN3" s="211"/>
      <c r="CTO3" s="211"/>
      <c r="CTP3" s="211"/>
      <c r="CTQ3" s="211"/>
      <c r="CTR3" s="211"/>
      <c r="CTS3" s="211"/>
      <c r="CTT3" s="211"/>
      <c r="CTU3" s="211"/>
      <c r="CTV3" s="211"/>
      <c r="CTW3" s="211"/>
      <c r="CTX3" s="211"/>
      <c r="CTY3" s="211"/>
      <c r="CTZ3" s="211"/>
      <c r="CUA3" s="211"/>
      <c r="CUB3" s="211"/>
      <c r="CUC3" s="211"/>
      <c r="CUD3" s="211"/>
      <c r="CUE3" s="211"/>
      <c r="CUF3" s="211"/>
      <c r="CUG3" s="211"/>
      <c r="CUH3" s="211"/>
      <c r="CUI3" s="211"/>
      <c r="CUJ3" s="211"/>
      <c r="CUK3" s="211"/>
      <c r="CUL3" s="211"/>
      <c r="CUM3" s="211"/>
      <c r="CUN3" s="211"/>
      <c r="CUO3" s="211"/>
      <c r="CUP3" s="211"/>
      <c r="CUQ3" s="211"/>
      <c r="CUR3" s="211"/>
      <c r="CUS3" s="211"/>
      <c r="CUT3" s="211"/>
      <c r="CUU3" s="211"/>
      <c r="CUV3" s="211"/>
      <c r="CUW3" s="211"/>
      <c r="CUX3" s="211"/>
      <c r="CUY3" s="211"/>
      <c r="CUZ3" s="211"/>
      <c r="CVA3" s="211"/>
      <c r="CVB3" s="211"/>
      <c r="CVC3" s="211"/>
      <c r="CVD3" s="211"/>
      <c r="CVE3" s="211"/>
      <c r="CVF3" s="211"/>
      <c r="CVG3" s="211"/>
      <c r="CVH3" s="211"/>
      <c r="CVI3" s="211"/>
      <c r="CVJ3" s="211"/>
      <c r="CVK3" s="211"/>
      <c r="CVL3" s="211"/>
      <c r="CVM3" s="211"/>
      <c r="CVN3" s="211"/>
      <c r="CVO3" s="211"/>
      <c r="CVP3" s="211"/>
      <c r="CVQ3" s="211"/>
      <c r="CVR3" s="211"/>
      <c r="CVS3" s="211"/>
      <c r="CVT3" s="211"/>
      <c r="CVU3" s="211"/>
      <c r="CVV3" s="211"/>
      <c r="CVW3" s="211"/>
      <c r="CVX3" s="211"/>
      <c r="CVY3" s="211"/>
      <c r="CVZ3" s="211"/>
      <c r="CWA3" s="211"/>
      <c r="CWB3" s="211"/>
      <c r="CWC3" s="211"/>
      <c r="CWD3" s="211"/>
      <c r="CWE3" s="211"/>
      <c r="CWF3" s="211"/>
      <c r="CWG3" s="211"/>
      <c r="CWH3" s="211"/>
      <c r="CWI3" s="211"/>
      <c r="CWJ3" s="211"/>
      <c r="CWK3" s="211"/>
      <c r="CWL3" s="211"/>
      <c r="CWM3" s="211"/>
      <c r="CWN3" s="211"/>
      <c r="CWO3" s="211"/>
      <c r="CWP3" s="211"/>
      <c r="CWQ3" s="211"/>
      <c r="CWR3" s="211"/>
      <c r="CWS3" s="211"/>
      <c r="CWT3" s="211"/>
      <c r="CWU3" s="211"/>
      <c r="CWV3" s="211"/>
      <c r="CWW3" s="211"/>
      <c r="CWX3" s="211"/>
      <c r="CWY3" s="211"/>
      <c r="CWZ3" s="211"/>
      <c r="CXA3" s="211"/>
      <c r="CXB3" s="211"/>
      <c r="CXC3" s="211"/>
      <c r="CXD3" s="211"/>
      <c r="CXE3" s="211"/>
      <c r="CXF3" s="211"/>
      <c r="CXG3" s="211"/>
      <c r="CXH3" s="211"/>
      <c r="CXI3" s="211"/>
      <c r="CXJ3" s="211"/>
      <c r="CXK3" s="211"/>
      <c r="CXL3" s="211"/>
      <c r="CXM3" s="211"/>
      <c r="CXN3" s="211"/>
      <c r="CXO3" s="211"/>
      <c r="CXP3" s="211"/>
      <c r="CXQ3" s="211"/>
      <c r="CXR3" s="211"/>
      <c r="CXS3" s="211"/>
      <c r="CXT3" s="211"/>
      <c r="CXU3" s="211"/>
      <c r="CXV3" s="211"/>
      <c r="CXW3" s="211"/>
      <c r="CXX3" s="211"/>
      <c r="CXY3" s="211"/>
      <c r="CXZ3" s="211"/>
      <c r="CYA3" s="211"/>
      <c r="CYB3" s="211"/>
      <c r="CYC3" s="211"/>
      <c r="CYD3" s="211"/>
      <c r="CYE3" s="211"/>
      <c r="CYF3" s="211"/>
      <c r="CYG3" s="211"/>
      <c r="CYH3" s="211"/>
      <c r="CYI3" s="211"/>
      <c r="CYJ3" s="211"/>
      <c r="CYK3" s="211"/>
      <c r="CYL3" s="211"/>
      <c r="CYM3" s="211"/>
      <c r="CYN3" s="211"/>
      <c r="CYO3" s="211"/>
      <c r="CYP3" s="211"/>
      <c r="CYQ3" s="211"/>
      <c r="CYR3" s="211"/>
      <c r="CYS3" s="211"/>
      <c r="CYT3" s="211"/>
      <c r="CYU3" s="211"/>
      <c r="CYV3" s="211"/>
      <c r="CYW3" s="211"/>
      <c r="CYX3" s="211"/>
      <c r="CYY3" s="211"/>
      <c r="CYZ3" s="211"/>
      <c r="CZA3" s="211"/>
      <c r="CZB3" s="211"/>
      <c r="CZC3" s="211"/>
      <c r="CZD3" s="211"/>
      <c r="CZE3" s="211"/>
      <c r="CZF3" s="211"/>
      <c r="CZG3" s="211"/>
      <c r="CZH3" s="211"/>
      <c r="CZI3" s="211"/>
      <c r="CZJ3" s="211"/>
      <c r="CZK3" s="211"/>
      <c r="CZL3" s="211"/>
      <c r="CZM3" s="211"/>
      <c r="CZN3" s="211"/>
      <c r="CZO3" s="211"/>
      <c r="CZP3" s="211"/>
      <c r="CZQ3" s="211"/>
      <c r="CZR3" s="211"/>
      <c r="CZS3" s="211"/>
      <c r="CZT3" s="211"/>
      <c r="CZU3" s="211"/>
      <c r="CZV3" s="211"/>
      <c r="CZW3" s="211"/>
      <c r="CZX3" s="211"/>
      <c r="CZY3" s="211"/>
      <c r="CZZ3" s="211"/>
      <c r="DAA3" s="211"/>
      <c r="DAB3" s="211"/>
      <c r="DAC3" s="211"/>
      <c r="DAD3" s="211"/>
      <c r="DAE3" s="211"/>
      <c r="DAF3" s="211"/>
      <c r="DAG3" s="211"/>
      <c r="DAH3" s="211"/>
      <c r="DAI3" s="211"/>
      <c r="DAJ3" s="211"/>
      <c r="DAK3" s="211"/>
      <c r="DAL3" s="211"/>
      <c r="DAM3" s="211"/>
      <c r="DAN3" s="211"/>
      <c r="DAO3" s="211"/>
      <c r="DAP3" s="211"/>
      <c r="DAQ3" s="211"/>
      <c r="DAR3" s="211"/>
      <c r="DAS3" s="211"/>
      <c r="DAT3" s="211"/>
      <c r="DAU3" s="211"/>
      <c r="DAV3" s="211"/>
      <c r="DAW3" s="211"/>
      <c r="DAX3" s="211"/>
      <c r="DAY3" s="211"/>
      <c r="DAZ3" s="211"/>
      <c r="DBA3" s="211"/>
      <c r="DBB3" s="211"/>
      <c r="DBC3" s="211"/>
      <c r="DBD3" s="211"/>
      <c r="DBE3" s="211"/>
      <c r="DBF3" s="211"/>
      <c r="DBG3" s="211"/>
      <c r="DBH3" s="211"/>
      <c r="DBI3" s="211"/>
      <c r="DBJ3" s="211"/>
      <c r="DBK3" s="211"/>
      <c r="DBL3" s="211"/>
      <c r="DBM3" s="211"/>
      <c r="DBN3" s="211"/>
      <c r="DBO3" s="211"/>
      <c r="DBP3" s="211"/>
      <c r="DBQ3" s="211"/>
      <c r="DBR3" s="211"/>
      <c r="DBS3" s="211"/>
      <c r="DBT3" s="211"/>
      <c r="DBU3" s="211"/>
      <c r="DBV3" s="211"/>
      <c r="DBW3" s="211"/>
      <c r="DBX3" s="211"/>
      <c r="DBY3" s="211"/>
      <c r="DBZ3" s="211"/>
      <c r="DCA3" s="211"/>
      <c r="DCB3" s="211"/>
      <c r="DCC3" s="211"/>
      <c r="DCD3" s="211"/>
      <c r="DCE3" s="211"/>
      <c r="DCF3" s="211"/>
      <c r="DCG3" s="211"/>
      <c r="DCH3" s="211"/>
      <c r="DCI3" s="211"/>
      <c r="DCJ3" s="211"/>
      <c r="DCK3" s="211"/>
      <c r="DCL3" s="211"/>
      <c r="DCM3" s="211"/>
      <c r="DCN3" s="211"/>
      <c r="DCO3" s="211"/>
      <c r="DCP3" s="211"/>
      <c r="DCQ3" s="211"/>
      <c r="DCR3" s="211"/>
      <c r="DCS3" s="211"/>
      <c r="DCT3" s="211"/>
      <c r="DCU3" s="211"/>
      <c r="DCV3" s="211"/>
      <c r="DCW3" s="211"/>
      <c r="DCX3" s="211"/>
      <c r="DCY3" s="211"/>
      <c r="DCZ3" s="211"/>
      <c r="DDA3" s="211"/>
      <c r="DDB3" s="211"/>
      <c r="DDC3" s="211"/>
      <c r="DDD3" s="211"/>
      <c r="DDE3" s="211"/>
      <c r="DDF3" s="211"/>
      <c r="DDG3" s="211"/>
      <c r="DDH3" s="211"/>
      <c r="DDI3" s="211"/>
      <c r="DDJ3" s="211"/>
      <c r="DDK3" s="211"/>
      <c r="DDL3" s="211"/>
      <c r="DDM3" s="211"/>
      <c r="DDN3" s="211"/>
      <c r="DDO3" s="211"/>
      <c r="DDP3" s="211"/>
      <c r="DDQ3" s="211"/>
      <c r="DDR3" s="211"/>
      <c r="DDS3" s="211"/>
      <c r="DDT3" s="211"/>
      <c r="DDU3" s="211"/>
      <c r="DDV3" s="211"/>
      <c r="DDW3" s="211"/>
      <c r="DDX3" s="211"/>
      <c r="DDY3" s="211"/>
      <c r="DDZ3" s="211"/>
      <c r="DEA3" s="211"/>
      <c r="DEB3" s="211"/>
      <c r="DEC3" s="211"/>
      <c r="DED3" s="211"/>
      <c r="DEE3" s="211"/>
      <c r="DEF3" s="211"/>
      <c r="DEG3" s="211"/>
      <c r="DEH3" s="211"/>
      <c r="DEI3" s="211"/>
      <c r="DEJ3" s="211"/>
      <c r="DEK3" s="211"/>
      <c r="DEL3" s="211"/>
      <c r="DEM3" s="211"/>
      <c r="DEN3" s="211"/>
      <c r="DEO3" s="211"/>
      <c r="DEP3" s="211"/>
      <c r="DEQ3" s="211"/>
      <c r="DER3" s="211"/>
      <c r="DES3" s="211"/>
      <c r="DET3" s="211"/>
      <c r="DEU3" s="211"/>
      <c r="DEV3" s="211"/>
      <c r="DEW3" s="211"/>
      <c r="DEX3" s="211"/>
      <c r="DEY3" s="211"/>
      <c r="DEZ3" s="211"/>
      <c r="DFA3" s="211"/>
      <c r="DFB3" s="211"/>
      <c r="DFC3" s="211"/>
      <c r="DFD3" s="211"/>
      <c r="DFE3" s="211"/>
      <c r="DFF3" s="211"/>
      <c r="DFG3" s="211"/>
      <c r="DFH3" s="211"/>
      <c r="DFI3" s="211"/>
      <c r="DFJ3" s="211"/>
      <c r="DFK3" s="211"/>
      <c r="DFL3" s="211"/>
      <c r="DFM3" s="211"/>
      <c r="DFN3" s="211"/>
      <c r="DFO3" s="211"/>
      <c r="DFP3" s="211"/>
      <c r="DFQ3" s="211"/>
      <c r="DFR3" s="211"/>
      <c r="DFS3" s="211"/>
      <c r="DFT3" s="211"/>
      <c r="DFU3" s="211"/>
      <c r="DFV3" s="211"/>
      <c r="DFW3" s="211"/>
      <c r="DFX3" s="211"/>
      <c r="DFY3" s="211"/>
      <c r="DFZ3" s="211"/>
      <c r="DGA3" s="211"/>
      <c r="DGB3" s="211"/>
      <c r="DGC3" s="211"/>
      <c r="DGD3" s="211"/>
      <c r="DGE3" s="211"/>
      <c r="DGF3" s="211"/>
      <c r="DGG3" s="211"/>
      <c r="DGH3" s="211"/>
      <c r="DGI3" s="211"/>
      <c r="DGJ3" s="211"/>
      <c r="DGK3" s="211"/>
      <c r="DGL3" s="211"/>
      <c r="DGM3" s="211"/>
      <c r="DGN3" s="211"/>
      <c r="DGO3" s="211"/>
      <c r="DGP3" s="211"/>
      <c r="DGQ3" s="211"/>
      <c r="DGR3" s="211"/>
      <c r="DGS3" s="211"/>
      <c r="DGT3" s="211"/>
      <c r="DGU3" s="211"/>
      <c r="DGV3" s="211"/>
      <c r="DGW3" s="211"/>
      <c r="DGX3" s="211"/>
      <c r="DGY3" s="211"/>
      <c r="DGZ3" s="211"/>
      <c r="DHA3" s="211"/>
      <c r="DHB3" s="211"/>
      <c r="DHC3" s="211"/>
      <c r="DHD3" s="211"/>
      <c r="DHE3" s="211"/>
      <c r="DHF3" s="211"/>
      <c r="DHG3" s="211"/>
      <c r="DHH3" s="211"/>
      <c r="DHI3" s="211"/>
      <c r="DHJ3" s="211"/>
      <c r="DHK3" s="211"/>
      <c r="DHL3" s="211"/>
      <c r="DHM3" s="211"/>
      <c r="DHN3" s="211"/>
      <c r="DHO3" s="211"/>
      <c r="DHP3" s="211"/>
      <c r="DHQ3" s="211"/>
      <c r="DHR3" s="211"/>
      <c r="DHS3" s="211"/>
      <c r="DHT3" s="211"/>
      <c r="DHU3" s="211"/>
      <c r="DHV3" s="211"/>
      <c r="DHW3" s="211"/>
      <c r="DHX3" s="211"/>
      <c r="DHY3" s="211"/>
      <c r="DHZ3" s="211"/>
      <c r="DIA3" s="211"/>
      <c r="DIB3" s="211"/>
      <c r="DIC3" s="211"/>
      <c r="DID3" s="211"/>
      <c r="DIE3" s="211"/>
      <c r="DIF3" s="211"/>
      <c r="DIG3" s="211"/>
      <c r="DIH3" s="211"/>
      <c r="DII3" s="211"/>
      <c r="DIJ3" s="211"/>
      <c r="DIK3" s="211"/>
      <c r="DIL3" s="211"/>
      <c r="DIM3" s="211"/>
      <c r="DIN3" s="211"/>
      <c r="DIO3" s="211"/>
      <c r="DIP3" s="211"/>
      <c r="DIQ3" s="211"/>
      <c r="DIR3" s="211"/>
      <c r="DIS3" s="211"/>
      <c r="DIT3" s="211"/>
      <c r="DIU3" s="211"/>
      <c r="DIV3" s="211"/>
      <c r="DIW3" s="211"/>
      <c r="DIX3" s="211"/>
      <c r="DIY3" s="211"/>
      <c r="DIZ3" s="211"/>
      <c r="DJA3" s="211"/>
      <c r="DJB3" s="211"/>
      <c r="DJC3" s="211"/>
      <c r="DJD3" s="211"/>
      <c r="DJE3" s="211"/>
      <c r="DJF3" s="211"/>
      <c r="DJG3" s="211"/>
      <c r="DJH3" s="211"/>
      <c r="DJI3" s="211"/>
      <c r="DJJ3" s="211"/>
      <c r="DJK3" s="211"/>
      <c r="DJL3" s="211"/>
      <c r="DJM3" s="211"/>
      <c r="DJN3" s="211"/>
      <c r="DJO3" s="211"/>
      <c r="DJP3" s="211"/>
      <c r="DJQ3" s="211"/>
      <c r="DJR3" s="211"/>
      <c r="DJS3" s="211"/>
      <c r="DJT3" s="211"/>
      <c r="DJU3" s="211"/>
      <c r="DJV3" s="211"/>
      <c r="DJW3" s="211"/>
      <c r="DJX3" s="211"/>
      <c r="DJY3" s="211"/>
      <c r="DJZ3" s="211"/>
      <c r="DKA3" s="211"/>
      <c r="DKB3" s="211"/>
      <c r="DKC3" s="211"/>
      <c r="DKD3" s="211"/>
      <c r="DKE3" s="211"/>
      <c r="DKF3" s="211"/>
      <c r="DKG3" s="211"/>
      <c r="DKH3" s="211"/>
      <c r="DKI3" s="211"/>
      <c r="DKJ3" s="211"/>
      <c r="DKK3" s="211"/>
      <c r="DKL3" s="211"/>
      <c r="DKM3" s="211"/>
      <c r="DKN3" s="211"/>
      <c r="DKO3" s="211"/>
      <c r="DKP3" s="211"/>
      <c r="DKQ3" s="211"/>
      <c r="DKR3" s="211"/>
      <c r="DKS3" s="211"/>
      <c r="DKT3" s="211"/>
      <c r="DKU3" s="211"/>
      <c r="DKV3" s="211"/>
      <c r="DKW3" s="211"/>
      <c r="DKX3" s="211"/>
      <c r="DKY3" s="211"/>
      <c r="DKZ3" s="211"/>
      <c r="DLA3" s="211"/>
      <c r="DLB3" s="211"/>
      <c r="DLC3" s="211"/>
      <c r="DLD3" s="211"/>
      <c r="DLE3" s="211"/>
      <c r="DLF3" s="211"/>
      <c r="DLG3" s="211"/>
      <c r="DLH3" s="211"/>
      <c r="DLI3" s="211"/>
      <c r="DLJ3" s="211"/>
      <c r="DLK3" s="211"/>
      <c r="DLL3" s="211"/>
      <c r="DLM3" s="211"/>
      <c r="DLN3" s="211"/>
      <c r="DLO3" s="211"/>
      <c r="DLP3" s="211"/>
      <c r="DLQ3" s="211"/>
      <c r="DLR3" s="211"/>
      <c r="DLS3" s="211"/>
      <c r="DLT3" s="211"/>
      <c r="DLU3" s="211"/>
      <c r="DLV3" s="211"/>
      <c r="DLW3" s="211"/>
      <c r="DLX3" s="211"/>
      <c r="DLY3" s="211"/>
      <c r="DLZ3" s="211"/>
      <c r="DMA3" s="211"/>
      <c r="DMB3" s="211"/>
      <c r="DMC3" s="211"/>
      <c r="DMD3" s="211"/>
      <c r="DME3" s="211"/>
      <c r="DMF3" s="211"/>
      <c r="DMG3" s="211"/>
      <c r="DMH3" s="211"/>
      <c r="DMI3" s="211"/>
      <c r="DMJ3" s="211"/>
      <c r="DMK3" s="211"/>
      <c r="DML3" s="211"/>
      <c r="DMM3" s="211"/>
      <c r="DMN3" s="211"/>
      <c r="DMO3" s="211"/>
      <c r="DMP3" s="211"/>
      <c r="DMQ3" s="211"/>
      <c r="DMR3" s="211"/>
      <c r="DMS3" s="211"/>
      <c r="DMT3" s="211"/>
      <c r="DMU3" s="211"/>
      <c r="DMV3" s="211"/>
      <c r="DMW3" s="211"/>
      <c r="DMX3" s="211"/>
      <c r="DMY3" s="211"/>
      <c r="DMZ3" s="211"/>
      <c r="DNA3" s="211"/>
      <c r="DNB3" s="211"/>
      <c r="DNC3" s="211"/>
      <c r="DND3" s="211"/>
      <c r="DNE3" s="211"/>
      <c r="DNF3" s="211"/>
      <c r="DNG3" s="211"/>
      <c r="DNH3" s="211"/>
      <c r="DNI3" s="211"/>
      <c r="DNJ3" s="211"/>
      <c r="DNK3" s="211"/>
      <c r="DNL3" s="211"/>
      <c r="DNM3" s="211"/>
      <c r="DNN3" s="211"/>
      <c r="DNO3" s="211"/>
      <c r="DNP3" s="211"/>
      <c r="DNQ3" s="211"/>
      <c r="DNR3" s="211"/>
      <c r="DNS3" s="211"/>
      <c r="DNT3" s="211"/>
      <c r="DNU3" s="211"/>
      <c r="DNV3" s="211"/>
      <c r="DNW3" s="211"/>
      <c r="DNX3" s="211"/>
      <c r="DNY3" s="211"/>
      <c r="DNZ3" s="211"/>
      <c r="DOA3" s="211"/>
      <c r="DOB3" s="211"/>
      <c r="DOC3" s="211"/>
      <c r="DOD3" s="211"/>
      <c r="DOE3" s="211"/>
      <c r="DOF3" s="211"/>
      <c r="DOG3" s="211"/>
      <c r="DOH3" s="211"/>
      <c r="DOI3" s="211"/>
      <c r="DOJ3" s="211"/>
      <c r="DOK3" s="211"/>
      <c r="DOL3" s="211"/>
      <c r="DOM3" s="211"/>
      <c r="DON3" s="211"/>
      <c r="DOO3" s="211"/>
      <c r="DOP3" s="211"/>
      <c r="DOQ3" s="211"/>
      <c r="DOR3" s="211"/>
      <c r="DOS3" s="211"/>
      <c r="DOT3" s="211"/>
      <c r="DOU3" s="211"/>
      <c r="DOV3" s="211"/>
      <c r="DOW3" s="211"/>
      <c r="DOX3" s="211"/>
      <c r="DOY3" s="211"/>
      <c r="DOZ3" s="211"/>
      <c r="DPA3" s="211"/>
      <c r="DPB3" s="211"/>
      <c r="DPC3" s="211"/>
      <c r="DPD3" s="211"/>
      <c r="DPE3" s="211"/>
      <c r="DPF3" s="211"/>
      <c r="DPG3" s="211"/>
      <c r="DPH3" s="211"/>
      <c r="DPI3" s="211"/>
      <c r="DPJ3" s="211"/>
      <c r="DPK3" s="211"/>
      <c r="DPL3" s="211"/>
      <c r="DPM3" s="211"/>
      <c r="DPN3" s="211"/>
      <c r="DPO3" s="211"/>
      <c r="DPP3" s="211"/>
      <c r="DPQ3" s="211"/>
      <c r="DPR3" s="211"/>
      <c r="DPS3" s="211"/>
      <c r="DPT3" s="211"/>
      <c r="DPU3" s="211"/>
      <c r="DPV3" s="211"/>
      <c r="DPW3" s="211"/>
      <c r="DPX3" s="211"/>
      <c r="DPY3" s="211"/>
      <c r="DPZ3" s="211"/>
      <c r="DQA3" s="211"/>
      <c r="DQB3" s="211"/>
      <c r="DQC3" s="211"/>
      <c r="DQD3" s="211"/>
      <c r="DQE3" s="211"/>
      <c r="DQF3" s="211"/>
      <c r="DQG3" s="211"/>
      <c r="DQH3" s="211"/>
      <c r="DQI3" s="211"/>
      <c r="DQJ3" s="211"/>
      <c r="DQK3" s="211"/>
      <c r="DQL3" s="211"/>
      <c r="DQM3" s="211"/>
      <c r="DQN3" s="211"/>
      <c r="DQO3" s="211"/>
      <c r="DQP3" s="211"/>
      <c r="DQQ3" s="211"/>
      <c r="DQR3" s="211"/>
      <c r="DQS3" s="211"/>
      <c r="DQT3" s="211"/>
      <c r="DQU3" s="211"/>
      <c r="DQV3" s="211"/>
      <c r="DQW3" s="211"/>
      <c r="DQX3" s="211"/>
      <c r="DQY3" s="211"/>
      <c r="DQZ3" s="211"/>
      <c r="DRA3" s="211"/>
      <c r="DRB3" s="211"/>
      <c r="DRC3" s="211"/>
      <c r="DRD3" s="211"/>
      <c r="DRE3" s="211"/>
      <c r="DRF3" s="211"/>
      <c r="DRG3" s="211"/>
      <c r="DRH3" s="211"/>
      <c r="DRI3" s="211"/>
      <c r="DRJ3" s="211"/>
      <c r="DRK3" s="211"/>
      <c r="DRL3" s="211"/>
      <c r="DRM3" s="211"/>
      <c r="DRN3" s="211"/>
      <c r="DRO3" s="211"/>
      <c r="DRP3" s="211"/>
      <c r="DRQ3" s="211"/>
      <c r="DRR3" s="211"/>
      <c r="DRS3" s="211"/>
      <c r="DRT3" s="211"/>
      <c r="DRU3" s="211"/>
      <c r="DRV3" s="211"/>
      <c r="DRW3" s="211"/>
      <c r="DRX3" s="211"/>
      <c r="DRY3" s="211"/>
      <c r="DRZ3" s="211"/>
      <c r="DSA3" s="211"/>
      <c r="DSB3" s="211"/>
      <c r="DSC3" s="211"/>
      <c r="DSD3" s="211"/>
      <c r="DSE3" s="211"/>
      <c r="DSF3" s="211"/>
      <c r="DSG3" s="211"/>
      <c r="DSH3" s="211"/>
      <c r="DSI3" s="211"/>
      <c r="DSJ3" s="211"/>
      <c r="DSK3" s="211"/>
      <c r="DSL3" s="211"/>
      <c r="DSM3" s="211"/>
      <c r="DSN3" s="211"/>
      <c r="DSO3" s="211"/>
      <c r="DSP3" s="211"/>
      <c r="DSQ3" s="211"/>
      <c r="DSR3" s="211"/>
      <c r="DSS3" s="211"/>
      <c r="DST3" s="211"/>
      <c r="DSU3" s="211"/>
      <c r="DSV3" s="211"/>
      <c r="DSW3" s="211"/>
      <c r="DSX3" s="211"/>
      <c r="DSY3" s="211"/>
      <c r="DSZ3" s="211"/>
      <c r="DTA3" s="211"/>
      <c r="DTB3" s="211"/>
      <c r="DTC3" s="211"/>
      <c r="DTD3" s="211"/>
      <c r="DTE3" s="211"/>
      <c r="DTF3" s="211"/>
      <c r="DTG3" s="211"/>
      <c r="DTH3" s="211"/>
      <c r="DTI3" s="211"/>
      <c r="DTJ3" s="211"/>
      <c r="DTK3" s="211"/>
      <c r="DTL3" s="211"/>
      <c r="DTM3" s="211"/>
      <c r="DTN3" s="211"/>
      <c r="DTO3" s="211"/>
      <c r="DTP3" s="211"/>
      <c r="DTQ3" s="211"/>
      <c r="DTR3" s="211"/>
      <c r="DTS3" s="211"/>
      <c r="DTT3" s="211"/>
      <c r="DTU3" s="211"/>
      <c r="DTV3" s="211"/>
      <c r="DTW3" s="211"/>
      <c r="DTX3" s="211"/>
      <c r="DTY3" s="211"/>
      <c r="DTZ3" s="211"/>
      <c r="DUA3" s="211"/>
      <c r="DUB3" s="211"/>
      <c r="DUC3" s="211"/>
      <c r="DUD3" s="211"/>
      <c r="DUE3" s="211"/>
      <c r="DUF3" s="211"/>
      <c r="DUG3" s="211"/>
      <c r="DUH3" s="211"/>
      <c r="DUI3" s="211"/>
      <c r="DUJ3" s="211"/>
      <c r="DUK3" s="211"/>
      <c r="DUL3" s="211"/>
      <c r="DUM3" s="211"/>
      <c r="DUN3" s="211"/>
      <c r="DUO3" s="211"/>
      <c r="DUP3" s="211"/>
      <c r="DUQ3" s="211"/>
      <c r="DUR3" s="211"/>
      <c r="DUS3" s="211"/>
      <c r="DUT3" s="211"/>
      <c r="DUU3" s="211"/>
      <c r="DUV3" s="211"/>
      <c r="DUW3" s="211"/>
      <c r="DUX3" s="211"/>
      <c r="DUY3" s="211"/>
      <c r="DUZ3" s="211"/>
      <c r="DVA3" s="211"/>
      <c r="DVB3" s="211"/>
      <c r="DVC3" s="211"/>
      <c r="DVD3" s="211"/>
      <c r="DVE3" s="211"/>
      <c r="DVF3" s="211"/>
      <c r="DVG3" s="211"/>
      <c r="DVH3" s="211"/>
      <c r="DVI3" s="211"/>
      <c r="DVJ3" s="211"/>
      <c r="DVK3" s="211"/>
      <c r="DVL3" s="211"/>
      <c r="DVM3" s="211"/>
      <c r="DVN3" s="211"/>
      <c r="DVO3" s="211"/>
      <c r="DVP3" s="211"/>
      <c r="DVQ3" s="211"/>
      <c r="DVR3" s="211"/>
      <c r="DVS3" s="211"/>
      <c r="DVT3" s="211"/>
      <c r="DVU3" s="211"/>
      <c r="DVV3" s="211"/>
      <c r="DVW3" s="211"/>
      <c r="DVX3" s="211"/>
      <c r="DVY3" s="211"/>
      <c r="DVZ3" s="211"/>
      <c r="DWA3" s="211"/>
      <c r="DWB3" s="211"/>
      <c r="DWC3" s="211"/>
      <c r="DWD3" s="211"/>
      <c r="DWE3" s="211"/>
      <c r="DWF3" s="211"/>
      <c r="DWG3" s="211"/>
      <c r="DWH3" s="211"/>
      <c r="DWI3" s="211"/>
      <c r="DWJ3" s="211"/>
      <c r="DWK3" s="211"/>
      <c r="DWL3" s="211"/>
      <c r="DWM3" s="211"/>
      <c r="DWN3" s="211"/>
      <c r="DWO3" s="211"/>
      <c r="DWP3" s="211"/>
      <c r="DWQ3" s="211"/>
      <c r="DWR3" s="211"/>
      <c r="DWS3" s="211"/>
      <c r="DWT3" s="211"/>
      <c r="DWU3" s="211"/>
      <c r="DWV3" s="211"/>
      <c r="DWW3" s="211"/>
      <c r="DWX3" s="211"/>
      <c r="DWY3" s="211"/>
      <c r="DWZ3" s="211"/>
      <c r="DXA3" s="211"/>
      <c r="DXB3" s="211"/>
      <c r="DXC3" s="211"/>
      <c r="DXD3" s="211"/>
      <c r="DXE3" s="211"/>
      <c r="DXF3" s="211"/>
      <c r="DXG3" s="211"/>
      <c r="DXH3" s="211"/>
      <c r="DXI3" s="211"/>
      <c r="DXJ3" s="211"/>
      <c r="DXK3" s="211"/>
      <c r="DXL3" s="211"/>
      <c r="DXM3" s="211"/>
      <c r="DXN3" s="211"/>
      <c r="DXO3" s="211"/>
      <c r="DXP3" s="211"/>
      <c r="DXQ3" s="211"/>
      <c r="DXR3" s="211"/>
      <c r="DXS3" s="211"/>
      <c r="DXT3" s="211"/>
      <c r="DXU3" s="211"/>
      <c r="DXV3" s="211"/>
      <c r="DXW3" s="211"/>
      <c r="DXX3" s="211"/>
      <c r="DXY3" s="211"/>
      <c r="DXZ3" s="211"/>
      <c r="DYA3" s="211"/>
      <c r="DYB3" s="211"/>
      <c r="DYC3" s="211"/>
      <c r="DYD3" s="211"/>
      <c r="DYE3" s="211"/>
      <c r="DYF3" s="211"/>
      <c r="DYG3" s="211"/>
      <c r="DYH3" s="211"/>
      <c r="DYI3" s="211"/>
      <c r="DYJ3" s="211"/>
      <c r="DYK3" s="211"/>
      <c r="DYL3" s="211"/>
      <c r="DYM3" s="211"/>
      <c r="DYN3" s="211"/>
      <c r="DYO3" s="211"/>
      <c r="DYP3" s="211"/>
      <c r="DYQ3" s="211"/>
      <c r="DYR3" s="211"/>
      <c r="DYS3" s="211"/>
      <c r="DYT3" s="211"/>
      <c r="DYU3" s="211"/>
      <c r="DYV3" s="211"/>
      <c r="DYW3" s="211"/>
      <c r="DYX3" s="211"/>
      <c r="DYY3" s="211"/>
      <c r="DYZ3" s="211"/>
      <c r="DZA3" s="211"/>
      <c r="DZB3" s="211"/>
      <c r="DZC3" s="211"/>
      <c r="DZD3" s="211"/>
      <c r="DZE3" s="211"/>
      <c r="DZF3" s="211"/>
      <c r="DZG3" s="211"/>
      <c r="DZH3" s="211"/>
      <c r="DZI3" s="211"/>
      <c r="DZJ3" s="211"/>
      <c r="DZK3" s="211"/>
      <c r="DZL3" s="211"/>
      <c r="DZM3" s="211"/>
      <c r="DZN3" s="211"/>
      <c r="DZO3" s="211"/>
      <c r="DZP3" s="211"/>
      <c r="DZQ3" s="211"/>
      <c r="DZR3" s="211"/>
      <c r="DZS3" s="211"/>
      <c r="DZT3" s="211"/>
      <c r="DZU3" s="211"/>
      <c r="DZV3" s="211"/>
      <c r="DZW3" s="211"/>
      <c r="DZX3" s="211"/>
      <c r="DZY3" s="211"/>
      <c r="DZZ3" s="211"/>
      <c r="EAA3" s="211"/>
      <c r="EAB3" s="211"/>
      <c r="EAC3" s="211"/>
      <c r="EAD3" s="211"/>
      <c r="EAE3" s="211"/>
      <c r="EAF3" s="211"/>
      <c r="EAG3" s="211"/>
      <c r="EAH3" s="211"/>
      <c r="EAI3" s="211"/>
      <c r="EAJ3" s="211"/>
      <c r="EAK3" s="211"/>
      <c r="EAL3" s="211"/>
      <c r="EAM3" s="211"/>
      <c r="EAN3" s="211"/>
      <c r="EAO3" s="211"/>
      <c r="EAP3" s="211"/>
      <c r="EAQ3" s="211"/>
      <c r="EAR3" s="211"/>
      <c r="EAS3" s="211"/>
      <c r="EAT3" s="211"/>
      <c r="EAU3" s="211"/>
      <c r="EAV3" s="211"/>
      <c r="EAW3" s="211"/>
      <c r="EAX3" s="211"/>
      <c r="EAY3" s="211"/>
      <c r="EAZ3" s="211"/>
      <c r="EBA3" s="211"/>
      <c r="EBB3" s="211"/>
      <c r="EBC3" s="211"/>
      <c r="EBD3" s="211"/>
      <c r="EBE3" s="211"/>
      <c r="EBF3" s="211"/>
      <c r="EBG3" s="211"/>
      <c r="EBH3" s="211"/>
      <c r="EBI3" s="211"/>
      <c r="EBJ3" s="211"/>
      <c r="EBK3" s="211"/>
      <c r="EBL3" s="211"/>
      <c r="EBM3" s="211"/>
      <c r="EBN3" s="211"/>
      <c r="EBO3" s="211"/>
      <c r="EBP3" s="211"/>
      <c r="EBQ3" s="211"/>
      <c r="EBR3" s="211"/>
      <c r="EBS3" s="211"/>
      <c r="EBT3" s="211"/>
      <c r="EBU3" s="211"/>
      <c r="EBV3" s="211"/>
      <c r="EBW3" s="211"/>
      <c r="EBX3" s="211"/>
      <c r="EBY3" s="211"/>
      <c r="EBZ3" s="211"/>
      <c r="ECA3" s="211"/>
      <c r="ECB3" s="211"/>
      <c r="ECC3" s="211"/>
      <c r="ECD3" s="211"/>
      <c r="ECE3" s="211"/>
      <c r="ECF3" s="211"/>
      <c r="ECG3" s="211"/>
      <c r="ECH3" s="211"/>
      <c r="ECI3" s="211"/>
      <c r="ECJ3" s="211"/>
      <c r="ECK3" s="211"/>
      <c r="ECL3" s="211"/>
      <c r="ECM3" s="211"/>
      <c r="ECN3" s="211"/>
      <c r="ECO3" s="211"/>
      <c r="ECP3" s="211"/>
      <c r="ECQ3" s="211"/>
      <c r="ECR3" s="211"/>
      <c r="ECS3" s="211"/>
      <c r="ECT3" s="211"/>
      <c r="ECU3" s="211"/>
      <c r="ECV3" s="211"/>
      <c r="ECW3" s="211"/>
      <c r="ECX3" s="211"/>
      <c r="ECY3" s="211"/>
      <c r="ECZ3" s="211"/>
      <c r="EDA3" s="211"/>
      <c r="EDB3" s="211"/>
      <c r="EDC3" s="211"/>
      <c r="EDD3" s="211"/>
      <c r="EDE3" s="211"/>
      <c r="EDF3" s="211"/>
      <c r="EDG3" s="211"/>
      <c r="EDH3" s="211"/>
      <c r="EDI3" s="211"/>
      <c r="EDJ3" s="211"/>
      <c r="EDK3" s="211"/>
      <c r="EDL3" s="211"/>
      <c r="EDM3" s="211"/>
      <c r="EDN3" s="211"/>
      <c r="EDO3" s="211"/>
      <c r="EDP3" s="211"/>
      <c r="EDQ3" s="211"/>
      <c r="EDR3" s="211"/>
      <c r="EDS3" s="211"/>
      <c r="EDT3" s="211"/>
      <c r="EDU3" s="211"/>
      <c r="EDV3" s="211"/>
      <c r="EDW3" s="211"/>
      <c r="EDX3" s="211"/>
      <c r="EDY3" s="211"/>
      <c r="EDZ3" s="211"/>
      <c r="EEA3" s="211"/>
      <c r="EEB3" s="211"/>
      <c r="EEC3" s="211"/>
      <c r="EED3" s="211"/>
      <c r="EEE3" s="211"/>
      <c r="EEF3" s="211"/>
      <c r="EEG3" s="211"/>
      <c r="EEH3" s="211"/>
      <c r="EEI3" s="211"/>
      <c r="EEJ3" s="211"/>
      <c r="EEK3" s="211"/>
      <c r="EEL3" s="211"/>
      <c r="EEM3" s="211"/>
      <c r="EEN3" s="211"/>
      <c r="EEO3" s="211"/>
      <c r="EEP3" s="211"/>
      <c r="EEQ3" s="211"/>
      <c r="EER3" s="211"/>
      <c r="EES3" s="211"/>
      <c r="EET3" s="211"/>
      <c r="EEU3" s="211"/>
      <c r="EEV3" s="211"/>
      <c r="EEW3" s="211"/>
      <c r="EEX3" s="211"/>
      <c r="EEY3" s="211"/>
      <c r="EEZ3" s="211"/>
      <c r="EFA3" s="211"/>
      <c r="EFB3" s="211"/>
      <c r="EFC3" s="211"/>
      <c r="EFD3" s="211"/>
      <c r="EFE3" s="211"/>
      <c r="EFF3" s="211"/>
      <c r="EFG3" s="211"/>
      <c r="EFH3" s="211"/>
      <c r="EFI3" s="211"/>
      <c r="EFJ3" s="211"/>
      <c r="EFK3" s="211"/>
      <c r="EFL3" s="211"/>
      <c r="EFM3" s="211"/>
      <c r="EFN3" s="211"/>
      <c r="EFO3" s="211"/>
      <c r="EFP3" s="211"/>
      <c r="EFQ3" s="211"/>
      <c r="EFR3" s="211"/>
      <c r="EFS3" s="211"/>
      <c r="EFT3" s="211"/>
      <c r="EFU3" s="211"/>
      <c r="EFV3" s="211"/>
      <c r="EFW3" s="211"/>
      <c r="EFX3" s="211"/>
      <c r="EFY3" s="211"/>
      <c r="EFZ3" s="211"/>
      <c r="EGA3" s="211"/>
      <c r="EGB3" s="211"/>
      <c r="EGC3" s="211"/>
      <c r="EGD3" s="211"/>
      <c r="EGE3" s="211"/>
      <c r="EGF3" s="211"/>
      <c r="EGG3" s="211"/>
      <c r="EGH3" s="211"/>
      <c r="EGI3" s="211"/>
      <c r="EGJ3" s="211"/>
      <c r="EGK3" s="211"/>
      <c r="EGL3" s="211"/>
      <c r="EGM3" s="211"/>
      <c r="EGN3" s="211"/>
      <c r="EGO3" s="211"/>
      <c r="EGP3" s="211"/>
      <c r="EGQ3" s="211"/>
      <c r="EGR3" s="211"/>
      <c r="EGS3" s="211"/>
      <c r="EGT3" s="211"/>
      <c r="EGU3" s="211"/>
      <c r="EGV3" s="211"/>
      <c r="EGW3" s="211"/>
      <c r="EGX3" s="211"/>
      <c r="EGY3" s="211"/>
      <c r="EGZ3" s="211"/>
      <c r="EHA3" s="211"/>
      <c r="EHB3" s="211"/>
      <c r="EHC3" s="211"/>
      <c r="EHD3" s="211"/>
      <c r="EHE3" s="211"/>
      <c r="EHF3" s="211"/>
      <c r="EHG3" s="211"/>
      <c r="EHH3" s="211"/>
      <c r="EHI3" s="211"/>
      <c r="EHJ3" s="211"/>
      <c r="EHK3" s="211"/>
      <c r="EHL3" s="211"/>
      <c r="EHM3" s="211"/>
      <c r="EHN3" s="211"/>
      <c r="EHO3" s="211"/>
      <c r="EHP3" s="211"/>
      <c r="EHQ3" s="211"/>
      <c r="EHR3" s="211"/>
      <c r="EHS3" s="211"/>
      <c r="EHT3" s="211"/>
      <c r="EHU3" s="211"/>
      <c r="EHV3" s="211"/>
      <c r="EHW3" s="211"/>
      <c r="EHX3" s="211"/>
      <c r="EHY3" s="211"/>
      <c r="EHZ3" s="211"/>
      <c r="EIA3" s="211"/>
      <c r="EIB3" s="211"/>
      <c r="EIC3" s="211"/>
      <c r="EID3" s="211"/>
      <c r="EIE3" s="211"/>
      <c r="EIF3" s="211"/>
      <c r="EIG3" s="211"/>
      <c r="EIH3" s="211"/>
      <c r="EII3" s="211"/>
      <c r="EIJ3" s="211"/>
      <c r="EIK3" s="211"/>
      <c r="EIL3" s="211"/>
      <c r="EIM3" s="211"/>
      <c r="EIN3" s="211"/>
      <c r="EIO3" s="211"/>
      <c r="EIP3" s="211"/>
      <c r="EIQ3" s="211"/>
      <c r="EIR3" s="211"/>
      <c r="EIS3" s="211"/>
      <c r="EIT3" s="211"/>
      <c r="EIU3" s="211"/>
      <c r="EIV3" s="211"/>
      <c r="EIW3" s="211"/>
      <c r="EIX3" s="211"/>
      <c r="EIY3" s="211"/>
      <c r="EIZ3" s="211"/>
      <c r="EJA3" s="211"/>
      <c r="EJB3" s="211"/>
      <c r="EJC3" s="211"/>
      <c r="EJD3" s="211"/>
      <c r="EJE3" s="211"/>
      <c r="EJF3" s="211"/>
      <c r="EJG3" s="211"/>
      <c r="EJH3" s="211"/>
      <c r="EJI3" s="211"/>
      <c r="EJJ3" s="211"/>
      <c r="EJK3" s="211"/>
      <c r="EJL3" s="211"/>
      <c r="EJM3" s="211"/>
      <c r="EJN3" s="211"/>
      <c r="EJO3" s="211"/>
      <c r="EJP3" s="211"/>
      <c r="EJQ3" s="211"/>
      <c r="EJR3" s="211"/>
      <c r="EJS3" s="211"/>
      <c r="EJT3" s="211"/>
      <c r="EJU3" s="211"/>
      <c r="EJV3" s="211"/>
      <c r="EJW3" s="211"/>
      <c r="EJX3" s="211"/>
      <c r="EJY3" s="211"/>
      <c r="EJZ3" s="211"/>
      <c r="EKA3" s="211"/>
      <c r="EKB3" s="211"/>
      <c r="EKC3" s="211"/>
      <c r="EKD3" s="211"/>
      <c r="EKE3" s="211"/>
      <c r="EKF3" s="211"/>
      <c r="EKG3" s="211"/>
      <c r="EKH3" s="211"/>
      <c r="EKI3" s="211"/>
      <c r="EKJ3" s="211"/>
      <c r="EKK3" s="211"/>
      <c r="EKL3" s="211"/>
      <c r="EKM3" s="211"/>
      <c r="EKN3" s="211"/>
      <c r="EKO3" s="211"/>
      <c r="EKP3" s="211"/>
      <c r="EKQ3" s="211"/>
      <c r="EKR3" s="211"/>
      <c r="EKS3" s="211"/>
      <c r="EKT3" s="211"/>
      <c r="EKU3" s="211"/>
      <c r="EKV3" s="211"/>
      <c r="EKW3" s="211"/>
      <c r="EKX3" s="211"/>
      <c r="EKY3" s="211"/>
      <c r="EKZ3" s="211"/>
      <c r="ELA3" s="211"/>
      <c r="ELB3" s="211"/>
      <c r="ELC3" s="211"/>
      <c r="ELD3" s="211"/>
      <c r="ELE3" s="211"/>
      <c r="ELF3" s="211"/>
      <c r="ELG3" s="211"/>
      <c r="ELH3" s="211"/>
      <c r="ELI3" s="211"/>
      <c r="ELJ3" s="211"/>
      <c r="ELK3" s="211"/>
      <c r="ELL3" s="211"/>
      <c r="ELM3" s="211"/>
      <c r="ELN3" s="211"/>
      <c r="ELO3" s="211"/>
      <c r="ELP3" s="211"/>
      <c r="ELQ3" s="211"/>
      <c r="ELR3" s="211"/>
      <c r="ELS3" s="211"/>
      <c r="ELT3" s="211"/>
      <c r="ELU3" s="211"/>
      <c r="ELV3" s="211"/>
      <c r="ELW3" s="211"/>
      <c r="ELX3" s="211"/>
      <c r="ELY3" s="211"/>
      <c r="ELZ3" s="211"/>
      <c r="EMA3" s="211"/>
      <c r="EMB3" s="211"/>
      <c r="EMC3" s="211"/>
      <c r="EMD3" s="211"/>
      <c r="EME3" s="211"/>
      <c r="EMF3" s="211"/>
      <c r="EMG3" s="211"/>
      <c r="EMH3" s="211"/>
      <c r="EMI3" s="211"/>
      <c r="EMJ3" s="211"/>
      <c r="EMK3" s="211"/>
      <c r="EML3" s="211"/>
      <c r="EMM3" s="211"/>
      <c r="EMN3" s="211"/>
      <c r="EMO3" s="211"/>
      <c r="EMP3" s="211"/>
      <c r="EMQ3" s="211"/>
      <c r="EMR3" s="211"/>
      <c r="EMS3" s="211"/>
      <c r="EMT3" s="211"/>
      <c r="EMU3" s="211"/>
      <c r="EMV3" s="211"/>
      <c r="EMW3" s="211"/>
      <c r="EMX3" s="211"/>
      <c r="EMY3" s="211"/>
      <c r="EMZ3" s="211"/>
      <c r="ENA3" s="211"/>
      <c r="ENB3" s="211"/>
      <c r="ENC3" s="211"/>
      <c r="END3" s="211"/>
      <c r="ENE3" s="211"/>
      <c r="ENF3" s="211"/>
      <c r="ENG3" s="211"/>
      <c r="ENH3" s="211"/>
      <c r="ENI3" s="211"/>
      <c r="ENJ3" s="211"/>
      <c r="ENK3" s="211"/>
      <c r="ENL3" s="211"/>
      <c r="ENM3" s="211"/>
      <c r="ENN3" s="211"/>
      <c r="ENO3" s="211"/>
      <c r="ENP3" s="211"/>
      <c r="ENQ3" s="211"/>
      <c r="ENR3" s="211"/>
      <c r="ENS3" s="211"/>
      <c r="ENT3" s="211"/>
      <c r="ENU3" s="211"/>
      <c r="ENV3" s="211"/>
      <c r="ENW3" s="211"/>
      <c r="ENX3" s="211"/>
      <c r="ENY3" s="211"/>
      <c r="ENZ3" s="211"/>
      <c r="EOA3" s="211"/>
      <c r="EOB3" s="211"/>
      <c r="EOC3" s="211"/>
      <c r="EOD3" s="211"/>
      <c r="EOE3" s="211"/>
      <c r="EOF3" s="211"/>
      <c r="EOG3" s="211"/>
      <c r="EOH3" s="211"/>
      <c r="EOI3" s="211"/>
      <c r="EOJ3" s="211"/>
      <c r="EOK3" s="211"/>
      <c r="EOL3" s="211"/>
      <c r="EOM3" s="211"/>
      <c r="EON3" s="211"/>
      <c r="EOO3" s="211"/>
      <c r="EOP3" s="211"/>
      <c r="EOQ3" s="211"/>
      <c r="EOR3" s="211"/>
      <c r="EOS3" s="211"/>
      <c r="EOT3" s="211"/>
      <c r="EOU3" s="211"/>
      <c r="EOV3" s="211"/>
      <c r="EOW3" s="211"/>
      <c r="EOX3" s="211"/>
      <c r="EOY3" s="211"/>
      <c r="EOZ3" s="211"/>
      <c r="EPA3" s="211"/>
      <c r="EPB3" s="211"/>
      <c r="EPC3" s="211"/>
      <c r="EPD3" s="211"/>
      <c r="EPE3" s="211"/>
      <c r="EPF3" s="211"/>
      <c r="EPG3" s="211"/>
      <c r="EPH3" s="211"/>
      <c r="EPI3" s="211"/>
      <c r="EPJ3" s="211"/>
      <c r="EPK3" s="211"/>
      <c r="EPL3" s="211"/>
      <c r="EPM3" s="211"/>
      <c r="EPN3" s="211"/>
      <c r="EPO3" s="211"/>
      <c r="EPP3" s="211"/>
      <c r="EPQ3" s="211"/>
      <c r="EPR3" s="211"/>
      <c r="EPS3" s="211"/>
      <c r="EPT3" s="211"/>
      <c r="EPU3" s="211"/>
      <c r="EPV3" s="211"/>
      <c r="EPW3" s="211"/>
      <c r="EPX3" s="211"/>
      <c r="EPY3" s="211"/>
      <c r="EPZ3" s="211"/>
      <c r="EQA3" s="211"/>
      <c r="EQB3" s="211"/>
      <c r="EQC3" s="211"/>
      <c r="EQD3" s="211"/>
      <c r="EQE3" s="211"/>
      <c r="EQF3" s="211"/>
      <c r="EQG3" s="211"/>
      <c r="EQH3" s="211"/>
      <c r="EQI3" s="211"/>
      <c r="EQJ3" s="211"/>
      <c r="EQK3" s="211"/>
      <c r="EQL3" s="211"/>
      <c r="EQM3" s="211"/>
      <c r="EQN3" s="211"/>
      <c r="EQO3" s="211"/>
      <c r="EQP3" s="211"/>
      <c r="EQQ3" s="211"/>
      <c r="EQR3" s="211"/>
      <c r="EQS3" s="211"/>
      <c r="EQT3" s="211"/>
      <c r="EQU3" s="211"/>
      <c r="EQV3" s="211"/>
      <c r="EQW3" s="211"/>
      <c r="EQX3" s="211"/>
      <c r="EQY3" s="211"/>
      <c r="EQZ3" s="211"/>
      <c r="ERA3" s="211"/>
      <c r="ERB3" s="211"/>
      <c r="ERC3" s="211"/>
      <c r="ERD3" s="211"/>
      <c r="ERE3" s="211"/>
      <c r="ERF3" s="211"/>
      <c r="ERG3" s="211"/>
      <c r="ERH3" s="211"/>
      <c r="ERI3" s="211"/>
      <c r="ERJ3" s="211"/>
      <c r="ERK3" s="211"/>
      <c r="ERL3" s="211"/>
      <c r="ERM3" s="211"/>
      <c r="ERN3" s="211"/>
      <c r="ERO3" s="211"/>
      <c r="ERP3" s="211"/>
      <c r="ERQ3" s="211"/>
      <c r="ERR3" s="211"/>
      <c r="ERS3" s="211"/>
      <c r="ERT3" s="211"/>
      <c r="ERU3" s="211"/>
      <c r="ERV3" s="211"/>
      <c r="ERW3" s="211"/>
      <c r="ERX3" s="211"/>
      <c r="ERY3" s="211"/>
      <c r="ERZ3" s="211"/>
      <c r="ESA3" s="211"/>
      <c r="ESB3" s="211"/>
      <c r="ESC3" s="211"/>
      <c r="ESD3" s="211"/>
      <c r="ESE3" s="211"/>
      <c r="ESF3" s="211"/>
      <c r="ESG3" s="211"/>
      <c r="ESH3" s="211"/>
      <c r="ESI3" s="211"/>
      <c r="ESJ3" s="211"/>
      <c r="ESK3" s="211"/>
      <c r="ESL3" s="211"/>
      <c r="ESM3" s="211"/>
      <c r="ESN3" s="211"/>
      <c r="ESO3" s="211"/>
      <c r="ESP3" s="211"/>
      <c r="ESQ3" s="211"/>
      <c r="ESR3" s="211"/>
      <c r="ESS3" s="211"/>
      <c r="EST3" s="211"/>
      <c r="ESU3" s="211"/>
      <c r="ESV3" s="211"/>
      <c r="ESW3" s="211"/>
      <c r="ESX3" s="211"/>
      <c r="ESY3" s="211"/>
      <c r="ESZ3" s="211"/>
      <c r="ETA3" s="211"/>
      <c r="ETB3" s="211"/>
      <c r="ETC3" s="211"/>
      <c r="ETD3" s="211"/>
      <c r="ETE3" s="211"/>
      <c r="ETF3" s="211"/>
      <c r="ETG3" s="211"/>
      <c r="ETH3" s="211"/>
      <c r="ETI3" s="211"/>
      <c r="ETJ3" s="211"/>
      <c r="ETK3" s="211"/>
      <c r="ETL3" s="211"/>
      <c r="ETM3" s="211"/>
      <c r="ETN3" s="211"/>
      <c r="ETO3" s="211"/>
      <c r="ETP3" s="211"/>
      <c r="ETQ3" s="211"/>
      <c r="ETR3" s="211"/>
      <c r="ETS3" s="211"/>
      <c r="ETT3" s="211"/>
      <c r="ETU3" s="211"/>
      <c r="ETV3" s="211"/>
      <c r="ETW3" s="211"/>
      <c r="ETX3" s="211"/>
      <c r="ETY3" s="211"/>
      <c r="ETZ3" s="211"/>
      <c r="EUA3" s="211"/>
      <c r="EUB3" s="211"/>
      <c r="EUC3" s="211"/>
      <c r="EUD3" s="211"/>
      <c r="EUE3" s="211"/>
      <c r="EUF3" s="211"/>
      <c r="EUG3" s="211"/>
      <c r="EUH3" s="211"/>
      <c r="EUI3" s="211"/>
      <c r="EUJ3" s="211"/>
      <c r="EUK3" s="211"/>
      <c r="EUL3" s="211"/>
      <c r="EUM3" s="211"/>
      <c r="EUN3" s="211"/>
      <c r="EUO3" s="211"/>
      <c r="EUP3" s="211"/>
      <c r="EUQ3" s="211"/>
      <c r="EUR3" s="211"/>
      <c r="EUS3" s="211"/>
      <c r="EUT3" s="211"/>
      <c r="EUU3" s="211"/>
      <c r="EUV3" s="211"/>
      <c r="EUW3" s="211"/>
      <c r="EUX3" s="211"/>
      <c r="EUY3" s="211"/>
      <c r="EUZ3" s="211"/>
      <c r="EVA3" s="211"/>
      <c r="EVB3" s="211"/>
      <c r="EVC3" s="211"/>
      <c r="EVD3" s="211"/>
      <c r="EVE3" s="211"/>
      <c r="EVF3" s="211"/>
      <c r="EVG3" s="211"/>
      <c r="EVH3" s="211"/>
      <c r="EVI3" s="211"/>
      <c r="EVJ3" s="211"/>
      <c r="EVK3" s="211"/>
      <c r="EVL3" s="211"/>
      <c r="EVM3" s="211"/>
      <c r="EVN3" s="211"/>
      <c r="EVO3" s="211"/>
      <c r="EVP3" s="211"/>
      <c r="EVQ3" s="211"/>
      <c r="EVR3" s="211"/>
      <c r="EVS3" s="211"/>
      <c r="EVT3" s="211"/>
      <c r="EVU3" s="211"/>
      <c r="EVV3" s="211"/>
      <c r="EVW3" s="211"/>
      <c r="EVX3" s="211"/>
      <c r="EVY3" s="211"/>
      <c r="EVZ3" s="211"/>
      <c r="EWA3" s="211"/>
      <c r="EWB3" s="211"/>
      <c r="EWC3" s="211"/>
      <c r="EWD3" s="211"/>
      <c r="EWE3" s="211"/>
      <c r="EWF3" s="211"/>
      <c r="EWG3" s="211"/>
      <c r="EWH3" s="211"/>
      <c r="EWI3" s="211"/>
      <c r="EWJ3" s="211"/>
      <c r="EWK3" s="211"/>
      <c r="EWL3" s="211"/>
      <c r="EWM3" s="211"/>
      <c r="EWN3" s="211"/>
      <c r="EWO3" s="211"/>
      <c r="EWP3" s="211"/>
      <c r="EWQ3" s="211"/>
      <c r="EWR3" s="211"/>
      <c r="EWS3" s="211"/>
      <c r="EWT3" s="211"/>
      <c r="EWU3" s="211"/>
      <c r="EWV3" s="211"/>
      <c r="EWW3" s="211"/>
      <c r="EWX3" s="211"/>
      <c r="EWY3" s="211"/>
      <c r="EWZ3" s="211"/>
      <c r="EXA3" s="211"/>
      <c r="EXB3" s="211"/>
      <c r="EXC3" s="211"/>
      <c r="EXD3" s="211"/>
      <c r="EXE3" s="211"/>
      <c r="EXF3" s="211"/>
      <c r="EXG3" s="211"/>
      <c r="EXH3" s="211"/>
      <c r="EXI3" s="211"/>
      <c r="EXJ3" s="211"/>
      <c r="EXK3" s="211"/>
      <c r="EXL3" s="211"/>
      <c r="EXM3" s="211"/>
      <c r="EXN3" s="211"/>
      <c r="EXO3" s="211"/>
      <c r="EXP3" s="211"/>
      <c r="EXQ3" s="211"/>
      <c r="EXR3" s="211"/>
      <c r="EXS3" s="211"/>
      <c r="EXT3" s="211"/>
      <c r="EXU3" s="211"/>
      <c r="EXV3" s="211"/>
      <c r="EXW3" s="211"/>
      <c r="EXX3" s="211"/>
      <c r="EXY3" s="211"/>
      <c r="EXZ3" s="211"/>
      <c r="EYA3" s="211"/>
      <c r="EYB3" s="211"/>
      <c r="EYC3" s="211"/>
      <c r="EYD3" s="211"/>
      <c r="EYE3" s="211"/>
      <c r="EYF3" s="211"/>
      <c r="EYG3" s="211"/>
      <c r="EYH3" s="211"/>
      <c r="EYI3" s="211"/>
      <c r="EYJ3" s="211"/>
      <c r="EYK3" s="211"/>
      <c r="EYL3" s="211"/>
      <c r="EYM3" s="211"/>
      <c r="EYN3" s="211"/>
      <c r="EYO3" s="211"/>
      <c r="EYP3" s="211"/>
      <c r="EYQ3" s="211"/>
      <c r="EYR3" s="211"/>
      <c r="EYS3" s="211"/>
      <c r="EYT3" s="211"/>
      <c r="EYU3" s="211"/>
      <c r="EYV3" s="211"/>
      <c r="EYW3" s="211"/>
      <c r="EYX3" s="211"/>
      <c r="EYY3" s="211"/>
      <c r="EYZ3" s="211"/>
      <c r="EZA3" s="211"/>
      <c r="EZB3" s="211"/>
      <c r="EZC3" s="211"/>
      <c r="EZD3" s="211"/>
      <c r="EZE3" s="211"/>
      <c r="EZF3" s="211"/>
      <c r="EZG3" s="211"/>
      <c r="EZH3" s="211"/>
      <c r="EZI3" s="211"/>
      <c r="EZJ3" s="211"/>
      <c r="EZK3" s="211"/>
      <c r="EZL3" s="211"/>
      <c r="EZM3" s="211"/>
      <c r="EZN3" s="211"/>
      <c r="EZO3" s="211"/>
      <c r="EZP3" s="211"/>
      <c r="EZQ3" s="211"/>
      <c r="EZR3" s="211"/>
      <c r="EZS3" s="211"/>
      <c r="EZT3" s="211"/>
      <c r="EZU3" s="211"/>
      <c r="EZV3" s="211"/>
      <c r="EZW3" s="211"/>
      <c r="EZX3" s="211"/>
      <c r="EZY3" s="211"/>
      <c r="EZZ3" s="211"/>
      <c r="FAA3" s="211"/>
      <c r="FAB3" s="211"/>
      <c r="FAC3" s="211"/>
      <c r="FAD3" s="211"/>
      <c r="FAE3" s="211"/>
      <c r="FAF3" s="211"/>
      <c r="FAG3" s="211"/>
      <c r="FAH3" s="211"/>
      <c r="FAI3" s="211"/>
      <c r="FAJ3" s="211"/>
      <c r="FAK3" s="211"/>
      <c r="FAL3" s="211"/>
      <c r="FAM3" s="211"/>
      <c r="FAN3" s="211"/>
      <c r="FAO3" s="211"/>
      <c r="FAP3" s="211"/>
      <c r="FAQ3" s="211"/>
      <c r="FAR3" s="211"/>
      <c r="FAS3" s="211"/>
      <c r="FAT3" s="211"/>
      <c r="FAU3" s="211"/>
      <c r="FAV3" s="211"/>
      <c r="FAW3" s="211"/>
      <c r="FAX3" s="211"/>
      <c r="FAY3" s="211"/>
      <c r="FAZ3" s="211"/>
      <c r="FBA3" s="211"/>
      <c r="FBB3" s="211"/>
      <c r="FBC3" s="211"/>
      <c r="FBD3" s="211"/>
      <c r="FBE3" s="211"/>
      <c r="FBF3" s="211"/>
      <c r="FBG3" s="211"/>
      <c r="FBH3" s="211"/>
      <c r="FBI3" s="211"/>
      <c r="FBJ3" s="211"/>
      <c r="FBK3" s="211"/>
      <c r="FBL3" s="211"/>
      <c r="FBM3" s="211"/>
      <c r="FBN3" s="211"/>
      <c r="FBO3" s="211"/>
      <c r="FBP3" s="211"/>
      <c r="FBQ3" s="211"/>
      <c r="FBR3" s="211"/>
      <c r="FBS3" s="211"/>
      <c r="FBT3" s="211"/>
      <c r="FBU3" s="211"/>
      <c r="FBV3" s="211"/>
      <c r="FBW3" s="211"/>
      <c r="FBX3" s="211"/>
      <c r="FBY3" s="211"/>
      <c r="FBZ3" s="211"/>
      <c r="FCA3" s="211"/>
      <c r="FCB3" s="211"/>
      <c r="FCC3" s="211"/>
      <c r="FCD3" s="211"/>
      <c r="FCE3" s="211"/>
      <c r="FCF3" s="211"/>
      <c r="FCG3" s="211"/>
      <c r="FCH3" s="211"/>
      <c r="FCI3" s="211"/>
      <c r="FCJ3" s="211"/>
      <c r="FCK3" s="211"/>
      <c r="FCL3" s="211"/>
      <c r="FCM3" s="211"/>
      <c r="FCN3" s="211"/>
      <c r="FCO3" s="211"/>
      <c r="FCP3" s="211"/>
      <c r="FCQ3" s="211"/>
      <c r="FCR3" s="211"/>
      <c r="FCS3" s="211"/>
      <c r="FCT3" s="211"/>
      <c r="FCU3" s="211"/>
      <c r="FCV3" s="211"/>
      <c r="FCW3" s="211"/>
      <c r="FCX3" s="211"/>
      <c r="FCY3" s="211"/>
      <c r="FCZ3" s="211"/>
      <c r="FDA3" s="211"/>
      <c r="FDB3" s="211"/>
      <c r="FDC3" s="211"/>
      <c r="FDD3" s="211"/>
      <c r="FDE3" s="211"/>
      <c r="FDF3" s="211"/>
      <c r="FDG3" s="211"/>
      <c r="FDH3" s="211"/>
      <c r="FDI3" s="211"/>
      <c r="FDJ3" s="211"/>
      <c r="FDK3" s="211"/>
      <c r="FDL3" s="211"/>
      <c r="FDM3" s="211"/>
      <c r="FDN3" s="211"/>
      <c r="FDO3" s="211"/>
      <c r="FDP3" s="211"/>
      <c r="FDQ3" s="211"/>
      <c r="FDR3" s="211"/>
      <c r="FDS3" s="211"/>
      <c r="FDT3" s="211"/>
      <c r="FDU3" s="211"/>
      <c r="FDV3" s="211"/>
      <c r="FDW3" s="211"/>
      <c r="FDX3" s="211"/>
      <c r="FDY3" s="211"/>
      <c r="FDZ3" s="211"/>
      <c r="FEA3" s="211"/>
      <c r="FEB3" s="211"/>
      <c r="FEC3" s="211"/>
      <c r="FED3" s="211"/>
      <c r="FEE3" s="211"/>
      <c r="FEF3" s="211"/>
      <c r="FEG3" s="211"/>
      <c r="FEH3" s="211"/>
      <c r="FEI3" s="211"/>
      <c r="FEJ3" s="211"/>
      <c r="FEK3" s="211"/>
      <c r="FEL3" s="211"/>
      <c r="FEM3" s="211"/>
      <c r="FEN3" s="211"/>
      <c r="FEO3" s="211"/>
      <c r="FEP3" s="211"/>
      <c r="FEQ3" s="211"/>
      <c r="FER3" s="211"/>
      <c r="FES3" s="211"/>
      <c r="FET3" s="211"/>
      <c r="FEU3" s="211"/>
      <c r="FEV3" s="211"/>
      <c r="FEW3" s="211"/>
      <c r="FEX3" s="211"/>
      <c r="FEY3" s="211"/>
      <c r="FEZ3" s="211"/>
      <c r="FFA3" s="211"/>
      <c r="FFB3" s="211"/>
      <c r="FFC3" s="211"/>
      <c r="FFD3" s="211"/>
      <c r="FFE3" s="211"/>
      <c r="FFF3" s="211"/>
      <c r="FFG3" s="211"/>
      <c r="FFH3" s="211"/>
      <c r="FFI3" s="211"/>
      <c r="FFJ3" s="211"/>
      <c r="FFK3" s="211"/>
      <c r="FFL3" s="211"/>
      <c r="FFM3" s="211"/>
      <c r="FFN3" s="211"/>
      <c r="FFO3" s="211"/>
      <c r="FFP3" s="211"/>
      <c r="FFQ3" s="211"/>
      <c r="FFR3" s="211"/>
      <c r="FFS3" s="211"/>
      <c r="FFT3" s="211"/>
      <c r="FFU3" s="211"/>
      <c r="FFV3" s="211"/>
      <c r="FFW3" s="211"/>
      <c r="FFX3" s="211"/>
      <c r="FFY3" s="211"/>
      <c r="FFZ3" s="211"/>
      <c r="FGA3" s="211"/>
      <c r="FGB3" s="211"/>
      <c r="FGC3" s="211"/>
      <c r="FGD3" s="211"/>
      <c r="FGE3" s="211"/>
      <c r="FGF3" s="211"/>
      <c r="FGG3" s="211"/>
      <c r="FGH3" s="211"/>
      <c r="FGI3" s="211"/>
      <c r="FGJ3" s="211"/>
      <c r="FGK3" s="211"/>
      <c r="FGL3" s="211"/>
      <c r="FGM3" s="211"/>
      <c r="FGN3" s="211"/>
      <c r="FGO3" s="211"/>
      <c r="FGP3" s="211"/>
      <c r="FGQ3" s="211"/>
      <c r="FGR3" s="211"/>
      <c r="FGS3" s="211"/>
      <c r="FGT3" s="211"/>
      <c r="FGU3" s="211"/>
      <c r="FGV3" s="211"/>
      <c r="FGW3" s="211"/>
      <c r="FGX3" s="211"/>
      <c r="FGY3" s="211"/>
      <c r="FGZ3" s="211"/>
      <c r="FHA3" s="211"/>
      <c r="FHB3" s="211"/>
      <c r="FHC3" s="211"/>
      <c r="FHD3" s="211"/>
      <c r="FHE3" s="211"/>
      <c r="FHF3" s="211"/>
      <c r="FHG3" s="211"/>
      <c r="FHH3" s="211"/>
      <c r="FHI3" s="211"/>
      <c r="FHJ3" s="211"/>
      <c r="FHK3" s="211"/>
      <c r="FHL3" s="211"/>
      <c r="FHM3" s="211"/>
      <c r="FHN3" s="211"/>
      <c r="FHO3" s="211"/>
      <c r="FHP3" s="211"/>
      <c r="FHQ3" s="211"/>
      <c r="FHR3" s="211"/>
      <c r="FHS3" s="211"/>
      <c r="FHT3" s="211"/>
      <c r="FHU3" s="211"/>
      <c r="FHV3" s="211"/>
      <c r="FHW3" s="211"/>
      <c r="FHX3" s="211"/>
      <c r="FHY3" s="211"/>
      <c r="FHZ3" s="211"/>
      <c r="FIA3" s="211"/>
      <c r="FIB3" s="211"/>
      <c r="FIC3" s="211"/>
      <c r="FID3" s="211"/>
      <c r="FIE3" s="211"/>
      <c r="FIF3" s="211"/>
      <c r="FIG3" s="211"/>
      <c r="FIH3" s="211"/>
      <c r="FII3" s="211"/>
      <c r="FIJ3" s="211"/>
      <c r="FIK3" s="211"/>
      <c r="FIL3" s="211"/>
      <c r="FIM3" s="211"/>
      <c r="FIN3" s="211"/>
      <c r="FIO3" s="211"/>
      <c r="FIP3" s="211"/>
      <c r="FIQ3" s="211"/>
      <c r="FIR3" s="211"/>
      <c r="FIS3" s="211"/>
      <c r="FIT3" s="211"/>
      <c r="FIU3" s="211"/>
      <c r="FIV3" s="211"/>
      <c r="FIW3" s="211"/>
      <c r="FIX3" s="211"/>
      <c r="FIY3" s="211"/>
      <c r="FIZ3" s="211"/>
      <c r="FJA3" s="211"/>
      <c r="FJB3" s="211"/>
      <c r="FJC3" s="211"/>
      <c r="FJD3" s="211"/>
      <c r="FJE3" s="211"/>
      <c r="FJF3" s="211"/>
      <c r="FJG3" s="211"/>
      <c r="FJH3" s="211"/>
      <c r="FJI3" s="211"/>
      <c r="FJJ3" s="211"/>
      <c r="FJK3" s="211"/>
      <c r="FJL3" s="211"/>
      <c r="FJM3" s="211"/>
      <c r="FJN3" s="211"/>
      <c r="FJO3" s="211"/>
      <c r="FJP3" s="211"/>
      <c r="FJQ3" s="211"/>
      <c r="FJR3" s="211"/>
      <c r="FJS3" s="211"/>
      <c r="FJT3" s="211"/>
      <c r="FJU3" s="211"/>
      <c r="FJV3" s="211"/>
      <c r="FJW3" s="211"/>
      <c r="FJX3" s="211"/>
      <c r="FJY3" s="211"/>
      <c r="FJZ3" s="211"/>
      <c r="FKA3" s="211"/>
      <c r="FKB3" s="211"/>
      <c r="FKC3" s="211"/>
      <c r="FKD3" s="211"/>
      <c r="FKE3" s="211"/>
      <c r="FKF3" s="211"/>
      <c r="FKG3" s="211"/>
      <c r="FKH3" s="211"/>
      <c r="FKI3" s="211"/>
      <c r="FKJ3" s="211"/>
      <c r="FKK3" s="211"/>
      <c r="FKL3" s="211"/>
      <c r="FKM3" s="211"/>
      <c r="FKN3" s="211"/>
      <c r="FKO3" s="211"/>
      <c r="FKP3" s="211"/>
      <c r="FKQ3" s="211"/>
      <c r="FKR3" s="211"/>
      <c r="FKS3" s="211"/>
      <c r="FKT3" s="211"/>
      <c r="FKU3" s="211"/>
      <c r="FKV3" s="211"/>
      <c r="FKW3" s="211"/>
      <c r="FKX3" s="211"/>
      <c r="FKY3" s="211"/>
      <c r="FKZ3" s="211"/>
      <c r="FLA3" s="211"/>
      <c r="FLB3" s="211"/>
      <c r="FLC3" s="211"/>
      <c r="FLD3" s="211"/>
      <c r="FLE3" s="211"/>
      <c r="FLF3" s="211"/>
      <c r="FLG3" s="211"/>
      <c r="FLH3" s="211"/>
      <c r="FLI3" s="211"/>
      <c r="FLJ3" s="211"/>
      <c r="FLK3" s="211"/>
      <c r="FLL3" s="211"/>
      <c r="FLM3" s="211"/>
      <c r="FLN3" s="211"/>
      <c r="FLO3" s="211"/>
      <c r="FLP3" s="211"/>
      <c r="FLQ3" s="211"/>
      <c r="FLR3" s="211"/>
      <c r="FLS3" s="211"/>
      <c r="FLT3" s="211"/>
      <c r="FLU3" s="211"/>
      <c r="FLV3" s="211"/>
      <c r="FLW3" s="211"/>
      <c r="FLX3" s="211"/>
      <c r="FLY3" s="211"/>
      <c r="FLZ3" s="211"/>
      <c r="FMA3" s="211"/>
      <c r="FMB3" s="211"/>
      <c r="FMC3" s="211"/>
      <c r="FMD3" s="211"/>
      <c r="FME3" s="211"/>
      <c r="FMF3" s="211"/>
      <c r="FMG3" s="211"/>
      <c r="FMH3" s="211"/>
      <c r="FMI3" s="211"/>
      <c r="FMJ3" s="211"/>
      <c r="FMK3" s="211"/>
      <c r="FML3" s="211"/>
      <c r="FMM3" s="211"/>
      <c r="FMN3" s="211"/>
      <c r="FMO3" s="211"/>
      <c r="FMP3" s="211"/>
      <c r="FMQ3" s="211"/>
      <c r="FMR3" s="211"/>
      <c r="FMS3" s="211"/>
      <c r="FMT3" s="211"/>
      <c r="FMU3" s="211"/>
      <c r="FMV3" s="211"/>
      <c r="FMW3" s="211"/>
      <c r="FMX3" s="211"/>
      <c r="FMY3" s="211"/>
      <c r="FMZ3" s="211"/>
      <c r="FNA3" s="211"/>
      <c r="FNB3" s="211"/>
      <c r="FNC3" s="211"/>
      <c r="FND3" s="211"/>
      <c r="FNE3" s="211"/>
      <c r="FNF3" s="211"/>
      <c r="FNG3" s="211"/>
      <c r="FNH3" s="211"/>
      <c r="FNI3" s="211"/>
      <c r="FNJ3" s="211"/>
      <c r="FNK3" s="211"/>
      <c r="FNL3" s="211"/>
      <c r="FNM3" s="211"/>
      <c r="FNN3" s="211"/>
      <c r="FNO3" s="211"/>
      <c r="FNP3" s="211"/>
      <c r="FNQ3" s="211"/>
      <c r="FNR3" s="211"/>
      <c r="FNS3" s="211"/>
      <c r="FNT3" s="211"/>
      <c r="FNU3" s="211"/>
      <c r="FNV3" s="211"/>
      <c r="FNW3" s="211"/>
      <c r="FNX3" s="211"/>
      <c r="FNY3" s="211"/>
      <c r="FNZ3" s="211"/>
      <c r="FOA3" s="211"/>
      <c r="FOB3" s="211"/>
      <c r="FOC3" s="211"/>
      <c r="FOD3" s="211"/>
      <c r="FOE3" s="211"/>
      <c r="FOF3" s="211"/>
      <c r="FOG3" s="211"/>
      <c r="FOH3" s="211"/>
      <c r="FOI3" s="211"/>
      <c r="FOJ3" s="211"/>
      <c r="FOK3" s="211"/>
      <c r="FOL3" s="211"/>
      <c r="FOM3" s="211"/>
      <c r="FON3" s="211"/>
      <c r="FOO3" s="211"/>
      <c r="FOP3" s="211"/>
      <c r="FOQ3" s="211"/>
      <c r="FOR3" s="211"/>
      <c r="FOS3" s="211"/>
      <c r="FOT3" s="211"/>
      <c r="FOU3" s="211"/>
      <c r="FOV3" s="211"/>
      <c r="FOW3" s="211"/>
      <c r="FOX3" s="211"/>
      <c r="FOY3" s="211"/>
      <c r="FOZ3" s="211"/>
      <c r="FPA3" s="211"/>
      <c r="FPB3" s="211"/>
      <c r="FPC3" s="211"/>
      <c r="FPD3" s="211"/>
      <c r="FPE3" s="211"/>
      <c r="FPF3" s="211"/>
      <c r="FPG3" s="211"/>
      <c r="FPH3" s="211"/>
      <c r="FPI3" s="211"/>
      <c r="FPJ3" s="211"/>
      <c r="FPK3" s="211"/>
      <c r="FPL3" s="211"/>
      <c r="FPM3" s="211"/>
      <c r="FPN3" s="211"/>
      <c r="FPO3" s="211"/>
      <c r="FPP3" s="211"/>
      <c r="FPQ3" s="211"/>
      <c r="FPR3" s="211"/>
      <c r="FPS3" s="211"/>
      <c r="FPT3" s="211"/>
      <c r="FPU3" s="211"/>
      <c r="FPV3" s="211"/>
      <c r="FPW3" s="211"/>
      <c r="FPX3" s="211"/>
      <c r="FPY3" s="211"/>
      <c r="FPZ3" s="211"/>
      <c r="FQA3" s="211"/>
      <c r="FQB3" s="211"/>
      <c r="FQC3" s="211"/>
      <c r="FQD3" s="211"/>
      <c r="FQE3" s="211"/>
      <c r="FQF3" s="211"/>
      <c r="FQG3" s="211"/>
      <c r="FQH3" s="211"/>
      <c r="FQI3" s="211"/>
      <c r="FQJ3" s="211"/>
      <c r="FQK3" s="211"/>
      <c r="FQL3" s="211"/>
      <c r="FQM3" s="211"/>
      <c r="FQN3" s="211"/>
      <c r="FQO3" s="211"/>
      <c r="FQP3" s="211"/>
      <c r="FQQ3" s="211"/>
      <c r="FQR3" s="211"/>
      <c r="FQS3" s="211"/>
      <c r="FQT3" s="211"/>
      <c r="FQU3" s="211"/>
      <c r="FQV3" s="211"/>
      <c r="FQW3" s="211"/>
      <c r="FQX3" s="211"/>
      <c r="FQY3" s="211"/>
      <c r="FQZ3" s="211"/>
      <c r="FRA3" s="211"/>
      <c r="FRB3" s="211"/>
      <c r="FRC3" s="211"/>
      <c r="FRD3" s="211"/>
      <c r="FRE3" s="211"/>
      <c r="FRF3" s="211"/>
      <c r="FRG3" s="211"/>
      <c r="FRH3" s="211"/>
      <c r="FRI3" s="211"/>
      <c r="FRJ3" s="211"/>
      <c r="FRK3" s="211"/>
      <c r="FRL3" s="211"/>
      <c r="FRM3" s="211"/>
      <c r="FRN3" s="211"/>
      <c r="FRO3" s="211"/>
      <c r="FRP3" s="211"/>
      <c r="FRQ3" s="211"/>
      <c r="FRR3" s="211"/>
      <c r="FRS3" s="211"/>
      <c r="FRT3" s="211"/>
      <c r="FRU3" s="211"/>
      <c r="FRV3" s="211"/>
      <c r="FRW3" s="211"/>
      <c r="FRX3" s="211"/>
      <c r="FRY3" s="211"/>
      <c r="FRZ3" s="211"/>
      <c r="FSA3" s="211"/>
      <c r="FSB3" s="211"/>
      <c r="FSC3" s="211"/>
      <c r="FSD3" s="211"/>
      <c r="FSE3" s="211"/>
      <c r="FSF3" s="211"/>
      <c r="FSG3" s="211"/>
      <c r="FSH3" s="211"/>
      <c r="FSI3" s="211"/>
      <c r="FSJ3" s="211"/>
      <c r="FSK3" s="211"/>
      <c r="FSL3" s="211"/>
      <c r="FSM3" s="211"/>
      <c r="FSN3" s="211"/>
      <c r="FSO3" s="211"/>
      <c r="FSP3" s="211"/>
      <c r="FSQ3" s="211"/>
      <c r="FSR3" s="211"/>
      <c r="FSS3" s="211"/>
      <c r="FST3" s="211"/>
      <c r="FSU3" s="211"/>
      <c r="FSV3" s="211"/>
      <c r="FSW3" s="211"/>
      <c r="FSX3" s="211"/>
      <c r="FSY3" s="211"/>
      <c r="FSZ3" s="211"/>
      <c r="FTA3" s="211"/>
      <c r="FTB3" s="211"/>
      <c r="FTC3" s="211"/>
      <c r="FTD3" s="211"/>
      <c r="FTE3" s="211"/>
      <c r="FTF3" s="211"/>
      <c r="FTG3" s="211"/>
      <c r="FTH3" s="211"/>
      <c r="FTI3" s="211"/>
      <c r="FTJ3" s="211"/>
      <c r="FTK3" s="211"/>
      <c r="FTL3" s="211"/>
      <c r="FTM3" s="211"/>
      <c r="FTN3" s="211"/>
      <c r="FTO3" s="211"/>
      <c r="FTP3" s="211"/>
      <c r="FTQ3" s="211"/>
      <c r="FTR3" s="211"/>
      <c r="FTS3" s="211"/>
      <c r="FTT3" s="211"/>
      <c r="FTU3" s="211"/>
      <c r="FTV3" s="211"/>
      <c r="FTW3" s="211"/>
      <c r="FTX3" s="211"/>
      <c r="FTY3" s="211"/>
      <c r="FTZ3" s="211"/>
      <c r="FUA3" s="211"/>
      <c r="FUB3" s="211"/>
      <c r="FUC3" s="211"/>
      <c r="FUD3" s="211"/>
      <c r="FUE3" s="211"/>
      <c r="FUF3" s="211"/>
      <c r="FUG3" s="211"/>
      <c r="FUH3" s="211"/>
      <c r="FUI3" s="211"/>
      <c r="FUJ3" s="211"/>
      <c r="FUK3" s="211"/>
      <c r="FUL3" s="211"/>
      <c r="FUM3" s="211"/>
      <c r="FUN3" s="211"/>
      <c r="FUO3" s="211"/>
      <c r="FUP3" s="211"/>
      <c r="FUQ3" s="211"/>
      <c r="FUR3" s="211"/>
      <c r="FUS3" s="211"/>
      <c r="FUT3" s="211"/>
      <c r="FUU3" s="211"/>
      <c r="FUV3" s="211"/>
      <c r="FUW3" s="211"/>
      <c r="FUX3" s="211"/>
      <c r="FUY3" s="211"/>
      <c r="FUZ3" s="211"/>
      <c r="FVA3" s="211"/>
      <c r="FVB3" s="211"/>
      <c r="FVC3" s="211"/>
      <c r="FVD3" s="211"/>
      <c r="FVE3" s="211"/>
      <c r="FVF3" s="211"/>
      <c r="FVG3" s="211"/>
      <c r="FVH3" s="211"/>
      <c r="FVI3" s="211"/>
      <c r="FVJ3" s="211"/>
      <c r="FVK3" s="211"/>
      <c r="FVL3" s="211"/>
      <c r="FVM3" s="211"/>
      <c r="FVN3" s="211"/>
      <c r="FVO3" s="211"/>
      <c r="FVP3" s="211"/>
      <c r="FVQ3" s="211"/>
      <c r="FVR3" s="211"/>
      <c r="FVS3" s="211"/>
      <c r="FVT3" s="211"/>
      <c r="FVU3" s="211"/>
      <c r="FVV3" s="211"/>
      <c r="FVW3" s="211"/>
      <c r="FVX3" s="211"/>
      <c r="FVY3" s="211"/>
      <c r="FVZ3" s="211"/>
      <c r="FWA3" s="211"/>
      <c r="FWB3" s="211"/>
      <c r="FWC3" s="211"/>
      <c r="FWD3" s="211"/>
      <c r="FWE3" s="211"/>
      <c r="FWF3" s="211"/>
      <c r="FWG3" s="211"/>
      <c r="FWH3" s="211"/>
      <c r="FWI3" s="211"/>
      <c r="FWJ3" s="211"/>
      <c r="FWK3" s="211"/>
      <c r="FWL3" s="211"/>
      <c r="FWM3" s="211"/>
      <c r="FWN3" s="211"/>
      <c r="FWO3" s="211"/>
      <c r="FWP3" s="211"/>
      <c r="FWQ3" s="211"/>
      <c r="FWR3" s="211"/>
      <c r="FWS3" s="211"/>
      <c r="FWT3" s="211"/>
      <c r="FWU3" s="211"/>
      <c r="FWV3" s="211"/>
      <c r="FWW3" s="211"/>
      <c r="FWX3" s="211"/>
      <c r="FWY3" s="211"/>
      <c r="FWZ3" s="211"/>
      <c r="FXA3" s="211"/>
      <c r="FXB3" s="211"/>
      <c r="FXC3" s="211"/>
      <c r="FXD3" s="211"/>
      <c r="FXE3" s="211"/>
      <c r="FXF3" s="211"/>
      <c r="FXG3" s="211"/>
      <c r="FXH3" s="211"/>
      <c r="FXI3" s="211"/>
      <c r="FXJ3" s="211"/>
      <c r="FXK3" s="211"/>
      <c r="FXL3" s="211"/>
      <c r="FXM3" s="211"/>
      <c r="FXN3" s="211"/>
      <c r="FXO3" s="211"/>
      <c r="FXP3" s="211"/>
      <c r="FXQ3" s="211"/>
      <c r="FXR3" s="211"/>
      <c r="FXS3" s="211"/>
      <c r="FXT3" s="211"/>
      <c r="FXU3" s="211"/>
      <c r="FXV3" s="211"/>
      <c r="FXW3" s="211"/>
      <c r="FXX3" s="211"/>
      <c r="FXY3" s="211"/>
      <c r="FXZ3" s="211"/>
      <c r="FYA3" s="211"/>
      <c r="FYB3" s="211"/>
      <c r="FYC3" s="211"/>
      <c r="FYD3" s="211"/>
      <c r="FYE3" s="211"/>
      <c r="FYF3" s="211"/>
      <c r="FYG3" s="211"/>
      <c r="FYH3" s="211"/>
      <c r="FYI3" s="211"/>
      <c r="FYJ3" s="211"/>
      <c r="FYK3" s="211"/>
      <c r="FYL3" s="211"/>
      <c r="FYM3" s="211"/>
      <c r="FYN3" s="211"/>
      <c r="FYO3" s="211"/>
      <c r="FYP3" s="211"/>
      <c r="FYQ3" s="211"/>
      <c r="FYR3" s="211"/>
      <c r="FYS3" s="211"/>
      <c r="FYT3" s="211"/>
      <c r="FYU3" s="211"/>
      <c r="FYV3" s="211"/>
      <c r="FYW3" s="211"/>
      <c r="FYX3" s="211"/>
      <c r="FYY3" s="211"/>
      <c r="FYZ3" s="211"/>
      <c r="FZA3" s="211"/>
      <c r="FZB3" s="211"/>
      <c r="FZC3" s="211"/>
      <c r="FZD3" s="211"/>
      <c r="FZE3" s="211"/>
      <c r="FZF3" s="211"/>
      <c r="FZG3" s="211"/>
      <c r="FZH3" s="211"/>
      <c r="FZI3" s="211"/>
      <c r="FZJ3" s="211"/>
      <c r="FZK3" s="211"/>
      <c r="FZL3" s="211"/>
      <c r="FZM3" s="211"/>
      <c r="FZN3" s="211"/>
      <c r="FZO3" s="211"/>
      <c r="FZP3" s="211"/>
      <c r="FZQ3" s="211"/>
      <c r="FZR3" s="211"/>
      <c r="FZS3" s="211"/>
      <c r="FZT3" s="211"/>
      <c r="FZU3" s="211"/>
      <c r="FZV3" s="211"/>
      <c r="FZW3" s="211"/>
      <c r="FZX3" s="211"/>
      <c r="FZY3" s="211"/>
      <c r="FZZ3" s="211"/>
      <c r="GAA3" s="211"/>
      <c r="GAB3" s="211"/>
      <c r="GAC3" s="211"/>
      <c r="GAD3" s="211"/>
      <c r="GAE3" s="211"/>
      <c r="GAF3" s="211"/>
      <c r="GAG3" s="211"/>
      <c r="GAH3" s="211"/>
      <c r="GAI3" s="211"/>
      <c r="GAJ3" s="211"/>
      <c r="GAK3" s="211"/>
      <c r="GAL3" s="211"/>
      <c r="GAM3" s="211"/>
      <c r="GAN3" s="211"/>
      <c r="GAO3" s="211"/>
      <c r="GAP3" s="211"/>
      <c r="GAQ3" s="211"/>
      <c r="GAR3" s="211"/>
      <c r="GAS3" s="211"/>
      <c r="GAT3" s="211"/>
      <c r="GAU3" s="211"/>
      <c r="GAV3" s="211"/>
      <c r="GAW3" s="211"/>
      <c r="GAX3" s="211"/>
      <c r="GAY3" s="211"/>
      <c r="GAZ3" s="211"/>
      <c r="GBA3" s="211"/>
      <c r="GBB3" s="211"/>
      <c r="GBC3" s="211"/>
      <c r="GBD3" s="211"/>
      <c r="GBE3" s="211"/>
      <c r="GBF3" s="211"/>
      <c r="GBG3" s="211"/>
      <c r="GBH3" s="211"/>
      <c r="GBI3" s="211"/>
      <c r="GBJ3" s="211"/>
      <c r="GBK3" s="211"/>
      <c r="GBL3" s="211"/>
      <c r="GBM3" s="211"/>
      <c r="GBN3" s="211"/>
      <c r="GBO3" s="211"/>
      <c r="GBP3" s="211"/>
      <c r="GBQ3" s="211"/>
      <c r="GBR3" s="211"/>
      <c r="GBS3" s="211"/>
      <c r="GBT3" s="211"/>
      <c r="GBU3" s="211"/>
      <c r="GBV3" s="211"/>
      <c r="GBW3" s="211"/>
      <c r="GBX3" s="211"/>
      <c r="GBY3" s="211"/>
      <c r="GBZ3" s="211"/>
      <c r="GCA3" s="211"/>
      <c r="GCB3" s="211"/>
      <c r="GCC3" s="211"/>
      <c r="GCD3" s="211"/>
      <c r="GCE3" s="211"/>
      <c r="GCF3" s="211"/>
      <c r="GCG3" s="211"/>
      <c r="GCH3" s="211"/>
      <c r="GCI3" s="211"/>
      <c r="GCJ3" s="211"/>
      <c r="GCK3" s="211"/>
      <c r="GCL3" s="211"/>
      <c r="GCM3" s="211"/>
      <c r="GCN3" s="211"/>
      <c r="GCO3" s="211"/>
      <c r="GCP3" s="211"/>
      <c r="GCQ3" s="211"/>
      <c r="GCR3" s="211"/>
      <c r="GCS3" s="211"/>
      <c r="GCT3" s="211"/>
      <c r="GCU3" s="211"/>
      <c r="GCV3" s="211"/>
      <c r="GCW3" s="211"/>
      <c r="GCX3" s="211"/>
      <c r="GCY3" s="211"/>
      <c r="GCZ3" s="211"/>
      <c r="GDA3" s="211"/>
      <c r="GDB3" s="211"/>
      <c r="GDC3" s="211"/>
      <c r="GDD3" s="211"/>
      <c r="GDE3" s="211"/>
      <c r="GDF3" s="211"/>
      <c r="GDG3" s="211"/>
      <c r="GDH3" s="211"/>
      <c r="GDI3" s="211"/>
      <c r="GDJ3" s="211"/>
      <c r="GDK3" s="211"/>
      <c r="GDL3" s="211"/>
      <c r="GDM3" s="211"/>
      <c r="GDN3" s="211"/>
      <c r="GDO3" s="211"/>
      <c r="GDP3" s="211"/>
      <c r="GDQ3" s="211"/>
      <c r="GDR3" s="211"/>
      <c r="GDS3" s="211"/>
      <c r="GDT3" s="211"/>
      <c r="GDU3" s="211"/>
      <c r="GDV3" s="211"/>
      <c r="GDW3" s="211"/>
      <c r="GDX3" s="211"/>
      <c r="GDY3" s="211"/>
      <c r="GDZ3" s="211"/>
      <c r="GEA3" s="211"/>
      <c r="GEB3" s="211"/>
      <c r="GEC3" s="211"/>
      <c r="GED3" s="211"/>
      <c r="GEE3" s="211"/>
      <c r="GEF3" s="211"/>
      <c r="GEG3" s="211"/>
      <c r="GEH3" s="211"/>
      <c r="GEI3" s="211"/>
      <c r="GEJ3" s="211"/>
      <c r="GEK3" s="211"/>
      <c r="GEL3" s="211"/>
      <c r="GEM3" s="211"/>
      <c r="GEN3" s="211"/>
      <c r="GEO3" s="211"/>
      <c r="GEP3" s="211"/>
      <c r="GEQ3" s="211"/>
      <c r="GER3" s="211"/>
      <c r="GES3" s="211"/>
      <c r="GET3" s="211"/>
      <c r="GEU3" s="211"/>
      <c r="GEV3" s="211"/>
      <c r="GEW3" s="211"/>
      <c r="GEX3" s="211"/>
      <c r="GEY3" s="211"/>
      <c r="GEZ3" s="211"/>
      <c r="GFA3" s="211"/>
      <c r="GFB3" s="211"/>
      <c r="GFC3" s="211"/>
      <c r="GFD3" s="211"/>
      <c r="GFE3" s="211"/>
      <c r="GFF3" s="211"/>
      <c r="GFG3" s="211"/>
      <c r="GFH3" s="211"/>
      <c r="GFI3" s="211"/>
      <c r="GFJ3" s="211"/>
      <c r="GFK3" s="211"/>
      <c r="GFL3" s="211"/>
      <c r="GFM3" s="211"/>
      <c r="GFN3" s="211"/>
      <c r="GFO3" s="211"/>
      <c r="GFP3" s="211"/>
      <c r="GFQ3" s="211"/>
      <c r="GFR3" s="211"/>
      <c r="GFS3" s="211"/>
      <c r="GFT3" s="211"/>
      <c r="GFU3" s="211"/>
      <c r="GFV3" s="211"/>
      <c r="GFW3" s="211"/>
      <c r="GFX3" s="211"/>
      <c r="GFY3" s="211"/>
      <c r="GFZ3" s="211"/>
      <c r="GGA3" s="211"/>
      <c r="GGB3" s="211"/>
      <c r="GGC3" s="211"/>
      <c r="GGD3" s="211"/>
      <c r="GGE3" s="211"/>
      <c r="GGF3" s="211"/>
      <c r="GGG3" s="211"/>
      <c r="GGH3" s="211"/>
      <c r="GGI3" s="211"/>
      <c r="GGJ3" s="211"/>
      <c r="GGK3" s="211"/>
      <c r="GGL3" s="211"/>
      <c r="GGM3" s="211"/>
      <c r="GGN3" s="211"/>
      <c r="GGO3" s="211"/>
      <c r="GGP3" s="211"/>
      <c r="GGQ3" s="211"/>
      <c r="GGR3" s="211"/>
      <c r="GGS3" s="211"/>
      <c r="GGT3" s="211"/>
      <c r="GGU3" s="211"/>
      <c r="GGV3" s="211"/>
      <c r="GGW3" s="211"/>
      <c r="GGX3" s="211"/>
      <c r="GGY3" s="211"/>
      <c r="GGZ3" s="211"/>
      <c r="GHA3" s="211"/>
      <c r="GHB3" s="211"/>
      <c r="GHC3" s="211"/>
      <c r="GHD3" s="211"/>
      <c r="GHE3" s="211"/>
      <c r="GHF3" s="211"/>
      <c r="GHG3" s="211"/>
      <c r="GHH3" s="211"/>
      <c r="GHI3" s="211"/>
      <c r="GHJ3" s="211"/>
      <c r="GHK3" s="211"/>
      <c r="GHL3" s="211"/>
      <c r="GHM3" s="211"/>
      <c r="GHN3" s="211"/>
      <c r="GHO3" s="211"/>
      <c r="GHP3" s="211"/>
      <c r="GHQ3" s="211"/>
      <c r="GHR3" s="211"/>
      <c r="GHS3" s="211"/>
      <c r="GHT3" s="211"/>
      <c r="GHU3" s="211"/>
      <c r="GHV3" s="211"/>
      <c r="GHW3" s="211"/>
      <c r="GHX3" s="211"/>
      <c r="GHY3" s="211"/>
      <c r="GHZ3" s="211"/>
      <c r="GIA3" s="211"/>
      <c r="GIB3" s="211"/>
      <c r="GIC3" s="211"/>
      <c r="GID3" s="211"/>
      <c r="GIE3" s="211"/>
      <c r="GIF3" s="211"/>
      <c r="GIG3" s="211"/>
      <c r="GIH3" s="211"/>
      <c r="GII3" s="211"/>
      <c r="GIJ3" s="211"/>
      <c r="GIK3" s="211"/>
      <c r="GIL3" s="211"/>
      <c r="GIM3" s="211"/>
      <c r="GIN3" s="211"/>
      <c r="GIO3" s="211"/>
      <c r="GIP3" s="211"/>
      <c r="GIQ3" s="211"/>
      <c r="GIR3" s="211"/>
      <c r="GIS3" s="211"/>
      <c r="GIT3" s="211"/>
      <c r="GIU3" s="211"/>
      <c r="GIV3" s="211"/>
      <c r="GIW3" s="211"/>
      <c r="GIX3" s="211"/>
      <c r="GIY3" s="211"/>
      <c r="GIZ3" s="211"/>
      <c r="GJA3" s="211"/>
      <c r="GJB3" s="211"/>
      <c r="GJC3" s="211"/>
      <c r="GJD3" s="211"/>
      <c r="GJE3" s="211"/>
      <c r="GJF3" s="211"/>
      <c r="GJG3" s="211"/>
      <c r="GJH3" s="211"/>
      <c r="GJI3" s="211"/>
      <c r="GJJ3" s="211"/>
      <c r="GJK3" s="211"/>
      <c r="GJL3" s="211"/>
      <c r="GJM3" s="211"/>
      <c r="GJN3" s="211"/>
      <c r="GJO3" s="211"/>
      <c r="GJP3" s="211"/>
      <c r="GJQ3" s="211"/>
      <c r="GJR3" s="211"/>
      <c r="GJS3" s="211"/>
      <c r="GJT3" s="211"/>
      <c r="GJU3" s="211"/>
      <c r="GJV3" s="211"/>
      <c r="GJW3" s="211"/>
      <c r="GJX3" s="211"/>
      <c r="GJY3" s="211"/>
      <c r="GJZ3" s="211"/>
      <c r="GKA3" s="211"/>
      <c r="GKB3" s="211"/>
      <c r="GKC3" s="211"/>
      <c r="GKD3" s="211"/>
      <c r="GKE3" s="211"/>
      <c r="GKF3" s="211"/>
      <c r="GKG3" s="211"/>
      <c r="GKH3" s="211"/>
      <c r="GKI3" s="211"/>
      <c r="GKJ3" s="211"/>
      <c r="GKK3" s="211"/>
      <c r="GKL3" s="211"/>
      <c r="GKM3" s="211"/>
      <c r="GKN3" s="211"/>
      <c r="GKO3" s="211"/>
      <c r="GKP3" s="211"/>
      <c r="GKQ3" s="211"/>
      <c r="GKR3" s="211"/>
      <c r="GKS3" s="211"/>
      <c r="GKT3" s="211"/>
      <c r="GKU3" s="211"/>
      <c r="GKV3" s="211"/>
      <c r="GKW3" s="211"/>
      <c r="GKX3" s="211"/>
      <c r="GKY3" s="211"/>
      <c r="GKZ3" s="211"/>
      <c r="GLA3" s="211"/>
      <c r="GLB3" s="211"/>
      <c r="GLC3" s="211"/>
      <c r="GLD3" s="211"/>
      <c r="GLE3" s="211"/>
      <c r="GLF3" s="211"/>
      <c r="GLG3" s="211"/>
      <c r="GLH3" s="211"/>
      <c r="GLI3" s="211"/>
      <c r="GLJ3" s="211"/>
      <c r="GLK3" s="211"/>
      <c r="GLL3" s="211"/>
      <c r="GLM3" s="211"/>
      <c r="GLN3" s="211"/>
      <c r="GLO3" s="211"/>
      <c r="GLP3" s="211"/>
      <c r="GLQ3" s="211"/>
      <c r="GLR3" s="211"/>
      <c r="GLS3" s="211"/>
      <c r="GLT3" s="211"/>
      <c r="GLU3" s="211"/>
      <c r="GLV3" s="211"/>
      <c r="GLW3" s="211"/>
      <c r="GLX3" s="211"/>
      <c r="GLY3" s="211"/>
      <c r="GLZ3" s="211"/>
      <c r="GMA3" s="211"/>
      <c r="GMB3" s="211"/>
      <c r="GMC3" s="211"/>
      <c r="GMD3" s="211"/>
      <c r="GME3" s="211"/>
      <c r="GMF3" s="211"/>
      <c r="GMG3" s="211"/>
      <c r="GMH3" s="211"/>
      <c r="GMI3" s="211"/>
      <c r="GMJ3" s="211"/>
      <c r="GMK3" s="211"/>
      <c r="GML3" s="211"/>
      <c r="GMM3" s="211"/>
      <c r="GMN3" s="211"/>
      <c r="GMO3" s="211"/>
      <c r="GMP3" s="211"/>
      <c r="GMQ3" s="211"/>
      <c r="GMR3" s="211"/>
      <c r="GMS3" s="211"/>
      <c r="GMT3" s="211"/>
      <c r="GMU3" s="211"/>
      <c r="GMV3" s="211"/>
      <c r="GMW3" s="211"/>
      <c r="GMX3" s="211"/>
      <c r="GMY3" s="211"/>
      <c r="GMZ3" s="211"/>
      <c r="GNA3" s="211"/>
      <c r="GNB3" s="211"/>
      <c r="GNC3" s="211"/>
      <c r="GND3" s="211"/>
      <c r="GNE3" s="211"/>
      <c r="GNF3" s="211"/>
      <c r="GNG3" s="211"/>
      <c r="GNH3" s="211"/>
      <c r="GNI3" s="211"/>
      <c r="GNJ3" s="211"/>
      <c r="GNK3" s="211"/>
      <c r="GNL3" s="211"/>
      <c r="GNM3" s="211"/>
      <c r="GNN3" s="211"/>
      <c r="GNO3" s="211"/>
      <c r="GNP3" s="211"/>
      <c r="GNQ3" s="211"/>
      <c r="GNR3" s="211"/>
      <c r="GNS3" s="211"/>
      <c r="GNT3" s="211"/>
      <c r="GNU3" s="211"/>
      <c r="GNV3" s="211"/>
      <c r="GNW3" s="211"/>
      <c r="GNX3" s="211"/>
      <c r="GNY3" s="211"/>
      <c r="GNZ3" s="211"/>
      <c r="GOA3" s="211"/>
      <c r="GOB3" s="211"/>
      <c r="GOC3" s="211"/>
      <c r="GOD3" s="211"/>
      <c r="GOE3" s="211"/>
      <c r="GOF3" s="211"/>
      <c r="GOG3" s="211"/>
      <c r="GOH3" s="211"/>
      <c r="GOI3" s="211"/>
      <c r="GOJ3" s="211"/>
      <c r="GOK3" s="211"/>
      <c r="GOL3" s="211"/>
      <c r="GOM3" s="211"/>
      <c r="GON3" s="211"/>
      <c r="GOO3" s="211"/>
      <c r="GOP3" s="211"/>
      <c r="GOQ3" s="211"/>
      <c r="GOR3" s="211"/>
      <c r="GOS3" s="211"/>
      <c r="GOT3" s="211"/>
      <c r="GOU3" s="211"/>
      <c r="GOV3" s="211"/>
      <c r="GOW3" s="211"/>
      <c r="GOX3" s="211"/>
      <c r="GOY3" s="211"/>
      <c r="GOZ3" s="211"/>
      <c r="GPA3" s="211"/>
      <c r="GPB3" s="211"/>
      <c r="GPC3" s="211"/>
      <c r="GPD3" s="211"/>
      <c r="GPE3" s="211"/>
      <c r="GPF3" s="211"/>
      <c r="GPG3" s="211"/>
      <c r="GPH3" s="211"/>
      <c r="GPI3" s="211"/>
      <c r="GPJ3" s="211"/>
      <c r="GPK3" s="211"/>
      <c r="GPL3" s="211"/>
      <c r="GPM3" s="211"/>
      <c r="GPN3" s="211"/>
      <c r="GPO3" s="211"/>
      <c r="GPP3" s="211"/>
      <c r="GPQ3" s="211"/>
      <c r="GPR3" s="211"/>
      <c r="GPS3" s="211"/>
      <c r="GPT3" s="211"/>
      <c r="GPU3" s="211"/>
      <c r="GPV3" s="211"/>
      <c r="GPW3" s="211"/>
      <c r="GPX3" s="211"/>
      <c r="GPY3" s="211"/>
      <c r="GPZ3" s="211"/>
      <c r="GQA3" s="211"/>
      <c r="GQB3" s="211"/>
      <c r="GQC3" s="211"/>
      <c r="GQD3" s="211"/>
      <c r="GQE3" s="211"/>
      <c r="GQF3" s="211"/>
      <c r="GQG3" s="211"/>
      <c r="GQH3" s="211"/>
      <c r="GQI3" s="211"/>
      <c r="GQJ3" s="211"/>
      <c r="GQK3" s="211"/>
      <c r="GQL3" s="211"/>
      <c r="GQM3" s="211"/>
      <c r="GQN3" s="211"/>
      <c r="GQO3" s="211"/>
      <c r="GQP3" s="211"/>
      <c r="GQQ3" s="211"/>
      <c r="GQR3" s="211"/>
      <c r="GQS3" s="211"/>
      <c r="GQT3" s="211"/>
      <c r="GQU3" s="211"/>
      <c r="GQV3" s="211"/>
      <c r="GQW3" s="211"/>
      <c r="GQX3" s="211"/>
      <c r="GQY3" s="211"/>
      <c r="GQZ3" s="211"/>
      <c r="GRA3" s="211"/>
      <c r="GRB3" s="211"/>
      <c r="GRC3" s="211"/>
      <c r="GRD3" s="211"/>
      <c r="GRE3" s="211"/>
      <c r="GRF3" s="211"/>
      <c r="GRG3" s="211"/>
      <c r="GRH3" s="211"/>
      <c r="GRI3" s="211"/>
      <c r="GRJ3" s="211"/>
      <c r="GRK3" s="211"/>
      <c r="GRL3" s="211"/>
      <c r="GRM3" s="211"/>
      <c r="GRN3" s="211"/>
      <c r="GRO3" s="211"/>
      <c r="GRP3" s="211"/>
      <c r="GRQ3" s="211"/>
      <c r="GRR3" s="211"/>
      <c r="GRS3" s="211"/>
      <c r="GRT3" s="211"/>
      <c r="GRU3" s="211"/>
      <c r="GRV3" s="211"/>
      <c r="GRW3" s="211"/>
      <c r="GRX3" s="211"/>
      <c r="GRY3" s="211"/>
      <c r="GRZ3" s="211"/>
      <c r="GSA3" s="211"/>
      <c r="GSB3" s="211"/>
      <c r="GSC3" s="211"/>
      <c r="GSD3" s="211"/>
      <c r="GSE3" s="211"/>
      <c r="GSF3" s="211"/>
      <c r="GSG3" s="211"/>
      <c r="GSH3" s="211"/>
      <c r="GSI3" s="211"/>
      <c r="GSJ3" s="211"/>
      <c r="GSK3" s="211"/>
      <c r="GSL3" s="211"/>
      <c r="GSM3" s="211"/>
      <c r="GSN3" s="211"/>
      <c r="GSO3" s="211"/>
      <c r="GSP3" s="211"/>
      <c r="GSQ3" s="211"/>
      <c r="GSR3" s="211"/>
      <c r="GSS3" s="211"/>
      <c r="GST3" s="211"/>
      <c r="GSU3" s="211"/>
      <c r="GSV3" s="211"/>
      <c r="GSW3" s="211"/>
      <c r="GSX3" s="211"/>
      <c r="GSY3" s="211"/>
      <c r="GSZ3" s="211"/>
      <c r="GTA3" s="211"/>
      <c r="GTB3" s="211"/>
      <c r="GTC3" s="211"/>
      <c r="GTD3" s="211"/>
      <c r="GTE3" s="211"/>
      <c r="GTF3" s="211"/>
      <c r="GTG3" s="211"/>
      <c r="GTH3" s="211"/>
      <c r="GTI3" s="211"/>
      <c r="GTJ3" s="211"/>
      <c r="GTK3" s="211"/>
      <c r="GTL3" s="211"/>
      <c r="GTM3" s="211"/>
      <c r="GTN3" s="211"/>
      <c r="GTO3" s="211"/>
      <c r="GTP3" s="211"/>
      <c r="GTQ3" s="211"/>
      <c r="GTR3" s="211"/>
      <c r="GTS3" s="211"/>
      <c r="GTT3" s="211"/>
      <c r="GTU3" s="211"/>
      <c r="GTV3" s="211"/>
      <c r="GTW3" s="211"/>
      <c r="GTX3" s="211"/>
      <c r="GTY3" s="211"/>
      <c r="GTZ3" s="211"/>
      <c r="GUA3" s="211"/>
      <c r="GUB3" s="211"/>
      <c r="GUC3" s="211"/>
      <c r="GUD3" s="211"/>
      <c r="GUE3" s="211"/>
      <c r="GUF3" s="211"/>
      <c r="GUG3" s="211"/>
      <c r="GUH3" s="211"/>
      <c r="GUI3" s="211"/>
      <c r="GUJ3" s="211"/>
      <c r="GUK3" s="211"/>
      <c r="GUL3" s="211"/>
      <c r="GUM3" s="211"/>
      <c r="GUN3" s="211"/>
      <c r="GUO3" s="211"/>
      <c r="GUP3" s="211"/>
      <c r="GUQ3" s="211"/>
      <c r="GUR3" s="211"/>
      <c r="GUS3" s="211"/>
      <c r="GUT3" s="211"/>
      <c r="GUU3" s="211"/>
      <c r="GUV3" s="211"/>
      <c r="GUW3" s="211"/>
      <c r="GUX3" s="211"/>
      <c r="GUY3" s="211"/>
      <c r="GUZ3" s="211"/>
      <c r="GVA3" s="211"/>
      <c r="GVB3" s="211"/>
      <c r="GVC3" s="211"/>
      <c r="GVD3" s="211"/>
      <c r="GVE3" s="211"/>
      <c r="GVF3" s="211"/>
      <c r="GVG3" s="211"/>
      <c r="GVH3" s="211"/>
      <c r="GVI3" s="211"/>
      <c r="GVJ3" s="211"/>
      <c r="GVK3" s="211"/>
      <c r="GVL3" s="211"/>
      <c r="GVM3" s="211"/>
      <c r="GVN3" s="211"/>
      <c r="GVO3" s="211"/>
      <c r="GVP3" s="211"/>
      <c r="GVQ3" s="211"/>
      <c r="GVR3" s="211"/>
      <c r="GVS3" s="211"/>
      <c r="GVT3" s="211"/>
      <c r="GVU3" s="211"/>
      <c r="GVV3" s="211"/>
      <c r="GVW3" s="211"/>
      <c r="GVX3" s="211"/>
      <c r="GVY3" s="211"/>
      <c r="GVZ3" s="211"/>
      <c r="GWA3" s="211"/>
      <c r="GWB3" s="211"/>
      <c r="GWC3" s="211"/>
      <c r="GWD3" s="211"/>
      <c r="GWE3" s="211"/>
      <c r="GWF3" s="211"/>
      <c r="GWG3" s="211"/>
      <c r="GWH3" s="211"/>
      <c r="GWI3" s="211"/>
      <c r="GWJ3" s="211"/>
      <c r="GWK3" s="211"/>
      <c r="GWL3" s="211"/>
      <c r="GWM3" s="211"/>
      <c r="GWN3" s="211"/>
      <c r="GWO3" s="211"/>
      <c r="GWP3" s="211"/>
      <c r="GWQ3" s="211"/>
      <c r="GWR3" s="211"/>
      <c r="GWS3" s="211"/>
      <c r="GWT3" s="211"/>
      <c r="GWU3" s="211"/>
      <c r="GWV3" s="211"/>
      <c r="GWW3" s="211"/>
      <c r="GWX3" s="211"/>
      <c r="GWY3" s="211"/>
      <c r="GWZ3" s="211"/>
      <c r="GXA3" s="211"/>
      <c r="GXB3" s="211"/>
      <c r="GXC3" s="211"/>
      <c r="GXD3" s="211"/>
      <c r="GXE3" s="211"/>
      <c r="GXF3" s="211"/>
      <c r="GXG3" s="211"/>
      <c r="GXH3" s="211"/>
      <c r="GXI3" s="211"/>
      <c r="GXJ3" s="211"/>
      <c r="GXK3" s="211"/>
      <c r="GXL3" s="211"/>
      <c r="GXM3" s="211"/>
      <c r="GXN3" s="211"/>
      <c r="GXO3" s="211"/>
      <c r="GXP3" s="211"/>
      <c r="GXQ3" s="211"/>
      <c r="GXR3" s="211"/>
      <c r="GXS3" s="211"/>
      <c r="GXT3" s="211"/>
      <c r="GXU3" s="211"/>
      <c r="GXV3" s="211"/>
      <c r="GXW3" s="211"/>
      <c r="GXX3" s="211"/>
      <c r="GXY3" s="211"/>
      <c r="GXZ3" s="211"/>
      <c r="GYA3" s="211"/>
      <c r="GYB3" s="211"/>
      <c r="GYC3" s="211"/>
      <c r="GYD3" s="211"/>
      <c r="GYE3" s="211"/>
      <c r="GYF3" s="211"/>
      <c r="GYG3" s="211"/>
      <c r="GYH3" s="211"/>
      <c r="GYI3" s="211"/>
      <c r="GYJ3" s="211"/>
      <c r="GYK3" s="211"/>
      <c r="GYL3" s="211"/>
      <c r="GYM3" s="211"/>
      <c r="GYN3" s="211"/>
      <c r="GYO3" s="211"/>
      <c r="GYP3" s="211"/>
      <c r="GYQ3" s="211"/>
      <c r="GYR3" s="211"/>
      <c r="GYS3" s="211"/>
      <c r="GYT3" s="211"/>
      <c r="GYU3" s="211"/>
      <c r="GYV3" s="211"/>
      <c r="GYW3" s="211"/>
      <c r="GYX3" s="211"/>
      <c r="GYY3" s="211"/>
      <c r="GYZ3" s="211"/>
      <c r="GZA3" s="211"/>
      <c r="GZB3" s="211"/>
      <c r="GZC3" s="211"/>
      <c r="GZD3" s="211"/>
      <c r="GZE3" s="211"/>
      <c r="GZF3" s="211"/>
      <c r="GZG3" s="211"/>
      <c r="GZH3" s="211"/>
      <c r="GZI3" s="211"/>
      <c r="GZJ3" s="211"/>
      <c r="GZK3" s="211"/>
      <c r="GZL3" s="211"/>
      <c r="GZM3" s="211"/>
      <c r="GZN3" s="211"/>
      <c r="GZO3" s="211"/>
      <c r="GZP3" s="211"/>
      <c r="GZQ3" s="211"/>
      <c r="GZR3" s="211"/>
      <c r="GZS3" s="211"/>
      <c r="GZT3" s="211"/>
      <c r="GZU3" s="211"/>
      <c r="GZV3" s="211"/>
      <c r="GZW3" s="211"/>
      <c r="GZX3" s="211"/>
      <c r="GZY3" s="211"/>
      <c r="GZZ3" s="211"/>
      <c r="HAA3" s="211"/>
      <c r="HAB3" s="211"/>
      <c r="HAC3" s="211"/>
      <c r="HAD3" s="211"/>
      <c r="HAE3" s="211"/>
      <c r="HAF3" s="211"/>
      <c r="HAG3" s="211"/>
      <c r="HAH3" s="211"/>
      <c r="HAI3" s="211"/>
      <c r="HAJ3" s="211"/>
      <c r="HAK3" s="211"/>
      <c r="HAL3" s="211"/>
      <c r="HAM3" s="211"/>
      <c r="HAN3" s="211"/>
      <c r="HAO3" s="211"/>
      <c r="HAP3" s="211"/>
      <c r="HAQ3" s="211"/>
      <c r="HAR3" s="211"/>
      <c r="HAS3" s="211"/>
      <c r="HAT3" s="211"/>
      <c r="HAU3" s="211"/>
      <c r="HAV3" s="211"/>
      <c r="HAW3" s="211"/>
      <c r="HAX3" s="211"/>
      <c r="HAY3" s="211"/>
      <c r="HAZ3" s="211"/>
      <c r="HBA3" s="211"/>
      <c r="HBB3" s="211"/>
      <c r="HBC3" s="211"/>
      <c r="HBD3" s="211"/>
      <c r="HBE3" s="211"/>
      <c r="HBF3" s="211"/>
      <c r="HBG3" s="211"/>
      <c r="HBH3" s="211"/>
      <c r="HBI3" s="211"/>
      <c r="HBJ3" s="211"/>
      <c r="HBK3" s="211"/>
      <c r="HBL3" s="211"/>
      <c r="HBM3" s="211"/>
      <c r="HBN3" s="211"/>
      <c r="HBO3" s="211"/>
      <c r="HBP3" s="211"/>
      <c r="HBQ3" s="211"/>
      <c r="HBR3" s="211"/>
      <c r="HBS3" s="211"/>
      <c r="HBT3" s="211"/>
      <c r="HBU3" s="211"/>
      <c r="HBV3" s="211"/>
      <c r="HBW3" s="211"/>
      <c r="HBX3" s="211"/>
      <c r="HBY3" s="211"/>
      <c r="HBZ3" s="211"/>
      <c r="HCA3" s="211"/>
      <c r="HCB3" s="211"/>
      <c r="HCC3" s="211"/>
      <c r="HCD3" s="211"/>
      <c r="HCE3" s="211"/>
      <c r="HCF3" s="211"/>
      <c r="HCG3" s="211"/>
      <c r="HCH3" s="211"/>
      <c r="HCI3" s="211"/>
      <c r="HCJ3" s="211"/>
      <c r="HCK3" s="211"/>
      <c r="HCL3" s="211"/>
      <c r="HCM3" s="211"/>
      <c r="HCN3" s="211"/>
      <c r="HCO3" s="211"/>
      <c r="HCP3" s="211"/>
      <c r="HCQ3" s="211"/>
      <c r="HCR3" s="211"/>
      <c r="HCS3" s="211"/>
      <c r="HCT3" s="211"/>
      <c r="HCU3" s="211"/>
      <c r="HCV3" s="211"/>
      <c r="HCW3" s="211"/>
      <c r="HCX3" s="211"/>
      <c r="HCY3" s="211"/>
      <c r="HCZ3" s="211"/>
      <c r="HDA3" s="211"/>
      <c r="HDB3" s="211"/>
      <c r="HDC3" s="211"/>
      <c r="HDD3" s="211"/>
      <c r="HDE3" s="211"/>
      <c r="HDF3" s="211"/>
      <c r="HDG3" s="211"/>
      <c r="HDH3" s="211"/>
      <c r="HDI3" s="211"/>
      <c r="HDJ3" s="211"/>
      <c r="HDK3" s="211"/>
      <c r="HDL3" s="211"/>
      <c r="HDM3" s="211"/>
      <c r="HDN3" s="211"/>
      <c r="HDO3" s="211"/>
      <c r="HDP3" s="211"/>
      <c r="HDQ3" s="211"/>
      <c r="HDR3" s="211"/>
      <c r="HDS3" s="211"/>
      <c r="HDT3" s="211"/>
      <c r="HDU3" s="211"/>
      <c r="HDV3" s="211"/>
      <c r="HDW3" s="211"/>
      <c r="HDX3" s="211"/>
      <c r="HDY3" s="211"/>
      <c r="HDZ3" s="211"/>
      <c r="HEA3" s="211"/>
      <c r="HEB3" s="211"/>
      <c r="HEC3" s="211"/>
      <c r="HED3" s="211"/>
      <c r="HEE3" s="211"/>
      <c r="HEF3" s="211"/>
      <c r="HEG3" s="211"/>
      <c r="HEH3" s="211"/>
      <c r="HEI3" s="211"/>
      <c r="HEJ3" s="211"/>
      <c r="HEK3" s="211"/>
      <c r="HEL3" s="211"/>
      <c r="HEM3" s="211"/>
      <c r="HEN3" s="211"/>
      <c r="HEO3" s="211"/>
      <c r="HEP3" s="211"/>
      <c r="HEQ3" s="211"/>
      <c r="HER3" s="211"/>
      <c r="HES3" s="211"/>
      <c r="HET3" s="211"/>
      <c r="HEU3" s="211"/>
      <c r="HEV3" s="211"/>
      <c r="HEW3" s="211"/>
      <c r="HEX3" s="211"/>
      <c r="HEY3" s="211"/>
      <c r="HEZ3" s="211"/>
      <c r="HFA3" s="211"/>
      <c r="HFB3" s="211"/>
      <c r="HFC3" s="211"/>
      <c r="HFD3" s="211"/>
      <c r="HFE3" s="211"/>
      <c r="HFF3" s="211"/>
      <c r="HFG3" s="211"/>
      <c r="HFH3" s="211"/>
      <c r="HFI3" s="211"/>
      <c r="HFJ3" s="211"/>
      <c r="HFK3" s="211"/>
      <c r="HFL3" s="211"/>
      <c r="HFM3" s="211"/>
      <c r="HFN3" s="211"/>
      <c r="HFO3" s="211"/>
      <c r="HFP3" s="211"/>
      <c r="HFQ3" s="211"/>
      <c r="HFR3" s="211"/>
      <c r="HFS3" s="211"/>
      <c r="HFT3" s="211"/>
      <c r="HFU3" s="211"/>
      <c r="HFV3" s="211"/>
      <c r="HFW3" s="211"/>
      <c r="HFX3" s="211"/>
      <c r="HFY3" s="211"/>
      <c r="HFZ3" s="211"/>
      <c r="HGA3" s="211"/>
      <c r="HGB3" s="211"/>
      <c r="HGC3" s="211"/>
      <c r="HGD3" s="211"/>
      <c r="HGE3" s="211"/>
      <c r="HGF3" s="211"/>
      <c r="HGG3" s="211"/>
      <c r="HGH3" s="211"/>
      <c r="HGI3" s="211"/>
      <c r="HGJ3" s="211"/>
      <c r="HGK3" s="211"/>
      <c r="HGL3" s="211"/>
      <c r="HGM3" s="211"/>
      <c r="HGN3" s="211"/>
      <c r="HGO3" s="211"/>
      <c r="HGP3" s="211"/>
      <c r="HGQ3" s="211"/>
      <c r="HGR3" s="211"/>
      <c r="HGS3" s="211"/>
      <c r="HGT3" s="211"/>
      <c r="HGU3" s="211"/>
      <c r="HGV3" s="211"/>
      <c r="HGW3" s="211"/>
      <c r="HGX3" s="211"/>
      <c r="HGY3" s="211"/>
      <c r="HGZ3" s="211"/>
      <c r="HHA3" s="211"/>
      <c r="HHB3" s="211"/>
      <c r="HHC3" s="211"/>
      <c r="HHD3" s="211"/>
      <c r="HHE3" s="211"/>
      <c r="HHF3" s="211"/>
      <c r="HHG3" s="211"/>
      <c r="HHH3" s="211"/>
      <c r="HHI3" s="211"/>
      <c r="HHJ3" s="211"/>
      <c r="HHK3" s="211"/>
      <c r="HHL3" s="211"/>
      <c r="HHM3" s="211"/>
      <c r="HHN3" s="211"/>
      <c r="HHO3" s="211"/>
      <c r="HHP3" s="211"/>
      <c r="HHQ3" s="211"/>
      <c r="HHR3" s="211"/>
      <c r="HHS3" s="211"/>
      <c r="HHT3" s="211"/>
      <c r="HHU3" s="211"/>
      <c r="HHV3" s="211"/>
      <c r="HHW3" s="211"/>
      <c r="HHX3" s="211"/>
      <c r="HHY3" s="211"/>
      <c r="HHZ3" s="211"/>
      <c r="HIA3" s="211"/>
      <c r="HIB3" s="211"/>
      <c r="HIC3" s="211"/>
      <c r="HID3" s="211"/>
      <c r="HIE3" s="211"/>
      <c r="HIF3" s="211"/>
      <c r="HIG3" s="211"/>
      <c r="HIH3" s="211"/>
      <c r="HII3" s="211"/>
      <c r="HIJ3" s="211"/>
      <c r="HIK3" s="211"/>
      <c r="HIL3" s="211"/>
      <c r="HIM3" s="211"/>
      <c r="HIN3" s="211"/>
      <c r="HIO3" s="211"/>
      <c r="HIP3" s="211"/>
      <c r="HIQ3" s="211"/>
      <c r="HIR3" s="211"/>
      <c r="HIS3" s="211"/>
      <c r="HIT3" s="211"/>
      <c r="HIU3" s="211"/>
      <c r="HIV3" s="211"/>
      <c r="HIW3" s="211"/>
      <c r="HIX3" s="211"/>
      <c r="HIY3" s="211"/>
      <c r="HIZ3" s="211"/>
      <c r="HJA3" s="211"/>
      <c r="HJB3" s="211"/>
      <c r="HJC3" s="211"/>
      <c r="HJD3" s="211"/>
      <c r="HJE3" s="211"/>
      <c r="HJF3" s="211"/>
      <c r="HJG3" s="211"/>
      <c r="HJH3" s="211"/>
      <c r="HJI3" s="211"/>
      <c r="HJJ3" s="211"/>
      <c r="HJK3" s="211"/>
      <c r="HJL3" s="211"/>
      <c r="HJM3" s="211"/>
      <c r="HJN3" s="211"/>
      <c r="HJO3" s="211"/>
      <c r="HJP3" s="211"/>
      <c r="HJQ3" s="211"/>
      <c r="HJR3" s="211"/>
      <c r="HJS3" s="211"/>
      <c r="HJT3" s="211"/>
      <c r="HJU3" s="211"/>
      <c r="HJV3" s="211"/>
      <c r="HJW3" s="211"/>
      <c r="HJX3" s="211"/>
      <c r="HJY3" s="211"/>
      <c r="HJZ3" s="211"/>
      <c r="HKA3" s="211"/>
      <c r="HKB3" s="211"/>
      <c r="HKC3" s="211"/>
      <c r="HKD3" s="211"/>
      <c r="HKE3" s="211"/>
      <c r="HKF3" s="211"/>
      <c r="HKG3" s="211"/>
      <c r="HKH3" s="211"/>
      <c r="HKI3" s="211"/>
      <c r="HKJ3" s="211"/>
      <c r="HKK3" s="211"/>
      <c r="HKL3" s="211"/>
      <c r="HKM3" s="211"/>
      <c r="HKN3" s="211"/>
      <c r="HKO3" s="211"/>
      <c r="HKP3" s="211"/>
      <c r="HKQ3" s="211"/>
      <c r="HKR3" s="211"/>
      <c r="HKS3" s="211"/>
      <c r="HKT3" s="211"/>
      <c r="HKU3" s="211"/>
      <c r="HKV3" s="211"/>
      <c r="HKW3" s="211"/>
      <c r="HKX3" s="211"/>
      <c r="HKY3" s="211"/>
      <c r="HKZ3" s="211"/>
      <c r="HLA3" s="211"/>
      <c r="HLB3" s="211"/>
      <c r="HLC3" s="211"/>
      <c r="HLD3" s="211"/>
      <c r="HLE3" s="211"/>
      <c r="HLF3" s="211"/>
      <c r="HLG3" s="211"/>
      <c r="HLH3" s="211"/>
      <c r="HLI3" s="211"/>
      <c r="HLJ3" s="211"/>
      <c r="HLK3" s="211"/>
      <c r="HLL3" s="211"/>
      <c r="HLM3" s="211"/>
      <c r="HLN3" s="211"/>
      <c r="HLO3" s="211"/>
      <c r="HLP3" s="211"/>
      <c r="HLQ3" s="211"/>
      <c r="HLR3" s="211"/>
      <c r="HLS3" s="211"/>
      <c r="HLT3" s="211"/>
      <c r="HLU3" s="211"/>
      <c r="HLV3" s="211"/>
      <c r="HLW3" s="211"/>
      <c r="HLX3" s="211"/>
      <c r="HLY3" s="211"/>
      <c r="HLZ3" s="211"/>
      <c r="HMA3" s="211"/>
      <c r="HMB3" s="211"/>
      <c r="HMC3" s="211"/>
      <c r="HMD3" s="211"/>
      <c r="HME3" s="211"/>
      <c r="HMF3" s="211"/>
      <c r="HMG3" s="211"/>
      <c r="HMH3" s="211"/>
      <c r="HMI3" s="211"/>
      <c r="HMJ3" s="211"/>
      <c r="HMK3" s="211"/>
      <c r="HML3" s="211"/>
      <c r="HMM3" s="211"/>
      <c r="HMN3" s="211"/>
      <c r="HMO3" s="211"/>
      <c r="HMP3" s="211"/>
      <c r="HMQ3" s="211"/>
      <c r="HMR3" s="211"/>
      <c r="HMS3" s="211"/>
      <c r="HMT3" s="211"/>
      <c r="HMU3" s="211"/>
      <c r="HMV3" s="211"/>
      <c r="HMW3" s="211"/>
      <c r="HMX3" s="211"/>
      <c r="HMY3" s="211"/>
      <c r="HMZ3" s="211"/>
      <c r="HNA3" s="211"/>
      <c r="HNB3" s="211"/>
      <c r="HNC3" s="211"/>
      <c r="HND3" s="211"/>
      <c r="HNE3" s="211"/>
      <c r="HNF3" s="211"/>
      <c r="HNG3" s="211"/>
      <c r="HNH3" s="211"/>
      <c r="HNI3" s="211"/>
      <c r="HNJ3" s="211"/>
      <c r="HNK3" s="211"/>
      <c r="HNL3" s="211"/>
      <c r="HNM3" s="211"/>
      <c r="HNN3" s="211"/>
      <c r="HNO3" s="211"/>
      <c r="HNP3" s="211"/>
      <c r="HNQ3" s="211"/>
      <c r="HNR3" s="211"/>
      <c r="HNS3" s="211"/>
      <c r="HNT3" s="211"/>
      <c r="HNU3" s="211"/>
      <c r="HNV3" s="211"/>
      <c r="HNW3" s="211"/>
      <c r="HNX3" s="211"/>
      <c r="HNY3" s="211"/>
      <c r="HNZ3" s="211"/>
      <c r="HOA3" s="211"/>
      <c r="HOB3" s="211"/>
      <c r="HOC3" s="211"/>
      <c r="HOD3" s="211"/>
      <c r="HOE3" s="211"/>
      <c r="HOF3" s="211"/>
      <c r="HOG3" s="211"/>
      <c r="HOH3" s="211"/>
      <c r="HOI3" s="211"/>
      <c r="HOJ3" s="211"/>
      <c r="HOK3" s="211"/>
      <c r="HOL3" s="211"/>
      <c r="HOM3" s="211"/>
      <c r="HON3" s="211"/>
      <c r="HOO3" s="211"/>
      <c r="HOP3" s="211"/>
      <c r="HOQ3" s="211"/>
      <c r="HOR3" s="211"/>
      <c r="HOS3" s="211"/>
      <c r="HOT3" s="211"/>
      <c r="HOU3" s="211"/>
      <c r="HOV3" s="211"/>
      <c r="HOW3" s="211"/>
      <c r="HOX3" s="211"/>
      <c r="HOY3" s="211"/>
      <c r="HOZ3" s="211"/>
      <c r="HPA3" s="211"/>
      <c r="HPB3" s="211"/>
      <c r="HPC3" s="211"/>
      <c r="HPD3" s="211"/>
      <c r="HPE3" s="211"/>
      <c r="HPF3" s="211"/>
      <c r="HPG3" s="211"/>
      <c r="HPH3" s="211"/>
      <c r="HPI3" s="211"/>
      <c r="HPJ3" s="211"/>
      <c r="HPK3" s="211"/>
      <c r="HPL3" s="211"/>
      <c r="HPM3" s="211"/>
      <c r="HPN3" s="211"/>
      <c r="HPO3" s="211"/>
      <c r="HPP3" s="211"/>
      <c r="HPQ3" s="211"/>
      <c r="HPR3" s="211"/>
      <c r="HPS3" s="211"/>
      <c r="HPT3" s="211"/>
      <c r="HPU3" s="211"/>
      <c r="HPV3" s="211"/>
      <c r="HPW3" s="211"/>
      <c r="HPX3" s="211"/>
      <c r="HPY3" s="211"/>
      <c r="HPZ3" s="211"/>
      <c r="HQA3" s="211"/>
      <c r="HQB3" s="211"/>
      <c r="HQC3" s="211"/>
      <c r="HQD3" s="211"/>
      <c r="HQE3" s="211"/>
      <c r="HQF3" s="211"/>
      <c r="HQG3" s="211"/>
      <c r="HQH3" s="211"/>
      <c r="HQI3" s="211"/>
      <c r="HQJ3" s="211"/>
      <c r="HQK3" s="211"/>
      <c r="HQL3" s="211"/>
      <c r="HQM3" s="211"/>
      <c r="HQN3" s="211"/>
      <c r="HQO3" s="211"/>
      <c r="HQP3" s="211"/>
      <c r="HQQ3" s="211"/>
      <c r="HQR3" s="211"/>
      <c r="HQS3" s="211"/>
      <c r="HQT3" s="211"/>
      <c r="HQU3" s="211"/>
      <c r="HQV3" s="211"/>
      <c r="HQW3" s="211"/>
      <c r="HQX3" s="211"/>
      <c r="HQY3" s="211"/>
      <c r="HQZ3" s="211"/>
      <c r="HRA3" s="211"/>
      <c r="HRB3" s="211"/>
      <c r="HRC3" s="211"/>
      <c r="HRD3" s="211"/>
      <c r="HRE3" s="211"/>
      <c r="HRF3" s="211"/>
      <c r="HRG3" s="211"/>
      <c r="HRH3" s="211"/>
      <c r="HRI3" s="211"/>
      <c r="HRJ3" s="211"/>
      <c r="HRK3" s="211"/>
      <c r="HRL3" s="211"/>
      <c r="HRM3" s="211"/>
      <c r="HRN3" s="211"/>
      <c r="HRO3" s="211"/>
      <c r="HRP3" s="211"/>
      <c r="HRQ3" s="211"/>
      <c r="HRR3" s="211"/>
      <c r="HRS3" s="211"/>
      <c r="HRT3" s="211"/>
      <c r="HRU3" s="211"/>
      <c r="HRV3" s="211"/>
      <c r="HRW3" s="211"/>
      <c r="HRX3" s="211"/>
      <c r="HRY3" s="211"/>
      <c r="HRZ3" s="211"/>
      <c r="HSA3" s="211"/>
      <c r="HSB3" s="211"/>
      <c r="HSC3" s="211"/>
      <c r="HSD3" s="211"/>
      <c r="HSE3" s="211"/>
      <c r="HSF3" s="211"/>
      <c r="HSG3" s="211"/>
      <c r="HSH3" s="211"/>
      <c r="HSI3" s="211"/>
      <c r="HSJ3" s="211"/>
      <c r="HSK3" s="211"/>
      <c r="HSL3" s="211"/>
      <c r="HSM3" s="211"/>
      <c r="HSN3" s="211"/>
      <c r="HSO3" s="211"/>
      <c r="HSP3" s="211"/>
      <c r="HSQ3" s="211"/>
      <c r="HSR3" s="211"/>
      <c r="HSS3" s="211"/>
      <c r="HST3" s="211"/>
      <c r="HSU3" s="211"/>
      <c r="HSV3" s="211"/>
      <c r="HSW3" s="211"/>
      <c r="HSX3" s="211"/>
      <c r="HSY3" s="211"/>
      <c r="HSZ3" s="211"/>
      <c r="HTA3" s="211"/>
      <c r="HTB3" s="211"/>
      <c r="HTC3" s="211"/>
      <c r="HTD3" s="211"/>
      <c r="HTE3" s="211"/>
      <c r="HTF3" s="211"/>
      <c r="HTG3" s="211"/>
      <c r="HTH3" s="211"/>
      <c r="HTI3" s="211"/>
      <c r="HTJ3" s="211"/>
      <c r="HTK3" s="211"/>
      <c r="HTL3" s="211"/>
      <c r="HTM3" s="211"/>
      <c r="HTN3" s="211"/>
      <c r="HTO3" s="211"/>
      <c r="HTP3" s="211"/>
      <c r="HTQ3" s="211"/>
      <c r="HTR3" s="211"/>
      <c r="HTS3" s="211"/>
      <c r="HTT3" s="211"/>
      <c r="HTU3" s="211"/>
      <c r="HTV3" s="211"/>
      <c r="HTW3" s="211"/>
      <c r="HTX3" s="211"/>
      <c r="HTY3" s="211"/>
      <c r="HTZ3" s="211"/>
      <c r="HUA3" s="211"/>
      <c r="HUB3" s="211"/>
      <c r="HUC3" s="211"/>
      <c r="HUD3" s="211"/>
      <c r="HUE3" s="211"/>
      <c r="HUF3" s="211"/>
      <c r="HUG3" s="211"/>
      <c r="HUH3" s="211"/>
      <c r="HUI3" s="211"/>
      <c r="HUJ3" s="211"/>
      <c r="HUK3" s="211"/>
      <c r="HUL3" s="211"/>
      <c r="HUM3" s="211"/>
      <c r="HUN3" s="211"/>
      <c r="HUO3" s="211"/>
      <c r="HUP3" s="211"/>
      <c r="HUQ3" s="211"/>
      <c r="HUR3" s="211"/>
      <c r="HUS3" s="211"/>
      <c r="HUT3" s="211"/>
      <c r="HUU3" s="211"/>
      <c r="HUV3" s="211"/>
      <c r="HUW3" s="211"/>
      <c r="HUX3" s="211"/>
      <c r="HUY3" s="211"/>
      <c r="HUZ3" s="211"/>
      <c r="HVA3" s="211"/>
      <c r="HVB3" s="211"/>
      <c r="HVC3" s="211"/>
      <c r="HVD3" s="211"/>
      <c r="HVE3" s="211"/>
      <c r="HVF3" s="211"/>
      <c r="HVG3" s="211"/>
      <c r="HVH3" s="211"/>
      <c r="HVI3" s="211"/>
      <c r="HVJ3" s="211"/>
      <c r="HVK3" s="211"/>
      <c r="HVL3" s="211"/>
      <c r="HVM3" s="211"/>
      <c r="HVN3" s="211"/>
      <c r="HVO3" s="211"/>
      <c r="HVP3" s="211"/>
      <c r="HVQ3" s="211"/>
      <c r="HVR3" s="211"/>
      <c r="HVS3" s="211"/>
      <c r="HVT3" s="211"/>
      <c r="HVU3" s="211"/>
      <c r="HVV3" s="211"/>
      <c r="HVW3" s="211"/>
      <c r="HVX3" s="211"/>
      <c r="HVY3" s="211"/>
      <c r="HVZ3" s="211"/>
      <c r="HWA3" s="211"/>
      <c r="HWB3" s="211"/>
      <c r="HWC3" s="211"/>
      <c r="HWD3" s="211"/>
      <c r="HWE3" s="211"/>
      <c r="HWF3" s="211"/>
      <c r="HWG3" s="211"/>
      <c r="HWH3" s="211"/>
      <c r="HWI3" s="211"/>
      <c r="HWJ3" s="211"/>
      <c r="HWK3" s="211"/>
      <c r="HWL3" s="211"/>
      <c r="HWM3" s="211"/>
      <c r="HWN3" s="211"/>
      <c r="HWO3" s="211"/>
      <c r="HWP3" s="211"/>
      <c r="HWQ3" s="211"/>
      <c r="HWR3" s="211"/>
      <c r="HWS3" s="211"/>
      <c r="HWT3" s="211"/>
      <c r="HWU3" s="211"/>
      <c r="HWV3" s="211"/>
      <c r="HWW3" s="211"/>
      <c r="HWX3" s="211"/>
      <c r="HWY3" s="211"/>
      <c r="HWZ3" s="211"/>
      <c r="HXA3" s="211"/>
      <c r="HXB3" s="211"/>
      <c r="HXC3" s="211"/>
      <c r="HXD3" s="211"/>
      <c r="HXE3" s="211"/>
      <c r="HXF3" s="211"/>
      <c r="HXG3" s="211"/>
      <c r="HXH3" s="211"/>
      <c r="HXI3" s="211"/>
      <c r="HXJ3" s="211"/>
      <c r="HXK3" s="211"/>
      <c r="HXL3" s="211"/>
      <c r="HXM3" s="211"/>
      <c r="HXN3" s="211"/>
      <c r="HXO3" s="211"/>
      <c r="HXP3" s="211"/>
      <c r="HXQ3" s="211"/>
      <c r="HXR3" s="211"/>
      <c r="HXS3" s="211"/>
      <c r="HXT3" s="211"/>
      <c r="HXU3" s="211"/>
      <c r="HXV3" s="211"/>
      <c r="HXW3" s="211"/>
      <c r="HXX3" s="211"/>
      <c r="HXY3" s="211"/>
      <c r="HXZ3" s="211"/>
      <c r="HYA3" s="211"/>
      <c r="HYB3" s="211"/>
      <c r="HYC3" s="211"/>
      <c r="HYD3" s="211"/>
      <c r="HYE3" s="211"/>
      <c r="HYF3" s="211"/>
      <c r="HYG3" s="211"/>
      <c r="HYH3" s="211"/>
      <c r="HYI3" s="211"/>
      <c r="HYJ3" s="211"/>
      <c r="HYK3" s="211"/>
      <c r="HYL3" s="211"/>
      <c r="HYM3" s="211"/>
      <c r="HYN3" s="211"/>
      <c r="HYO3" s="211"/>
      <c r="HYP3" s="211"/>
      <c r="HYQ3" s="211"/>
      <c r="HYR3" s="211"/>
      <c r="HYS3" s="211"/>
      <c r="HYT3" s="211"/>
      <c r="HYU3" s="211"/>
      <c r="HYV3" s="211"/>
      <c r="HYW3" s="211"/>
      <c r="HYX3" s="211"/>
      <c r="HYY3" s="211"/>
      <c r="HYZ3" s="211"/>
      <c r="HZA3" s="211"/>
      <c r="HZB3" s="211"/>
      <c r="HZC3" s="211"/>
      <c r="HZD3" s="211"/>
      <c r="HZE3" s="211"/>
      <c r="HZF3" s="211"/>
      <c r="HZG3" s="211"/>
      <c r="HZH3" s="211"/>
      <c r="HZI3" s="211"/>
      <c r="HZJ3" s="211"/>
      <c r="HZK3" s="211"/>
      <c r="HZL3" s="211"/>
      <c r="HZM3" s="211"/>
      <c r="HZN3" s="211"/>
      <c r="HZO3" s="211"/>
      <c r="HZP3" s="211"/>
      <c r="HZQ3" s="211"/>
      <c r="HZR3" s="211"/>
      <c r="HZS3" s="211"/>
      <c r="HZT3" s="211"/>
      <c r="HZU3" s="211"/>
      <c r="HZV3" s="211"/>
      <c r="HZW3" s="211"/>
      <c r="HZX3" s="211"/>
      <c r="HZY3" s="211"/>
      <c r="HZZ3" s="211"/>
      <c r="IAA3" s="211"/>
      <c r="IAB3" s="211"/>
      <c r="IAC3" s="211"/>
      <c r="IAD3" s="211"/>
      <c r="IAE3" s="211"/>
      <c r="IAF3" s="211"/>
      <c r="IAG3" s="211"/>
      <c r="IAH3" s="211"/>
      <c r="IAI3" s="211"/>
      <c r="IAJ3" s="211"/>
      <c r="IAK3" s="211"/>
      <c r="IAL3" s="211"/>
      <c r="IAM3" s="211"/>
      <c r="IAN3" s="211"/>
      <c r="IAO3" s="211"/>
      <c r="IAP3" s="211"/>
      <c r="IAQ3" s="211"/>
      <c r="IAR3" s="211"/>
      <c r="IAS3" s="211"/>
      <c r="IAT3" s="211"/>
      <c r="IAU3" s="211"/>
      <c r="IAV3" s="211"/>
      <c r="IAW3" s="211"/>
      <c r="IAX3" s="211"/>
      <c r="IAY3" s="211"/>
      <c r="IAZ3" s="211"/>
      <c r="IBA3" s="211"/>
      <c r="IBB3" s="211"/>
      <c r="IBC3" s="211"/>
      <c r="IBD3" s="211"/>
      <c r="IBE3" s="211"/>
      <c r="IBF3" s="211"/>
      <c r="IBG3" s="211"/>
      <c r="IBH3" s="211"/>
      <c r="IBI3" s="211"/>
      <c r="IBJ3" s="211"/>
      <c r="IBK3" s="211"/>
      <c r="IBL3" s="211"/>
      <c r="IBM3" s="211"/>
      <c r="IBN3" s="211"/>
      <c r="IBO3" s="211"/>
      <c r="IBP3" s="211"/>
      <c r="IBQ3" s="211"/>
      <c r="IBR3" s="211"/>
      <c r="IBS3" s="211"/>
      <c r="IBT3" s="211"/>
      <c r="IBU3" s="211"/>
      <c r="IBV3" s="211"/>
      <c r="IBW3" s="211"/>
      <c r="IBX3" s="211"/>
      <c r="IBY3" s="211"/>
      <c r="IBZ3" s="211"/>
      <c r="ICA3" s="211"/>
      <c r="ICB3" s="211"/>
      <c r="ICC3" s="211"/>
      <c r="ICD3" s="211"/>
      <c r="ICE3" s="211"/>
      <c r="ICF3" s="211"/>
      <c r="ICG3" s="211"/>
      <c r="ICH3" s="211"/>
      <c r="ICI3" s="211"/>
      <c r="ICJ3" s="211"/>
      <c r="ICK3" s="211"/>
      <c r="ICL3" s="211"/>
      <c r="ICM3" s="211"/>
      <c r="ICN3" s="211"/>
      <c r="ICO3" s="211"/>
      <c r="ICP3" s="211"/>
      <c r="ICQ3" s="211"/>
      <c r="ICR3" s="211"/>
      <c r="ICS3" s="211"/>
      <c r="ICT3" s="211"/>
      <c r="ICU3" s="211"/>
      <c r="ICV3" s="211"/>
      <c r="ICW3" s="211"/>
      <c r="ICX3" s="211"/>
      <c r="ICY3" s="211"/>
      <c r="ICZ3" s="211"/>
      <c r="IDA3" s="211"/>
      <c r="IDB3" s="211"/>
      <c r="IDC3" s="211"/>
      <c r="IDD3" s="211"/>
      <c r="IDE3" s="211"/>
      <c r="IDF3" s="211"/>
      <c r="IDG3" s="211"/>
      <c r="IDH3" s="211"/>
      <c r="IDI3" s="211"/>
      <c r="IDJ3" s="211"/>
      <c r="IDK3" s="211"/>
      <c r="IDL3" s="211"/>
      <c r="IDM3" s="211"/>
      <c r="IDN3" s="211"/>
      <c r="IDO3" s="211"/>
      <c r="IDP3" s="211"/>
      <c r="IDQ3" s="211"/>
      <c r="IDR3" s="211"/>
      <c r="IDS3" s="211"/>
      <c r="IDT3" s="211"/>
      <c r="IDU3" s="211"/>
      <c r="IDV3" s="211"/>
      <c r="IDW3" s="211"/>
      <c r="IDX3" s="211"/>
      <c r="IDY3" s="211"/>
      <c r="IDZ3" s="211"/>
      <c r="IEA3" s="211"/>
      <c r="IEB3" s="211"/>
      <c r="IEC3" s="211"/>
      <c r="IED3" s="211"/>
      <c r="IEE3" s="211"/>
      <c r="IEF3" s="211"/>
      <c r="IEG3" s="211"/>
      <c r="IEH3" s="211"/>
      <c r="IEI3" s="211"/>
      <c r="IEJ3" s="211"/>
      <c r="IEK3" s="211"/>
      <c r="IEL3" s="211"/>
      <c r="IEM3" s="211"/>
      <c r="IEN3" s="211"/>
      <c r="IEO3" s="211"/>
      <c r="IEP3" s="211"/>
      <c r="IEQ3" s="211"/>
      <c r="IER3" s="211"/>
      <c r="IES3" s="211"/>
      <c r="IET3" s="211"/>
      <c r="IEU3" s="211"/>
      <c r="IEV3" s="211"/>
      <c r="IEW3" s="211"/>
      <c r="IEX3" s="211"/>
      <c r="IEY3" s="211"/>
      <c r="IEZ3" s="211"/>
      <c r="IFA3" s="211"/>
      <c r="IFB3" s="211"/>
      <c r="IFC3" s="211"/>
      <c r="IFD3" s="211"/>
      <c r="IFE3" s="211"/>
      <c r="IFF3" s="211"/>
      <c r="IFG3" s="211"/>
      <c r="IFH3" s="211"/>
      <c r="IFI3" s="211"/>
      <c r="IFJ3" s="211"/>
      <c r="IFK3" s="211"/>
      <c r="IFL3" s="211"/>
      <c r="IFM3" s="211"/>
      <c r="IFN3" s="211"/>
      <c r="IFO3" s="211"/>
      <c r="IFP3" s="211"/>
      <c r="IFQ3" s="211"/>
      <c r="IFR3" s="211"/>
      <c r="IFS3" s="211"/>
      <c r="IFT3" s="211"/>
      <c r="IFU3" s="211"/>
      <c r="IFV3" s="211"/>
      <c r="IFW3" s="211"/>
      <c r="IFX3" s="211"/>
      <c r="IFY3" s="211"/>
      <c r="IFZ3" s="211"/>
      <c r="IGA3" s="211"/>
      <c r="IGB3" s="211"/>
      <c r="IGC3" s="211"/>
      <c r="IGD3" s="211"/>
      <c r="IGE3" s="211"/>
      <c r="IGF3" s="211"/>
      <c r="IGG3" s="211"/>
      <c r="IGH3" s="211"/>
      <c r="IGI3" s="211"/>
      <c r="IGJ3" s="211"/>
      <c r="IGK3" s="211"/>
      <c r="IGL3" s="211"/>
      <c r="IGM3" s="211"/>
      <c r="IGN3" s="211"/>
      <c r="IGO3" s="211"/>
      <c r="IGP3" s="211"/>
      <c r="IGQ3" s="211"/>
      <c r="IGR3" s="211"/>
      <c r="IGS3" s="211"/>
      <c r="IGT3" s="211"/>
      <c r="IGU3" s="211"/>
      <c r="IGV3" s="211"/>
      <c r="IGW3" s="211"/>
      <c r="IGX3" s="211"/>
      <c r="IGY3" s="211"/>
      <c r="IGZ3" s="211"/>
      <c r="IHA3" s="211"/>
      <c r="IHB3" s="211"/>
      <c r="IHC3" s="211"/>
      <c r="IHD3" s="211"/>
      <c r="IHE3" s="211"/>
      <c r="IHF3" s="211"/>
      <c r="IHG3" s="211"/>
      <c r="IHH3" s="211"/>
      <c r="IHI3" s="211"/>
      <c r="IHJ3" s="211"/>
      <c r="IHK3" s="211"/>
      <c r="IHL3" s="211"/>
      <c r="IHM3" s="211"/>
      <c r="IHN3" s="211"/>
      <c r="IHO3" s="211"/>
      <c r="IHP3" s="211"/>
      <c r="IHQ3" s="211"/>
      <c r="IHR3" s="211"/>
      <c r="IHS3" s="211"/>
      <c r="IHT3" s="211"/>
      <c r="IHU3" s="211"/>
      <c r="IHV3" s="211"/>
      <c r="IHW3" s="211"/>
      <c r="IHX3" s="211"/>
      <c r="IHY3" s="211"/>
      <c r="IHZ3" s="211"/>
      <c r="IIA3" s="211"/>
      <c r="IIB3" s="211"/>
      <c r="IIC3" s="211"/>
      <c r="IID3" s="211"/>
      <c r="IIE3" s="211"/>
      <c r="IIF3" s="211"/>
      <c r="IIG3" s="211"/>
      <c r="IIH3" s="211"/>
      <c r="III3" s="211"/>
      <c r="IIJ3" s="211"/>
      <c r="IIK3" s="211"/>
      <c r="IIL3" s="211"/>
      <c r="IIM3" s="211"/>
      <c r="IIN3" s="211"/>
      <c r="IIO3" s="211"/>
      <c r="IIP3" s="211"/>
      <c r="IIQ3" s="211"/>
      <c r="IIR3" s="211"/>
      <c r="IIS3" s="211"/>
      <c r="IIT3" s="211"/>
      <c r="IIU3" s="211"/>
      <c r="IIV3" s="211"/>
      <c r="IIW3" s="211"/>
      <c r="IIX3" s="211"/>
      <c r="IIY3" s="211"/>
      <c r="IIZ3" s="211"/>
      <c r="IJA3" s="211"/>
      <c r="IJB3" s="211"/>
      <c r="IJC3" s="211"/>
      <c r="IJD3" s="211"/>
      <c r="IJE3" s="211"/>
      <c r="IJF3" s="211"/>
      <c r="IJG3" s="211"/>
      <c r="IJH3" s="211"/>
      <c r="IJI3" s="211"/>
      <c r="IJJ3" s="211"/>
      <c r="IJK3" s="211"/>
      <c r="IJL3" s="211"/>
      <c r="IJM3" s="211"/>
      <c r="IJN3" s="211"/>
      <c r="IJO3" s="211"/>
      <c r="IJP3" s="211"/>
      <c r="IJQ3" s="211"/>
      <c r="IJR3" s="211"/>
      <c r="IJS3" s="211"/>
      <c r="IJT3" s="211"/>
      <c r="IJU3" s="211"/>
      <c r="IJV3" s="211"/>
      <c r="IJW3" s="211"/>
      <c r="IJX3" s="211"/>
      <c r="IJY3" s="211"/>
      <c r="IJZ3" s="211"/>
      <c r="IKA3" s="211"/>
      <c r="IKB3" s="211"/>
      <c r="IKC3" s="211"/>
      <c r="IKD3" s="211"/>
      <c r="IKE3" s="211"/>
      <c r="IKF3" s="211"/>
      <c r="IKG3" s="211"/>
      <c r="IKH3" s="211"/>
      <c r="IKI3" s="211"/>
      <c r="IKJ3" s="211"/>
      <c r="IKK3" s="211"/>
      <c r="IKL3" s="211"/>
      <c r="IKM3" s="211"/>
      <c r="IKN3" s="211"/>
      <c r="IKO3" s="211"/>
      <c r="IKP3" s="211"/>
      <c r="IKQ3" s="211"/>
      <c r="IKR3" s="211"/>
      <c r="IKS3" s="211"/>
      <c r="IKT3" s="211"/>
      <c r="IKU3" s="211"/>
      <c r="IKV3" s="211"/>
      <c r="IKW3" s="211"/>
      <c r="IKX3" s="211"/>
      <c r="IKY3" s="211"/>
      <c r="IKZ3" s="211"/>
      <c r="ILA3" s="211"/>
      <c r="ILB3" s="211"/>
      <c r="ILC3" s="211"/>
      <c r="ILD3" s="211"/>
      <c r="ILE3" s="211"/>
      <c r="ILF3" s="211"/>
      <c r="ILG3" s="211"/>
      <c r="ILH3" s="211"/>
      <c r="ILI3" s="211"/>
      <c r="ILJ3" s="211"/>
      <c r="ILK3" s="211"/>
      <c r="ILL3" s="211"/>
      <c r="ILM3" s="211"/>
      <c r="ILN3" s="211"/>
      <c r="ILO3" s="211"/>
      <c r="ILP3" s="211"/>
      <c r="ILQ3" s="211"/>
      <c r="ILR3" s="211"/>
      <c r="ILS3" s="211"/>
      <c r="ILT3" s="211"/>
      <c r="ILU3" s="211"/>
      <c r="ILV3" s="211"/>
      <c r="ILW3" s="211"/>
      <c r="ILX3" s="211"/>
      <c r="ILY3" s="211"/>
      <c r="ILZ3" s="211"/>
      <c r="IMA3" s="211"/>
      <c r="IMB3" s="211"/>
      <c r="IMC3" s="211"/>
      <c r="IMD3" s="211"/>
      <c r="IME3" s="211"/>
      <c r="IMF3" s="211"/>
      <c r="IMG3" s="211"/>
      <c r="IMH3" s="211"/>
      <c r="IMI3" s="211"/>
      <c r="IMJ3" s="211"/>
      <c r="IMK3" s="211"/>
      <c r="IML3" s="211"/>
      <c r="IMM3" s="211"/>
      <c r="IMN3" s="211"/>
      <c r="IMO3" s="211"/>
      <c r="IMP3" s="211"/>
      <c r="IMQ3" s="211"/>
      <c r="IMR3" s="211"/>
      <c r="IMS3" s="211"/>
      <c r="IMT3" s="211"/>
      <c r="IMU3" s="211"/>
      <c r="IMV3" s="211"/>
      <c r="IMW3" s="211"/>
      <c r="IMX3" s="211"/>
      <c r="IMY3" s="211"/>
      <c r="IMZ3" s="211"/>
      <c r="INA3" s="211"/>
      <c r="INB3" s="211"/>
      <c r="INC3" s="211"/>
      <c r="IND3" s="211"/>
      <c r="INE3" s="211"/>
      <c r="INF3" s="211"/>
      <c r="ING3" s="211"/>
      <c r="INH3" s="211"/>
      <c r="INI3" s="211"/>
      <c r="INJ3" s="211"/>
      <c r="INK3" s="211"/>
      <c r="INL3" s="211"/>
      <c r="INM3" s="211"/>
      <c r="INN3" s="211"/>
      <c r="INO3" s="211"/>
      <c r="INP3" s="211"/>
      <c r="INQ3" s="211"/>
      <c r="INR3" s="211"/>
      <c r="INS3" s="211"/>
      <c r="INT3" s="211"/>
      <c r="INU3" s="211"/>
      <c r="INV3" s="211"/>
      <c r="INW3" s="211"/>
      <c r="INX3" s="211"/>
      <c r="INY3" s="211"/>
      <c r="INZ3" s="211"/>
      <c r="IOA3" s="211"/>
      <c r="IOB3" s="211"/>
      <c r="IOC3" s="211"/>
      <c r="IOD3" s="211"/>
      <c r="IOE3" s="211"/>
      <c r="IOF3" s="211"/>
      <c r="IOG3" s="211"/>
      <c r="IOH3" s="211"/>
      <c r="IOI3" s="211"/>
      <c r="IOJ3" s="211"/>
      <c r="IOK3" s="211"/>
      <c r="IOL3" s="211"/>
      <c r="IOM3" s="211"/>
      <c r="ION3" s="211"/>
      <c r="IOO3" s="211"/>
      <c r="IOP3" s="211"/>
      <c r="IOQ3" s="211"/>
      <c r="IOR3" s="211"/>
      <c r="IOS3" s="211"/>
      <c r="IOT3" s="211"/>
      <c r="IOU3" s="211"/>
      <c r="IOV3" s="211"/>
      <c r="IOW3" s="211"/>
      <c r="IOX3" s="211"/>
      <c r="IOY3" s="211"/>
      <c r="IOZ3" s="211"/>
      <c r="IPA3" s="211"/>
      <c r="IPB3" s="211"/>
      <c r="IPC3" s="211"/>
      <c r="IPD3" s="211"/>
      <c r="IPE3" s="211"/>
      <c r="IPF3" s="211"/>
      <c r="IPG3" s="211"/>
      <c r="IPH3" s="211"/>
      <c r="IPI3" s="211"/>
      <c r="IPJ3" s="211"/>
      <c r="IPK3" s="211"/>
      <c r="IPL3" s="211"/>
      <c r="IPM3" s="211"/>
      <c r="IPN3" s="211"/>
      <c r="IPO3" s="211"/>
      <c r="IPP3" s="211"/>
      <c r="IPQ3" s="211"/>
      <c r="IPR3" s="211"/>
      <c r="IPS3" s="211"/>
      <c r="IPT3" s="211"/>
      <c r="IPU3" s="211"/>
      <c r="IPV3" s="211"/>
      <c r="IPW3" s="211"/>
      <c r="IPX3" s="211"/>
      <c r="IPY3" s="211"/>
      <c r="IPZ3" s="211"/>
      <c r="IQA3" s="211"/>
      <c r="IQB3" s="211"/>
      <c r="IQC3" s="211"/>
      <c r="IQD3" s="211"/>
      <c r="IQE3" s="211"/>
      <c r="IQF3" s="211"/>
      <c r="IQG3" s="211"/>
      <c r="IQH3" s="211"/>
      <c r="IQI3" s="211"/>
      <c r="IQJ3" s="211"/>
      <c r="IQK3" s="211"/>
      <c r="IQL3" s="211"/>
      <c r="IQM3" s="211"/>
      <c r="IQN3" s="211"/>
      <c r="IQO3" s="211"/>
      <c r="IQP3" s="211"/>
      <c r="IQQ3" s="211"/>
      <c r="IQR3" s="211"/>
      <c r="IQS3" s="211"/>
      <c r="IQT3" s="211"/>
      <c r="IQU3" s="211"/>
      <c r="IQV3" s="211"/>
      <c r="IQW3" s="211"/>
      <c r="IQX3" s="211"/>
      <c r="IQY3" s="211"/>
      <c r="IQZ3" s="211"/>
      <c r="IRA3" s="211"/>
      <c r="IRB3" s="211"/>
      <c r="IRC3" s="211"/>
      <c r="IRD3" s="211"/>
      <c r="IRE3" s="211"/>
      <c r="IRF3" s="211"/>
      <c r="IRG3" s="211"/>
      <c r="IRH3" s="211"/>
      <c r="IRI3" s="211"/>
      <c r="IRJ3" s="211"/>
      <c r="IRK3" s="211"/>
      <c r="IRL3" s="211"/>
      <c r="IRM3" s="211"/>
      <c r="IRN3" s="211"/>
      <c r="IRO3" s="211"/>
      <c r="IRP3" s="211"/>
      <c r="IRQ3" s="211"/>
      <c r="IRR3" s="211"/>
      <c r="IRS3" s="211"/>
      <c r="IRT3" s="211"/>
      <c r="IRU3" s="211"/>
      <c r="IRV3" s="211"/>
      <c r="IRW3" s="211"/>
      <c r="IRX3" s="211"/>
      <c r="IRY3" s="211"/>
      <c r="IRZ3" s="211"/>
      <c r="ISA3" s="211"/>
      <c r="ISB3" s="211"/>
      <c r="ISC3" s="211"/>
      <c r="ISD3" s="211"/>
      <c r="ISE3" s="211"/>
      <c r="ISF3" s="211"/>
      <c r="ISG3" s="211"/>
      <c r="ISH3" s="211"/>
      <c r="ISI3" s="211"/>
      <c r="ISJ3" s="211"/>
      <c r="ISK3" s="211"/>
      <c r="ISL3" s="211"/>
      <c r="ISM3" s="211"/>
      <c r="ISN3" s="211"/>
      <c r="ISO3" s="211"/>
      <c r="ISP3" s="211"/>
      <c r="ISQ3" s="211"/>
      <c r="ISR3" s="211"/>
      <c r="ISS3" s="211"/>
      <c r="IST3" s="211"/>
      <c r="ISU3" s="211"/>
      <c r="ISV3" s="211"/>
      <c r="ISW3" s="211"/>
      <c r="ISX3" s="211"/>
      <c r="ISY3" s="211"/>
      <c r="ISZ3" s="211"/>
      <c r="ITA3" s="211"/>
      <c r="ITB3" s="211"/>
      <c r="ITC3" s="211"/>
      <c r="ITD3" s="211"/>
      <c r="ITE3" s="211"/>
      <c r="ITF3" s="211"/>
      <c r="ITG3" s="211"/>
      <c r="ITH3" s="211"/>
      <c r="ITI3" s="211"/>
      <c r="ITJ3" s="211"/>
      <c r="ITK3" s="211"/>
      <c r="ITL3" s="211"/>
      <c r="ITM3" s="211"/>
      <c r="ITN3" s="211"/>
      <c r="ITO3" s="211"/>
      <c r="ITP3" s="211"/>
      <c r="ITQ3" s="211"/>
      <c r="ITR3" s="211"/>
      <c r="ITS3" s="211"/>
      <c r="ITT3" s="211"/>
      <c r="ITU3" s="211"/>
      <c r="ITV3" s="211"/>
      <c r="ITW3" s="211"/>
      <c r="ITX3" s="211"/>
      <c r="ITY3" s="211"/>
      <c r="ITZ3" s="211"/>
      <c r="IUA3" s="211"/>
      <c r="IUB3" s="211"/>
      <c r="IUC3" s="211"/>
      <c r="IUD3" s="211"/>
      <c r="IUE3" s="211"/>
      <c r="IUF3" s="211"/>
      <c r="IUG3" s="211"/>
      <c r="IUH3" s="211"/>
      <c r="IUI3" s="211"/>
      <c r="IUJ3" s="211"/>
      <c r="IUK3" s="211"/>
      <c r="IUL3" s="211"/>
      <c r="IUM3" s="211"/>
      <c r="IUN3" s="211"/>
      <c r="IUO3" s="211"/>
      <c r="IUP3" s="211"/>
      <c r="IUQ3" s="211"/>
      <c r="IUR3" s="211"/>
      <c r="IUS3" s="211"/>
      <c r="IUT3" s="211"/>
      <c r="IUU3" s="211"/>
      <c r="IUV3" s="211"/>
      <c r="IUW3" s="211"/>
      <c r="IUX3" s="211"/>
      <c r="IUY3" s="211"/>
      <c r="IUZ3" s="211"/>
      <c r="IVA3" s="211"/>
      <c r="IVB3" s="211"/>
      <c r="IVC3" s="211"/>
      <c r="IVD3" s="211"/>
      <c r="IVE3" s="211"/>
      <c r="IVF3" s="211"/>
      <c r="IVG3" s="211"/>
      <c r="IVH3" s="211"/>
      <c r="IVI3" s="211"/>
      <c r="IVJ3" s="211"/>
      <c r="IVK3" s="211"/>
      <c r="IVL3" s="211"/>
      <c r="IVM3" s="211"/>
      <c r="IVN3" s="211"/>
      <c r="IVO3" s="211"/>
      <c r="IVP3" s="211"/>
      <c r="IVQ3" s="211"/>
      <c r="IVR3" s="211"/>
      <c r="IVS3" s="211"/>
      <c r="IVT3" s="211"/>
      <c r="IVU3" s="211"/>
      <c r="IVV3" s="211"/>
      <c r="IVW3" s="211"/>
      <c r="IVX3" s="211"/>
      <c r="IVY3" s="211"/>
      <c r="IVZ3" s="211"/>
      <c r="IWA3" s="211"/>
      <c r="IWB3" s="211"/>
      <c r="IWC3" s="211"/>
      <c r="IWD3" s="211"/>
      <c r="IWE3" s="211"/>
      <c r="IWF3" s="211"/>
      <c r="IWG3" s="211"/>
      <c r="IWH3" s="211"/>
      <c r="IWI3" s="211"/>
      <c r="IWJ3" s="211"/>
      <c r="IWK3" s="211"/>
      <c r="IWL3" s="211"/>
      <c r="IWM3" s="211"/>
      <c r="IWN3" s="211"/>
      <c r="IWO3" s="211"/>
      <c r="IWP3" s="211"/>
      <c r="IWQ3" s="211"/>
      <c r="IWR3" s="211"/>
      <c r="IWS3" s="211"/>
      <c r="IWT3" s="211"/>
      <c r="IWU3" s="211"/>
      <c r="IWV3" s="211"/>
      <c r="IWW3" s="211"/>
      <c r="IWX3" s="211"/>
      <c r="IWY3" s="211"/>
      <c r="IWZ3" s="211"/>
      <c r="IXA3" s="211"/>
      <c r="IXB3" s="211"/>
      <c r="IXC3" s="211"/>
      <c r="IXD3" s="211"/>
      <c r="IXE3" s="211"/>
      <c r="IXF3" s="211"/>
      <c r="IXG3" s="211"/>
      <c r="IXH3" s="211"/>
      <c r="IXI3" s="211"/>
      <c r="IXJ3" s="211"/>
      <c r="IXK3" s="211"/>
      <c r="IXL3" s="211"/>
      <c r="IXM3" s="211"/>
      <c r="IXN3" s="211"/>
      <c r="IXO3" s="211"/>
      <c r="IXP3" s="211"/>
      <c r="IXQ3" s="211"/>
      <c r="IXR3" s="211"/>
      <c r="IXS3" s="211"/>
      <c r="IXT3" s="211"/>
      <c r="IXU3" s="211"/>
      <c r="IXV3" s="211"/>
      <c r="IXW3" s="211"/>
      <c r="IXX3" s="211"/>
      <c r="IXY3" s="211"/>
      <c r="IXZ3" s="211"/>
      <c r="IYA3" s="211"/>
      <c r="IYB3" s="211"/>
      <c r="IYC3" s="211"/>
      <c r="IYD3" s="211"/>
      <c r="IYE3" s="211"/>
      <c r="IYF3" s="211"/>
      <c r="IYG3" s="211"/>
      <c r="IYH3" s="211"/>
      <c r="IYI3" s="211"/>
      <c r="IYJ3" s="211"/>
      <c r="IYK3" s="211"/>
      <c r="IYL3" s="211"/>
      <c r="IYM3" s="211"/>
      <c r="IYN3" s="211"/>
      <c r="IYO3" s="211"/>
      <c r="IYP3" s="211"/>
      <c r="IYQ3" s="211"/>
      <c r="IYR3" s="211"/>
      <c r="IYS3" s="211"/>
      <c r="IYT3" s="211"/>
      <c r="IYU3" s="211"/>
      <c r="IYV3" s="211"/>
      <c r="IYW3" s="211"/>
      <c r="IYX3" s="211"/>
      <c r="IYY3" s="211"/>
      <c r="IYZ3" s="211"/>
      <c r="IZA3" s="211"/>
      <c r="IZB3" s="211"/>
      <c r="IZC3" s="211"/>
      <c r="IZD3" s="211"/>
      <c r="IZE3" s="211"/>
      <c r="IZF3" s="211"/>
      <c r="IZG3" s="211"/>
      <c r="IZH3" s="211"/>
      <c r="IZI3" s="211"/>
      <c r="IZJ3" s="211"/>
      <c r="IZK3" s="211"/>
      <c r="IZL3" s="211"/>
      <c r="IZM3" s="211"/>
      <c r="IZN3" s="211"/>
      <c r="IZO3" s="211"/>
      <c r="IZP3" s="211"/>
      <c r="IZQ3" s="211"/>
      <c r="IZR3" s="211"/>
      <c r="IZS3" s="211"/>
      <c r="IZT3" s="211"/>
      <c r="IZU3" s="211"/>
      <c r="IZV3" s="211"/>
      <c r="IZW3" s="211"/>
      <c r="IZX3" s="211"/>
      <c r="IZY3" s="211"/>
      <c r="IZZ3" s="211"/>
      <c r="JAA3" s="211"/>
      <c r="JAB3" s="211"/>
      <c r="JAC3" s="211"/>
      <c r="JAD3" s="211"/>
      <c r="JAE3" s="211"/>
      <c r="JAF3" s="211"/>
      <c r="JAG3" s="211"/>
      <c r="JAH3" s="211"/>
      <c r="JAI3" s="211"/>
      <c r="JAJ3" s="211"/>
      <c r="JAK3" s="211"/>
      <c r="JAL3" s="211"/>
      <c r="JAM3" s="211"/>
      <c r="JAN3" s="211"/>
      <c r="JAO3" s="211"/>
      <c r="JAP3" s="211"/>
      <c r="JAQ3" s="211"/>
      <c r="JAR3" s="211"/>
      <c r="JAS3" s="211"/>
      <c r="JAT3" s="211"/>
      <c r="JAU3" s="211"/>
      <c r="JAV3" s="211"/>
      <c r="JAW3" s="211"/>
      <c r="JAX3" s="211"/>
      <c r="JAY3" s="211"/>
      <c r="JAZ3" s="211"/>
      <c r="JBA3" s="211"/>
      <c r="JBB3" s="211"/>
      <c r="JBC3" s="211"/>
      <c r="JBD3" s="211"/>
      <c r="JBE3" s="211"/>
      <c r="JBF3" s="211"/>
      <c r="JBG3" s="211"/>
      <c r="JBH3" s="211"/>
      <c r="JBI3" s="211"/>
      <c r="JBJ3" s="211"/>
      <c r="JBK3" s="211"/>
      <c r="JBL3" s="211"/>
      <c r="JBM3" s="211"/>
      <c r="JBN3" s="211"/>
      <c r="JBO3" s="211"/>
      <c r="JBP3" s="211"/>
      <c r="JBQ3" s="211"/>
      <c r="JBR3" s="211"/>
      <c r="JBS3" s="211"/>
      <c r="JBT3" s="211"/>
      <c r="JBU3" s="211"/>
      <c r="JBV3" s="211"/>
      <c r="JBW3" s="211"/>
      <c r="JBX3" s="211"/>
      <c r="JBY3" s="211"/>
      <c r="JBZ3" s="211"/>
      <c r="JCA3" s="211"/>
      <c r="JCB3" s="211"/>
      <c r="JCC3" s="211"/>
      <c r="JCD3" s="211"/>
      <c r="JCE3" s="211"/>
      <c r="JCF3" s="211"/>
      <c r="JCG3" s="211"/>
      <c r="JCH3" s="211"/>
      <c r="JCI3" s="211"/>
      <c r="JCJ3" s="211"/>
      <c r="JCK3" s="211"/>
      <c r="JCL3" s="211"/>
      <c r="JCM3" s="211"/>
      <c r="JCN3" s="211"/>
      <c r="JCO3" s="211"/>
      <c r="JCP3" s="211"/>
      <c r="JCQ3" s="211"/>
      <c r="JCR3" s="211"/>
      <c r="JCS3" s="211"/>
      <c r="JCT3" s="211"/>
      <c r="JCU3" s="211"/>
      <c r="JCV3" s="211"/>
      <c r="JCW3" s="211"/>
      <c r="JCX3" s="211"/>
      <c r="JCY3" s="211"/>
      <c r="JCZ3" s="211"/>
      <c r="JDA3" s="211"/>
      <c r="JDB3" s="211"/>
      <c r="JDC3" s="211"/>
      <c r="JDD3" s="211"/>
      <c r="JDE3" s="211"/>
      <c r="JDF3" s="211"/>
      <c r="JDG3" s="211"/>
      <c r="JDH3" s="211"/>
      <c r="JDI3" s="211"/>
      <c r="JDJ3" s="211"/>
      <c r="JDK3" s="211"/>
      <c r="JDL3" s="211"/>
      <c r="JDM3" s="211"/>
      <c r="JDN3" s="211"/>
      <c r="JDO3" s="211"/>
      <c r="JDP3" s="211"/>
      <c r="JDQ3" s="211"/>
      <c r="JDR3" s="211"/>
      <c r="JDS3" s="211"/>
      <c r="JDT3" s="211"/>
      <c r="JDU3" s="211"/>
      <c r="JDV3" s="211"/>
      <c r="JDW3" s="211"/>
      <c r="JDX3" s="211"/>
      <c r="JDY3" s="211"/>
      <c r="JDZ3" s="211"/>
      <c r="JEA3" s="211"/>
      <c r="JEB3" s="211"/>
      <c r="JEC3" s="211"/>
      <c r="JED3" s="211"/>
      <c r="JEE3" s="211"/>
      <c r="JEF3" s="211"/>
      <c r="JEG3" s="211"/>
      <c r="JEH3" s="211"/>
      <c r="JEI3" s="211"/>
      <c r="JEJ3" s="211"/>
      <c r="JEK3" s="211"/>
      <c r="JEL3" s="211"/>
      <c r="JEM3" s="211"/>
      <c r="JEN3" s="211"/>
      <c r="JEO3" s="211"/>
      <c r="JEP3" s="211"/>
      <c r="JEQ3" s="211"/>
      <c r="JER3" s="211"/>
      <c r="JES3" s="211"/>
      <c r="JET3" s="211"/>
      <c r="JEU3" s="211"/>
      <c r="JEV3" s="211"/>
      <c r="JEW3" s="211"/>
      <c r="JEX3" s="211"/>
      <c r="JEY3" s="211"/>
      <c r="JEZ3" s="211"/>
      <c r="JFA3" s="211"/>
      <c r="JFB3" s="211"/>
      <c r="JFC3" s="211"/>
      <c r="JFD3" s="211"/>
      <c r="JFE3" s="211"/>
      <c r="JFF3" s="211"/>
      <c r="JFG3" s="211"/>
      <c r="JFH3" s="211"/>
      <c r="JFI3" s="211"/>
      <c r="JFJ3" s="211"/>
      <c r="JFK3" s="211"/>
      <c r="JFL3" s="211"/>
      <c r="JFM3" s="211"/>
      <c r="JFN3" s="211"/>
      <c r="JFO3" s="211"/>
      <c r="JFP3" s="211"/>
      <c r="JFQ3" s="211"/>
      <c r="JFR3" s="211"/>
      <c r="JFS3" s="211"/>
      <c r="JFT3" s="211"/>
      <c r="JFU3" s="211"/>
      <c r="JFV3" s="211"/>
      <c r="JFW3" s="211"/>
      <c r="JFX3" s="211"/>
      <c r="JFY3" s="211"/>
      <c r="JFZ3" s="211"/>
      <c r="JGA3" s="211"/>
      <c r="JGB3" s="211"/>
      <c r="JGC3" s="211"/>
      <c r="JGD3" s="211"/>
      <c r="JGE3" s="211"/>
      <c r="JGF3" s="211"/>
      <c r="JGG3" s="211"/>
      <c r="JGH3" s="211"/>
      <c r="JGI3" s="211"/>
      <c r="JGJ3" s="211"/>
      <c r="JGK3" s="211"/>
      <c r="JGL3" s="211"/>
      <c r="JGM3" s="211"/>
      <c r="JGN3" s="211"/>
      <c r="JGO3" s="211"/>
      <c r="JGP3" s="211"/>
      <c r="JGQ3" s="211"/>
      <c r="JGR3" s="211"/>
      <c r="JGS3" s="211"/>
      <c r="JGT3" s="211"/>
      <c r="JGU3" s="211"/>
      <c r="JGV3" s="211"/>
      <c r="JGW3" s="211"/>
      <c r="JGX3" s="211"/>
      <c r="JGY3" s="211"/>
      <c r="JGZ3" s="211"/>
      <c r="JHA3" s="211"/>
      <c r="JHB3" s="211"/>
      <c r="JHC3" s="211"/>
      <c r="JHD3" s="211"/>
      <c r="JHE3" s="211"/>
      <c r="JHF3" s="211"/>
      <c r="JHG3" s="211"/>
      <c r="JHH3" s="211"/>
      <c r="JHI3" s="211"/>
      <c r="JHJ3" s="211"/>
      <c r="JHK3" s="211"/>
      <c r="JHL3" s="211"/>
      <c r="JHM3" s="211"/>
      <c r="JHN3" s="211"/>
      <c r="JHO3" s="211"/>
      <c r="JHP3" s="211"/>
      <c r="JHQ3" s="211"/>
      <c r="JHR3" s="211"/>
      <c r="JHS3" s="211"/>
      <c r="JHT3" s="211"/>
      <c r="JHU3" s="211"/>
      <c r="JHV3" s="211"/>
      <c r="JHW3" s="211"/>
      <c r="JHX3" s="211"/>
      <c r="JHY3" s="211"/>
      <c r="JHZ3" s="211"/>
      <c r="JIA3" s="211"/>
      <c r="JIB3" s="211"/>
      <c r="JIC3" s="211"/>
      <c r="JID3" s="211"/>
      <c r="JIE3" s="211"/>
      <c r="JIF3" s="211"/>
      <c r="JIG3" s="211"/>
      <c r="JIH3" s="211"/>
      <c r="JII3" s="211"/>
      <c r="JIJ3" s="211"/>
      <c r="JIK3" s="211"/>
      <c r="JIL3" s="211"/>
      <c r="JIM3" s="211"/>
      <c r="JIN3" s="211"/>
      <c r="JIO3" s="211"/>
      <c r="JIP3" s="211"/>
      <c r="JIQ3" s="211"/>
      <c r="JIR3" s="211"/>
      <c r="JIS3" s="211"/>
      <c r="JIT3" s="211"/>
      <c r="JIU3" s="211"/>
      <c r="JIV3" s="211"/>
      <c r="JIW3" s="211"/>
      <c r="JIX3" s="211"/>
      <c r="JIY3" s="211"/>
      <c r="JIZ3" s="211"/>
      <c r="JJA3" s="211"/>
      <c r="JJB3" s="211"/>
      <c r="JJC3" s="211"/>
      <c r="JJD3" s="211"/>
      <c r="JJE3" s="211"/>
      <c r="JJF3" s="211"/>
      <c r="JJG3" s="211"/>
      <c r="JJH3" s="211"/>
      <c r="JJI3" s="211"/>
      <c r="JJJ3" s="211"/>
      <c r="JJK3" s="211"/>
      <c r="JJL3" s="211"/>
      <c r="JJM3" s="211"/>
      <c r="JJN3" s="211"/>
      <c r="JJO3" s="211"/>
      <c r="JJP3" s="211"/>
      <c r="JJQ3" s="211"/>
      <c r="JJR3" s="211"/>
      <c r="JJS3" s="211"/>
      <c r="JJT3" s="211"/>
      <c r="JJU3" s="211"/>
      <c r="JJV3" s="211"/>
      <c r="JJW3" s="211"/>
      <c r="JJX3" s="211"/>
      <c r="JJY3" s="211"/>
      <c r="JJZ3" s="211"/>
      <c r="JKA3" s="211"/>
      <c r="JKB3" s="211"/>
      <c r="JKC3" s="211"/>
      <c r="JKD3" s="211"/>
      <c r="JKE3" s="211"/>
      <c r="JKF3" s="211"/>
      <c r="JKG3" s="211"/>
      <c r="JKH3" s="211"/>
      <c r="JKI3" s="211"/>
      <c r="JKJ3" s="211"/>
      <c r="JKK3" s="211"/>
      <c r="JKL3" s="211"/>
      <c r="JKM3" s="211"/>
      <c r="JKN3" s="211"/>
      <c r="JKO3" s="211"/>
      <c r="JKP3" s="211"/>
      <c r="JKQ3" s="211"/>
      <c r="JKR3" s="211"/>
      <c r="JKS3" s="211"/>
      <c r="JKT3" s="211"/>
      <c r="JKU3" s="211"/>
      <c r="JKV3" s="211"/>
      <c r="JKW3" s="211"/>
      <c r="JKX3" s="211"/>
      <c r="JKY3" s="211"/>
      <c r="JKZ3" s="211"/>
      <c r="JLA3" s="211"/>
      <c r="JLB3" s="211"/>
      <c r="JLC3" s="211"/>
      <c r="JLD3" s="211"/>
      <c r="JLE3" s="211"/>
      <c r="JLF3" s="211"/>
      <c r="JLG3" s="211"/>
      <c r="JLH3" s="211"/>
      <c r="JLI3" s="211"/>
      <c r="JLJ3" s="211"/>
      <c r="JLK3" s="211"/>
      <c r="JLL3" s="211"/>
      <c r="JLM3" s="211"/>
      <c r="JLN3" s="211"/>
      <c r="JLO3" s="211"/>
      <c r="JLP3" s="211"/>
      <c r="JLQ3" s="211"/>
      <c r="JLR3" s="211"/>
      <c r="JLS3" s="211"/>
      <c r="JLT3" s="211"/>
      <c r="JLU3" s="211"/>
      <c r="JLV3" s="211"/>
      <c r="JLW3" s="211"/>
      <c r="JLX3" s="211"/>
      <c r="JLY3" s="211"/>
      <c r="JLZ3" s="211"/>
      <c r="JMA3" s="211"/>
      <c r="JMB3" s="211"/>
      <c r="JMC3" s="211"/>
      <c r="JMD3" s="211"/>
      <c r="JME3" s="211"/>
      <c r="JMF3" s="211"/>
      <c r="JMG3" s="211"/>
      <c r="JMH3" s="211"/>
      <c r="JMI3" s="211"/>
      <c r="JMJ3" s="211"/>
      <c r="JMK3" s="211"/>
      <c r="JML3" s="211"/>
      <c r="JMM3" s="211"/>
      <c r="JMN3" s="211"/>
      <c r="JMO3" s="211"/>
      <c r="JMP3" s="211"/>
      <c r="JMQ3" s="211"/>
      <c r="JMR3" s="211"/>
      <c r="JMS3" s="211"/>
      <c r="JMT3" s="211"/>
      <c r="JMU3" s="211"/>
      <c r="JMV3" s="211"/>
      <c r="JMW3" s="211"/>
      <c r="JMX3" s="211"/>
      <c r="JMY3" s="211"/>
      <c r="JMZ3" s="211"/>
      <c r="JNA3" s="211"/>
      <c r="JNB3" s="211"/>
      <c r="JNC3" s="211"/>
      <c r="JND3" s="211"/>
      <c r="JNE3" s="211"/>
      <c r="JNF3" s="211"/>
      <c r="JNG3" s="211"/>
      <c r="JNH3" s="211"/>
      <c r="JNI3" s="211"/>
      <c r="JNJ3" s="211"/>
      <c r="JNK3" s="211"/>
      <c r="JNL3" s="211"/>
      <c r="JNM3" s="211"/>
      <c r="JNN3" s="211"/>
      <c r="JNO3" s="211"/>
      <c r="JNP3" s="211"/>
      <c r="JNQ3" s="211"/>
      <c r="JNR3" s="211"/>
      <c r="JNS3" s="211"/>
      <c r="JNT3" s="211"/>
      <c r="JNU3" s="211"/>
      <c r="JNV3" s="211"/>
      <c r="JNW3" s="211"/>
      <c r="JNX3" s="211"/>
      <c r="JNY3" s="211"/>
      <c r="JNZ3" s="211"/>
      <c r="JOA3" s="211"/>
      <c r="JOB3" s="211"/>
      <c r="JOC3" s="211"/>
      <c r="JOD3" s="211"/>
      <c r="JOE3" s="211"/>
      <c r="JOF3" s="211"/>
      <c r="JOG3" s="211"/>
      <c r="JOH3" s="211"/>
      <c r="JOI3" s="211"/>
      <c r="JOJ3" s="211"/>
      <c r="JOK3" s="211"/>
      <c r="JOL3" s="211"/>
      <c r="JOM3" s="211"/>
      <c r="JON3" s="211"/>
      <c r="JOO3" s="211"/>
      <c r="JOP3" s="211"/>
      <c r="JOQ3" s="211"/>
      <c r="JOR3" s="211"/>
      <c r="JOS3" s="211"/>
      <c r="JOT3" s="211"/>
      <c r="JOU3" s="211"/>
      <c r="JOV3" s="211"/>
      <c r="JOW3" s="211"/>
      <c r="JOX3" s="211"/>
      <c r="JOY3" s="211"/>
      <c r="JOZ3" s="211"/>
      <c r="JPA3" s="211"/>
      <c r="JPB3" s="211"/>
      <c r="JPC3" s="211"/>
      <c r="JPD3" s="211"/>
      <c r="JPE3" s="211"/>
      <c r="JPF3" s="211"/>
      <c r="JPG3" s="211"/>
      <c r="JPH3" s="211"/>
      <c r="JPI3" s="211"/>
      <c r="JPJ3" s="211"/>
      <c r="JPK3" s="211"/>
      <c r="JPL3" s="211"/>
      <c r="JPM3" s="211"/>
      <c r="JPN3" s="211"/>
      <c r="JPO3" s="211"/>
      <c r="JPP3" s="211"/>
      <c r="JPQ3" s="211"/>
      <c r="JPR3" s="211"/>
      <c r="JPS3" s="211"/>
      <c r="JPT3" s="211"/>
      <c r="JPU3" s="211"/>
      <c r="JPV3" s="211"/>
      <c r="JPW3" s="211"/>
      <c r="JPX3" s="211"/>
      <c r="JPY3" s="211"/>
      <c r="JPZ3" s="211"/>
      <c r="JQA3" s="211"/>
      <c r="JQB3" s="211"/>
      <c r="JQC3" s="211"/>
      <c r="JQD3" s="211"/>
      <c r="JQE3" s="211"/>
      <c r="JQF3" s="211"/>
      <c r="JQG3" s="211"/>
      <c r="JQH3" s="211"/>
      <c r="JQI3" s="211"/>
      <c r="JQJ3" s="211"/>
      <c r="JQK3" s="211"/>
      <c r="JQL3" s="211"/>
      <c r="JQM3" s="211"/>
      <c r="JQN3" s="211"/>
      <c r="JQO3" s="211"/>
      <c r="JQP3" s="211"/>
      <c r="JQQ3" s="211"/>
      <c r="JQR3" s="211"/>
      <c r="JQS3" s="211"/>
      <c r="JQT3" s="211"/>
      <c r="JQU3" s="211"/>
      <c r="JQV3" s="211"/>
      <c r="JQW3" s="211"/>
      <c r="JQX3" s="211"/>
      <c r="JQY3" s="211"/>
      <c r="JQZ3" s="211"/>
      <c r="JRA3" s="211"/>
      <c r="JRB3" s="211"/>
      <c r="JRC3" s="211"/>
      <c r="JRD3" s="211"/>
      <c r="JRE3" s="211"/>
      <c r="JRF3" s="211"/>
      <c r="JRG3" s="211"/>
      <c r="JRH3" s="211"/>
      <c r="JRI3" s="211"/>
      <c r="JRJ3" s="211"/>
      <c r="JRK3" s="211"/>
      <c r="JRL3" s="211"/>
      <c r="JRM3" s="211"/>
      <c r="JRN3" s="211"/>
      <c r="JRO3" s="211"/>
      <c r="JRP3" s="211"/>
      <c r="JRQ3" s="211"/>
      <c r="JRR3" s="211"/>
      <c r="JRS3" s="211"/>
      <c r="JRT3" s="211"/>
      <c r="JRU3" s="211"/>
      <c r="JRV3" s="211"/>
      <c r="JRW3" s="211"/>
      <c r="JRX3" s="211"/>
      <c r="JRY3" s="211"/>
      <c r="JRZ3" s="211"/>
      <c r="JSA3" s="211"/>
      <c r="JSB3" s="211"/>
      <c r="JSC3" s="211"/>
      <c r="JSD3" s="211"/>
      <c r="JSE3" s="211"/>
      <c r="JSF3" s="211"/>
      <c r="JSG3" s="211"/>
      <c r="JSH3" s="211"/>
      <c r="JSI3" s="211"/>
      <c r="JSJ3" s="211"/>
      <c r="JSK3" s="211"/>
      <c r="JSL3" s="211"/>
      <c r="JSM3" s="211"/>
      <c r="JSN3" s="211"/>
      <c r="JSO3" s="211"/>
      <c r="JSP3" s="211"/>
      <c r="JSQ3" s="211"/>
      <c r="JSR3" s="211"/>
      <c r="JSS3" s="211"/>
      <c r="JST3" s="211"/>
      <c r="JSU3" s="211"/>
      <c r="JSV3" s="211"/>
      <c r="JSW3" s="211"/>
      <c r="JSX3" s="211"/>
      <c r="JSY3" s="211"/>
      <c r="JSZ3" s="211"/>
      <c r="JTA3" s="211"/>
      <c r="JTB3" s="211"/>
      <c r="JTC3" s="211"/>
      <c r="JTD3" s="211"/>
      <c r="JTE3" s="211"/>
      <c r="JTF3" s="211"/>
      <c r="JTG3" s="211"/>
      <c r="JTH3" s="211"/>
      <c r="JTI3" s="211"/>
      <c r="JTJ3" s="211"/>
      <c r="JTK3" s="211"/>
      <c r="JTL3" s="211"/>
      <c r="JTM3" s="211"/>
      <c r="JTN3" s="211"/>
      <c r="JTO3" s="211"/>
      <c r="JTP3" s="211"/>
      <c r="JTQ3" s="211"/>
      <c r="JTR3" s="211"/>
      <c r="JTS3" s="211"/>
      <c r="JTT3" s="211"/>
      <c r="JTU3" s="211"/>
      <c r="JTV3" s="211"/>
      <c r="JTW3" s="211"/>
      <c r="JTX3" s="211"/>
      <c r="JTY3" s="211"/>
      <c r="JTZ3" s="211"/>
      <c r="JUA3" s="211"/>
      <c r="JUB3" s="211"/>
      <c r="JUC3" s="211"/>
      <c r="JUD3" s="211"/>
      <c r="JUE3" s="211"/>
      <c r="JUF3" s="211"/>
      <c r="JUG3" s="211"/>
      <c r="JUH3" s="211"/>
      <c r="JUI3" s="211"/>
      <c r="JUJ3" s="211"/>
      <c r="JUK3" s="211"/>
      <c r="JUL3" s="211"/>
      <c r="JUM3" s="211"/>
      <c r="JUN3" s="211"/>
      <c r="JUO3" s="211"/>
      <c r="JUP3" s="211"/>
      <c r="JUQ3" s="211"/>
      <c r="JUR3" s="211"/>
      <c r="JUS3" s="211"/>
      <c r="JUT3" s="211"/>
      <c r="JUU3" s="211"/>
      <c r="JUV3" s="211"/>
      <c r="JUW3" s="211"/>
      <c r="JUX3" s="211"/>
      <c r="JUY3" s="211"/>
      <c r="JUZ3" s="211"/>
      <c r="JVA3" s="211"/>
      <c r="JVB3" s="211"/>
      <c r="JVC3" s="211"/>
      <c r="JVD3" s="211"/>
      <c r="JVE3" s="211"/>
      <c r="JVF3" s="211"/>
      <c r="JVG3" s="211"/>
      <c r="JVH3" s="211"/>
      <c r="JVI3" s="211"/>
      <c r="JVJ3" s="211"/>
      <c r="JVK3" s="211"/>
      <c r="JVL3" s="211"/>
      <c r="JVM3" s="211"/>
      <c r="JVN3" s="211"/>
      <c r="JVO3" s="211"/>
      <c r="JVP3" s="211"/>
      <c r="JVQ3" s="211"/>
      <c r="JVR3" s="211"/>
      <c r="JVS3" s="211"/>
      <c r="JVT3" s="211"/>
      <c r="JVU3" s="211"/>
      <c r="JVV3" s="211"/>
      <c r="JVW3" s="211"/>
      <c r="JVX3" s="211"/>
      <c r="JVY3" s="211"/>
      <c r="JVZ3" s="211"/>
      <c r="JWA3" s="211"/>
      <c r="JWB3" s="211"/>
      <c r="JWC3" s="211"/>
      <c r="JWD3" s="211"/>
      <c r="JWE3" s="211"/>
      <c r="JWF3" s="211"/>
      <c r="JWG3" s="211"/>
      <c r="JWH3" s="211"/>
      <c r="JWI3" s="211"/>
      <c r="JWJ3" s="211"/>
      <c r="JWK3" s="211"/>
      <c r="JWL3" s="211"/>
      <c r="JWM3" s="211"/>
      <c r="JWN3" s="211"/>
      <c r="JWO3" s="211"/>
      <c r="JWP3" s="211"/>
      <c r="JWQ3" s="211"/>
      <c r="JWR3" s="211"/>
      <c r="JWS3" s="211"/>
      <c r="JWT3" s="211"/>
      <c r="JWU3" s="211"/>
      <c r="JWV3" s="211"/>
      <c r="JWW3" s="211"/>
      <c r="JWX3" s="211"/>
      <c r="JWY3" s="211"/>
      <c r="JWZ3" s="211"/>
      <c r="JXA3" s="211"/>
      <c r="JXB3" s="211"/>
      <c r="JXC3" s="211"/>
      <c r="JXD3" s="211"/>
      <c r="JXE3" s="211"/>
      <c r="JXF3" s="211"/>
      <c r="JXG3" s="211"/>
      <c r="JXH3" s="211"/>
      <c r="JXI3" s="211"/>
      <c r="JXJ3" s="211"/>
      <c r="JXK3" s="211"/>
      <c r="JXL3" s="211"/>
      <c r="JXM3" s="211"/>
      <c r="JXN3" s="211"/>
      <c r="JXO3" s="211"/>
      <c r="JXP3" s="211"/>
      <c r="JXQ3" s="211"/>
      <c r="JXR3" s="211"/>
      <c r="JXS3" s="211"/>
      <c r="JXT3" s="211"/>
      <c r="JXU3" s="211"/>
      <c r="JXV3" s="211"/>
      <c r="JXW3" s="211"/>
      <c r="JXX3" s="211"/>
      <c r="JXY3" s="211"/>
      <c r="JXZ3" s="211"/>
      <c r="JYA3" s="211"/>
      <c r="JYB3" s="211"/>
      <c r="JYC3" s="211"/>
      <c r="JYD3" s="211"/>
      <c r="JYE3" s="211"/>
      <c r="JYF3" s="211"/>
      <c r="JYG3" s="211"/>
      <c r="JYH3" s="211"/>
      <c r="JYI3" s="211"/>
      <c r="JYJ3" s="211"/>
      <c r="JYK3" s="211"/>
      <c r="JYL3" s="211"/>
      <c r="JYM3" s="211"/>
      <c r="JYN3" s="211"/>
      <c r="JYO3" s="211"/>
      <c r="JYP3" s="211"/>
      <c r="JYQ3" s="211"/>
      <c r="JYR3" s="211"/>
      <c r="JYS3" s="211"/>
      <c r="JYT3" s="211"/>
      <c r="JYU3" s="211"/>
      <c r="JYV3" s="211"/>
      <c r="JYW3" s="211"/>
      <c r="JYX3" s="211"/>
      <c r="JYY3" s="211"/>
      <c r="JYZ3" s="211"/>
      <c r="JZA3" s="211"/>
      <c r="JZB3" s="211"/>
      <c r="JZC3" s="211"/>
      <c r="JZD3" s="211"/>
      <c r="JZE3" s="211"/>
      <c r="JZF3" s="211"/>
      <c r="JZG3" s="211"/>
      <c r="JZH3" s="211"/>
      <c r="JZI3" s="211"/>
      <c r="JZJ3" s="211"/>
      <c r="JZK3" s="211"/>
      <c r="JZL3" s="211"/>
      <c r="JZM3" s="211"/>
      <c r="JZN3" s="211"/>
      <c r="JZO3" s="211"/>
      <c r="JZP3" s="211"/>
      <c r="JZQ3" s="211"/>
      <c r="JZR3" s="211"/>
      <c r="JZS3" s="211"/>
      <c r="JZT3" s="211"/>
      <c r="JZU3" s="211"/>
      <c r="JZV3" s="211"/>
      <c r="JZW3" s="211"/>
      <c r="JZX3" s="211"/>
      <c r="JZY3" s="211"/>
      <c r="JZZ3" s="211"/>
      <c r="KAA3" s="211"/>
      <c r="KAB3" s="211"/>
      <c r="KAC3" s="211"/>
      <c r="KAD3" s="211"/>
      <c r="KAE3" s="211"/>
      <c r="KAF3" s="211"/>
      <c r="KAG3" s="211"/>
      <c r="KAH3" s="211"/>
      <c r="KAI3" s="211"/>
      <c r="KAJ3" s="211"/>
      <c r="KAK3" s="211"/>
      <c r="KAL3" s="211"/>
      <c r="KAM3" s="211"/>
      <c r="KAN3" s="211"/>
      <c r="KAO3" s="211"/>
      <c r="KAP3" s="211"/>
      <c r="KAQ3" s="211"/>
      <c r="KAR3" s="211"/>
      <c r="KAS3" s="211"/>
      <c r="KAT3" s="211"/>
      <c r="KAU3" s="211"/>
      <c r="KAV3" s="211"/>
      <c r="KAW3" s="211"/>
      <c r="KAX3" s="211"/>
      <c r="KAY3" s="211"/>
      <c r="KAZ3" s="211"/>
      <c r="KBA3" s="211"/>
      <c r="KBB3" s="211"/>
      <c r="KBC3" s="211"/>
      <c r="KBD3" s="211"/>
      <c r="KBE3" s="211"/>
      <c r="KBF3" s="211"/>
      <c r="KBG3" s="211"/>
      <c r="KBH3" s="211"/>
      <c r="KBI3" s="211"/>
      <c r="KBJ3" s="211"/>
      <c r="KBK3" s="211"/>
      <c r="KBL3" s="211"/>
      <c r="KBM3" s="211"/>
      <c r="KBN3" s="211"/>
      <c r="KBO3" s="211"/>
      <c r="KBP3" s="211"/>
      <c r="KBQ3" s="211"/>
      <c r="KBR3" s="211"/>
      <c r="KBS3" s="211"/>
      <c r="KBT3" s="211"/>
      <c r="KBU3" s="211"/>
      <c r="KBV3" s="211"/>
      <c r="KBW3" s="211"/>
      <c r="KBX3" s="211"/>
      <c r="KBY3" s="211"/>
      <c r="KBZ3" s="211"/>
      <c r="KCA3" s="211"/>
      <c r="KCB3" s="211"/>
      <c r="KCC3" s="211"/>
      <c r="KCD3" s="211"/>
      <c r="KCE3" s="211"/>
      <c r="KCF3" s="211"/>
      <c r="KCG3" s="211"/>
      <c r="KCH3" s="211"/>
      <c r="KCI3" s="211"/>
      <c r="KCJ3" s="211"/>
      <c r="KCK3" s="211"/>
      <c r="KCL3" s="211"/>
      <c r="KCM3" s="211"/>
      <c r="KCN3" s="211"/>
      <c r="KCO3" s="211"/>
      <c r="KCP3" s="211"/>
      <c r="KCQ3" s="211"/>
      <c r="KCR3" s="211"/>
      <c r="KCS3" s="211"/>
      <c r="KCT3" s="211"/>
      <c r="KCU3" s="211"/>
      <c r="KCV3" s="211"/>
      <c r="KCW3" s="211"/>
      <c r="KCX3" s="211"/>
      <c r="KCY3" s="211"/>
      <c r="KCZ3" s="211"/>
      <c r="KDA3" s="211"/>
      <c r="KDB3" s="211"/>
      <c r="KDC3" s="211"/>
      <c r="KDD3" s="211"/>
      <c r="KDE3" s="211"/>
      <c r="KDF3" s="211"/>
      <c r="KDG3" s="211"/>
      <c r="KDH3" s="211"/>
      <c r="KDI3" s="211"/>
      <c r="KDJ3" s="211"/>
      <c r="KDK3" s="211"/>
      <c r="KDL3" s="211"/>
      <c r="KDM3" s="211"/>
      <c r="KDN3" s="211"/>
      <c r="KDO3" s="211"/>
      <c r="KDP3" s="211"/>
      <c r="KDQ3" s="211"/>
      <c r="KDR3" s="211"/>
      <c r="KDS3" s="211"/>
      <c r="KDT3" s="211"/>
      <c r="KDU3" s="211"/>
      <c r="KDV3" s="211"/>
      <c r="KDW3" s="211"/>
      <c r="KDX3" s="211"/>
      <c r="KDY3" s="211"/>
      <c r="KDZ3" s="211"/>
      <c r="KEA3" s="211"/>
      <c r="KEB3" s="211"/>
      <c r="KEC3" s="211"/>
      <c r="KED3" s="211"/>
      <c r="KEE3" s="211"/>
      <c r="KEF3" s="211"/>
      <c r="KEG3" s="211"/>
      <c r="KEH3" s="211"/>
      <c r="KEI3" s="211"/>
      <c r="KEJ3" s="211"/>
      <c r="KEK3" s="211"/>
      <c r="KEL3" s="211"/>
      <c r="KEM3" s="211"/>
      <c r="KEN3" s="211"/>
      <c r="KEO3" s="211"/>
      <c r="KEP3" s="211"/>
      <c r="KEQ3" s="211"/>
      <c r="KER3" s="211"/>
      <c r="KES3" s="211"/>
      <c r="KET3" s="211"/>
      <c r="KEU3" s="211"/>
      <c r="KEV3" s="211"/>
      <c r="KEW3" s="211"/>
      <c r="KEX3" s="211"/>
      <c r="KEY3" s="211"/>
      <c r="KEZ3" s="211"/>
      <c r="KFA3" s="211"/>
      <c r="KFB3" s="211"/>
      <c r="KFC3" s="211"/>
      <c r="KFD3" s="211"/>
      <c r="KFE3" s="211"/>
      <c r="KFF3" s="211"/>
      <c r="KFG3" s="211"/>
      <c r="KFH3" s="211"/>
      <c r="KFI3" s="211"/>
      <c r="KFJ3" s="211"/>
      <c r="KFK3" s="211"/>
    </row>
    <row r="4" spans="1:7603" s="11" customFormat="1" ht="32.25" customHeight="1" x14ac:dyDescent="0.2">
      <c r="A4" s="45" t="s">
        <v>563</v>
      </c>
      <c r="B4" s="88" t="s">
        <v>3</v>
      </c>
      <c r="C4" s="88" t="s">
        <v>4</v>
      </c>
      <c r="D4" s="89" t="s">
        <v>564</v>
      </c>
      <c r="E4" s="90" t="s">
        <v>5</v>
      </c>
      <c r="F4" s="91" t="s">
        <v>403</v>
      </c>
      <c r="G4" s="91" t="s">
        <v>6</v>
      </c>
      <c r="H4" s="92" t="s">
        <v>115</v>
      </c>
      <c r="I4" s="63" t="s">
        <v>25</v>
      </c>
      <c r="J4" s="4" t="s">
        <v>26</v>
      </c>
      <c r="K4" s="231" t="s">
        <v>7</v>
      </c>
      <c r="L4" s="4" t="s">
        <v>23</v>
      </c>
      <c r="M4" s="185" t="s">
        <v>567</v>
      </c>
      <c r="N4" s="93" t="s">
        <v>575</v>
      </c>
      <c r="O4" s="231" t="s">
        <v>31</v>
      </c>
      <c r="P4" s="231" t="s">
        <v>417</v>
      </c>
      <c r="Q4" s="4" t="s">
        <v>406</v>
      </c>
      <c r="R4" s="4" t="s">
        <v>116</v>
      </c>
      <c r="S4" s="4" t="s">
        <v>407</v>
      </c>
      <c r="T4" s="4" t="s">
        <v>408</v>
      </c>
      <c r="U4" s="4" t="s">
        <v>409</v>
      </c>
      <c r="V4" s="4" t="s">
        <v>410</v>
      </c>
      <c r="W4" s="4" t="s">
        <v>411</v>
      </c>
      <c r="X4" s="4" t="s">
        <v>117</v>
      </c>
      <c r="Y4" s="4" t="s">
        <v>412</v>
      </c>
      <c r="Z4" s="4" t="s">
        <v>413</v>
      </c>
      <c r="AA4" s="4" t="s">
        <v>414</v>
      </c>
      <c r="AB4" s="4" t="s">
        <v>118</v>
      </c>
      <c r="AC4" s="4" t="s">
        <v>415</v>
      </c>
      <c r="AD4" s="4" t="s">
        <v>416</v>
      </c>
      <c r="AE4" s="4" t="s">
        <v>404</v>
      </c>
      <c r="AF4" s="4" t="s">
        <v>15</v>
      </c>
      <c r="AG4" s="4" t="s">
        <v>16</v>
      </c>
      <c r="AH4" s="4" t="s">
        <v>17</v>
      </c>
      <c r="AI4" s="4" t="s">
        <v>18</v>
      </c>
      <c r="AJ4" s="94" t="s">
        <v>560</v>
      </c>
      <c r="AK4" s="4" t="s">
        <v>561</v>
      </c>
      <c r="AL4" s="4" t="s">
        <v>27</v>
      </c>
      <c r="AM4" s="95" t="s">
        <v>28</v>
      </c>
      <c r="AN4" s="64" t="s">
        <v>29</v>
      </c>
      <c r="AO4" s="192" t="s">
        <v>568</v>
      </c>
      <c r="AP4" s="96" t="s">
        <v>569</v>
      </c>
      <c r="AQ4" s="15" t="s">
        <v>24</v>
      </c>
      <c r="AR4" s="15" t="s">
        <v>30</v>
      </c>
      <c r="AS4" s="15" t="s">
        <v>65</v>
      </c>
      <c r="AT4" s="15" t="s">
        <v>66</v>
      </c>
      <c r="AU4" s="60" t="s">
        <v>32</v>
      </c>
      <c r="AV4" s="60" t="s">
        <v>33</v>
      </c>
      <c r="AW4" s="65" t="s">
        <v>34</v>
      </c>
      <c r="AX4" s="362"/>
      <c r="AY4" s="360"/>
      <c r="AZ4" s="360"/>
      <c r="BA4" s="360"/>
      <c r="BB4" s="360"/>
      <c r="BC4" s="360"/>
      <c r="BD4" s="360"/>
      <c r="BE4" s="360"/>
      <c r="BF4" s="360"/>
      <c r="BG4" s="360"/>
      <c r="BH4" s="363"/>
      <c r="BI4" s="364"/>
      <c r="BJ4" s="360"/>
      <c r="BK4" s="360"/>
      <c r="BL4" s="360"/>
      <c r="BM4" s="360"/>
      <c r="BN4" s="360"/>
      <c r="BO4" s="360"/>
      <c r="BP4" s="360"/>
      <c r="BQ4" s="360"/>
      <c r="BR4" s="368"/>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c r="IX4" s="211"/>
      <c r="IY4" s="211"/>
      <c r="IZ4" s="211"/>
      <c r="JA4" s="211"/>
      <c r="JB4" s="211"/>
      <c r="JC4" s="211"/>
      <c r="JD4" s="211"/>
      <c r="JE4" s="211"/>
      <c r="JF4" s="211"/>
      <c r="JG4" s="211"/>
      <c r="JH4" s="211"/>
      <c r="JI4" s="211"/>
      <c r="JJ4" s="211"/>
      <c r="JK4" s="211"/>
      <c r="JL4" s="211"/>
      <c r="JM4" s="211"/>
      <c r="JN4" s="211"/>
      <c r="JO4" s="211"/>
      <c r="JP4" s="211"/>
      <c r="JQ4" s="211"/>
      <c r="JR4" s="211"/>
      <c r="JS4" s="211"/>
      <c r="JT4" s="211"/>
      <c r="JU4" s="211"/>
      <c r="JV4" s="211"/>
      <c r="JW4" s="211"/>
      <c r="JX4" s="211"/>
      <c r="JY4" s="211"/>
      <c r="JZ4" s="211"/>
      <c r="KA4" s="211"/>
      <c r="KB4" s="211"/>
      <c r="KC4" s="211"/>
      <c r="KD4" s="211"/>
      <c r="KE4" s="211"/>
      <c r="KF4" s="211"/>
      <c r="KG4" s="211"/>
      <c r="KH4" s="211"/>
      <c r="KI4" s="211"/>
      <c r="KJ4" s="211"/>
      <c r="KK4" s="211"/>
      <c r="KL4" s="211"/>
      <c r="KM4" s="211"/>
      <c r="KN4" s="211"/>
      <c r="KO4" s="211"/>
      <c r="KP4" s="211"/>
      <c r="KQ4" s="211"/>
      <c r="KR4" s="211"/>
      <c r="KS4" s="211"/>
      <c r="KT4" s="211"/>
      <c r="KU4" s="211"/>
      <c r="KV4" s="211"/>
      <c r="KW4" s="211"/>
      <c r="KX4" s="211"/>
      <c r="KY4" s="211"/>
      <c r="KZ4" s="211"/>
      <c r="LA4" s="211"/>
      <c r="LB4" s="211"/>
      <c r="LC4" s="211"/>
      <c r="LD4" s="211"/>
      <c r="LE4" s="211"/>
      <c r="LF4" s="211"/>
      <c r="LG4" s="211"/>
      <c r="LH4" s="211"/>
      <c r="LI4" s="211"/>
      <c r="LJ4" s="211"/>
      <c r="LK4" s="211"/>
      <c r="LL4" s="211"/>
      <c r="LM4" s="211"/>
      <c r="LN4" s="211"/>
      <c r="LO4" s="211"/>
      <c r="LP4" s="211"/>
      <c r="LQ4" s="211"/>
      <c r="LR4" s="211"/>
      <c r="LS4" s="211"/>
      <c r="LT4" s="211"/>
      <c r="LU4" s="211"/>
      <c r="LV4" s="211"/>
      <c r="LW4" s="211"/>
      <c r="LX4" s="211"/>
      <c r="LY4" s="211"/>
      <c r="LZ4" s="211"/>
      <c r="MA4" s="211"/>
      <c r="MB4" s="211"/>
      <c r="MC4" s="211"/>
      <c r="MD4" s="211"/>
      <c r="ME4" s="211"/>
      <c r="MF4" s="211"/>
      <c r="MG4" s="211"/>
      <c r="MH4" s="211"/>
      <c r="MI4" s="211"/>
      <c r="MJ4" s="211"/>
      <c r="MK4" s="211"/>
      <c r="ML4" s="211"/>
      <c r="MM4" s="211"/>
      <c r="MN4" s="211"/>
      <c r="MO4" s="211"/>
      <c r="MP4" s="211"/>
      <c r="MQ4" s="211"/>
      <c r="MR4" s="211"/>
      <c r="MS4" s="211"/>
      <c r="MT4" s="211"/>
      <c r="MU4" s="211"/>
      <c r="MV4" s="211"/>
      <c r="MW4" s="211"/>
      <c r="MX4" s="211"/>
      <c r="MY4" s="211"/>
      <c r="MZ4" s="211"/>
      <c r="NA4" s="211"/>
      <c r="NB4" s="211"/>
      <c r="NC4" s="211"/>
      <c r="ND4" s="211"/>
      <c r="NE4" s="211"/>
      <c r="NF4" s="211"/>
      <c r="NG4" s="211"/>
      <c r="NH4" s="211"/>
      <c r="NI4" s="211"/>
      <c r="NJ4" s="211"/>
      <c r="NK4" s="211"/>
      <c r="NL4" s="211"/>
      <c r="NM4" s="211"/>
      <c r="NN4" s="211"/>
      <c r="NO4" s="211"/>
      <c r="NP4" s="211"/>
      <c r="NQ4" s="211"/>
      <c r="NR4" s="211"/>
      <c r="NS4" s="211"/>
      <c r="NT4" s="211"/>
      <c r="NU4" s="211"/>
      <c r="NV4" s="211"/>
      <c r="NW4" s="211"/>
      <c r="NX4" s="211"/>
      <c r="NY4" s="211"/>
      <c r="NZ4" s="211"/>
      <c r="OA4" s="211"/>
      <c r="OB4" s="211"/>
      <c r="OC4" s="211"/>
      <c r="OD4" s="211"/>
      <c r="OE4" s="211"/>
      <c r="OF4" s="211"/>
      <c r="OG4" s="211"/>
      <c r="OH4" s="211"/>
      <c r="OI4" s="211"/>
      <c r="OJ4" s="211"/>
      <c r="OK4" s="211"/>
      <c r="OL4" s="211"/>
      <c r="OM4" s="211"/>
      <c r="ON4" s="211"/>
      <c r="OO4" s="211"/>
      <c r="OP4" s="211"/>
      <c r="OQ4" s="211"/>
      <c r="OR4" s="211"/>
      <c r="OS4" s="211"/>
      <c r="OT4" s="211"/>
      <c r="OU4" s="211"/>
      <c r="OV4" s="211"/>
      <c r="OW4" s="211"/>
      <c r="OX4" s="211"/>
      <c r="OY4" s="211"/>
      <c r="OZ4" s="211"/>
      <c r="PA4" s="211"/>
      <c r="PB4" s="211"/>
      <c r="PC4" s="211"/>
      <c r="PD4" s="211"/>
      <c r="PE4" s="211"/>
      <c r="PF4" s="211"/>
      <c r="PG4" s="211"/>
      <c r="PH4" s="211"/>
      <c r="PI4" s="211"/>
      <c r="PJ4" s="211"/>
      <c r="PK4" s="211"/>
      <c r="PL4" s="211"/>
      <c r="PM4" s="211"/>
      <c r="PN4" s="211"/>
      <c r="PO4" s="211"/>
      <c r="PP4" s="211"/>
      <c r="PQ4" s="211"/>
      <c r="PR4" s="211"/>
      <c r="PS4" s="211"/>
      <c r="PT4" s="211"/>
      <c r="PU4" s="211"/>
      <c r="PV4" s="211"/>
      <c r="PW4" s="211"/>
      <c r="PX4" s="211"/>
      <c r="PY4" s="211"/>
      <c r="PZ4" s="211"/>
      <c r="QA4" s="211"/>
      <c r="QB4" s="211"/>
      <c r="QC4" s="211"/>
      <c r="QD4" s="211"/>
      <c r="QE4" s="211"/>
      <c r="QF4" s="211"/>
      <c r="QG4" s="211"/>
      <c r="QH4" s="211"/>
      <c r="QI4" s="211"/>
      <c r="QJ4" s="211"/>
      <c r="QK4" s="211"/>
      <c r="QL4" s="211"/>
      <c r="QM4" s="211"/>
      <c r="QN4" s="211"/>
      <c r="QO4" s="211"/>
      <c r="QP4" s="211"/>
      <c r="QQ4" s="211"/>
      <c r="QR4" s="211"/>
      <c r="QS4" s="211"/>
      <c r="QT4" s="211"/>
      <c r="QU4" s="211"/>
      <c r="QV4" s="211"/>
      <c r="QW4" s="211"/>
      <c r="QX4" s="211"/>
      <c r="QY4" s="211"/>
      <c r="QZ4" s="211"/>
      <c r="RA4" s="211"/>
      <c r="RB4" s="211"/>
      <c r="RC4" s="211"/>
      <c r="RD4" s="211"/>
      <c r="RE4" s="211"/>
      <c r="RF4" s="211"/>
      <c r="RG4" s="211"/>
      <c r="RH4" s="211"/>
      <c r="RI4" s="211"/>
      <c r="RJ4" s="211"/>
      <c r="RK4" s="211"/>
      <c r="RL4" s="211"/>
      <c r="RM4" s="211"/>
      <c r="RN4" s="211"/>
      <c r="RO4" s="211"/>
      <c r="RP4" s="211"/>
      <c r="RQ4" s="211"/>
      <c r="RR4" s="211"/>
      <c r="RS4" s="211"/>
      <c r="RT4" s="211"/>
      <c r="RU4" s="211"/>
      <c r="RV4" s="211"/>
      <c r="RW4" s="211"/>
      <c r="RX4" s="211"/>
      <c r="RY4" s="211"/>
      <c r="RZ4" s="211"/>
      <c r="SA4" s="211"/>
      <c r="SB4" s="211"/>
      <c r="SC4" s="211"/>
      <c r="SD4" s="211"/>
      <c r="SE4" s="211"/>
      <c r="SF4" s="211"/>
      <c r="SG4" s="211"/>
      <c r="SH4" s="211"/>
      <c r="SI4" s="211"/>
      <c r="SJ4" s="211"/>
      <c r="SK4" s="211"/>
      <c r="SL4" s="211"/>
      <c r="SM4" s="211"/>
      <c r="SN4" s="211"/>
      <c r="SO4" s="211"/>
      <c r="SP4" s="211"/>
      <c r="SQ4" s="211"/>
      <c r="SR4" s="211"/>
      <c r="SS4" s="211"/>
      <c r="ST4" s="211"/>
      <c r="SU4" s="211"/>
      <c r="SV4" s="211"/>
      <c r="SW4" s="211"/>
      <c r="SX4" s="211"/>
      <c r="SY4" s="211"/>
      <c r="SZ4" s="211"/>
      <c r="TA4" s="211"/>
      <c r="TB4" s="211"/>
      <c r="TC4" s="211"/>
      <c r="TD4" s="211"/>
      <c r="TE4" s="211"/>
      <c r="TF4" s="211"/>
      <c r="TG4" s="211"/>
      <c r="TH4" s="211"/>
      <c r="TI4" s="211"/>
      <c r="TJ4" s="211"/>
      <c r="TK4" s="211"/>
      <c r="TL4" s="211"/>
      <c r="TM4" s="211"/>
      <c r="TN4" s="211"/>
      <c r="TO4" s="211"/>
      <c r="TP4" s="211"/>
      <c r="TQ4" s="211"/>
      <c r="TR4" s="211"/>
      <c r="TS4" s="211"/>
      <c r="TT4" s="211"/>
      <c r="TU4" s="211"/>
      <c r="TV4" s="211"/>
      <c r="TW4" s="211"/>
      <c r="TX4" s="211"/>
      <c r="TY4" s="211"/>
      <c r="TZ4" s="211"/>
      <c r="UA4" s="211"/>
      <c r="UB4" s="211"/>
      <c r="UC4" s="211"/>
      <c r="UD4" s="211"/>
      <c r="UE4" s="211"/>
      <c r="UF4" s="211"/>
      <c r="UG4" s="211"/>
      <c r="UH4" s="211"/>
      <c r="UI4" s="211"/>
      <c r="UJ4" s="211"/>
      <c r="UK4" s="211"/>
      <c r="UL4" s="211"/>
      <c r="UM4" s="211"/>
      <c r="UN4" s="211"/>
      <c r="UO4" s="211"/>
      <c r="UP4" s="211"/>
      <c r="UQ4" s="211"/>
      <c r="UR4" s="211"/>
      <c r="US4" s="211"/>
      <c r="UT4" s="211"/>
      <c r="UU4" s="211"/>
      <c r="UV4" s="211"/>
      <c r="UW4" s="211"/>
      <c r="UX4" s="211"/>
      <c r="UY4" s="211"/>
      <c r="UZ4" s="211"/>
      <c r="VA4" s="211"/>
      <c r="VB4" s="211"/>
      <c r="VC4" s="211"/>
      <c r="VD4" s="211"/>
      <c r="VE4" s="211"/>
      <c r="VF4" s="211"/>
      <c r="VG4" s="211"/>
      <c r="VH4" s="211"/>
      <c r="VI4" s="211"/>
      <c r="VJ4" s="211"/>
      <c r="VK4" s="211"/>
      <c r="VL4" s="211"/>
      <c r="VM4" s="211"/>
      <c r="VN4" s="211"/>
      <c r="VO4" s="211"/>
      <c r="VP4" s="211"/>
      <c r="VQ4" s="211"/>
      <c r="VR4" s="211"/>
      <c r="VS4" s="211"/>
      <c r="VT4" s="211"/>
      <c r="VU4" s="211"/>
      <c r="VV4" s="211"/>
      <c r="VW4" s="211"/>
      <c r="VX4" s="211"/>
      <c r="VY4" s="211"/>
      <c r="VZ4" s="211"/>
      <c r="WA4" s="211"/>
      <c r="WB4" s="211"/>
      <c r="WC4" s="211"/>
      <c r="WD4" s="211"/>
      <c r="WE4" s="211"/>
      <c r="WF4" s="211"/>
      <c r="WG4" s="211"/>
      <c r="WH4" s="211"/>
      <c r="WI4" s="211"/>
      <c r="WJ4" s="211"/>
      <c r="WK4" s="211"/>
      <c r="WL4" s="211"/>
      <c r="WM4" s="211"/>
      <c r="WN4" s="211"/>
      <c r="WO4" s="211"/>
      <c r="WP4" s="211"/>
      <c r="WQ4" s="211"/>
      <c r="WR4" s="211"/>
      <c r="WS4" s="211"/>
      <c r="WT4" s="211"/>
      <c r="WU4" s="211"/>
      <c r="WV4" s="211"/>
      <c r="WW4" s="211"/>
      <c r="WX4" s="211"/>
      <c r="WY4" s="211"/>
      <c r="WZ4" s="211"/>
      <c r="XA4" s="211"/>
      <c r="XB4" s="211"/>
      <c r="XC4" s="211"/>
      <c r="XD4" s="211"/>
      <c r="XE4" s="211"/>
      <c r="XF4" s="211"/>
      <c r="XG4" s="211"/>
      <c r="XH4" s="211"/>
      <c r="XI4" s="211"/>
      <c r="XJ4" s="211"/>
      <c r="XK4" s="211"/>
      <c r="XL4" s="211"/>
      <c r="XM4" s="211"/>
      <c r="XN4" s="211"/>
      <c r="XO4" s="211"/>
      <c r="XP4" s="211"/>
      <c r="XQ4" s="211"/>
      <c r="XR4" s="211"/>
      <c r="XS4" s="211"/>
      <c r="XT4" s="211"/>
      <c r="XU4" s="211"/>
      <c r="XV4" s="211"/>
      <c r="XW4" s="211"/>
      <c r="XX4" s="211"/>
      <c r="XY4" s="211"/>
      <c r="XZ4" s="211"/>
      <c r="YA4" s="211"/>
      <c r="YB4" s="211"/>
      <c r="YC4" s="211"/>
      <c r="YD4" s="211"/>
      <c r="YE4" s="211"/>
      <c r="YF4" s="211"/>
      <c r="YG4" s="211"/>
      <c r="YH4" s="211"/>
      <c r="YI4" s="211"/>
      <c r="YJ4" s="211"/>
      <c r="YK4" s="211"/>
      <c r="YL4" s="211"/>
      <c r="YM4" s="211"/>
      <c r="YN4" s="211"/>
      <c r="YO4" s="211"/>
      <c r="YP4" s="211"/>
      <c r="YQ4" s="211"/>
      <c r="YR4" s="211"/>
      <c r="YS4" s="211"/>
      <c r="YT4" s="211"/>
      <c r="YU4" s="211"/>
      <c r="YV4" s="211"/>
      <c r="YW4" s="211"/>
      <c r="YX4" s="211"/>
      <c r="YY4" s="211"/>
      <c r="YZ4" s="211"/>
      <c r="ZA4" s="211"/>
      <c r="ZB4" s="211"/>
      <c r="ZC4" s="211"/>
      <c r="ZD4" s="211"/>
      <c r="ZE4" s="211"/>
      <c r="ZF4" s="211"/>
      <c r="ZG4" s="211"/>
      <c r="ZH4" s="211"/>
      <c r="ZI4" s="211"/>
      <c r="ZJ4" s="211"/>
      <c r="ZK4" s="211"/>
      <c r="ZL4" s="211"/>
      <c r="ZM4" s="211"/>
      <c r="ZN4" s="211"/>
      <c r="ZO4" s="211"/>
      <c r="ZP4" s="211"/>
      <c r="ZQ4" s="211"/>
      <c r="ZR4" s="211"/>
      <c r="ZS4" s="211"/>
      <c r="ZT4" s="211"/>
      <c r="ZU4" s="211"/>
      <c r="ZV4" s="211"/>
      <c r="ZW4" s="211"/>
      <c r="ZX4" s="211"/>
      <c r="ZY4" s="211"/>
      <c r="ZZ4" s="211"/>
      <c r="AAA4" s="211"/>
      <c r="AAB4" s="211"/>
      <c r="AAC4" s="211"/>
      <c r="AAD4" s="211"/>
      <c r="AAE4" s="211"/>
      <c r="AAF4" s="211"/>
      <c r="AAG4" s="211"/>
      <c r="AAH4" s="211"/>
      <c r="AAI4" s="211"/>
      <c r="AAJ4" s="211"/>
      <c r="AAK4" s="211"/>
      <c r="AAL4" s="211"/>
      <c r="AAM4" s="211"/>
      <c r="AAN4" s="211"/>
      <c r="AAO4" s="211"/>
      <c r="AAP4" s="211"/>
      <c r="AAQ4" s="211"/>
      <c r="AAR4" s="211"/>
      <c r="AAS4" s="211"/>
      <c r="AAT4" s="211"/>
      <c r="AAU4" s="211"/>
      <c r="AAV4" s="211"/>
      <c r="AAW4" s="211"/>
      <c r="AAX4" s="211"/>
      <c r="AAY4" s="211"/>
      <c r="AAZ4" s="211"/>
      <c r="ABA4" s="211"/>
      <c r="ABB4" s="211"/>
      <c r="ABC4" s="211"/>
      <c r="ABD4" s="211"/>
      <c r="ABE4" s="211"/>
      <c r="ABF4" s="211"/>
      <c r="ABG4" s="211"/>
      <c r="ABH4" s="211"/>
      <c r="ABI4" s="211"/>
      <c r="ABJ4" s="211"/>
      <c r="ABK4" s="211"/>
      <c r="ABL4" s="211"/>
      <c r="ABM4" s="211"/>
      <c r="ABN4" s="211"/>
      <c r="ABO4" s="211"/>
      <c r="ABP4" s="211"/>
      <c r="ABQ4" s="211"/>
      <c r="ABR4" s="211"/>
      <c r="ABS4" s="211"/>
      <c r="ABT4" s="211"/>
      <c r="ABU4" s="211"/>
      <c r="ABV4" s="211"/>
      <c r="ABW4" s="211"/>
      <c r="ABX4" s="211"/>
      <c r="ABY4" s="211"/>
      <c r="ABZ4" s="211"/>
      <c r="ACA4" s="211"/>
      <c r="ACB4" s="211"/>
      <c r="ACC4" s="211"/>
      <c r="ACD4" s="211"/>
      <c r="ACE4" s="211"/>
      <c r="ACF4" s="211"/>
      <c r="ACG4" s="211"/>
      <c r="ACH4" s="211"/>
      <c r="ACI4" s="211"/>
      <c r="ACJ4" s="211"/>
      <c r="ACK4" s="211"/>
      <c r="ACL4" s="211"/>
      <c r="ACM4" s="211"/>
      <c r="ACN4" s="211"/>
      <c r="ACO4" s="211"/>
      <c r="ACP4" s="211"/>
      <c r="ACQ4" s="211"/>
      <c r="ACR4" s="211"/>
      <c r="ACS4" s="211"/>
      <c r="ACT4" s="211"/>
      <c r="ACU4" s="211"/>
      <c r="ACV4" s="211"/>
      <c r="ACW4" s="211"/>
      <c r="ACX4" s="211"/>
      <c r="ACY4" s="211"/>
      <c r="ACZ4" s="211"/>
      <c r="ADA4" s="211"/>
      <c r="ADB4" s="211"/>
      <c r="ADC4" s="211"/>
      <c r="ADD4" s="211"/>
      <c r="ADE4" s="211"/>
      <c r="ADF4" s="211"/>
      <c r="ADG4" s="211"/>
      <c r="ADH4" s="211"/>
      <c r="ADI4" s="211"/>
      <c r="ADJ4" s="211"/>
      <c r="ADK4" s="211"/>
      <c r="ADL4" s="211"/>
      <c r="ADM4" s="211"/>
      <c r="ADN4" s="211"/>
      <c r="ADO4" s="211"/>
      <c r="ADP4" s="211"/>
      <c r="ADQ4" s="211"/>
      <c r="ADR4" s="211"/>
      <c r="ADS4" s="211"/>
      <c r="ADT4" s="211"/>
      <c r="ADU4" s="211"/>
      <c r="ADV4" s="211"/>
      <c r="ADW4" s="211"/>
      <c r="ADX4" s="211"/>
      <c r="ADY4" s="211"/>
      <c r="ADZ4" s="211"/>
      <c r="AEA4" s="211"/>
      <c r="AEB4" s="211"/>
      <c r="AEC4" s="211"/>
      <c r="AED4" s="211"/>
      <c r="AEE4" s="211"/>
      <c r="AEF4" s="211"/>
      <c r="AEG4" s="211"/>
      <c r="AEH4" s="211"/>
      <c r="AEI4" s="211"/>
      <c r="AEJ4" s="211"/>
      <c r="AEK4" s="211"/>
      <c r="AEL4" s="211"/>
      <c r="AEM4" s="211"/>
      <c r="AEN4" s="211"/>
      <c r="AEO4" s="211"/>
      <c r="AEP4" s="211"/>
      <c r="AEQ4" s="211"/>
      <c r="AER4" s="211"/>
      <c r="AES4" s="211"/>
      <c r="AET4" s="211"/>
      <c r="AEU4" s="211"/>
      <c r="AEV4" s="211"/>
      <c r="AEW4" s="211"/>
      <c r="AEX4" s="211"/>
      <c r="AEY4" s="211"/>
      <c r="AEZ4" s="211"/>
      <c r="AFA4" s="211"/>
      <c r="AFB4" s="211"/>
      <c r="AFC4" s="211"/>
      <c r="AFD4" s="211"/>
      <c r="AFE4" s="211"/>
      <c r="AFF4" s="211"/>
      <c r="AFG4" s="211"/>
      <c r="AFH4" s="211"/>
      <c r="AFI4" s="211"/>
      <c r="AFJ4" s="211"/>
      <c r="AFK4" s="211"/>
      <c r="AFL4" s="211"/>
      <c r="AFM4" s="211"/>
      <c r="AFN4" s="211"/>
      <c r="AFO4" s="211"/>
      <c r="AFP4" s="211"/>
      <c r="AFQ4" s="211"/>
      <c r="AFR4" s="211"/>
      <c r="AFS4" s="211"/>
      <c r="AFT4" s="211"/>
      <c r="AFU4" s="211"/>
      <c r="AFV4" s="211"/>
      <c r="AFW4" s="211"/>
      <c r="AFX4" s="211"/>
      <c r="AFY4" s="211"/>
      <c r="AFZ4" s="211"/>
      <c r="AGA4" s="211"/>
      <c r="AGB4" s="211"/>
      <c r="AGC4" s="211"/>
      <c r="AGD4" s="211"/>
      <c r="AGE4" s="211"/>
      <c r="AGF4" s="211"/>
      <c r="AGG4" s="211"/>
      <c r="AGH4" s="211"/>
      <c r="AGI4" s="211"/>
      <c r="AGJ4" s="211"/>
      <c r="AGK4" s="211"/>
      <c r="AGL4" s="211"/>
      <c r="AGM4" s="211"/>
      <c r="AGN4" s="211"/>
      <c r="AGO4" s="211"/>
      <c r="AGP4" s="211"/>
      <c r="AGQ4" s="211"/>
      <c r="AGR4" s="211"/>
      <c r="AGS4" s="211"/>
      <c r="AGT4" s="211"/>
      <c r="AGU4" s="211"/>
      <c r="AGV4" s="211"/>
      <c r="AGW4" s="211"/>
      <c r="AGX4" s="211"/>
      <c r="AGY4" s="211"/>
      <c r="AGZ4" s="211"/>
      <c r="AHA4" s="211"/>
      <c r="AHB4" s="211"/>
      <c r="AHC4" s="211"/>
      <c r="AHD4" s="211"/>
      <c r="AHE4" s="211"/>
      <c r="AHF4" s="211"/>
      <c r="AHG4" s="211"/>
      <c r="AHH4" s="211"/>
      <c r="AHI4" s="211"/>
      <c r="AHJ4" s="211"/>
      <c r="AHK4" s="211"/>
      <c r="AHL4" s="211"/>
      <c r="AHM4" s="211"/>
      <c r="AHN4" s="211"/>
      <c r="AHO4" s="211"/>
      <c r="AHP4" s="211"/>
      <c r="AHQ4" s="211"/>
      <c r="AHR4" s="211"/>
      <c r="AHS4" s="211"/>
      <c r="AHT4" s="211"/>
      <c r="AHU4" s="211"/>
      <c r="AHV4" s="211"/>
      <c r="AHW4" s="211"/>
      <c r="AHX4" s="211"/>
      <c r="AHY4" s="211"/>
      <c r="AHZ4" s="211"/>
      <c r="AIA4" s="211"/>
      <c r="AIB4" s="211"/>
      <c r="AIC4" s="211"/>
      <c r="AID4" s="211"/>
      <c r="AIE4" s="211"/>
      <c r="AIF4" s="211"/>
      <c r="AIG4" s="211"/>
      <c r="AIH4" s="211"/>
      <c r="AII4" s="211"/>
      <c r="AIJ4" s="211"/>
      <c r="AIK4" s="211"/>
      <c r="AIL4" s="211"/>
      <c r="AIM4" s="211"/>
      <c r="AIN4" s="211"/>
      <c r="AIO4" s="211"/>
      <c r="AIP4" s="211"/>
      <c r="AIQ4" s="211"/>
      <c r="AIR4" s="211"/>
      <c r="AIS4" s="211"/>
      <c r="AIT4" s="211"/>
      <c r="AIU4" s="211"/>
      <c r="AIV4" s="211"/>
      <c r="AIW4" s="211"/>
      <c r="AIX4" s="211"/>
      <c r="AIY4" s="211"/>
      <c r="AIZ4" s="211"/>
      <c r="AJA4" s="211"/>
      <c r="AJB4" s="211"/>
      <c r="AJC4" s="211"/>
      <c r="AJD4" s="211"/>
      <c r="AJE4" s="211"/>
      <c r="AJF4" s="211"/>
      <c r="AJG4" s="211"/>
      <c r="AJH4" s="211"/>
      <c r="AJI4" s="211"/>
      <c r="AJJ4" s="211"/>
      <c r="AJK4" s="211"/>
      <c r="AJL4" s="211"/>
      <c r="AJM4" s="211"/>
      <c r="AJN4" s="211"/>
      <c r="AJO4" s="211"/>
      <c r="AJP4" s="211"/>
      <c r="AJQ4" s="211"/>
      <c r="AJR4" s="211"/>
      <c r="AJS4" s="211"/>
      <c r="AJT4" s="211"/>
      <c r="AJU4" s="211"/>
      <c r="AJV4" s="211"/>
      <c r="AJW4" s="211"/>
      <c r="AJX4" s="211"/>
      <c r="AJY4" s="211"/>
      <c r="AJZ4" s="211"/>
      <c r="AKA4" s="211"/>
      <c r="AKB4" s="211"/>
      <c r="AKC4" s="211"/>
      <c r="AKD4" s="211"/>
      <c r="AKE4" s="211"/>
      <c r="AKF4" s="211"/>
      <c r="AKG4" s="211"/>
      <c r="AKH4" s="211"/>
      <c r="AKI4" s="211"/>
      <c r="AKJ4" s="211"/>
      <c r="AKK4" s="211"/>
      <c r="AKL4" s="211"/>
      <c r="AKM4" s="211"/>
      <c r="AKN4" s="211"/>
      <c r="AKO4" s="211"/>
      <c r="AKP4" s="211"/>
      <c r="AKQ4" s="211"/>
      <c r="AKR4" s="211"/>
      <c r="AKS4" s="211"/>
      <c r="AKT4" s="211"/>
      <c r="AKU4" s="211"/>
      <c r="AKV4" s="211"/>
      <c r="AKW4" s="211"/>
      <c r="AKX4" s="211"/>
      <c r="AKY4" s="211"/>
      <c r="AKZ4" s="211"/>
      <c r="ALA4" s="211"/>
      <c r="ALB4" s="211"/>
      <c r="ALC4" s="211"/>
      <c r="ALD4" s="211"/>
      <c r="ALE4" s="211"/>
      <c r="ALF4" s="211"/>
      <c r="ALG4" s="211"/>
      <c r="ALH4" s="211"/>
      <c r="ALI4" s="211"/>
      <c r="ALJ4" s="211"/>
      <c r="ALK4" s="211"/>
      <c r="ALL4" s="211"/>
      <c r="ALM4" s="211"/>
      <c r="ALN4" s="211"/>
      <c r="ALO4" s="211"/>
      <c r="ALP4" s="211"/>
      <c r="ALQ4" s="211"/>
      <c r="ALR4" s="211"/>
      <c r="ALS4" s="211"/>
      <c r="ALT4" s="211"/>
      <c r="ALU4" s="211"/>
      <c r="ALV4" s="211"/>
      <c r="ALW4" s="211"/>
      <c r="ALX4" s="211"/>
      <c r="ALY4" s="211"/>
      <c r="ALZ4" s="211"/>
      <c r="AMA4" s="211"/>
      <c r="AMB4" s="211"/>
      <c r="AMC4" s="211"/>
      <c r="AMD4" s="211"/>
      <c r="AME4" s="211"/>
      <c r="AMF4" s="211"/>
      <c r="AMG4" s="211"/>
      <c r="AMH4" s="211"/>
      <c r="AMI4" s="211"/>
      <c r="AMJ4" s="211"/>
      <c r="AMK4" s="211"/>
      <c r="AML4" s="211"/>
      <c r="AMM4" s="211"/>
      <c r="AMN4" s="211"/>
      <c r="AMO4" s="211"/>
      <c r="AMP4" s="211"/>
      <c r="AMQ4" s="211"/>
      <c r="AMR4" s="211"/>
      <c r="AMS4" s="211"/>
      <c r="AMT4" s="211"/>
      <c r="AMU4" s="211"/>
      <c r="AMV4" s="211"/>
      <c r="AMW4" s="211"/>
      <c r="AMX4" s="211"/>
      <c r="AMY4" s="211"/>
      <c r="AMZ4" s="211"/>
      <c r="ANA4" s="211"/>
      <c r="ANB4" s="211"/>
      <c r="ANC4" s="211"/>
      <c r="AND4" s="211"/>
      <c r="ANE4" s="211"/>
      <c r="ANF4" s="211"/>
      <c r="ANG4" s="211"/>
      <c r="ANH4" s="211"/>
      <c r="ANI4" s="211"/>
      <c r="ANJ4" s="211"/>
      <c r="ANK4" s="211"/>
      <c r="ANL4" s="211"/>
      <c r="ANM4" s="211"/>
      <c r="ANN4" s="211"/>
      <c r="ANO4" s="211"/>
      <c r="ANP4" s="211"/>
      <c r="ANQ4" s="211"/>
      <c r="ANR4" s="211"/>
      <c r="ANS4" s="211"/>
      <c r="ANT4" s="211"/>
      <c r="ANU4" s="211"/>
      <c r="ANV4" s="211"/>
      <c r="ANW4" s="211"/>
      <c r="ANX4" s="211"/>
      <c r="ANY4" s="211"/>
      <c r="ANZ4" s="211"/>
      <c r="AOA4" s="211"/>
      <c r="AOB4" s="211"/>
      <c r="AOC4" s="211"/>
      <c r="AOD4" s="211"/>
      <c r="AOE4" s="211"/>
      <c r="AOF4" s="211"/>
      <c r="AOG4" s="211"/>
      <c r="AOH4" s="211"/>
      <c r="AOI4" s="211"/>
      <c r="AOJ4" s="211"/>
      <c r="AOK4" s="211"/>
      <c r="AOL4" s="211"/>
      <c r="AOM4" s="211"/>
      <c r="AON4" s="211"/>
      <c r="AOO4" s="211"/>
      <c r="AOP4" s="211"/>
      <c r="AOQ4" s="211"/>
      <c r="AOR4" s="211"/>
      <c r="AOS4" s="211"/>
      <c r="AOT4" s="211"/>
      <c r="AOU4" s="211"/>
      <c r="AOV4" s="211"/>
      <c r="AOW4" s="211"/>
      <c r="AOX4" s="211"/>
      <c r="AOY4" s="211"/>
      <c r="AOZ4" s="211"/>
      <c r="APA4" s="211"/>
      <c r="APB4" s="211"/>
      <c r="APC4" s="211"/>
      <c r="APD4" s="211"/>
      <c r="APE4" s="211"/>
      <c r="APF4" s="211"/>
      <c r="APG4" s="211"/>
      <c r="APH4" s="211"/>
      <c r="API4" s="211"/>
      <c r="APJ4" s="211"/>
      <c r="APK4" s="211"/>
      <c r="APL4" s="211"/>
      <c r="APM4" s="211"/>
      <c r="APN4" s="211"/>
      <c r="APO4" s="211"/>
      <c r="APP4" s="211"/>
      <c r="APQ4" s="211"/>
      <c r="APR4" s="211"/>
      <c r="APS4" s="211"/>
      <c r="APT4" s="211"/>
      <c r="APU4" s="211"/>
      <c r="APV4" s="211"/>
      <c r="APW4" s="211"/>
      <c r="APX4" s="211"/>
      <c r="APY4" s="211"/>
      <c r="APZ4" s="211"/>
      <c r="AQA4" s="211"/>
      <c r="AQB4" s="211"/>
      <c r="AQC4" s="211"/>
      <c r="AQD4" s="211"/>
      <c r="AQE4" s="211"/>
      <c r="AQF4" s="211"/>
      <c r="AQG4" s="211"/>
      <c r="AQH4" s="211"/>
      <c r="AQI4" s="211"/>
      <c r="AQJ4" s="211"/>
      <c r="AQK4" s="211"/>
      <c r="AQL4" s="211"/>
      <c r="AQM4" s="211"/>
      <c r="AQN4" s="211"/>
      <c r="AQO4" s="211"/>
      <c r="AQP4" s="211"/>
      <c r="AQQ4" s="211"/>
      <c r="AQR4" s="211"/>
      <c r="AQS4" s="211"/>
      <c r="AQT4" s="211"/>
      <c r="AQU4" s="211"/>
      <c r="AQV4" s="211"/>
      <c r="AQW4" s="211"/>
      <c r="AQX4" s="211"/>
      <c r="AQY4" s="211"/>
      <c r="AQZ4" s="211"/>
      <c r="ARA4" s="211"/>
      <c r="ARB4" s="211"/>
      <c r="ARC4" s="211"/>
      <c r="ARD4" s="211"/>
      <c r="ARE4" s="211"/>
      <c r="ARF4" s="211"/>
      <c r="ARG4" s="211"/>
      <c r="ARH4" s="211"/>
      <c r="ARI4" s="211"/>
      <c r="ARJ4" s="211"/>
      <c r="ARK4" s="211"/>
      <c r="ARL4" s="211"/>
      <c r="ARM4" s="211"/>
      <c r="ARN4" s="211"/>
      <c r="ARO4" s="211"/>
      <c r="ARP4" s="211"/>
      <c r="ARQ4" s="211"/>
      <c r="ARR4" s="211"/>
      <c r="ARS4" s="211"/>
      <c r="ART4" s="211"/>
      <c r="ARU4" s="211"/>
      <c r="ARV4" s="211"/>
      <c r="ARW4" s="211"/>
      <c r="ARX4" s="211"/>
      <c r="ARY4" s="211"/>
      <c r="ARZ4" s="211"/>
      <c r="ASA4" s="211"/>
      <c r="ASB4" s="211"/>
      <c r="ASC4" s="211"/>
      <c r="ASD4" s="211"/>
      <c r="ASE4" s="211"/>
      <c r="ASF4" s="211"/>
      <c r="ASG4" s="211"/>
      <c r="ASH4" s="211"/>
      <c r="ASI4" s="211"/>
      <c r="ASJ4" s="211"/>
      <c r="ASK4" s="211"/>
      <c r="ASL4" s="211"/>
      <c r="ASM4" s="211"/>
      <c r="ASN4" s="211"/>
      <c r="ASO4" s="211"/>
      <c r="ASP4" s="211"/>
      <c r="ASQ4" s="211"/>
      <c r="ASR4" s="211"/>
      <c r="ASS4" s="211"/>
      <c r="AST4" s="211"/>
      <c r="ASU4" s="211"/>
      <c r="ASV4" s="211"/>
      <c r="ASW4" s="211"/>
      <c r="ASX4" s="211"/>
      <c r="ASY4" s="211"/>
      <c r="ASZ4" s="211"/>
      <c r="ATA4" s="211"/>
      <c r="ATB4" s="211"/>
      <c r="ATC4" s="211"/>
      <c r="ATD4" s="211"/>
      <c r="ATE4" s="211"/>
      <c r="ATF4" s="211"/>
      <c r="ATG4" s="211"/>
      <c r="ATH4" s="211"/>
      <c r="ATI4" s="211"/>
      <c r="ATJ4" s="211"/>
      <c r="ATK4" s="211"/>
      <c r="ATL4" s="211"/>
      <c r="ATM4" s="211"/>
      <c r="ATN4" s="211"/>
      <c r="ATO4" s="211"/>
      <c r="ATP4" s="211"/>
      <c r="ATQ4" s="211"/>
      <c r="ATR4" s="211"/>
      <c r="ATS4" s="211"/>
      <c r="ATT4" s="211"/>
      <c r="ATU4" s="211"/>
      <c r="ATV4" s="211"/>
      <c r="ATW4" s="211"/>
      <c r="ATX4" s="211"/>
      <c r="ATY4" s="211"/>
      <c r="ATZ4" s="211"/>
      <c r="AUA4" s="211"/>
      <c r="AUB4" s="211"/>
      <c r="AUC4" s="211"/>
      <c r="AUD4" s="211"/>
      <c r="AUE4" s="211"/>
      <c r="AUF4" s="211"/>
      <c r="AUG4" s="211"/>
      <c r="AUH4" s="211"/>
      <c r="AUI4" s="211"/>
      <c r="AUJ4" s="211"/>
      <c r="AUK4" s="211"/>
      <c r="AUL4" s="211"/>
      <c r="AUM4" s="211"/>
      <c r="AUN4" s="211"/>
      <c r="AUO4" s="211"/>
      <c r="AUP4" s="211"/>
      <c r="AUQ4" s="211"/>
      <c r="AUR4" s="211"/>
      <c r="AUS4" s="211"/>
      <c r="AUT4" s="211"/>
      <c r="AUU4" s="211"/>
      <c r="AUV4" s="211"/>
      <c r="AUW4" s="211"/>
      <c r="AUX4" s="211"/>
      <c r="AUY4" s="211"/>
      <c r="AUZ4" s="211"/>
      <c r="AVA4" s="211"/>
      <c r="AVB4" s="211"/>
      <c r="AVC4" s="211"/>
      <c r="AVD4" s="211"/>
      <c r="AVE4" s="211"/>
      <c r="AVF4" s="211"/>
      <c r="AVG4" s="211"/>
      <c r="AVH4" s="211"/>
      <c r="AVI4" s="211"/>
      <c r="AVJ4" s="211"/>
      <c r="AVK4" s="211"/>
      <c r="AVL4" s="211"/>
      <c r="AVM4" s="211"/>
      <c r="AVN4" s="211"/>
      <c r="AVO4" s="211"/>
      <c r="AVP4" s="211"/>
      <c r="AVQ4" s="211"/>
      <c r="AVR4" s="211"/>
      <c r="AVS4" s="211"/>
      <c r="AVT4" s="211"/>
      <c r="AVU4" s="211"/>
      <c r="AVV4" s="211"/>
      <c r="AVW4" s="211"/>
      <c r="AVX4" s="211"/>
      <c r="AVY4" s="211"/>
      <c r="AVZ4" s="211"/>
      <c r="AWA4" s="211"/>
      <c r="AWB4" s="211"/>
      <c r="AWC4" s="211"/>
      <c r="AWD4" s="211"/>
      <c r="AWE4" s="211"/>
      <c r="AWF4" s="211"/>
      <c r="AWG4" s="211"/>
      <c r="AWH4" s="211"/>
      <c r="AWI4" s="211"/>
      <c r="AWJ4" s="211"/>
      <c r="AWK4" s="211"/>
      <c r="AWL4" s="211"/>
      <c r="AWM4" s="211"/>
      <c r="AWN4" s="211"/>
      <c r="AWO4" s="211"/>
      <c r="AWP4" s="211"/>
      <c r="AWQ4" s="211"/>
      <c r="AWR4" s="211"/>
      <c r="AWS4" s="211"/>
      <c r="AWT4" s="211"/>
      <c r="AWU4" s="211"/>
      <c r="AWV4" s="211"/>
      <c r="AWW4" s="211"/>
      <c r="AWX4" s="211"/>
      <c r="AWY4" s="211"/>
      <c r="AWZ4" s="211"/>
      <c r="AXA4" s="211"/>
      <c r="AXB4" s="211"/>
      <c r="AXC4" s="211"/>
      <c r="AXD4" s="211"/>
      <c r="AXE4" s="211"/>
      <c r="AXF4" s="211"/>
      <c r="AXG4" s="211"/>
      <c r="AXH4" s="211"/>
      <c r="AXI4" s="211"/>
      <c r="AXJ4" s="211"/>
      <c r="AXK4" s="211"/>
      <c r="AXL4" s="211"/>
      <c r="AXM4" s="211"/>
      <c r="AXN4" s="211"/>
      <c r="AXO4" s="211"/>
      <c r="AXP4" s="211"/>
      <c r="AXQ4" s="211"/>
      <c r="AXR4" s="211"/>
      <c r="AXS4" s="211"/>
      <c r="AXT4" s="211"/>
      <c r="AXU4" s="211"/>
      <c r="AXV4" s="211"/>
      <c r="AXW4" s="211"/>
      <c r="AXX4" s="211"/>
      <c r="AXY4" s="211"/>
      <c r="AXZ4" s="211"/>
      <c r="AYA4" s="211"/>
      <c r="AYB4" s="211"/>
      <c r="AYC4" s="211"/>
      <c r="AYD4" s="211"/>
      <c r="AYE4" s="211"/>
      <c r="AYF4" s="211"/>
      <c r="AYG4" s="211"/>
      <c r="AYH4" s="211"/>
      <c r="AYI4" s="211"/>
      <c r="AYJ4" s="211"/>
      <c r="AYK4" s="211"/>
      <c r="AYL4" s="211"/>
      <c r="AYM4" s="211"/>
      <c r="AYN4" s="211"/>
      <c r="AYO4" s="211"/>
      <c r="AYP4" s="211"/>
      <c r="AYQ4" s="211"/>
      <c r="AYR4" s="211"/>
      <c r="AYS4" s="211"/>
      <c r="AYT4" s="211"/>
      <c r="AYU4" s="211"/>
      <c r="AYV4" s="211"/>
      <c r="AYW4" s="211"/>
      <c r="AYX4" s="211"/>
      <c r="AYY4" s="211"/>
      <c r="AYZ4" s="211"/>
      <c r="AZA4" s="211"/>
      <c r="AZB4" s="211"/>
      <c r="AZC4" s="211"/>
      <c r="AZD4" s="211"/>
      <c r="AZE4" s="211"/>
      <c r="AZF4" s="211"/>
      <c r="AZG4" s="211"/>
      <c r="AZH4" s="211"/>
      <c r="AZI4" s="211"/>
      <c r="AZJ4" s="211"/>
      <c r="AZK4" s="211"/>
      <c r="AZL4" s="211"/>
      <c r="AZM4" s="211"/>
      <c r="AZN4" s="211"/>
      <c r="AZO4" s="211"/>
      <c r="AZP4" s="211"/>
      <c r="AZQ4" s="211"/>
      <c r="AZR4" s="211"/>
      <c r="AZS4" s="211"/>
      <c r="AZT4" s="211"/>
      <c r="AZU4" s="211"/>
      <c r="AZV4" s="211"/>
      <c r="AZW4" s="211"/>
      <c r="AZX4" s="211"/>
      <c r="AZY4" s="211"/>
      <c r="AZZ4" s="211"/>
      <c r="BAA4" s="211"/>
      <c r="BAB4" s="211"/>
      <c r="BAC4" s="211"/>
      <c r="BAD4" s="211"/>
      <c r="BAE4" s="211"/>
      <c r="BAF4" s="211"/>
      <c r="BAG4" s="211"/>
      <c r="BAH4" s="211"/>
      <c r="BAI4" s="211"/>
      <c r="BAJ4" s="211"/>
      <c r="BAK4" s="211"/>
      <c r="BAL4" s="211"/>
      <c r="BAM4" s="211"/>
      <c r="BAN4" s="211"/>
      <c r="BAO4" s="211"/>
      <c r="BAP4" s="211"/>
      <c r="BAQ4" s="211"/>
      <c r="BAR4" s="211"/>
      <c r="BAS4" s="211"/>
      <c r="BAT4" s="211"/>
      <c r="BAU4" s="211"/>
      <c r="BAV4" s="211"/>
      <c r="BAW4" s="211"/>
      <c r="BAX4" s="211"/>
      <c r="BAY4" s="211"/>
      <c r="BAZ4" s="211"/>
      <c r="BBA4" s="211"/>
      <c r="BBB4" s="211"/>
      <c r="BBC4" s="211"/>
      <c r="BBD4" s="211"/>
      <c r="BBE4" s="211"/>
      <c r="BBF4" s="211"/>
      <c r="BBG4" s="211"/>
      <c r="BBH4" s="211"/>
      <c r="BBI4" s="211"/>
      <c r="BBJ4" s="211"/>
      <c r="BBK4" s="211"/>
      <c r="BBL4" s="211"/>
      <c r="BBM4" s="211"/>
      <c r="BBN4" s="211"/>
      <c r="BBO4" s="211"/>
      <c r="BBP4" s="211"/>
      <c r="BBQ4" s="211"/>
      <c r="BBR4" s="211"/>
      <c r="BBS4" s="211"/>
      <c r="BBT4" s="211"/>
      <c r="BBU4" s="211"/>
      <c r="BBV4" s="211"/>
      <c r="BBW4" s="211"/>
      <c r="BBX4" s="211"/>
      <c r="BBY4" s="211"/>
      <c r="BBZ4" s="211"/>
      <c r="BCA4" s="211"/>
      <c r="BCB4" s="211"/>
      <c r="BCC4" s="211"/>
      <c r="BCD4" s="211"/>
      <c r="BCE4" s="211"/>
      <c r="BCF4" s="211"/>
      <c r="BCG4" s="211"/>
      <c r="BCH4" s="211"/>
      <c r="BCI4" s="211"/>
      <c r="BCJ4" s="211"/>
      <c r="BCK4" s="211"/>
      <c r="BCL4" s="211"/>
      <c r="BCM4" s="211"/>
      <c r="BCN4" s="211"/>
      <c r="BCO4" s="211"/>
      <c r="BCP4" s="211"/>
      <c r="BCQ4" s="211"/>
      <c r="BCR4" s="211"/>
      <c r="BCS4" s="211"/>
      <c r="BCT4" s="211"/>
      <c r="BCU4" s="211"/>
      <c r="BCV4" s="211"/>
      <c r="BCW4" s="211"/>
      <c r="BCX4" s="211"/>
      <c r="BCY4" s="211"/>
      <c r="BCZ4" s="211"/>
      <c r="BDA4" s="211"/>
      <c r="BDB4" s="211"/>
      <c r="BDC4" s="211"/>
      <c r="BDD4" s="211"/>
      <c r="BDE4" s="211"/>
      <c r="BDF4" s="211"/>
      <c r="BDG4" s="211"/>
      <c r="BDH4" s="211"/>
      <c r="BDI4" s="211"/>
      <c r="BDJ4" s="211"/>
      <c r="BDK4" s="211"/>
      <c r="BDL4" s="211"/>
      <c r="BDM4" s="211"/>
      <c r="BDN4" s="211"/>
      <c r="BDO4" s="211"/>
      <c r="BDP4" s="211"/>
      <c r="BDQ4" s="211"/>
      <c r="BDR4" s="211"/>
      <c r="BDS4" s="211"/>
      <c r="BDT4" s="211"/>
      <c r="BDU4" s="211"/>
      <c r="BDV4" s="211"/>
      <c r="BDW4" s="211"/>
      <c r="BDX4" s="211"/>
      <c r="BDY4" s="211"/>
      <c r="BDZ4" s="211"/>
      <c r="BEA4" s="211"/>
      <c r="BEB4" s="211"/>
      <c r="BEC4" s="211"/>
      <c r="BED4" s="211"/>
      <c r="BEE4" s="211"/>
      <c r="BEF4" s="211"/>
      <c r="BEG4" s="211"/>
      <c r="BEH4" s="211"/>
      <c r="BEI4" s="211"/>
      <c r="BEJ4" s="211"/>
      <c r="BEK4" s="211"/>
      <c r="BEL4" s="211"/>
      <c r="BEM4" s="211"/>
      <c r="BEN4" s="211"/>
      <c r="BEO4" s="211"/>
      <c r="BEP4" s="211"/>
      <c r="BEQ4" s="211"/>
      <c r="BER4" s="211"/>
      <c r="BES4" s="211"/>
      <c r="BET4" s="211"/>
      <c r="BEU4" s="211"/>
      <c r="BEV4" s="211"/>
      <c r="BEW4" s="211"/>
      <c r="BEX4" s="211"/>
      <c r="BEY4" s="211"/>
      <c r="BEZ4" s="211"/>
      <c r="BFA4" s="211"/>
      <c r="BFB4" s="211"/>
      <c r="BFC4" s="211"/>
      <c r="BFD4" s="211"/>
      <c r="BFE4" s="211"/>
      <c r="BFF4" s="211"/>
      <c r="BFG4" s="211"/>
      <c r="BFH4" s="211"/>
      <c r="BFI4" s="211"/>
      <c r="BFJ4" s="211"/>
      <c r="BFK4" s="211"/>
      <c r="BFL4" s="211"/>
      <c r="BFM4" s="211"/>
      <c r="BFN4" s="211"/>
      <c r="BFO4" s="211"/>
      <c r="BFP4" s="211"/>
      <c r="BFQ4" s="211"/>
      <c r="BFR4" s="211"/>
      <c r="BFS4" s="211"/>
      <c r="BFT4" s="211"/>
      <c r="BFU4" s="211"/>
      <c r="BFV4" s="211"/>
      <c r="BFW4" s="211"/>
      <c r="BFX4" s="211"/>
      <c r="BFY4" s="211"/>
      <c r="BFZ4" s="211"/>
      <c r="BGA4" s="211"/>
      <c r="BGB4" s="211"/>
      <c r="BGC4" s="211"/>
      <c r="BGD4" s="211"/>
      <c r="BGE4" s="211"/>
      <c r="BGF4" s="211"/>
      <c r="BGG4" s="211"/>
      <c r="BGH4" s="211"/>
      <c r="BGI4" s="211"/>
      <c r="BGJ4" s="211"/>
      <c r="BGK4" s="211"/>
      <c r="BGL4" s="211"/>
      <c r="BGM4" s="211"/>
      <c r="BGN4" s="211"/>
      <c r="BGO4" s="211"/>
      <c r="BGP4" s="211"/>
      <c r="BGQ4" s="211"/>
      <c r="BGR4" s="211"/>
      <c r="BGS4" s="211"/>
      <c r="BGT4" s="211"/>
      <c r="BGU4" s="211"/>
      <c r="BGV4" s="211"/>
      <c r="BGW4" s="211"/>
      <c r="BGX4" s="211"/>
      <c r="BGY4" s="211"/>
      <c r="BGZ4" s="211"/>
      <c r="BHA4" s="211"/>
      <c r="BHB4" s="211"/>
      <c r="BHC4" s="211"/>
      <c r="BHD4" s="211"/>
      <c r="BHE4" s="211"/>
      <c r="BHF4" s="211"/>
      <c r="BHG4" s="211"/>
      <c r="BHH4" s="211"/>
      <c r="BHI4" s="211"/>
      <c r="BHJ4" s="211"/>
      <c r="BHK4" s="211"/>
      <c r="BHL4" s="211"/>
      <c r="BHM4" s="211"/>
      <c r="BHN4" s="211"/>
      <c r="BHO4" s="211"/>
      <c r="BHP4" s="211"/>
      <c r="BHQ4" s="211"/>
      <c r="BHR4" s="211"/>
      <c r="BHS4" s="211"/>
      <c r="BHT4" s="211"/>
      <c r="BHU4" s="211"/>
      <c r="BHV4" s="211"/>
      <c r="BHW4" s="211"/>
      <c r="BHX4" s="211"/>
      <c r="BHY4" s="211"/>
      <c r="BHZ4" s="211"/>
      <c r="BIA4" s="211"/>
      <c r="BIB4" s="211"/>
      <c r="BIC4" s="211"/>
      <c r="BID4" s="211"/>
      <c r="BIE4" s="211"/>
      <c r="BIF4" s="211"/>
      <c r="BIG4" s="211"/>
      <c r="BIH4" s="211"/>
      <c r="BII4" s="211"/>
      <c r="BIJ4" s="211"/>
      <c r="BIK4" s="211"/>
      <c r="BIL4" s="211"/>
      <c r="BIM4" s="211"/>
      <c r="BIN4" s="211"/>
      <c r="BIO4" s="211"/>
      <c r="BIP4" s="211"/>
      <c r="BIQ4" s="211"/>
      <c r="BIR4" s="211"/>
      <c r="BIS4" s="211"/>
      <c r="BIT4" s="211"/>
      <c r="BIU4" s="211"/>
      <c r="BIV4" s="211"/>
      <c r="BIW4" s="211"/>
      <c r="BIX4" s="211"/>
      <c r="BIY4" s="211"/>
      <c r="BIZ4" s="211"/>
      <c r="BJA4" s="211"/>
      <c r="BJB4" s="211"/>
      <c r="BJC4" s="211"/>
      <c r="BJD4" s="211"/>
      <c r="BJE4" s="211"/>
      <c r="BJF4" s="211"/>
      <c r="BJG4" s="211"/>
      <c r="BJH4" s="211"/>
      <c r="BJI4" s="211"/>
      <c r="BJJ4" s="211"/>
      <c r="BJK4" s="211"/>
      <c r="BJL4" s="211"/>
      <c r="BJM4" s="211"/>
      <c r="BJN4" s="211"/>
      <c r="BJO4" s="211"/>
      <c r="BJP4" s="211"/>
      <c r="BJQ4" s="211"/>
      <c r="BJR4" s="211"/>
      <c r="BJS4" s="211"/>
      <c r="BJT4" s="211"/>
      <c r="BJU4" s="211"/>
      <c r="BJV4" s="211"/>
      <c r="BJW4" s="211"/>
      <c r="BJX4" s="211"/>
      <c r="BJY4" s="211"/>
      <c r="BJZ4" s="211"/>
      <c r="BKA4" s="211"/>
      <c r="BKB4" s="211"/>
      <c r="BKC4" s="211"/>
      <c r="BKD4" s="211"/>
      <c r="BKE4" s="211"/>
      <c r="BKF4" s="211"/>
      <c r="BKG4" s="211"/>
      <c r="BKH4" s="211"/>
      <c r="BKI4" s="211"/>
      <c r="BKJ4" s="211"/>
      <c r="BKK4" s="211"/>
      <c r="BKL4" s="211"/>
      <c r="BKM4" s="211"/>
      <c r="BKN4" s="211"/>
      <c r="BKO4" s="211"/>
      <c r="BKP4" s="211"/>
      <c r="BKQ4" s="211"/>
      <c r="BKR4" s="211"/>
      <c r="BKS4" s="211"/>
      <c r="BKT4" s="211"/>
      <c r="BKU4" s="211"/>
      <c r="BKV4" s="211"/>
      <c r="BKW4" s="211"/>
      <c r="BKX4" s="211"/>
      <c r="BKY4" s="211"/>
      <c r="BKZ4" s="211"/>
      <c r="BLA4" s="211"/>
      <c r="BLB4" s="211"/>
      <c r="BLC4" s="211"/>
      <c r="BLD4" s="211"/>
      <c r="BLE4" s="211"/>
      <c r="BLF4" s="211"/>
      <c r="BLG4" s="211"/>
      <c r="BLH4" s="211"/>
      <c r="BLI4" s="211"/>
      <c r="BLJ4" s="211"/>
      <c r="BLK4" s="211"/>
      <c r="BLL4" s="211"/>
      <c r="BLM4" s="211"/>
      <c r="BLN4" s="211"/>
      <c r="BLO4" s="211"/>
      <c r="BLP4" s="211"/>
      <c r="BLQ4" s="211"/>
      <c r="BLR4" s="211"/>
      <c r="BLS4" s="211"/>
      <c r="BLT4" s="211"/>
      <c r="BLU4" s="211"/>
      <c r="BLV4" s="211"/>
      <c r="BLW4" s="211"/>
      <c r="BLX4" s="211"/>
      <c r="BLY4" s="211"/>
      <c r="BLZ4" s="211"/>
      <c r="BMA4" s="211"/>
      <c r="BMB4" s="211"/>
      <c r="BMC4" s="211"/>
      <c r="BMD4" s="211"/>
      <c r="BME4" s="211"/>
      <c r="BMF4" s="211"/>
      <c r="BMG4" s="211"/>
      <c r="BMH4" s="211"/>
      <c r="BMI4" s="211"/>
      <c r="BMJ4" s="211"/>
      <c r="BMK4" s="211"/>
      <c r="BML4" s="211"/>
      <c r="BMM4" s="211"/>
      <c r="BMN4" s="211"/>
      <c r="BMO4" s="211"/>
      <c r="BMP4" s="211"/>
      <c r="BMQ4" s="211"/>
      <c r="BMR4" s="211"/>
      <c r="BMS4" s="211"/>
      <c r="BMT4" s="211"/>
      <c r="BMU4" s="211"/>
      <c r="BMV4" s="211"/>
      <c r="BMW4" s="211"/>
      <c r="BMX4" s="211"/>
      <c r="BMY4" s="211"/>
      <c r="BMZ4" s="211"/>
      <c r="BNA4" s="211"/>
      <c r="BNB4" s="211"/>
      <c r="BNC4" s="211"/>
      <c r="BND4" s="211"/>
      <c r="BNE4" s="211"/>
      <c r="BNF4" s="211"/>
      <c r="BNG4" s="211"/>
      <c r="BNH4" s="211"/>
      <c r="BNI4" s="211"/>
      <c r="BNJ4" s="211"/>
      <c r="BNK4" s="211"/>
      <c r="BNL4" s="211"/>
      <c r="BNM4" s="211"/>
      <c r="BNN4" s="211"/>
      <c r="BNO4" s="211"/>
      <c r="BNP4" s="211"/>
      <c r="BNQ4" s="211"/>
      <c r="BNR4" s="211"/>
      <c r="BNS4" s="211"/>
      <c r="BNT4" s="211"/>
      <c r="BNU4" s="211"/>
      <c r="BNV4" s="211"/>
      <c r="BNW4" s="211"/>
      <c r="BNX4" s="211"/>
      <c r="BNY4" s="211"/>
      <c r="BNZ4" s="211"/>
      <c r="BOA4" s="211"/>
      <c r="BOB4" s="211"/>
      <c r="BOC4" s="211"/>
      <c r="BOD4" s="211"/>
      <c r="BOE4" s="211"/>
      <c r="BOF4" s="211"/>
      <c r="BOG4" s="211"/>
      <c r="BOH4" s="211"/>
      <c r="BOI4" s="211"/>
      <c r="BOJ4" s="211"/>
      <c r="BOK4" s="211"/>
      <c r="BOL4" s="211"/>
      <c r="BOM4" s="211"/>
      <c r="BON4" s="211"/>
      <c r="BOO4" s="211"/>
      <c r="BOP4" s="211"/>
      <c r="BOQ4" s="211"/>
      <c r="BOR4" s="211"/>
      <c r="BOS4" s="211"/>
      <c r="BOT4" s="211"/>
      <c r="BOU4" s="211"/>
      <c r="BOV4" s="211"/>
      <c r="BOW4" s="211"/>
      <c r="BOX4" s="211"/>
      <c r="BOY4" s="211"/>
      <c r="BOZ4" s="211"/>
      <c r="BPA4" s="211"/>
      <c r="BPB4" s="211"/>
      <c r="BPC4" s="211"/>
      <c r="BPD4" s="211"/>
      <c r="BPE4" s="211"/>
      <c r="BPF4" s="211"/>
      <c r="BPG4" s="211"/>
      <c r="BPH4" s="211"/>
      <c r="BPI4" s="211"/>
      <c r="BPJ4" s="211"/>
      <c r="BPK4" s="211"/>
      <c r="BPL4" s="211"/>
      <c r="BPM4" s="211"/>
      <c r="BPN4" s="211"/>
      <c r="BPO4" s="211"/>
      <c r="BPP4" s="211"/>
      <c r="BPQ4" s="211"/>
      <c r="BPR4" s="211"/>
      <c r="BPS4" s="211"/>
      <c r="BPT4" s="211"/>
      <c r="BPU4" s="211"/>
      <c r="BPV4" s="211"/>
      <c r="BPW4" s="211"/>
      <c r="BPX4" s="211"/>
      <c r="BPY4" s="211"/>
      <c r="BPZ4" s="211"/>
      <c r="BQA4" s="211"/>
      <c r="BQB4" s="211"/>
      <c r="BQC4" s="211"/>
      <c r="BQD4" s="211"/>
      <c r="BQE4" s="211"/>
      <c r="BQF4" s="211"/>
      <c r="BQG4" s="211"/>
      <c r="BQH4" s="211"/>
      <c r="BQI4" s="211"/>
      <c r="BQJ4" s="211"/>
      <c r="BQK4" s="211"/>
      <c r="BQL4" s="211"/>
      <c r="BQM4" s="211"/>
      <c r="BQN4" s="211"/>
      <c r="BQO4" s="211"/>
      <c r="BQP4" s="211"/>
      <c r="BQQ4" s="211"/>
      <c r="BQR4" s="211"/>
      <c r="BQS4" s="211"/>
      <c r="BQT4" s="211"/>
      <c r="BQU4" s="211"/>
      <c r="BQV4" s="211"/>
      <c r="BQW4" s="211"/>
      <c r="BQX4" s="211"/>
      <c r="BQY4" s="211"/>
      <c r="BQZ4" s="211"/>
      <c r="BRA4" s="211"/>
      <c r="BRB4" s="211"/>
      <c r="BRC4" s="211"/>
      <c r="BRD4" s="211"/>
      <c r="BRE4" s="211"/>
      <c r="BRF4" s="211"/>
      <c r="BRG4" s="211"/>
      <c r="BRH4" s="211"/>
      <c r="BRI4" s="211"/>
      <c r="BRJ4" s="211"/>
      <c r="BRK4" s="211"/>
      <c r="BRL4" s="211"/>
      <c r="BRM4" s="211"/>
      <c r="BRN4" s="211"/>
      <c r="BRO4" s="211"/>
      <c r="BRP4" s="211"/>
      <c r="BRQ4" s="211"/>
      <c r="BRR4" s="211"/>
      <c r="BRS4" s="211"/>
      <c r="BRT4" s="211"/>
      <c r="BRU4" s="211"/>
      <c r="BRV4" s="211"/>
      <c r="BRW4" s="211"/>
      <c r="BRX4" s="211"/>
      <c r="BRY4" s="211"/>
      <c r="BRZ4" s="211"/>
      <c r="BSA4" s="211"/>
      <c r="BSB4" s="211"/>
      <c r="BSC4" s="211"/>
      <c r="BSD4" s="211"/>
      <c r="BSE4" s="211"/>
      <c r="BSF4" s="211"/>
      <c r="BSG4" s="211"/>
      <c r="BSH4" s="211"/>
      <c r="BSI4" s="211"/>
      <c r="BSJ4" s="211"/>
      <c r="BSK4" s="211"/>
      <c r="BSL4" s="211"/>
      <c r="BSM4" s="211"/>
      <c r="BSN4" s="211"/>
      <c r="BSO4" s="211"/>
      <c r="BSP4" s="211"/>
      <c r="BSQ4" s="211"/>
      <c r="BSR4" s="211"/>
      <c r="BSS4" s="211"/>
      <c r="BST4" s="211"/>
      <c r="BSU4" s="211"/>
      <c r="BSV4" s="211"/>
      <c r="BSW4" s="211"/>
      <c r="BSX4" s="211"/>
      <c r="BSY4" s="211"/>
      <c r="BSZ4" s="211"/>
      <c r="BTA4" s="211"/>
      <c r="BTB4" s="211"/>
      <c r="BTC4" s="211"/>
      <c r="BTD4" s="211"/>
      <c r="BTE4" s="211"/>
      <c r="BTF4" s="211"/>
      <c r="BTG4" s="211"/>
      <c r="BTH4" s="211"/>
      <c r="BTI4" s="211"/>
      <c r="BTJ4" s="211"/>
      <c r="BTK4" s="211"/>
      <c r="BTL4" s="211"/>
      <c r="BTM4" s="211"/>
      <c r="BTN4" s="211"/>
      <c r="BTO4" s="211"/>
      <c r="BTP4" s="211"/>
      <c r="BTQ4" s="211"/>
      <c r="BTR4" s="211"/>
      <c r="BTS4" s="211"/>
      <c r="BTT4" s="211"/>
      <c r="BTU4" s="211"/>
      <c r="BTV4" s="211"/>
      <c r="BTW4" s="211"/>
      <c r="BTX4" s="211"/>
      <c r="BTY4" s="211"/>
      <c r="BTZ4" s="211"/>
      <c r="BUA4" s="211"/>
      <c r="BUB4" s="211"/>
      <c r="BUC4" s="211"/>
      <c r="BUD4" s="211"/>
      <c r="BUE4" s="211"/>
      <c r="BUF4" s="211"/>
      <c r="BUG4" s="211"/>
      <c r="BUH4" s="211"/>
      <c r="BUI4" s="211"/>
      <c r="BUJ4" s="211"/>
      <c r="BUK4" s="211"/>
      <c r="BUL4" s="211"/>
      <c r="BUM4" s="211"/>
      <c r="BUN4" s="211"/>
      <c r="BUO4" s="211"/>
      <c r="BUP4" s="211"/>
      <c r="BUQ4" s="211"/>
      <c r="BUR4" s="211"/>
      <c r="BUS4" s="211"/>
      <c r="BUT4" s="211"/>
      <c r="BUU4" s="211"/>
      <c r="BUV4" s="211"/>
      <c r="BUW4" s="211"/>
      <c r="BUX4" s="211"/>
      <c r="BUY4" s="211"/>
      <c r="BUZ4" s="211"/>
      <c r="BVA4" s="211"/>
      <c r="BVB4" s="211"/>
      <c r="BVC4" s="211"/>
      <c r="BVD4" s="211"/>
      <c r="BVE4" s="211"/>
      <c r="BVF4" s="211"/>
      <c r="BVG4" s="211"/>
      <c r="BVH4" s="211"/>
      <c r="BVI4" s="211"/>
      <c r="BVJ4" s="211"/>
      <c r="BVK4" s="211"/>
      <c r="BVL4" s="211"/>
      <c r="BVM4" s="211"/>
      <c r="BVN4" s="211"/>
      <c r="BVO4" s="211"/>
      <c r="BVP4" s="211"/>
      <c r="BVQ4" s="211"/>
      <c r="BVR4" s="211"/>
      <c r="BVS4" s="211"/>
      <c r="BVT4" s="211"/>
      <c r="BVU4" s="211"/>
      <c r="BVV4" s="211"/>
      <c r="BVW4" s="211"/>
      <c r="BVX4" s="211"/>
      <c r="BVY4" s="211"/>
      <c r="BVZ4" s="211"/>
      <c r="BWA4" s="211"/>
      <c r="BWB4" s="211"/>
      <c r="BWC4" s="211"/>
      <c r="BWD4" s="211"/>
      <c r="BWE4" s="211"/>
      <c r="BWF4" s="211"/>
      <c r="BWG4" s="211"/>
      <c r="BWH4" s="211"/>
      <c r="BWI4" s="211"/>
      <c r="BWJ4" s="211"/>
      <c r="BWK4" s="211"/>
      <c r="BWL4" s="211"/>
      <c r="BWM4" s="211"/>
      <c r="BWN4" s="211"/>
      <c r="BWO4" s="211"/>
      <c r="BWP4" s="211"/>
      <c r="BWQ4" s="211"/>
      <c r="BWR4" s="211"/>
      <c r="BWS4" s="211"/>
      <c r="BWT4" s="211"/>
      <c r="BWU4" s="211"/>
      <c r="BWV4" s="211"/>
      <c r="BWW4" s="211"/>
      <c r="BWX4" s="211"/>
      <c r="BWY4" s="211"/>
      <c r="BWZ4" s="211"/>
      <c r="BXA4" s="211"/>
      <c r="BXB4" s="211"/>
      <c r="BXC4" s="211"/>
      <c r="BXD4" s="211"/>
      <c r="BXE4" s="211"/>
      <c r="BXF4" s="211"/>
      <c r="BXG4" s="211"/>
      <c r="BXH4" s="211"/>
      <c r="BXI4" s="211"/>
      <c r="BXJ4" s="211"/>
      <c r="BXK4" s="211"/>
      <c r="BXL4" s="211"/>
      <c r="BXM4" s="211"/>
      <c r="BXN4" s="211"/>
      <c r="BXO4" s="211"/>
      <c r="BXP4" s="211"/>
      <c r="BXQ4" s="211"/>
      <c r="BXR4" s="211"/>
      <c r="BXS4" s="211"/>
      <c r="BXT4" s="211"/>
      <c r="BXU4" s="211"/>
      <c r="BXV4" s="211"/>
      <c r="BXW4" s="211"/>
      <c r="BXX4" s="211"/>
      <c r="BXY4" s="211"/>
      <c r="BXZ4" s="211"/>
      <c r="BYA4" s="211"/>
      <c r="BYB4" s="211"/>
      <c r="BYC4" s="211"/>
      <c r="BYD4" s="211"/>
      <c r="BYE4" s="211"/>
      <c r="BYF4" s="211"/>
      <c r="BYG4" s="211"/>
      <c r="BYH4" s="211"/>
      <c r="BYI4" s="211"/>
      <c r="BYJ4" s="211"/>
      <c r="BYK4" s="211"/>
      <c r="BYL4" s="211"/>
      <c r="BYM4" s="211"/>
      <c r="BYN4" s="211"/>
      <c r="BYO4" s="211"/>
      <c r="BYP4" s="211"/>
      <c r="BYQ4" s="211"/>
      <c r="BYR4" s="211"/>
      <c r="BYS4" s="211"/>
      <c r="BYT4" s="211"/>
      <c r="BYU4" s="211"/>
      <c r="BYV4" s="211"/>
      <c r="BYW4" s="211"/>
      <c r="BYX4" s="211"/>
      <c r="BYY4" s="211"/>
      <c r="BYZ4" s="211"/>
      <c r="BZA4" s="211"/>
      <c r="BZB4" s="211"/>
      <c r="BZC4" s="211"/>
      <c r="BZD4" s="211"/>
      <c r="BZE4" s="211"/>
      <c r="BZF4" s="211"/>
      <c r="BZG4" s="211"/>
      <c r="BZH4" s="211"/>
      <c r="BZI4" s="211"/>
      <c r="BZJ4" s="211"/>
      <c r="BZK4" s="211"/>
      <c r="BZL4" s="211"/>
      <c r="BZM4" s="211"/>
      <c r="BZN4" s="211"/>
      <c r="BZO4" s="211"/>
      <c r="BZP4" s="211"/>
      <c r="BZQ4" s="211"/>
      <c r="BZR4" s="211"/>
      <c r="BZS4" s="211"/>
      <c r="BZT4" s="211"/>
      <c r="BZU4" s="211"/>
      <c r="BZV4" s="211"/>
      <c r="BZW4" s="211"/>
      <c r="BZX4" s="211"/>
      <c r="BZY4" s="211"/>
      <c r="BZZ4" s="211"/>
      <c r="CAA4" s="211"/>
      <c r="CAB4" s="211"/>
      <c r="CAC4" s="211"/>
      <c r="CAD4" s="211"/>
      <c r="CAE4" s="211"/>
      <c r="CAF4" s="211"/>
      <c r="CAG4" s="211"/>
      <c r="CAH4" s="211"/>
      <c r="CAI4" s="211"/>
      <c r="CAJ4" s="211"/>
      <c r="CAK4" s="211"/>
      <c r="CAL4" s="211"/>
      <c r="CAM4" s="211"/>
      <c r="CAN4" s="211"/>
      <c r="CAO4" s="211"/>
      <c r="CAP4" s="211"/>
      <c r="CAQ4" s="211"/>
      <c r="CAR4" s="211"/>
      <c r="CAS4" s="211"/>
      <c r="CAT4" s="211"/>
      <c r="CAU4" s="211"/>
      <c r="CAV4" s="211"/>
      <c r="CAW4" s="211"/>
      <c r="CAX4" s="211"/>
      <c r="CAY4" s="211"/>
      <c r="CAZ4" s="211"/>
      <c r="CBA4" s="211"/>
      <c r="CBB4" s="211"/>
      <c r="CBC4" s="211"/>
      <c r="CBD4" s="211"/>
      <c r="CBE4" s="211"/>
      <c r="CBF4" s="211"/>
      <c r="CBG4" s="211"/>
      <c r="CBH4" s="211"/>
      <c r="CBI4" s="211"/>
      <c r="CBJ4" s="211"/>
      <c r="CBK4" s="211"/>
      <c r="CBL4" s="211"/>
      <c r="CBM4" s="211"/>
      <c r="CBN4" s="211"/>
      <c r="CBO4" s="211"/>
      <c r="CBP4" s="211"/>
      <c r="CBQ4" s="211"/>
      <c r="CBR4" s="211"/>
      <c r="CBS4" s="211"/>
      <c r="CBT4" s="211"/>
      <c r="CBU4" s="211"/>
      <c r="CBV4" s="211"/>
      <c r="CBW4" s="211"/>
      <c r="CBX4" s="211"/>
      <c r="CBY4" s="211"/>
      <c r="CBZ4" s="211"/>
      <c r="CCA4" s="211"/>
      <c r="CCB4" s="211"/>
      <c r="CCC4" s="211"/>
      <c r="CCD4" s="211"/>
      <c r="CCE4" s="211"/>
      <c r="CCF4" s="211"/>
      <c r="CCG4" s="211"/>
      <c r="CCH4" s="211"/>
      <c r="CCI4" s="211"/>
      <c r="CCJ4" s="211"/>
      <c r="CCK4" s="211"/>
      <c r="CCL4" s="211"/>
      <c r="CCM4" s="211"/>
      <c r="CCN4" s="211"/>
      <c r="CCO4" s="211"/>
      <c r="CCP4" s="211"/>
      <c r="CCQ4" s="211"/>
      <c r="CCR4" s="211"/>
      <c r="CCS4" s="211"/>
      <c r="CCT4" s="211"/>
      <c r="CCU4" s="211"/>
      <c r="CCV4" s="211"/>
      <c r="CCW4" s="211"/>
      <c r="CCX4" s="211"/>
      <c r="CCY4" s="211"/>
      <c r="CCZ4" s="211"/>
      <c r="CDA4" s="211"/>
      <c r="CDB4" s="211"/>
      <c r="CDC4" s="211"/>
      <c r="CDD4" s="211"/>
      <c r="CDE4" s="211"/>
      <c r="CDF4" s="211"/>
      <c r="CDG4" s="211"/>
      <c r="CDH4" s="211"/>
      <c r="CDI4" s="211"/>
      <c r="CDJ4" s="211"/>
      <c r="CDK4" s="211"/>
      <c r="CDL4" s="211"/>
      <c r="CDM4" s="211"/>
      <c r="CDN4" s="211"/>
      <c r="CDO4" s="211"/>
      <c r="CDP4" s="211"/>
      <c r="CDQ4" s="211"/>
      <c r="CDR4" s="211"/>
      <c r="CDS4" s="211"/>
      <c r="CDT4" s="211"/>
      <c r="CDU4" s="211"/>
      <c r="CDV4" s="211"/>
      <c r="CDW4" s="211"/>
      <c r="CDX4" s="211"/>
      <c r="CDY4" s="211"/>
      <c r="CDZ4" s="211"/>
      <c r="CEA4" s="211"/>
      <c r="CEB4" s="211"/>
      <c r="CEC4" s="211"/>
      <c r="CED4" s="211"/>
      <c r="CEE4" s="211"/>
      <c r="CEF4" s="211"/>
      <c r="CEG4" s="211"/>
      <c r="CEH4" s="211"/>
      <c r="CEI4" s="211"/>
      <c r="CEJ4" s="211"/>
      <c r="CEK4" s="211"/>
      <c r="CEL4" s="211"/>
      <c r="CEM4" s="211"/>
      <c r="CEN4" s="211"/>
      <c r="CEO4" s="211"/>
      <c r="CEP4" s="211"/>
      <c r="CEQ4" s="211"/>
      <c r="CER4" s="211"/>
      <c r="CES4" s="211"/>
      <c r="CET4" s="211"/>
      <c r="CEU4" s="211"/>
      <c r="CEV4" s="211"/>
      <c r="CEW4" s="211"/>
      <c r="CEX4" s="211"/>
      <c r="CEY4" s="211"/>
      <c r="CEZ4" s="211"/>
      <c r="CFA4" s="211"/>
      <c r="CFB4" s="211"/>
      <c r="CFC4" s="211"/>
      <c r="CFD4" s="211"/>
      <c r="CFE4" s="211"/>
      <c r="CFF4" s="211"/>
      <c r="CFG4" s="211"/>
      <c r="CFH4" s="211"/>
      <c r="CFI4" s="211"/>
      <c r="CFJ4" s="211"/>
      <c r="CFK4" s="211"/>
      <c r="CFL4" s="211"/>
      <c r="CFM4" s="211"/>
      <c r="CFN4" s="211"/>
      <c r="CFO4" s="211"/>
      <c r="CFP4" s="211"/>
      <c r="CFQ4" s="211"/>
      <c r="CFR4" s="211"/>
      <c r="CFS4" s="211"/>
      <c r="CFT4" s="211"/>
      <c r="CFU4" s="211"/>
      <c r="CFV4" s="211"/>
      <c r="CFW4" s="211"/>
      <c r="CFX4" s="211"/>
      <c r="CFY4" s="211"/>
      <c r="CFZ4" s="211"/>
      <c r="CGA4" s="211"/>
      <c r="CGB4" s="211"/>
      <c r="CGC4" s="211"/>
      <c r="CGD4" s="211"/>
      <c r="CGE4" s="211"/>
      <c r="CGF4" s="211"/>
      <c r="CGG4" s="211"/>
      <c r="CGH4" s="211"/>
      <c r="CGI4" s="211"/>
      <c r="CGJ4" s="211"/>
      <c r="CGK4" s="211"/>
      <c r="CGL4" s="211"/>
      <c r="CGM4" s="211"/>
      <c r="CGN4" s="211"/>
      <c r="CGO4" s="211"/>
      <c r="CGP4" s="211"/>
      <c r="CGQ4" s="211"/>
      <c r="CGR4" s="211"/>
      <c r="CGS4" s="211"/>
      <c r="CGT4" s="211"/>
      <c r="CGU4" s="211"/>
      <c r="CGV4" s="211"/>
      <c r="CGW4" s="211"/>
      <c r="CGX4" s="211"/>
      <c r="CGY4" s="211"/>
      <c r="CGZ4" s="211"/>
      <c r="CHA4" s="211"/>
      <c r="CHB4" s="211"/>
      <c r="CHC4" s="211"/>
      <c r="CHD4" s="211"/>
      <c r="CHE4" s="211"/>
      <c r="CHF4" s="211"/>
      <c r="CHG4" s="211"/>
      <c r="CHH4" s="211"/>
      <c r="CHI4" s="211"/>
      <c r="CHJ4" s="211"/>
      <c r="CHK4" s="211"/>
      <c r="CHL4" s="211"/>
      <c r="CHM4" s="211"/>
      <c r="CHN4" s="211"/>
      <c r="CHO4" s="211"/>
      <c r="CHP4" s="211"/>
      <c r="CHQ4" s="211"/>
      <c r="CHR4" s="211"/>
      <c r="CHS4" s="211"/>
      <c r="CHT4" s="211"/>
      <c r="CHU4" s="211"/>
      <c r="CHV4" s="211"/>
      <c r="CHW4" s="211"/>
      <c r="CHX4" s="211"/>
      <c r="CHY4" s="211"/>
      <c r="CHZ4" s="211"/>
      <c r="CIA4" s="211"/>
      <c r="CIB4" s="211"/>
      <c r="CIC4" s="211"/>
      <c r="CID4" s="211"/>
      <c r="CIE4" s="211"/>
      <c r="CIF4" s="211"/>
      <c r="CIG4" s="211"/>
      <c r="CIH4" s="211"/>
      <c r="CII4" s="211"/>
      <c r="CIJ4" s="211"/>
      <c r="CIK4" s="211"/>
      <c r="CIL4" s="211"/>
      <c r="CIM4" s="211"/>
      <c r="CIN4" s="211"/>
      <c r="CIO4" s="211"/>
      <c r="CIP4" s="211"/>
      <c r="CIQ4" s="211"/>
      <c r="CIR4" s="211"/>
      <c r="CIS4" s="211"/>
      <c r="CIT4" s="211"/>
      <c r="CIU4" s="211"/>
      <c r="CIV4" s="211"/>
      <c r="CIW4" s="211"/>
      <c r="CIX4" s="211"/>
      <c r="CIY4" s="211"/>
      <c r="CIZ4" s="211"/>
      <c r="CJA4" s="211"/>
      <c r="CJB4" s="211"/>
      <c r="CJC4" s="211"/>
      <c r="CJD4" s="211"/>
      <c r="CJE4" s="211"/>
      <c r="CJF4" s="211"/>
      <c r="CJG4" s="211"/>
      <c r="CJH4" s="211"/>
      <c r="CJI4" s="211"/>
      <c r="CJJ4" s="211"/>
      <c r="CJK4" s="211"/>
      <c r="CJL4" s="211"/>
      <c r="CJM4" s="211"/>
      <c r="CJN4" s="211"/>
      <c r="CJO4" s="211"/>
      <c r="CJP4" s="211"/>
      <c r="CJQ4" s="211"/>
      <c r="CJR4" s="211"/>
      <c r="CJS4" s="211"/>
      <c r="CJT4" s="211"/>
      <c r="CJU4" s="211"/>
      <c r="CJV4" s="211"/>
      <c r="CJW4" s="211"/>
      <c r="CJX4" s="211"/>
      <c r="CJY4" s="211"/>
      <c r="CJZ4" s="211"/>
      <c r="CKA4" s="211"/>
      <c r="CKB4" s="211"/>
      <c r="CKC4" s="211"/>
      <c r="CKD4" s="211"/>
      <c r="CKE4" s="211"/>
      <c r="CKF4" s="211"/>
      <c r="CKG4" s="211"/>
      <c r="CKH4" s="211"/>
      <c r="CKI4" s="211"/>
      <c r="CKJ4" s="211"/>
      <c r="CKK4" s="211"/>
      <c r="CKL4" s="211"/>
      <c r="CKM4" s="211"/>
      <c r="CKN4" s="211"/>
      <c r="CKO4" s="211"/>
      <c r="CKP4" s="211"/>
      <c r="CKQ4" s="211"/>
      <c r="CKR4" s="211"/>
      <c r="CKS4" s="211"/>
      <c r="CKT4" s="211"/>
      <c r="CKU4" s="211"/>
      <c r="CKV4" s="211"/>
      <c r="CKW4" s="211"/>
      <c r="CKX4" s="211"/>
      <c r="CKY4" s="211"/>
      <c r="CKZ4" s="211"/>
      <c r="CLA4" s="211"/>
      <c r="CLB4" s="211"/>
      <c r="CLC4" s="211"/>
      <c r="CLD4" s="211"/>
      <c r="CLE4" s="211"/>
      <c r="CLF4" s="211"/>
      <c r="CLG4" s="211"/>
      <c r="CLH4" s="211"/>
      <c r="CLI4" s="211"/>
      <c r="CLJ4" s="211"/>
      <c r="CLK4" s="211"/>
      <c r="CLL4" s="211"/>
      <c r="CLM4" s="211"/>
      <c r="CLN4" s="211"/>
      <c r="CLO4" s="211"/>
      <c r="CLP4" s="211"/>
      <c r="CLQ4" s="211"/>
      <c r="CLR4" s="211"/>
      <c r="CLS4" s="211"/>
      <c r="CLT4" s="211"/>
      <c r="CLU4" s="211"/>
      <c r="CLV4" s="211"/>
      <c r="CLW4" s="211"/>
      <c r="CLX4" s="211"/>
      <c r="CLY4" s="211"/>
      <c r="CLZ4" s="211"/>
      <c r="CMA4" s="211"/>
      <c r="CMB4" s="211"/>
      <c r="CMC4" s="211"/>
      <c r="CMD4" s="211"/>
      <c r="CME4" s="211"/>
      <c r="CMF4" s="211"/>
      <c r="CMG4" s="211"/>
      <c r="CMH4" s="211"/>
      <c r="CMI4" s="211"/>
      <c r="CMJ4" s="211"/>
      <c r="CMK4" s="211"/>
      <c r="CML4" s="211"/>
      <c r="CMM4" s="211"/>
      <c r="CMN4" s="211"/>
      <c r="CMO4" s="211"/>
      <c r="CMP4" s="211"/>
      <c r="CMQ4" s="211"/>
      <c r="CMR4" s="211"/>
      <c r="CMS4" s="211"/>
      <c r="CMT4" s="211"/>
      <c r="CMU4" s="211"/>
      <c r="CMV4" s="211"/>
      <c r="CMW4" s="211"/>
      <c r="CMX4" s="211"/>
      <c r="CMY4" s="211"/>
      <c r="CMZ4" s="211"/>
      <c r="CNA4" s="211"/>
      <c r="CNB4" s="211"/>
      <c r="CNC4" s="211"/>
      <c r="CND4" s="211"/>
      <c r="CNE4" s="211"/>
      <c r="CNF4" s="211"/>
      <c r="CNG4" s="211"/>
      <c r="CNH4" s="211"/>
      <c r="CNI4" s="211"/>
      <c r="CNJ4" s="211"/>
      <c r="CNK4" s="211"/>
      <c r="CNL4" s="211"/>
      <c r="CNM4" s="211"/>
      <c r="CNN4" s="211"/>
      <c r="CNO4" s="211"/>
      <c r="CNP4" s="211"/>
      <c r="CNQ4" s="211"/>
      <c r="CNR4" s="211"/>
      <c r="CNS4" s="211"/>
      <c r="CNT4" s="211"/>
      <c r="CNU4" s="211"/>
      <c r="CNV4" s="211"/>
      <c r="CNW4" s="211"/>
      <c r="CNX4" s="211"/>
      <c r="CNY4" s="211"/>
      <c r="CNZ4" s="211"/>
      <c r="COA4" s="211"/>
      <c r="COB4" s="211"/>
      <c r="COC4" s="211"/>
      <c r="COD4" s="211"/>
      <c r="COE4" s="211"/>
      <c r="COF4" s="211"/>
      <c r="COG4" s="211"/>
      <c r="COH4" s="211"/>
      <c r="COI4" s="211"/>
      <c r="COJ4" s="211"/>
      <c r="COK4" s="211"/>
      <c r="COL4" s="211"/>
      <c r="COM4" s="211"/>
      <c r="CON4" s="211"/>
      <c r="COO4" s="211"/>
      <c r="COP4" s="211"/>
      <c r="COQ4" s="211"/>
      <c r="COR4" s="211"/>
      <c r="COS4" s="211"/>
      <c r="COT4" s="211"/>
      <c r="COU4" s="211"/>
      <c r="COV4" s="211"/>
      <c r="COW4" s="211"/>
      <c r="COX4" s="211"/>
      <c r="COY4" s="211"/>
      <c r="COZ4" s="211"/>
      <c r="CPA4" s="211"/>
      <c r="CPB4" s="211"/>
      <c r="CPC4" s="211"/>
      <c r="CPD4" s="211"/>
      <c r="CPE4" s="211"/>
      <c r="CPF4" s="211"/>
      <c r="CPG4" s="211"/>
      <c r="CPH4" s="211"/>
      <c r="CPI4" s="211"/>
      <c r="CPJ4" s="211"/>
      <c r="CPK4" s="211"/>
      <c r="CPL4" s="211"/>
      <c r="CPM4" s="211"/>
      <c r="CPN4" s="211"/>
      <c r="CPO4" s="211"/>
      <c r="CPP4" s="211"/>
      <c r="CPQ4" s="211"/>
      <c r="CPR4" s="211"/>
      <c r="CPS4" s="211"/>
      <c r="CPT4" s="211"/>
      <c r="CPU4" s="211"/>
      <c r="CPV4" s="211"/>
      <c r="CPW4" s="211"/>
      <c r="CPX4" s="211"/>
      <c r="CPY4" s="211"/>
      <c r="CPZ4" s="211"/>
      <c r="CQA4" s="211"/>
      <c r="CQB4" s="211"/>
      <c r="CQC4" s="211"/>
      <c r="CQD4" s="211"/>
      <c r="CQE4" s="211"/>
      <c r="CQF4" s="211"/>
      <c r="CQG4" s="211"/>
      <c r="CQH4" s="211"/>
      <c r="CQI4" s="211"/>
      <c r="CQJ4" s="211"/>
      <c r="CQK4" s="211"/>
      <c r="CQL4" s="211"/>
      <c r="CQM4" s="211"/>
      <c r="CQN4" s="211"/>
      <c r="CQO4" s="211"/>
      <c r="CQP4" s="211"/>
      <c r="CQQ4" s="211"/>
      <c r="CQR4" s="211"/>
      <c r="CQS4" s="211"/>
      <c r="CQT4" s="211"/>
      <c r="CQU4" s="211"/>
      <c r="CQV4" s="211"/>
      <c r="CQW4" s="211"/>
      <c r="CQX4" s="211"/>
      <c r="CQY4" s="211"/>
      <c r="CQZ4" s="211"/>
      <c r="CRA4" s="211"/>
      <c r="CRB4" s="211"/>
      <c r="CRC4" s="211"/>
      <c r="CRD4" s="211"/>
      <c r="CRE4" s="211"/>
      <c r="CRF4" s="211"/>
      <c r="CRG4" s="211"/>
      <c r="CRH4" s="211"/>
      <c r="CRI4" s="211"/>
      <c r="CRJ4" s="211"/>
      <c r="CRK4" s="211"/>
      <c r="CRL4" s="211"/>
      <c r="CRM4" s="211"/>
      <c r="CRN4" s="211"/>
      <c r="CRO4" s="211"/>
      <c r="CRP4" s="211"/>
      <c r="CRQ4" s="211"/>
      <c r="CRR4" s="211"/>
      <c r="CRS4" s="211"/>
      <c r="CRT4" s="211"/>
      <c r="CRU4" s="211"/>
      <c r="CRV4" s="211"/>
      <c r="CRW4" s="211"/>
      <c r="CRX4" s="211"/>
      <c r="CRY4" s="211"/>
      <c r="CRZ4" s="211"/>
      <c r="CSA4" s="211"/>
      <c r="CSB4" s="211"/>
      <c r="CSC4" s="211"/>
      <c r="CSD4" s="211"/>
      <c r="CSE4" s="211"/>
      <c r="CSF4" s="211"/>
      <c r="CSG4" s="211"/>
      <c r="CSH4" s="211"/>
      <c r="CSI4" s="211"/>
      <c r="CSJ4" s="211"/>
      <c r="CSK4" s="211"/>
      <c r="CSL4" s="211"/>
      <c r="CSM4" s="211"/>
      <c r="CSN4" s="211"/>
      <c r="CSO4" s="211"/>
      <c r="CSP4" s="211"/>
      <c r="CSQ4" s="211"/>
      <c r="CSR4" s="211"/>
      <c r="CSS4" s="211"/>
      <c r="CST4" s="211"/>
      <c r="CSU4" s="211"/>
      <c r="CSV4" s="211"/>
      <c r="CSW4" s="211"/>
      <c r="CSX4" s="211"/>
      <c r="CSY4" s="211"/>
      <c r="CSZ4" s="211"/>
      <c r="CTA4" s="211"/>
      <c r="CTB4" s="211"/>
      <c r="CTC4" s="211"/>
      <c r="CTD4" s="211"/>
      <c r="CTE4" s="211"/>
      <c r="CTF4" s="211"/>
      <c r="CTG4" s="211"/>
      <c r="CTH4" s="211"/>
      <c r="CTI4" s="211"/>
      <c r="CTJ4" s="211"/>
      <c r="CTK4" s="211"/>
      <c r="CTL4" s="211"/>
      <c r="CTM4" s="211"/>
      <c r="CTN4" s="211"/>
      <c r="CTO4" s="211"/>
      <c r="CTP4" s="211"/>
      <c r="CTQ4" s="211"/>
      <c r="CTR4" s="211"/>
      <c r="CTS4" s="211"/>
      <c r="CTT4" s="211"/>
      <c r="CTU4" s="211"/>
      <c r="CTV4" s="211"/>
      <c r="CTW4" s="211"/>
      <c r="CTX4" s="211"/>
      <c r="CTY4" s="211"/>
      <c r="CTZ4" s="211"/>
      <c r="CUA4" s="211"/>
      <c r="CUB4" s="211"/>
      <c r="CUC4" s="211"/>
      <c r="CUD4" s="211"/>
      <c r="CUE4" s="211"/>
      <c r="CUF4" s="211"/>
      <c r="CUG4" s="211"/>
      <c r="CUH4" s="211"/>
      <c r="CUI4" s="211"/>
      <c r="CUJ4" s="211"/>
      <c r="CUK4" s="211"/>
      <c r="CUL4" s="211"/>
      <c r="CUM4" s="211"/>
      <c r="CUN4" s="211"/>
      <c r="CUO4" s="211"/>
      <c r="CUP4" s="211"/>
      <c r="CUQ4" s="211"/>
      <c r="CUR4" s="211"/>
      <c r="CUS4" s="211"/>
      <c r="CUT4" s="211"/>
      <c r="CUU4" s="211"/>
      <c r="CUV4" s="211"/>
      <c r="CUW4" s="211"/>
      <c r="CUX4" s="211"/>
      <c r="CUY4" s="211"/>
      <c r="CUZ4" s="211"/>
      <c r="CVA4" s="211"/>
      <c r="CVB4" s="211"/>
      <c r="CVC4" s="211"/>
      <c r="CVD4" s="211"/>
      <c r="CVE4" s="211"/>
      <c r="CVF4" s="211"/>
      <c r="CVG4" s="211"/>
      <c r="CVH4" s="211"/>
      <c r="CVI4" s="211"/>
      <c r="CVJ4" s="211"/>
      <c r="CVK4" s="211"/>
      <c r="CVL4" s="211"/>
      <c r="CVM4" s="211"/>
      <c r="CVN4" s="211"/>
      <c r="CVO4" s="211"/>
      <c r="CVP4" s="211"/>
      <c r="CVQ4" s="211"/>
      <c r="CVR4" s="211"/>
      <c r="CVS4" s="211"/>
      <c r="CVT4" s="211"/>
      <c r="CVU4" s="211"/>
      <c r="CVV4" s="211"/>
      <c r="CVW4" s="211"/>
      <c r="CVX4" s="211"/>
      <c r="CVY4" s="211"/>
      <c r="CVZ4" s="211"/>
      <c r="CWA4" s="211"/>
      <c r="CWB4" s="211"/>
      <c r="CWC4" s="211"/>
      <c r="CWD4" s="211"/>
      <c r="CWE4" s="211"/>
      <c r="CWF4" s="211"/>
      <c r="CWG4" s="211"/>
      <c r="CWH4" s="211"/>
      <c r="CWI4" s="211"/>
      <c r="CWJ4" s="211"/>
      <c r="CWK4" s="211"/>
      <c r="CWL4" s="211"/>
      <c r="CWM4" s="211"/>
      <c r="CWN4" s="211"/>
      <c r="CWO4" s="211"/>
      <c r="CWP4" s="211"/>
      <c r="CWQ4" s="211"/>
      <c r="CWR4" s="211"/>
      <c r="CWS4" s="211"/>
      <c r="CWT4" s="211"/>
      <c r="CWU4" s="211"/>
      <c r="CWV4" s="211"/>
      <c r="CWW4" s="211"/>
      <c r="CWX4" s="211"/>
      <c r="CWY4" s="211"/>
      <c r="CWZ4" s="211"/>
      <c r="CXA4" s="211"/>
      <c r="CXB4" s="211"/>
      <c r="CXC4" s="211"/>
      <c r="CXD4" s="211"/>
      <c r="CXE4" s="211"/>
      <c r="CXF4" s="211"/>
      <c r="CXG4" s="211"/>
      <c r="CXH4" s="211"/>
      <c r="CXI4" s="211"/>
      <c r="CXJ4" s="211"/>
      <c r="CXK4" s="211"/>
      <c r="CXL4" s="211"/>
      <c r="CXM4" s="211"/>
      <c r="CXN4" s="211"/>
      <c r="CXO4" s="211"/>
      <c r="CXP4" s="211"/>
      <c r="CXQ4" s="211"/>
      <c r="CXR4" s="211"/>
      <c r="CXS4" s="211"/>
      <c r="CXT4" s="211"/>
      <c r="CXU4" s="211"/>
      <c r="CXV4" s="211"/>
      <c r="CXW4" s="211"/>
      <c r="CXX4" s="211"/>
      <c r="CXY4" s="211"/>
      <c r="CXZ4" s="211"/>
      <c r="CYA4" s="211"/>
      <c r="CYB4" s="211"/>
      <c r="CYC4" s="211"/>
      <c r="CYD4" s="211"/>
      <c r="CYE4" s="211"/>
      <c r="CYF4" s="211"/>
      <c r="CYG4" s="211"/>
      <c r="CYH4" s="211"/>
      <c r="CYI4" s="211"/>
      <c r="CYJ4" s="211"/>
      <c r="CYK4" s="211"/>
      <c r="CYL4" s="211"/>
      <c r="CYM4" s="211"/>
      <c r="CYN4" s="211"/>
      <c r="CYO4" s="211"/>
      <c r="CYP4" s="211"/>
      <c r="CYQ4" s="211"/>
      <c r="CYR4" s="211"/>
      <c r="CYS4" s="211"/>
      <c r="CYT4" s="211"/>
      <c r="CYU4" s="211"/>
      <c r="CYV4" s="211"/>
      <c r="CYW4" s="211"/>
      <c r="CYX4" s="211"/>
      <c r="CYY4" s="211"/>
      <c r="CYZ4" s="211"/>
      <c r="CZA4" s="211"/>
      <c r="CZB4" s="211"/>
      <c r="CZC4" s="211"/>
      <c r="CZD4" s="211"/>
      <c r="CZE4" s="211"/>
      <c r="CZF4" s="211"/>
      <c r="CZG4" s="211"/>
      <c r="CZH4" s="211"/>
      <c r="CZI4" s="211"/>
      <c r="CZJ4" s="211"/>
      <c r="CZK4" s="211"/>
      <c r="CZL4" s="211"/>
      <c r="CZM4" s="211"/>
      <c r="CZN4" s="211"/>
      <c r="CZO4" s="211"/>
      <c r="CZP4" s="211"/>
      <c r="CZQ4" s="211"/>
      <c r="CZR4" s="211"/>
      <c r="CZS4" s="211"/>
      <c r="CZT4" s="211"/>
      <c r="CZU4" s="211"/>
      <c r="CZV4" s="211"/>
      <c r="CZW4" s="211"/>
      <c r="CZX4" s="211"/>
      <c r="CZY4" s="211"/>
      <c r="CZZ4" s="211"/>
      <c r="DAA4" s="211"/>
      <c r="DAB4" s="211"/>
      <c r="DAC4" s="211"/>
      <c r="DAD4" s="211"/>
      <c r="DAE4" s="211"/>
      <c r="DAF4" s="211"/>
      <c r="DAG4" s="211"/>
      <c r="DAH4" s="211"/>
      <c r="DAI4" s="211"/>
      <c r="DAJ4" s="211"/>
      <c r="DAK4" s="211"/>
      <c r="DAL4" s="211"/>
      <c r="DAM4" s="211"/>
      <c r="DAN4" s="211"/>
      <c r="DAO4" s="211"/>
      <c r="DAP4" s="211"/>
      <c r="DAQ4" s="211"/>
      <c r="DAR4" s="211"/>
      <c r="DAS4" s="211"/>
      <c r="DAT4" s="211"/>
      <c r="DAU4" s="211"/>
      <c r="DAV4" s="211"/>
      <c r="DAW4" s="211"/>
      <c r="DAX4" s="211"/>
      <c r="DAY4" s="211"/>
      <c r="DAZ4" s="211"/>
      <c r="DBA4" s="211"/>
      <c r="DBB4" s="211"/>
      <c r="DBC4" s="211"/>
      <c r="DBD4" s="211"/>
      <c r="DBE4" s="211"/>
      <c r="DBF4" s="211"/>
      <c r="DBG4" s="211"/>
      <c r="DBH4" s="211"/>
      <c r="DBI4" s="211"/>
      <c r="DBJ4" s="211"/>
      <c r="DBK4" s="211"/>
      <c r="DBL4" s="211"/>
      <c r="DBM4" s="211"/>
      <c r="DBN4" s="211"/>
      <c r="DBO4" s="211"/>
      <c r="DBP4" s="211"/>
      <c r="DBQ4" s="211"/>
      <c r="DBR4" s="211"/>
      <c r="DBS4" s="211"/>
      <c r="DBT4" s="211"/>
      <c r="DBU4" s="211"/>
      <c r="DBV4" s="211"/>
      <c r="DBW4" s="211"/>
      <c r="DBX4" s="211"/>
      <c r="DBY4" s="211"/>
      <c r="DBZ4" s="211"/>
      <c r="DCA4" s="211"/>
      <c r="DCB4" s="211"/>
      <c r="DCC4" s="211"/>
      <c r="DCD4" s="211"/>
      <c r="DCE4" s="211"/>
      <c r="DCF4" s="211"/>
      <c r="DCG4" s="211"/>
      <c r="DCH4" s="211"/>
      <c r="DCI4" s="211"/>
      <c r="DCJ4" s="211"/>
      <c r="DCK4" s="211"/>
      <c r="DCL4" s="211"/>
      <c r="DCM4" s="211"/>
      <c r="DCN4" s="211"/>
      <c r="DCO4" s="211"/>
      <c r="DCP4" s="211"/>
      <c r="DCQ4" s="211"/>
      <c r="DCR4" s="211"/>
      <c r="DCS4" s="211"/>
      <c r="DCT4" s="211"/>
      <c r="DCU4" s="211"/>
      <c r="DCV4" s="211"/>
      <c r="DCW4" s="211"/>
      <c r="DCX4" s="211"/>
      <c r="DCY4" s="211"/>
      <c r="DCZ4" s="211"/>
      <c r="DDA4" s="211"/>
      <c r="DDB4" s="211"/>
      <c r="DDC4" s="211"/>
      <c r="DDD4" s="211"/>
      <c r="DDE4" s="211"/>
      <c r="DDF4" s="211"/>
      <c r="DDG4" s="211"/>
      <c r="DDH4" s="211"/>
      <c r="DDI4" s="211"/>
      <c r="DDJ4" s="211"/>
      <c r="DDK4" s="211"/>
      <c r="DDL4" s="211"/>
      <c r="DDM4" s="211"/>
      <c r="DDN4" s="211"/>
      <c r="DDO4" s="211"/>
      <c r="DDP4" s="211"/>
      <c r="DDQ4" s="211"/>
      <c r="DDR4" s="211"/>
      <c r="DDS4" s="211"/>
      <c r="DDT4" s="211"/>
      <c r="DDU4" s="211"/>
      <c r="DDV4" s="211"/>
      <c r="DDW4" s="211"/>
      <c r="DDX4" s="211"/>
      <c r="DDY4" s="211"/>
      <c r="DDZ4" s="211"/>
      <c r="DEA4" s="211"/>
      <c r="DEB4" s="211"/>
      <c r="DEC4" s="211"/>
      <c r="DED4" s="211"/>
      <c r="DEE4" s="211"/>
      <c r="DEF4" s="211"/>
      <c r="DEG4" s="211"/>
      <c r="DEH4" s="211"/>
      <c r="DEI4" s="211"/>
      <c r="DEJ4" s="211"/>
      <c r="DEK4" s="211"/>
      <c r="DEL4" s="211"/>
      <c r="DEM4" s="211"/>
      <c r="DEN4" s="211"/>
      <c r="DEO4" s="211"/>
      <c r="DEP4" s="211"/>
      <c r="DEQ4" s="211"/>
      <c r="DER4" s="211"/>
      <c r="DES4" s="211"/>
      <c r="DET4" s="211"/>
      <c r="DEU4" s="211"/>
      <c r="DEV4" s="211"/>
      <c r="DEW4" s="211"/>
      <c r="DEX4" s="211"/>
      <c r="DEY4" s="211"/>
      <c r="DEZ4" s="211"/>
      <c r="DFA4" s="211"/>
      <c r="DFB4" s="211"/>
      <c r="DFC4" s="211"/>
      <c r="DFD4" s="211"/>
      <c r="DFE4" s="211"/>
      <c r="DFF4" s="211"/>
      <c r="DFG4" s="211"/>
      <c r="DFH4" s="211"/>
      <c r="DFI4" s="211"/>
      <c r="DFJ4" s="211"/>
      <c r="DFK4" s="211"/>
      <c r="DFL4" s="211"/>
      <c r="DFM4" s="211"/>
      <c r="DFN4" s="211"/>
      <c r="DFO4" s="211"/>
      <c r="DFP4" s="211"/>
      <c r="DFQ4" s="211"/>
      <c r="DFR4" s="211"/>
      <c r="DFS4" s="211"/>
      <c r="DFT4" s="211"/>
      <c r="DFU4" s="211"/>
      <c r="DFV4" s="211"/>
      <c r="DFW4" s="211"/>
      <c r="DFX4" s="211"/>
      <c r="DFY4" s="211"/>
      <c r="DFZ4" s="211"/>
      <c r="DGA4" s="211"/>
      <c r="DGB4" s="211"/>
      <c r="DGC4" s="211"/>
      <c r="DGD4" s="211"/>
      <c r="DGE4" s="211"/>
      <c r="DGF4" s="211"/>
      <c r="DGG4" s="211"/>
      <c r="DGH4" s="211"/>
      <c r="DGI4" s="211"/>
      <c r="DGJ4" s="211"/>
      <c r="DGK4" s="211"/>
      <c r="DGL4" s="211"/>
      <c r="DGM4" s="211"/>
      <c r="DGN4" s="211"/>
      <c r="DGO4" s="211"/>
      <c r="DGP4" s="211"/>
      <c r="DGQ4" s="211"/>
      <c r="DGR4" s="211"/>
      <c r="DGS4" s="211"/>
      <c r="DGT4" s="211"/>
      <c r="DGU4" s="211"/>
      <c r="DGV4" s="211"/>
      <c r="DGW4" s="211"/>
      <c r="DGX4" s="211"/>
      <c r="DGY4" s="211"/>
      <c r="DGZ4" s="211"/>
      <c r="DHA4" s="211"/>
      <c r="DHB4" s="211"/>
      <c r="DHC4" s="211"/>
      <c r="DHD4" s="211"/>
      <c r="DHE4" s="211"/>
      <c r="DHF4" s="211"/>
      <c r="DHG4" s="211"/>
      <c r="DHH4" s="211"/>
      <c r="DHI4" s="211"/>
      <c r="DHJ4" s="211"/>
      <c r="DHK4" s="211"/>
      <c r="DHL4" s="211"/>
      <c r="DHM4" s="211"/>
      <c r="DHN4" s="211"/>
      <c r="DHO4" s="211"/>
      <c r="DHP4" s="211"/>
      <c r="DHQ4" s="211"/>
      <c r="DHR4" s="211"/>
      <c r="DHS4" s="211"/>
      <c r="DHT4" s="211"/>
      <c r="DHU4" s="211"/>
      <c r="DHV4" s="211"/>
      <c r="DHW4" s="211"/>
      <c r="DHX4" s="211"/>
      <c r="DHY4" s="211"/>
      <c r="DHZ4" s="211"/>
      <c r="DIA4" s="211"/>
      <c r="DIB4" s="211"/>
      <c r="DIC4" s="211"/>
      <c r="DID4" s="211"/>
      <c r="DIE4" s="211"/>
      <c r="DIF4" s="211"/>
      <c r="DIG4" s="211"/>
      <c r="DIH4" s="211"/>
      <c r="DII4" s="211"/>
      <c r="DIJ4" s="211"/>
      <c r="DIK4" s="211"/>
      <c r="DIL4" s="211"/>
      <c r="DIM4" s="211"/>
      <c r="DIN4" s="211"/>
      <c r="DIO4" s="211"/>
      <c r="DIP4" s="211"/>
      <c r="DIQ4" s="211"/>
      <c r="DIR4" s="211"/>
      <c r="DIS4" s="211"/>
      <c r="DIT4" s="211"/>
      <c r="DIU4" s="211"/>
      <c r="DIV4" s="211"/>
      <c r="DIW4" s="211"/>
      <c r="DIX4" s="211"/>
      <c r="DIY4" s="211"/>
      <c r="DIZ4" s="211"/>
      <c r="DJA4" s="211"/>
      <c r="DJB4" s="211"/>
      <c r="DJC4" s="211"/>
      <c r="DJD4" s="211"/>
      <c r="DJE4" s="211"/>
      <c r="DJF4" s="211"/>
      <c r="DJG4" s="211"/>
      <c r="DJH4" s="211"/>
      <c r="DJI4" s="211"/>
      <c r="DJJ4" s="211"/>
      <c r="DJK4" s="211"/>
      <c r="DJL4" s="211"/>
      <c r="DJM4" s="211"/>
      <c r="DJN4" s="211"/>
      <c r="DJO4" s="211"/>
      <c r="DJP4" s="211"/>
      <c r="DJQ4" s="211"/>
      <c r="DJR4" s="211"/>
      <c r="DJS4" s="211"/>
      <c r="DJT4" s="211"/>
      <c r="DJU4" s="211"/>
      <c r="DJV4" s="211"/>
      <c r="DJW4" s="211"/>
      <c r="DJX4" s="211"/>
      <c r="DJY4" s="211"/>
      <c r="DJZ4" s="211"/>
      <c r="DKA4" s="211"/>
      <c r="DKB4" s="211"/>
      <c r="DKC4" s="211"/>
      <c r="DKD4" s="211"/>
      <c r="DKE4" s="211"/>
      <c r="DKF4" s="211"/>
      <c r="DKG4" s="211"/>
      <c r="DKH4" s="211"/>
      <c r="DKI4" s="211"/>
      <c r="DKJ4" s="211"/>
      <c r="DKK4" s="211"/>
      <c r="DKL4" s="211"/>
      <c r="DKM4" s="211"/>
      <c r="DKN4" s="211"/>
      <c r="DKO4" s="211"/>
      <c r="DKP4" s="211"/>
      <c r="DKQ4" s="211"/>
      <c r="DKR4" s="211"/>
      <c r="DKS4" s="211"/>
      <c r="DKT4" s="211"/>
      <c r="DKU4" s="211"/>
      <c r="DKV4" s="211"/>
      <c r="DKW4" s="211"/>
      <c r="DKX4" s="211"/>
      <c r="DKY4" s="211"/>
      <c r="DKZ4" s="211"/>
      <c r="DLA4" s="211"/>
      <c r="DLB4" s="211"/>
      <c r="DLC4" s="211"/>
      <c r="DLD4" s="211"/>
      <c r="DLE4" s="211"/>
      <c r="DLF4" s="211"/>
      <c r="DLG4" s="211"/>
      <c r="DLH4" s="211"/>
      <c r="DLI4" s="211"/>
      <c r="DLJ4" s="211"/>
      <c r="DLK4" s="211"/>
      <c r="DLL4" s="211"/>
      <c r="DLM4" s="211"/>
      <c r="DLN4" s="211"/>
      <c r="DLO4" s="211"/>
      <c r="DLP4" s="211"/>
      <c r="DLQ4" s="211"/>
      <c r="DLR4" s="211"/>
      <c r="DLS4" s="211"/>
      <c r="DLT4" s="211"/>
      <c r="DLU4" s="211"/>
      <c r="DLV4" s="211"/>
      <c r="DLW4" s="211"/>
      <c r="DLX4" s="211"/>
      <c r="DLY4" s="211"/>
      <c r="DLZ4" s="211"/>
      <c r="DMA4" s="211"/>
      <c r="DMB4" s="211"/>
      <c r="DMC4" s="211"/>
      <c r="DMD4" s="211"/>
      <c r="DME4" s="211"/>
      <c r="DMF4" s="211"/>
      <c r="DMG4" s="211"/>
      <c r="DMH4" s="211"/>
      <c r="DMI4" s="211"/>
      <c r="DMJ4" s="211"/>
      <c r="DMK4" s="211"/>
      <c r="DML4" s="211"/>
      <c r="DMM4" s="211"/>
      <c r="DMN4" s="211"/>
      <c r="DMO4" s="211"/>
      <c r="DMP4" s="211"/>
      <c r="DMQ4" s="211"/>
      <c r="DMR4" s="211"/>
      <c r="DMS4" s="211"/>
      <c r="DMT4" s="211"/>
      <c r="DMU4" s="211"/>
      <c r="DMV4" s="211"/>
      <c r="DMW4" s="211"/>
      <c r="DMX4" s="211"/>
      <c r="DMY4" s="211"/>
      <c r="DMZ4" s="211"/>
      <c r="DNA4" s="211"/>
      <c r="DNB4" s="211"/>
      <c r="DNC4" s="211"/>
      <c r="DND4" s="211"/>
      <c r="DNE4" s="211"/>
      <c r="DNF4" s="211"/>
      <c r="DNG4" s="211"/>
      <c r="DNH4" s="211"/>
      <c r="DNI4" s="211"/>
      <c r="DNJ4" s="211"/>
      <c r="DNK4" s="211"/>
      <c r="DNL4" s="211"/>
      <c r="DNM4" s="211"/>
      <c r="DNN4" s="211"/>
      <c r="DNO4" s="211"/>
      <c r="DNP4" s="211"/>
      <c r="DNQ4" s="211"/>
      <c r="DNR4" s="211"/>
      <c r="DNS4" s="211"/>
      <c r="DNT4" s="211"/>
      <c r="DNU4" s="211"/>
      <c r="DNV4" s="211"/>
      <c r="DNW4" s="211"/>
      <c r="DNX4" s="211"/>
      <c r="DNY4" s="211"/>
      <c r="DNZ4" s="211"/>
      <c r="DOA4" s="211"/>
      <c r="DOB4" s="211"/>
      <c r="DOC4" s="211"/>
      <c r="DOD4" s="211"/>
      <c r="DOE4" s="211"/>
      <c r="DOF4" s="211"/>
      <c r="DOG4" s="211"/>
      <c r="DOH4" s="211"/>
      <c r="DOI4" s="211"/>
      <c r="DOJ4" s="211"/>
      <c r="DOK4" s="211"/>
      <c r="DOL4" s="211"/>
      <c r="DOM4" s="211"/>
      <c r="DON4" s="211"/>
      <c r="DOO4" s="211"/>
      <c r="DOP4" s="211"/>
      <c r="DOQ4" s="211"/>
      <c r="DOR4" s="211"/>
      <c r="DOS4" s="211"/>
      <c r="DOT4" s="211"/>
      <c r="DOU4" s="211"/>
      <c r="DOV4" s="211"/>
      <c r="DOW4" s="211"/>
      <c r="DOX4" s="211"/>
      <c r="DOY4" s="211"/>
      <c r="DOZ4" s="211"/>
      <c r="DPA4" s="211"/>
      <c r="DPB4" s="211"/>
      <c r="DPC4" s="211"/>
      <c r="DPD4" s="211"/>
      <c r="DPE4" s="211"/>
      <c r="DPF4" s="211"/>
      <c r="DPG4" s="211"/>
      <c r="DPH4" s="211"/>
      <c r="DPI4" s="211"/>
      <c r="DPJ4" s="211"/>
      <c r="DPK4" s="211"/>
      <c r="DPL4" s="211"/>
      <c r="DPM4" s="211"/>
      <c r="DPN4" s="211"/>
      <c r="DPO4" s="211"/>
      <c r="DPP4" s="211"/>
      <c r="DPQ4" s="211"/>
      <c r="DPR4" s="211"/>
      <c r="DPS4" s="211"/>
      <c r="DPT4" s="211"/>
      <c r="DPU4" s="211"/>
      <c r="DPV4" s="211"/>
      <c r="DPW4" s="211"/>
      <c r="DPX4" s="211"/>
      <c r="DPY4" s="211"/>
      <c r="DPZ4" s="211"/>
      <c r="DQA4" s="211"/>
      <c r="DQB4" s="211"/>
      <c r="DQC4" s="211"/>
      <c r="DQD4" s="211"/>
      <c r="DQE4" s="211"/>
      <c r="DQF4" s="211"/>
      <c r="DQG4" s="211"/>
      <c r="DQH4" s="211"/>
      <c r="DQI4" s="211"/>
      <c r="DQJ4" s="211"/>
      <c r="DQK4" s="211"/>
      <c r="DQL4" s="211"/>
      <c r="DQM4" s="211"/>
      <c r="DQN4" s="211"/>
      <c r="DQO4" s="211"/>
      <c r="DQP4" s="211"/>
      <c r="DQQ4" s="211"/>
      <c r="DQR4" s="211"/>
      <c r="DQS4" s="211"/>
      <c r="DQT4" s="211"/>
      <c r="DQU4" s="211"/>
      <c r="DQV4" s="211"/>
      <c r="DQW4" s="211"/>
      <c r="DQX4" s="211"/>
      <c r="DQY4" s="211"/>
      <c r="DQZ4" s="211"/>
      <c r="DRA4" s="211"/>
      <c r="DRB4" s="211"/>
      <c r="DRC4" s="211"/>
      <c r="DRD4" s="211"/>
      <c r="DRE4" s="211"/>
      <c r="DRF4" s="211"/>
      <c r="DRG4" s="211"/>
      <c r="DRH4" s="211"/>
      <c r="DRI4" s="211"/>
      <c r="DRJ4" s="211"/>
      <c r="DRK4" s="211"/>
      <c r="DRL4" s="211"/>
      <c r="DRM4" s="211"/>
      <c r="DRN4" s="211"/>
      <c r="DRO4" s="211"/>
      <c r="DRP4" s="211"/>
      <c r="DRQ4" s="211"/>
      <c r="DRR4" s="211"/>
      <c r="DRS4" s="211"/>
      <c r="DRT4" s="211"/>
      <c r="DRU4" s="211"/>
      <c r="DRV4" s="211"/>
      <c r="DRW4" s="211"/>
      <c r="DRX4" s="211"/>
      <c r="DRY4" s="211"/>
      <c r="DRZ4" s="211"/>
      <c r="DSA4" s="211"/>
      <c r="DSB4" s="211"/>
      <c r="DSC4" s="211"/>
      <c r="DSD4" s="211"/>
      <c r="DSE4" s="211"/>
      <c r="DSF4" s="211"/>
      <c r="DSG4" s="211"/>
      <c r="DSH4" s="211"/>
      <c r="DSI4" s="211"/>
      <c r="DSJ4" s="211"/>
      <c r="DSK4" s="211"/>
      <c r="DSL4" s="211"/>
      <c r="DSM4" s="211"/>
      <c r="DSN4" s="211"/>
      <c r="DSO4" s="211"/>
      <c r="DSP4" s="211"/>
      <c r="DSQ4" s="211"/>
      <c r="DSR4" s="211"/>
      <c r="DSS4" s="211"/>
      <c r="DST4" s="211"/>
      <c r="DSU4" s="211"/>
      <c r="DSV4" s="211"/>
      <c r="DSW4" s="211"/>
      <c r="DSX4" s="211"/>
      <c r="DSY4" s="211"/>
      <c r="DSZ4" s="211"/>
      <c r="DTA4" s="211"/>
      <c r="DTB4" s="211"/>
      <c r="DTC4" s="211"/>
      <c r="DTD4" s="211"/>
      <c r="DTE4" s="211"/>
      <c r="DTF4" s="211"/>
      <c r="DTG4" s="211"/>
      <c r="DTH4" s="211"/>
      <c r="DTI4" s="211"/>
      <c r="DTJ4" s="211"/>
      <c r="DTK4" s="211"/>
      <c r="DTL4" s="211"/>
      <c r="DTM4" s="211"/>
      <c r="DTN4" s="211"/>
      <c r="DTO4" s="211"/>
      <c r="DTP4" s="211"/>
      <c r="DTQ4" s="211"/>
      <c r="DTR4" s="211"/>
      <c r="DTS4" s="211"/>
      <c r="DTT4" s="211"/>
      <c r="DTU4" s="211"/>
      <c r="DTV4" s="211"/>
      <c r="DTW4" s="211"/>
      <c r="DTX4" s="211"/>
      <c r="DTY4" s="211"/>
      <c r="DTZ4" s="211"/>
      <c r="DUA4" s="211"/>
      <c r="DUB4" s="211"/>
      <c r="DUC4" s="211"/>
      <c r="DUD4" s="211"/>
      <c r="DUE4" s="211"/>
      <c r="DUF4" s="211"/>
      <c r="DUG4" s="211"/>
      <c r="DUH4" s="211"/>
      <c r="DUI4" s="211"/>
      <c r="DUJ4" s="211"/>
      <c r="DUK4" s="211"/>
      <c r="DUL4" s="211"/>
      <c r="DUM4" s="211"/>
      <c r="DUN4" s="211"/>
      <c r="DUO4" s="211"/>
      <c r="DUP4" s="211"/>
      <c r="DUQ4" s="211"/>
      <c r="DUR4" s="211"/>
      <c r="DUS4" s="211"/>
      <c r="DUT4" s="211"/>
      <c r="DUU4" s="211"/>
      <c r="DUV4" s="211"/>
      <c r="DUW4" s="211"/>
      <c r="DUX4" s="211"/>
      <c r="DUY4" s="211"/>
      <c r="DUZ4" s="211"/>
      <c r="DVA4" s="211"/>
      <c r="DVB4" s="211"/>
      <c r="DVC4" s="211"/>
      <c r="DVD4" s="211"/>
      <c r="DVE4" s="211"/>
      <c r="DVF4" s="211"/>
      <c r="DVG4" s="211"/>
      <c r="DVH4" s="211"/>
      <c r="DVI4" s="211"/>
      <c r="DVJ4" s="211"/>
      <c r="DVK4" s="211"/>
      <c r="DVL4" s="211"/>
      <c r="DVM4" s="211"/>
      <c r="DVN4" s="211"/>
      <c r="DVO4" s="211"/>
      <c r="DVP4" s="211"/>
      <c r="DVQ4" s="211"/>
      <c r="DVR4" s="211"/>
      <c r="DVS4" s="211"/>
      <c r="DVT4" s="211"/>
      <c r="DVU4" s="211"/>
      <c r="DVV4" s="211"/>
      <c r="DVW4" s="211"/>
      <c r="DVX4" s="211"/>
      <c r="DVY4" s="211"/>
      <c r="DVZ4" s="211"/>
      <c r="DWA4" s="211"/>
      <c r="DWB4" s="211"/>
      <c r="DWC4" s="211"/>
      <c r="DWD4" s="211"/>
      <c r="DWE4" s="211"/>
      <c r="DWF4" s="211"/>
      <c r="DWG4" s="211"/>
      <c r="DWH4" s="211"/>
      <c r="DWI4" s="211"/>
      <c r="DWJ4" s="211"/>
      <c r="DWK4" s="211"/>
      <c r="DWL4" s="211"/>
      <c r="DWM4" s="211"/>
      <c r="DWN4" s="211"/>
      <c r="DWO4" s="211"/>
      <c r="DWP4" s="211"/>
      <c r="DWQ4" s="211"/>
      <c r="DWR4" s="211"/>
      <c r="DWS4" s="211"/>
      <c r="DWT4" s="211"/>
      <c r="DWU4" s="211"/>
      <c r="DWV4" s="211"/>
      <c r="DWW4" s="211"/>
      <c r="DWX4" s="211"/>
      <c r="DWY4" s="211"/>
      <c r="DWZ4" s="211"/>
      <c r="DXA4" s="211"/>
      <c r="DXB4" s="211"/>
      <c r="DXC4" s="211"/>
      <c r="DXD4" s="211"/>
      <c r="DXE4" s="211"/>
      <c r="DXF4" s="211"/>
      <c r="DXG4" s="211"/>
      <c r="DXH4" s="211"/>
      <c r="DXI4" s="211"/>
      <c r="DXJ4" s="211"/>
      <c r="DXK4" s="211"/>
      <c r="DXL4" s="211"/>
      <c r="DXM4" s="211"/>
      <c r="DXN4" s="211"/>
      <c r="DXO4" s="211"/>
      <c r="DXP4" s="211"/>
      <c r="DXQ4" s="211"/>
      <c r="DXR4" s="211"/>
      <c r="DXS4" s="211"/>
      <c r="DXT4" s="211"/>
      <c r="DXU4" s="211"/>
      <c r="DXV4" s="211"/>
      <c r="DXW4" s="211"/>
      <c r="DXX4" s="211"/>
      <c r="DXY4" s="211"/>
      <c r="DXZ4" s="211"/>
      <c r="DYA4" s="211"/>
      <c r="DYB4" s="211"/>
      <c r="DYC4" s="211"/>
      <c r="DYD4" s="211"/>
      <c r="DYE4" s="211"/>
      <c r="DYF4" s="211"/>
      <c r="DYG4" s="211"/>
      <c r="DYH4" s="211"/>
      <c r="DYI4" s="211"/>
      <c r="DYJ4" s="211"/>
      <c r="DYK4" s="211"/>
      <c r="DYL4" s="211"/>
      <c r="DYM4" s="211"/>
      <c r="DYN4" s="211"/>
      <c r="DYO4" s="211"/>
      <c r="DYP4" s="211"/>
      <c r="DYQ4" s="211"/>
      <c r="DYR4" s="211"/>
      <c r="DYS4" s="211"/>
      <c r="DYT4" s="211"/>
      <c r="DYU4" s="211"/>
      <c r="DYV4" s="211"/>
      <c r="DYW4" s="211"/>
      <c r="DYX4" s="211"/>
      <c r="DYY4" s="211"/>
      <c r="DYZ4" s="211"/>
      <c r="DZA4" s="211"/>
      <c r="DZB4" s="211"/>
      <c r="DZC4" s="211"/>
      <c r="DZD4" s="211"/>
      <c r="DZE4" s="211"/>
      <c r="DZF4" s="211"/>
      <c r="DZG4" s="211"/>
      <c r="DZH4" s="211"/>
      <c r="DZI4" s="211"/>
      <c r="DZJ4" s="211"/>
      <c r="DZK4" s="211"/>
      <c r="DZL4" s="211"/>
      <c r="DZM4" s="211"/>
      <c r="DZN4" s="211"/>
      <c r="DZO4" s="211"/>
      <c r="DZP4" s="211"/>
      <c r="DZQ4" s="211"/>
      <c r="DZR4" s="211"/>
      <c r="DZS4" s="211"/>
      <c r="DZT4" s="211"/>
      <c r="DZU4" s="211"/>
      <c r="DZV4" s="211"/>
      <c r="DZW4" s="211"/>
      <c r="DZX4" s="211"/>
      <c r="DZY4" s="211"/>
      <c r="DZZ4" s="211"/>
      <c r="EAA4" s="211"/>
      <c r="EAB4" s="211"/>
      <c r="EAC4" s="211"/>
      <c r="EAD4" s="211"/>
      <c r="EAE4" s="211"/>
      <c r="EAF4" s="211"/>
      <c r="EAG4" s="211"/>
      <c r="EAH4" s="211"/>
      <c r="EAI4" s="211"/>
      <c r="EAJ4" s="211"/>
      <c r="EAK4" s="211"/>
      <c r="EAL4" s="211"/>
      <c r="EAM4" s="211"/>
      <c r="EAN4" s="211"/>
      <c r="EAO4" s="211"/>
      <c r="EAP4" s="211"/>
      <c r="EAQ4" s="211"/>
      <c r="EAR4" s="211"/>
      <c r="EAS4" s="211"/>
      <c r="EAT4" s="211"/>
      <c r="EAU4" s="211"/>
      <c r="EAV4" s="211"/>
      <c r="EAW4" s="211"/>
      <c r="EAX4" s="211"/>
      <c r="EAY4" s="211"/>
      <c r="EAZ4" s="211"/>
      <c r="EBA4" s="211"/>
      <c r="EBB4" s="211"/>
      <c r="EBC4" s="211"/>
      <c r="EBD4" s="211"/>
      <c r="EBE4" s="211"/>
      <c r="EBF4" s="211"/>
      <c r="EBG4" s="211"/>
      <c r="EBH4" s="211"/>
      <c r="EBI4" s="211"/>
      <c r="EBJ4" s="211"/>
      <c r="EBK4" s="211"/>
      <c r="EBL4" s="211"/>
      <c r="EBM4" s="211"/>
      <c r="EBN4" s="211"/>
      <c r="EBO4" s="211"/>
      <c r="EBP4" s="211"/>
      <c r="EBQ4" s="211"/>
      <c r="EBR4" s="211"/>
      <c r="EBS4" s="211"/>
      <c r="EBT4" s="211"/>
      <c r="EBU4" s="211"/>
      <c r="EBV4" s="211"/>
      <c r="EBW4" s="211"/>
      <c r="EBX4" s="211"/>
      <c r="EBY4" s="211"/>
      <c r="EBZ4" s="211"/>
      <c r="ECA4" s="211"/>
      <c r="ECB4" s="211"/>
      <c r="ECC4" s="211"/>
      <c r="ECD4" s="211"/>
      <c r="ECE4" s="211"/>
      <c r="ECF4" s="211"/>
      <c r="ECG4" s="211"/>
      <c r="ECH4" s="211"/>
      <c r="ECI4" s="211"/>
      <c r="ECJ4" s="211"/>
      <c r="ECK4" s="211"/>
      <c r="ECL4" s="211"/>
      <c r="ECM4" s="211"/>
      <c r="ECN4" s="211"/>
      <c r="ECO4" s="211"/>
      <c r="ECP4" s="211"/>
      <c r="ECQ4" s="211"/>
      <c r="ECR4" s="211"/>
      <c r="ECS4" s="211"/>
      <c r="ECT4" s="211"/>
      <c r="ECU4" s="211"/>
      <c r="ECV4" s="211"/>
      <c r="ECW4" s="211"/>
      <c r="ECX4" s="211"/>
      <c r="ECY4" s="211"/>
      <c r="ECZ4" s="211"/>
      <c r="EDA4" s="211"/>
      <c r="EDB4" s="211"/>
      <c r="EDC4" s="211"/>
      <c r="EDD4" s="211"/>
      <c r="EDE4" s="211"/>
      <c r="EDF4" s="211"/>
      <c r="EDG4" s="211"/>
      <c r="EDH4" s="211"/>
      <c r="EDI4" s="211"/>
      <c r="EDJ4" s="211"/>
      <c r="EDK4" s="211"/>
      <c r="EDL4" s="211"/>
      <c r="EDM4" s="211"/>
      <c r="EDN4" s="211"/>
      <c r="EDO4" s="211"/>
      <c r="EDP4" s="211"/>
      <c r="EDQ4" s="211"/>
      <c r="EDR4" s="211"/>
      <c r="EDS4" s="211"/>
      <c r="EDT4" s="211"/>
      <c r="EDU4" s="211"/>
      <c r="EDV4" s="211"/>
      <c r="EDW4" s="211"/>
      <c r="EDX4" s="211"/>
      <c r="EDY4" s="211"/>
      <c r="EDZ4" s="211"/>
      <c r="EEA4" s="211"/>
      <c r="EEB4" s="211"/>
      <c r="EEC4" s="211"/>
      <c r="EED4" s="211"/>
      <c r="EEE4" s="211"/>
      <c r="EEF4" s="211"/>
      <c r="EEG4" s="211"/>
      <c r="EEH4" s="211"/>
      <c r="EEI4" s="211"/>
      <c r="EEJ4" s="211"/>
      <c r="EEK4" s="211"/>
      <c r="EEL4" s="211"/>
      <c r="EEM4" s="211"/>
      <c r="EEN4" s="211"/>
      <c r="EEO4" s="211"/>
      <c r="EEP4" s="211"/>
      <c r="EEQ4" s="211"/>
      <c r="EER4" s="211"/>
      <c r="EES4" s="211"/>
      <c r="EET4" s="211"/>
      <c r="EEU4" s="211"/>
      <c r="EEV4" s="211"/>
      <c r="EEW4" s="211"/>
      <c r="EEX4" s="211"/>
      <c r="EEY4" s="211"/>
      <c r="EEZ4" s="211"/>
      <c r="EFA4" s="211"/>
      <c r="EFB4" s="211"/>
      <c r="EFC4" s="211"/>
      <c r="EFD4" s="211"/>
      <c r="EFE4" s="211"/>
      <c r="EFF4" s="211"/>
      <c r="EFG4" s="211"/>
      <c r="EFH4" s="211"/>
      <c r="EFI4" s="211"/>
      <c r="EFJ4" s="211"/>
      <c r="EFK4" s="211"/>
      <c r="EFL4" s="211"/>
      <c r="EFM4" s="211"/>
      <c r="EFN4" s="211"/>
      <c r="EFO4" s="211"/>
      <c r="EFP4" s="211"/>
      <c r="EFQ4" s="211"/>
      <c r="EFR4" s="211"/>
      <c r="EFS4" s="211"/>
      <c r="EFT4" s="211"/>
      <c r="EFU4" s="211"/>
      <c r="EFV4" s="211"/>
      <c r="EFW4" s="211"/>
      <c r="EFX4" s="211"/>
      <c r="EFY4" s="211"/>
      <c r="EFZ4" s="211"/>
      <c r="EGA4" s="211"/>
      <c r="EGB4" s="211"/>
      <c r="EGC4" s="211"/>
      <c r="EGD4" s="211"/>
      <c r="EGE4" s="211"/>
      <c r="EGF4" s="211"/>
      <c r="EGG4" s="211"/>
      <c r="EGH4" s="211"/>
      <c r="EGI4" s="211"/>
      <c r="EGJ4" s="211"/>
      <c r="EGK4" s="211"/>
      <c r="EGL4" s="211"/>
      <c r="EGM4" s="211"/>
      <c r="EGN4" s="211"/>
      <c r="EGO4" s="211"/>
      <c r="EGP4" s="211"/>
      <c r="EGQ4" s="211"/>
      <c r="EGR4" s="211"/>
      <c r="EGS4" s="211"/>
      <c r="EGT4" s="211"/>
      <c r="EGU4" s="211"/>
      <c r="EGV4" s="211"/>
      <c r="EGW4" s="211"/>
      <c r="EGX4" s="211"/>
      <c r="EGY4" s="211"/>
      <c r="EGZ4" s="211"/>
      <c r="EHA4" s="211"/>
      <c r="EHB4" s="211"/>
      <c r="EHC4" s="211"/>
      <c r="EHD4" s="211"/>
      <c r="EHE4" s="211"/>
      <c r="EHF4" s="211"/>
      <c r="EHG4" s="211"/>
      <c r="EHH4" s="211"/>
      <c r="EHI4" s="211"/>
      <c r="EHJ4" s="211"/>
      <c r="EHK4" s="211"/>
      <c r="EHL4" s="211"/>
      <c r="EHM4" s="211"/>
      <c r="EHN4" s="211"/>
      <c r="EHO4" s="211"/>
      <c r="EHP4" s="211"/>
      <c r="EHQ4" s="211"/>
      <c r="EHR4" s="211"/>
      <c r="EHS4" s="211"/>
      <c r="EHT4" s="211"/>
      <c r="EHU4" s="211"/>
      <c r="EHV4" s="211"/>
      <c r="EHW4" s="211"/>
      <c r="EHX4" s="211"/>
      <c r="EHY4" s="211"/>
      <c r="EHZ4" s="211"/>
      <c r="EIA4" s="211"/>
      <c r="EIB4" s="211"/>
      <c r="EIC4" s="211"/>
      <c r="EID4" s="211"/>
      <c r="EIE4" s="211"/>
      <c r="EIF4" s="211"/>
      <c r="EIG4" s="211"/>
      <c r="EIH4" s="211"/>
      <c r="EII4" s="211"/>
      <c r="EIJ4" s="211"/>
      <c r="EIK4" s="211"/>
      <c r="EIL4" s="211"/>
      <c r="EIM4" s="211"/>
      <c r="EIN4" s="211"/>
      <c r="EIO4" s="211"/>
      <c r="EIP4" s="211"/>
      <c r="EIQ4" s="211"/>
      <c r="EIR4" s="211"/>
      <c r="EIS4" s="211"/>
      <c r="EIT4" s="211"/>
      <c r="EIU4" s="211"/>
      <c r="EIV4" s="211"/>
      <c r="EIW4" s="211"/>
      <c r="EIX4" s="211"/>
      <c r="EIY4" s="211"/>
      <c r="EIZ4" s="211"/>
      <c r="EJA4" s="211"/>
      <c r="EJB4" s="211"/>
      <c r="EJC4" s="211"/>
      <c r="EJD4" s="211"/>
      <c r="EJE4" s="211"/>
      <c r="EJF4" s="211"/>
      <c r="EJG4" s="211"/>
      <c r="EJH4" s="211"/>
      <c r="EJI4" s="211"/>
      <c r="EJJ4" s="211"/>
      <c r="EJK4" s="211"/>
      <c r="EJL4" s="211"/>
      <c r="EJM4" s="211"/>
      <c r="EJN4" s="211"/>
      <c r="EJO4" s="211"/>
      <c r="EJP4" s="211"/>
      <c r="EJQ4" s="211"/>
      <c r="EJR4" s="211"/>
      <c r="EJS4" s="211"/>
      <c r="EJT4" s="211"/>
      <c r="EJU4" s="211"/>
      <c r="EJV4" s="211"/>
      <c r="EJW4" s="211"/>
      <c r="EJX4" s="211"/>
      <c r="EJY4" s="211"/>
      <c r="EJZ4" s="211"/>
      <c r="EKA4" s="211"/>
      <c r="EKB4" s="211"/>
      <c r="EKC4" s="211"/>
      <c r="EKD4" s="211"/>
      <c r="EKE4" s="211"/>
      <c r="EKF4" s="211"/>
      <c r="EKG4" s="211"/>
      <c r="EKH4" s="211"/>
      <c r="EKI4" s="211"/>
      <c r="EKJ4" s="211"/>
      <c r="EKK4" s="211"/>
      <c r="EKL4" s="211"/>
      <c r="EKM4" s="211"/>
      <c r="EKN4" s="211"/>
      <c r="EKO4" s="211"/>
      <c r="EKP4" s="211"/>
      <c r="EKQ4" s="211"/>
      <c r="EKR4" s="211"/>
      <c r="EKS4" s="211"/>
      <c r="EKT4" s="211"/>
      <c r="EKU4" s="211"/>
      <c r="EKV4" s="211"/>
      <c r="EKW4" s="211"/>
      <c r="EKX4" s="211"/>
      <c r="EKY4" s="211"/>
      <c r="EKZ4" s="211"/>
      <c r="ELA4" s="211"/>
      <c r="ELB4" s="211"/>
      <c r="ELC4" s="211"/>
      <c r="ELD4" s="211"/>
      <c r="ELE4" s="211"/>
      <c r="ELF4" s="211"/>
      <c r="ELG4" s="211"/>
      <c r="ELH4" s="211"/>
      <c r="ELI4" s="211"/>
      <c r="ELJ4" s="211"/>
      <c r="ELK4" s="211"/>
      <c r="ELL4" s="211"/>
      <c r="ELM4" s="211"/>
      <c r="ELN4" s="211"/>
      <c r="ELO4" s="211"/>
      <c r="ELP4" s="211"/>
      <c r="ELQ4" s="211"/>
      <c r="ELR4" s="211"/>
      <c r="ELS4" s="211"/>
      <c r="ELT4" s="211"/>
      <c r="ELU4" s="211"/>
      <c r="ELV4" s="211"/>
      <c r="ELW4" s="211"/>
      <c r="ELX4" s="211"/>
      <c r="ELY4" s="211"/>
      <c r="ELZ4" s="211"/>
      <c r="EMA4" s="211"/>
      <c r="EMB4" s="211"/>
      <c r="EMC4" s="211"/>
      <c r="EMD4" s="211"/>
      <c r="EME4" s="211"/>
      <c r="EMF4" s="211"/>
      <c r="EMG4" s="211"/>
      <c r="EMH4" s="211"/>
      <c r="EMI4" s="211"/>
      <c r="EMJ4" s="211"/>
      <c r="EMK4" s="211"/>
      <c r="EML4" s="211"/>
      <c r="EMM4" s="211"/>
      <c r="EMN4" s="211"/>
      <c r="EMO4" s="211"/>
      <c r="EMP4" s="211"/>
      <c r="EMQ4" s="211"/>
      <c r="EMR4" s="211"/>
      <c r="EMS4" s="211"/>
      <c r="EMT4" s="211"/>
      <c r="EMU4" s="211"/>
      <c r="EMV4" s="211"/>
      <c r="EMW4" s="211"/>
      <c r="EMX4" s="211"/>
      <c r="EMY4" s="211"/>
      <c r="EMZ4" s="211"/>
      <c r="ENA4" s="211"/>
      <c r="ENB4" s="211"/>
      <c r="ENC4" s="211"/>
      <c r="END4" s="211"/>
      <c r="ENE4" s="211"/>
      <c r="ENF4" s="211"/>
      <c r="ENG4" s="211"/>
      <c r="ENH4" s="211"/>
      <c r="ENI4" s="211"/>
      <c r="ENJ4" s="211"/>
      <c r="ENK4" s="211"/>
      <c r="ENL4" s="211"/>
      <c r="ENM4" s="211"/>
      <c r="ENN4" s="211"/>
      <c r="ENO4" s="211"/>
      <c r="ENP4" s="211"/>
      <c r="ENQ4" s="211"/>
      <c r="ENR4" s="211"/>
      <c r="ENS4" s="211"/>
      <c r="ENT4" s="211"/>
      <c r="ENU4" s="211"/>
      <c r="ENV4" s="211"/>
      <c r="ENW4" s="211"/>
      <c r="ENX4" s="211"/>
      <c r="ENY4" s="211"/>
      <c r="ENZ4" s="211"/>
      <c r="EOA4" s="211"/>
      <c r="EOB4" s="211"/>
      <c r="EOC4" s="211"/>
      <c r="EOD4" s="211"/>
      <c r="EOE4" s="211"/>
      <c r="EOF4" s="211"/>
      <c r="EOG4" s="211"/>
      <c r="EOH4" s="211"/>
      <c r="EOI4" s="211"/>
      <c r="EOJ4" s="211"/>
      <c r="EOK4" s="211"/>
      <c r="EOL4" s="211"/>
      <c r="EOM4" s="211"/>
      <c r="EON4" s="211"/>
      <c r="EOO4" s="211"/>
      <c r="EOP4" s="211"/>
      <c r="EOQ4" s="211"/>
      <c r="EOR4" s="211"/>
      <c r="EOS4" s="211"/>
      <c r="EOT4" s="211"/>
      <c r="EOU4" s="211"/>
      <c r="EOV4" s="211"/>
      <c r="EOW4" s="211"/>
      <c r="EOX4" s="211"/>
      <c r="EOY4" s="211"/>
      <c r="EOZ4" s="211"/>
      <c r="EPA4" s="211"/>
      <c r="EPB4" s="211"/>
      <c r="EPC4" s="211"/>
      <c r="EPD4" s="211"/>
      <c r="EPE4" s="211"/>
      <c r="EPF4" s="211"/>
      <c r="EPG4" s="211"/>
      <c r="EPH4" s="211"/>
      <c r="EPI4" s="211"/>
      <c r="EPJ4" s="211"/>
      <c r="EPK4" s="211"/>
      <c r="EPL4" s="211"/>
      <c r="EPM4" s="211"/>
      <c r="EPN4" s="211"/>
      <c r="EPO4" s="211"/>
      <c r="EPP4" s="211"/>
      <c r="EPQ4" s="211"/>
      <c r="EPR4" s="211"/>
      <c r="EPS4" s="211"/>
      <c r="EPT4" s="211"/>
      <c r="EPU4" s="211"/>
      <c r="EPV4" s="211"/>
      <c r="EPW4" s="211"/>
      <c r="EPX4" s="211"/>
      <c r="EPY4" s="211"/>
      <c r="EPZ4" s="211"/>
      <c r="EQA4" s="211"/>
      <c r="EQB4" s="211"/>
      <c r="EQC4" s="211"/>
      <c r="EQD4" s="211"/>
      <c r="EQE4" s="211"/>
      <c r="EQF4" s="211"/>
      <c r="EQG4" s="211"/>
      <c r="EQH4" s="211"/>
      <c r="EQI4" s="211"/>
      <c r="EQJ4" s="211"/>
      <c r="EQK4" s="211"/>
      <c r="EQL4" s="211"/>
      <c r="EQM4" s="211"/>
      <c r="EQN4" s="211"/>
      <c r="EQO4" s="211"/>
      <c r="EQP4" s="211"/>
      <c r="EQQ4" s="211"/>
      <c r="EQR4" s="211"/>
      <c r="EQS4" s="211"/>
      <c r="EQT4" s="211"/>
      <c r="EQU4" s="211"/>
      <c r="EQV4" s="211"/>
      <c r="EQW4" s="211"/>
      <c r="EQX4" s="211"/>
      <c r="EQY4" s="211"/>
      <c r="EQZ4" s="211"/>
      <c r="ERA4" s="211"/>
      <c r="ERB4" s="211"/>
      <c r="ERC4" s="211"/>
      <c r="ERD4" s="211"/>
      <c r="ERE4" s="211"/>
      <c r="ERF4" s="211"/>
      <c r="ERG4" s="211"/>
      <c r="ERH4" s="211"/>
      <c r="ERI4" s="211"/>
      <c r="ERJ4" s="211"/>
      <c r="ERK4" s="211"/>
      <c r="ERL4" s="211"/>
      <c r="ERM4" s="211"/>
      <c r="ERN4" s="211"/>
      <c r="ERO4" s="211"/>
      <c r="ERP4" s="211"/>
      <c r="ERQ4" s="211"/>
      <c r="ERR4" s="211"/>
      <c r="ERS4" s="211"/>
      <c r="ERT4" s="211"/>
      <c r="ERU4" s="211"/>
      <c r="ERV4" s="211"/>
      <c r="ERW4" s="211"/>
      <c r="ERX4" s="211"/>
      <c r="ERY4" s="211"/>
      <c r="ERZ4" s="211"/>
      <c r="ESA4" s="211"/>
      <c r="ESB4" s="211"/>
      <c r="ESC4" s="211"/>
      <c r="ESD4" s="211"/>
      <c r="ESE4" s="211"/>
      <c r="ESF4" s="211"/>
      <c r="ESG4" s="211"/>
      <c r="ESH4" s="211"/>
      <c r="ESI4" s="211"/>
      <c r="ESJ4" s="211"/>
      <c r="ESK4" s="211"/>
      <c r="ESL4" s="211"/>
      <c r="ESM4" s="211"/>
      <c r="ESN4" s="211"/>
      <c r="ESO4" s="211"/>
      <c r="ESP4" s="211"/>
      <c r="ESQ4" s="211"/>
      <c r="ESR4" s="211"/>
      <c r="ESS4" s="211"/>
      <c r="EST4" s="211"/>
      <c r="ESU4" s="211"/>
      <c r="ESV4" s="211"/>
      <c r="ESW4" s="211"/>
      <c r="ESX4" s="211"/>
      <c r="ESY4" s="211"/>
      <c r="ESZ4" s="211"/>
      <c r="ETA4" s="211"/>
      <c r="ETB4" s="211"/>
      <c r="ETC4" s="211"/>
      <c r="ETD4" s="211"/>
      <c r="ETE4" s="211"/>
      <c r="ETF4" s="211"/>
      <c r="ETG4" s="211"/>
      <c r="ETH4" s="211"/>
      <c r="ETI4" s="211"/>
      <c r="ETJ4" s="211"/>
      <c r="ETK4" s="211"/>
      <c r="ETL4" s="211"/>
      <c r="ETM4" s="211"/>
      <c r="ETN4" s="211"/>
      <c r="ETO4" s="211"/>
      <c r="ETP4" s="211"/>
      <c r="ETQ4" s="211"/>
      <c r="ETR4" s="211"/>
      <c r="ETS4" s="211"/>
      <c r="ETT4" s="211"/>
      <c r="ETU4" s="211"/>
      <c r="ETV4" s="211"/>
      <c r="ETW4" s="211"/>
      <c r="ETX4" s="211"/>
      <c r="ETY4" s="211"/>
      <c r="ETZ4" s="211"/>
      <c r="EUA4" s="211"/>
      <c r="EUB4" s="211"/>
      <c r="EUC4" s="211"/>
      <c r="EUD4" s="211"/>
      <c r="EUE4" s="211"/>
      <c r="EUF4" s="211"/>
      <c r="EUG4" s="211"/>
      <c r="EUH4" s="211"/>
      <c r="EUI4" s="211"/>
      <c r="EUJ4" s="211"/>
      <c r="EUK4" s="211"/>
      <c r="EUL4" s="211"/>
      <c r="EUM4" s="211"/>
      <c r="EUN4" s="211"/>
      <c r="EUO4" s="211"/>
      <c r="EUP4" s="211"/>
      <c r="EUQ4" s="211"/>
      <c r="EUR4" s="211"/>
      <c r="EUS4" s="211"/>
      <c r="EUT4" s="211"/>
      <c r="EUU4" s="211"/>
      <c r="EUV4" s="211"/>
      <c r="EUW4" s="211"/>
      <c r="EUX4" s="211"/>
      <c r="EUY4" s="211"/>
      <c r="EUZ4" s="211"/>
      <c r="EVA4" s="211"/>
      <c r="EVB4" s="211"/>
      <c r="EVC4" s="211"/>
      <c r="EVD4" s="211"/>
      <c r="EVE4" s="211"/>
      <c r="EVF4" s="211"/>
      <c r="EVG4" s="211"/>
      <c r="EVH4" s="211"/>
      <c r="EVI4" s="211"/>
      <c r="EVJ4" s="211"/>
      <c r="EVK4" s="211"/>
      <c r="EVL4" s="211"/>
      <c r="EVM4" s="211"/>
      <c r="EVN4" s="211"/>
      <c r="EVO4" s="211"/>
      <c r="EVP4" s="211"/>
      <c r="EVQ4" s="211"/>
      <c r="EVR4" s="211"/>
      <c r="EVS4" s="211"/>
      <c r="EVT4" s="211"/>
      <c r="EVU4" s="211"/>
      <c r="EVV4" s="211"/>
      <c r="EVW4" s="211"/>
      <c r="EVX4" s="211"/>
      <c r="EVY4" s="211"/>
      <c r="EVZ4" s="211"/>
      <c r="EWA4" s="211"/>
      <c r="EWB4" s="211"/>
      <c r="EWC4" s="211"/>
      <c r="EWD4" s="211"/>
      <c r="EWE4" s="211"/>
      <c r="EWF4" s="211"/>
      <c r="EWG4" s="211"/>
      <c r="EWH4" s="211"/>
      <c r="EWI4" s="211"/>
      <c r="EWJ4" s="211"/>
      <c r="EWK4" s="211"/>
      <c r="EWL4" s="211"/>
      <c r="EWM4" s="211"/>
      <c r="EWN4" s="211"/>
      <c r="EWO4" s="211"/>
      <c r="EWP4" s="211"/>
      <c r="EWQ4" s="211"/>
      <c r="EWR4" s="211"/>
      <c r="EWS4" s="211"/>
      <c r="EWT4" s="211"/>
      <c r="EWU4" s="211"/>
      <c r="EWV4" s="211"/>
      <c r="EWW4" s="211"/>
      <c r="EWX4" s="211"/>
      <c r="EWY4" s="211"/>
      <c r="EWZ4" s="211"/>
      <c r="EXA4" s="211"/>
      <c r="EXB4" s="211"/>
      <c r="EXC4" s="211"/>
      <c r="EXD4" s="211"/>
      <c r="EXE4" s="211"/>
      <c r="EXF4" s="211"/>
      <c r="EXG4" s="211"/>
      <c r="EXH4" s="211"/>
      <c r="EXI4" s="211"/>
      <c r="EXJ4" s="211"/>
      <c r="EXK4" s="211"/>
      <c r="EXL4" s="211"/>
      <c r="EXM4" s="211"/>
      <c r="EXN4" s="211"/>
      <c r="EXO4" s="211"/>
      <c r="EXP4" s="211"/>
      <c r="EXQ4" s="211"/>
      <c r="EXR4" s="211"/>
      <c r="EXS4" s="211"/>
      <c r="EXT4" s="211"/>
      <c r="EXU4" s="211"/>
      <c r="EXV4" s="211"/>
      <c r="EXW4" s="211"/>
      <c r="EXX4" s="211"/>
      <c r="EXY4" s="211"/>
      <c r="EXZ4" s="211"/>
      <c r="EYA4" s="211"/>
      <c r="EYB4" s="211"/>
      <c r="EYC4" s="211"/>
      <c r="EYD4" s="211"/>
      <c r="EYE4" s="211"/>
      <c r="EYF4" s="211"/>
      <c r="EYG4" s="211"/>
      <c r="EYH4" s="211"/>
      <c r="EYI4" s="211"/>
      <c r="EYJ4" s="211"/>
      <c r="EYK4" s="211"/>
      <c r="EYL4" s="211"/>
      <c r="EYM4" s="211"/>
      <c r="EYN4" s="211"/>
      <c r="EYO4" s="211"/>
      <c r="EYP4" s="211"/>
      <c r="EYQ4" s="211"/>
      <c r="EYR4" s="211"/>
      <c r="EYS4" s="211"/>
      <c r="EYT4" s="211"/>
      <c r="EYU4" s="211"/>
      <c r="EYV4" s="211"/>
      <c r="EYW4" s="211"/>
      <c r="EYX4" s="211"/>
      <c r="EYY4" s="211"/>
      <c r="EYZ4" s="211"/>
      <c r="EZA4" s="211"/>
      <c r="EZB4" s="211"/>
      <c r="EZC4" s="211"/>
      <c r="EZD4" s="211"/>
      <c r="EZE4" s="211"/>
      <c r="EZF4" s="211"/>
      <c r="EZG4" s="211"/>
      <c r="EZH4" s="211"/>
      <c r="EZI4" s="211"/>
      <c r="EZJ4" s="211"/>
      <c r="EZK4" s="211"/>
      <c r="EZL4" s="211"/>
      <c r="EZM4" s="211"/>
      <c r="EZN4" s="211"/>
      <c r="EZO4" s="211"/>
      <c r="EZP4" s="211"/>
      <c r="EZQ4" s="211"/>
      <c r="EZR4" s="211"/>
      <c r="EZS4" s="211"/>
      <c r="EZT4" s="211"/>
      <c r="EZU4" s="211"/>
      <c r="EZV4" s="211"/>
      <c r="EZW4" s="211"/>
      <c r="EZX4" s="211"/>
      <c r="EZY4" s="211"/>
      <c r="EZZ4" s="211"/>
      <c r="FAA4" s="211"/>
      <c r="FAB4" s="211"/>
      <c r="FAC4" s="211"/>
      <c r="FAD4" s="211"/>
      <c r="FAE4" s="211"/>
      <c r="FAF4" s="211"/>
      <c r="FAG4" s="211"/>
      <c r="FAH4" s="211"/>
      <c r="FAI4" s="211"/>
      <c r="FAJ4" s="211"/>
      <c r="FAK4" s="211"/>
      <c r="FAL4" s="211"/>
      <c r="FAM4" s="211"/>
      <c r="FAN4" s="211"/>
      <c r="FAO4" s="211"/>
      <c r="FAP4" s="211"/>
      <c r="FAQ4" s="211"/>
      <c r="FAR4" s="211"/>
      <c r="FAS4" s="211"/>
      <c r="FAT4" s="211"/>
      <c r="FAU4" s="211"/>
      <c r="FAV4" s="211"/>
      <c r="FAW4" s="211"/>
      <c r="FAX4" s="211"/>
      <c r="FAY4" s="211"/>
      <c r="FAZ4" s="211"/>
      <c r="FBA4" s="211"/>
      <c r="FBB4" s="211"/>
      <c r="FBC4" s="211"/>
      <c r="FBD4" s="211"/>
      <c r="FBE4" s="211"/>
      <c r="FBF4" s="211"/>
      <c r="FBG4" s="211"/>
      <c r="FBH4" s="211"/>
      <c r="FBI4" s="211"/>
      <c r="FBJ4" s="211"/>
      <c r="FBK4" s="211"/>
      <c r="FBL4" s="211"/>
      <c r="FBM4" s="211"/>
      <c r="FBN4" s="211"/>
      <c r="FBO4" s="211"/>
      <c r="FBP4" s="211"/>
      <c r="FBQ4" s="211"/>
      <c r="FBR4" s="211"/>
      <c r="FBS4" s="211"/>
      <c r="FBT4" s="211"/>
      <c r="FBU4" s="211"/>
      <c r="FBV4" s="211"/>
      <c r="FBW4" s="211"/>
      <c r="FBX4" s="211"/>
      <c r="FBY4" s="211"/>
      <c r="FBZ4" s="211"/>
      <c r="FCA4" s="211"/>
      <c r="FCB4" s="211"/>
      <c r="FCC4" s="211"/>
      <c r="FCD4" s="211"/>
      <c r="FCE4" s="211"/>
      <c r="FCF4" s="211"/>
      <c r="FCG4" s="211"/>
      <c r="FCH4" s="211"/>
      <c r="FCI4" s="211"/>
      <c r="FCJ4" s="211"/>
      <c r="FCK4" s="211"/>
      <c r="FCL4" s="211"/>
      <c r="FCM4" s="211"/>
      <c r="FCN4" s="211"/>
      <c r="FCO4" s="211"/>
      <c r="FCP4" s="211"/>
      <c r="FCQ4" s="211"/>
      <c r="FCR4" s="211"/>
      <c r="FCS4" s="211"/>
      <c r="FCT4" s="211"/>
      <c r="FCU4" s="211"/>
      <c r="FCV4" s="211"/>
      <c r="FCW4" s="211"/>
      <c r="FCX4" s="211"/>
      <c r="FCY4" s="211"/>
      <c r="FCZ4" s="211"/>
      <c r="FDA4" s="211"/>
      <c r="FDB4" s="211"/>
      <c r="FDC4" s="211"/>
      <c r="FDD4" s="211"/>
      <c r="FDE4" s="211"/>
      <c r="FDF4" s="211"/>
      <c r="FDG4" s="211"/>
      <c r="FDH4" s="211"/>
      <c r="FDI4" s="211"/>
      <c r="FDJ4" s="211"/>
      <c r="FDK4" s="211"/>
      <c r="FDL4" s="211"/>
      <c r="FDM4" s="211"/>
      <c r="FDN4" s="211"/>
      <c r="FDO4" s="211"/>
      <c r="FDP4" s="211"/>
      <c r="FDQ4" s="211"/>
      <c r="FDR4" s="211"/>
      <c r="FDS4" s="211"/>
      <c r="FDT4" s="211"/>
      <c r="FDU4" s="211"/>
      <c r="FDV4" s="211"/>
      <c r="FDW4" s="211"/>
      <c r="FDX4" s="211"/>
      <c r="FDY4" s="211"/>
      <c r="FDZ4" s="211"/>
      <c r="FEA4" s="211"/>
      <c r="FEB4" s="211"/>
      <c r="FEC4" s="211"/>
      <c r="FED4" s="211"/>
      <c r="FEE4" s="211"/>
      <c r="FEF4" s="211"/>
      <c r="FEG4" s="211"/>
      <c r="FEH4" s="211"/>
      <c r="FEI4" s="211"/>
      <c r="FEJ4" s="211"/>
      <c r="FEK4" s="211"/>
      <c r="FEL4" s="211"/>
      <c r="FEM4" s="211"/>
      <c r="FEN4" s="211"/>
      <c r="FEO4" s="211"/>
      <c r="FEP4" s="211"/>
      <c r="FEQ4" s="211"/>
      <c r="FER4" s="211"/>
      <c r="FES4" s="211"/>
      <c r="FET4" s="211"/>
      <c r="FEU4" s="211"/>
      <c r="FEV4" s="211"/>
      <c r="FEW4" s="211"/>
      <c r="FEX4" s="211"/>
      <c r="FEY4" s="211"/>
      <c r="FEZ4" s="211"/>
      <c r="FFA4" s="211"/>
      <c r="FFB4" s="211"/>
      <c r="FFC4" s="211"/>
      <c r="FFD4" s="211"/>
      <c r="FFE4" s="211"/>
      <c r="FFF4" s="211"/>
      <c r="FFG4" s="211"/>
      <c r="FFH4" s="211"/>
      <c r="FFI4" s="211"/>
      <c r="FFJ4" s="211"/>
      <c r="FFK4" s="211"/>
      <c r="FFL4" s="211"/>
      <c r="FFM4" s="211"/>
      <c r="FFN4" s="211"/>
      <c r="FFO4" s="211"/>
      <c r="FFP4" s="211"/>
      <c r="FFQ4" s="211"/>
      <c r="FFR4" s="211"/>
      <c r="FFS4" s="211"/>
      <c r="FFT4" s="211"/>
      <c r="FFU4" s="211"/>
      <c r="FFV4" s="211"/>
      <c r="FFW4" s="211"/>
      <c r="FFX4" s="211"/>
      <c r="FFY4" s="211"/>
      <c r="FFZ4" s="211"/>
      <c r="FGA4" s="211"/>
      <c r="FGB4" s="211"/>
      <c r="FGC4" s="211"/>
      <c r="FGD4" s="211"/>
      <c r="FGE4" s="211"/>
      <c r="FGF4" s="211"/>
      <c r="FGG4" s="211"/>
      <c r="FGH4" s="211"/>
      <c r="FGI4" s="211"/>
      <c r="FGJ4" s="211"/>
      <c r="FGK4" s="211"/>
      <c r="FGL4" s="211"/>
      <c r="FGM4" s="211"/>
      <c r="FGN4" s="211"/>
      <c r="FGO4" s="211"/>
      <c r="FGP4" s="211"/>
      <c r="FGQ4" s="211"/>
      <c r="FGR4" s="211"/>
      <c r="FGS4" s="211"/>
      <c r="FGT4" s="211"/>
      <c r="FGU4" s="211"/>
      <c r="FGV4" s="211"/>
      <c r="FGW4" s="211"/>
      <c r="FGX4" s="211"/>
      <c r="FGY4" s="211"/>
      <c r="FGZ4" s="211"/>
      <c r="FHA4" s="211"/>
      <c r="FHB4" s="211"/>
      <c r="FHC4" s="211"/>
      <c r="FHD4" s="211"/>
      <c r="FHE4" s="211"/>
      <c r="FHF4" s="211"/>
      <c r="FHG4" s="211"/>
      <c r="FHH4" s="211"/>
      <c r="FHI4" s="211"/>
      <c r="FHJ4" s="211"/>
      <c r="FHK4" s="211"/>
      <c r="FHL4" s="211"/>
      <c r="FHM4" s="211"/>
      <c r="FHN4" s="211"/>
      <c r="FHO4" s="211"/>
      <c r="FHP4" s="211"/>
      <c r="FHQ4" s="211"/>
      <c r="FHR4" s="211"/>
      <c r="FHS4" s="211"/>
      <c r="FHT4" s="211"/>
      <c r="FHU4" s="211"/>
      <c r="FHV4" s="211"/>
      <c r="FHW4" s="211"/>
      <c r="FHX4" s="211"/>
      <c r="FHY4" s="211"/>
      <c r="FHZ4" s="211"/>
      <c r="FIA4" s="211"/>
      <c r="FIB4" s="211"/>
      <c r="FIC4" s="211"/>
      <c r="FID4" s="211"/>
      <c r="FIE4" s="211"/>
      <c r="FIF4" s="211"/>
      <c r="FIG4" s="211"/>
      <c r="FIH4" s="211"/>
      <c r="FII4" s="211"/>
      <c r="FIJ4" s="211"/>
      <c r="FIK4" s="211"/>
      <c r="FIL4" s="211"/>
      <c r="FIM4" s="211"/>
      <c r="FIN4" s="211"/>
      <c r="FIO4" s="211"/>
      <c r="FIP4" s="211"/>
      <c r="FIQ4" s="211"/>
      <c r="FIR4" s="211"/>
      <c r="FIS4" s="211"/>
      <c r="FIT4" s="211"/>
      <c r="FIU4" s="211"/>
      <c r="FIV4" s="211"/>
      <c r="FIW4" s="211"/>
      <c r="FIX4" s="211"/>
      <c r="FIY4" s="211"/>
      <c r="FIZ4" s="211"/>
      <c r="FJA4" s="211"/>
      <c r="FJB4" s="211"/>
      <c r="FJC4" s="211"/>
      <c r="FJD4" s="211"/>
      <c r="FJE4" s="211"/>
      <c r="FJF4" s="211"/>
      <c r="FJG4" s="211"/>
      <c r="FJH4" s="211"/>
      <c r="FJI4" s="211"/>
      <c r="FJJ4" s="211"/>
      <c r="FJK4" s="211"/>
      <c r="FJL4" s="211"/>
      <c r="FJM4" s="211"/>
      <c r="FJN4" s="211"/>
      <c r="FJO4" s="211"/>
      <c r="FJP4" s="211"/>
      <c r="FJQ4" s="211"/>
      <c r="FJR4" s="211"/>
      <c r="FJS4" s="211"/>
      <c r="FJT4" s="211"/>
      <c r="FJU4" s="211"/>
      <c r="FJV4" s="211"/>
      <c r="FJW4" s="211"/>
      <c r="FJX4" s="211"/>
      <c r="FJY4" s="211"/>
      <c r="FJZ4" s="211"/>
      <c r="FKA4" s="211"/>
      <c r="FKB4" s="211"/>
      <c r="FKC4" s="211"/>
      <c r="FKD4" s="211"/>
      <c r="FKE4" s="211"/>
      <c r="FKF4" s="211"/>
      <c r="FKG4" s="211"/>
      <c r="FKH4" s="211"/>
      <c r="FKI4" s="211"/>
      <c r="FKJ4" s="211"/>
      <c r="FKK4" s="211"/>
      <c r="FKL4" s="211"/>
      <c r="FKM4" s="211"/>
      <c r="FKN4" s="211"/>
      <c r="FKO4" s="211"/>
      <c r="FKP4" s="211"/>
      <c r="FKQ4" s="211"/>
      <c r="FKR4" s="211"/>
      <c r="FKS4" s="211"/>
      <c r="FKT4" s="211"/>
      <c r="FKU4" s="211"/>
      <c r="FKV4" s="211"/>
      <c r="FKW4" s="211"/>
      <c r="FKX4" s="211"/>
      <c r="FKY4" s="211"/>
      <c r="FKZ4" s="211"/>
      <c r="FLA4" s="211"/>
      <c r="FLB4" s="211"/>
      <c r="FLC4" s="211"/>
      <c r="FLD4" s="211"/>
      <c r="FLE4" s="211"/>
      <c r="FLF4" s="211"/>
      <c r="FLG4" s="211"/>
      <c r="FLH4" s="211"/>
      <c r="FLI4" s="211"/>
      <c r="FLJ4" s="211"/>
      <c r="FLK4" s="211"/>
      <c r="FLL4" s="211"/>
      <c r="FLM4" s="211"/>
      <c r="FLN4" s="211"/>
      <c r="FLO4" s="211"/>
      <c r="FLP4" s="211"/>
      <c r="FLQ4" s="211"/>
      <c r="FLR4" s="211"/>
      <c r="FLS4" s="211"/>
      <c r="FLT4" s="211"/>
      <c r="FLU4" s="211"/>
      <c r="FLV4" s="211"/>
      <c r="FLW4" s="211"/>
      <c r="FLX4" s="211"/>
      <c r="FLY4" s="211"/>
      <c r="FLZ4" s="211"/>
      <c r="FMA4" s="211"/>
      <c r="FMB4" s="211"/>
      <c r="FMC4" s="211"/>
      <c r="FMD4" s="211"/>
      <c r="FME4" s="211"/>
      <c r="FMF4" s="211"/>
      <c r="FMG4" s="211"/>
      <c r="FMH4" s="211"/>
      <c r="FMI4" s="211"/>
      <c r="FMJ4" s="211"/>
      <c r="FMK4" s="211"/>
      <c r="FML4" s="211"/>
      <c r="FMM4" s="211"/>
      <c r="FMN4" s="211"/>
      <c r="FMO4" s="211"/>
      <c r="FMP4" s="211"/>
      <c r="FMQ4" s="211"/>
      <c r="FMR4" s="211"/>
      <c r="FMS4" s="211"/>
      <c r="FMT4" s="211"/>
      <c r="FMU4" s="211"/>
      <c r="FMV4" s="211"/>
      <c r="FMW4" s="211"/>
      <c r="FMX4" s="211"/>
      <c r="FMY4" s="211"/>
      <c r="FMZ4" s="211"/>
      <c r="FNA4" s="211"/>
      <c r="FNB4" s="211"/>
      <c r="FNC4" s="211"/>
      <c r="FND4" s="211"/>
      <c r="FNE4" s="211"/>
      <c r="FNF4" s="211"/>
      <c r="FNG4" s="211"/>
      <c r="FNH4" s="211"/>
      <c r="FNI4" s="211"/>
      <c r="FNJ4" s="211"/>
      <c r="FNK4" s="211"/>
      <c r="FNL4" s="211"/>
      <c r="FNM4" s="211"/>
      <c r="FNN4" s="211"/>
      <c r="FNO4" s="211"/>
      <c r="FNP4" s="211"/>
      <c r="FNQ4" s="211"/>
      <c r="FNR4" s="211"/>
      <c r="FNS4" s="211"/>
      <c r="FNT4" s="211"/>
      <c r="FNU4" s="211"/>
      <c r="FNV4" s="211"/>
      <c r="FNW4" s="211"/>
      <c r="FNX4" s="211"/>
      <c r="FNY4" s="211"/>
      <c r="FNZ4" s="211"/>
      <c r="FOA4" s="211"/>
      <c r="FOB4" s="211"/>
      <c r="FOC4" s="211"/>
      <c r="FOD4" s="211"/>
      <c r="FOE4" s="211"/>
      <c r="FOF4" s="211"/>
      <c r="FOG4" s="211"/>
      <c r="FOH4" s="211"/>
      <c r="FOI4" s="211"/>
      <c r="FOJ4" s="211"/>
      <c r="FOK4" s="211"/>
      <c r="FOL4" s="211"/>
      <c r="FOM4" s="211"/>
      <c r="FON4" s="211"/>
      <c r="FOO4" s="211"/>
      <c r="FOP4" s="211"/>
      <c r="FOQ4" s="211"/>
      <c r="FOR4" s="211"/>
      <c r="FOS4" s="211"/>
      <c r="FOT4" s="211"/>
      <c r="FOU4" s="211"/>
      <c r="FOV4" s="211"/>
      <c r="FOW4" s="211"/>
      <c r="FOX4" s="211"/>
      <c r="FOY4" s="211"/>
      <c r="FOZ4" s="211"/>
      <c r="FPA4" s="211"/>
      <c r="FPB4" s="211"/>
      <c r="FPC4" s="211"/>
      <c r="FPD4" s="211"/>
      <c r="FPE4" s="211"/>
      <c r="FPF4" s="211"/>
      <c r="FPG4" s="211"/>
      <c r="FPH4" s="211"/>
      <c r="FPI4" s="211"/>
      <c r="FPJ4" s="211"/>
      <c r="FPK4" s="211"/>
      <c r="FPL4" s="211"/>
      <c r="FPM4" s="211"/>
      <c r="FPN4" s="211"/>
      <c r="FPO4" s="211"/>
      <c r="FPP4" s="211"/>
      <c r="FPQ4" s="211"/>
      <c r="FPR4" s="211"/>
      <c r="FPS4" s="211"/>
      <c r="FPT4" s="211"/>
      <c r="FPU4" s="211"/>
      <c r="FPV4" s="211"/>
      <c r="FPW4" s="211"/>
      <c r="FPX4" s="211"/>
      <c r="FPY4" s="211"/>
      <c r="FPZ4" s="211"/>
      <c r="FQA4" s="211"/>
      <c r="FQB4" s="211"/>
      <c r="FQC4" s="211"/>
      <c r="FQD4" s="211"/>
      <c r="FQE4" s="211"/>
      <c r="FQF4" s="211"/>
      <c r="FQG4" s="211"/>
      <c r="FQH4" s="211"/>
      <c r="FQI4" s="211"/>
      <c r="FQJ4" s="211"/>
      <c r="FQK4" s="211"/>
      <c r="FQL4" s="211"/>
      <c r="FQM4" s="211"/>
      <c r="FQN4" s="211"/>
      <c r="FQO4" s="211"/>
      <c r="FQP4" s="211"/>
      <c r="FQQ4" s="211"/>
      <c r="FQR4" s="211"/>
      <c r="FQS4" s="211"/>
      <c r="FQT4" s="211"/>
      <c r="FQU4" s="211"/>
      <c r="FQV4" s="211"/>
      <c r="FQW4" s="211"/>
      <c r="FQX4" s="211"/>
      <c r="FQY4" s="211"/>
      <c r="FQZ4" s="211"/>
      <c r="FRA4" s="211"/>
      <c r="FRB4" s="211"/>
      <c r="FRC4" s="211"/>
      <c r="FRD4" s="211"/>
      <c r="FRE4" s="211"/>
      <c r="FRF4" s="211"/>
      <c r="FRG4" s="211"/>
      <c r="FRH4" s="211"/>
      <c r="FRI4" s="211"/>
      <c r="FRJ4" s="211"/>
      <c r="FRK4" s="211"/>
      <c r="FRL4" s="211"/>
      <c r="FRM4" s="211"/>
      <c r="FRN4" s="211"/>
      <c r="FRO4" s="211"/>
      <c r="FRP4" s="211"/>
      <c r="FRQ4" s="211"/>
      <c r="FRR4" s="211"/>
      <c r="FRS4" s="211"/>
      <c r="FRT4" s="211"/>
      <c r="FRU4" s="211"/>
      <c r="FRV4" s="211"/>
      <c r="FRW4" s="211"/>
      <c r="FRX4" s="211"/>
      <c r="FRY4" s="211"/>
      <c r="FRZ4" s="211"/>
      <c r="FSA4" s="211"/>
      <c r="FSB4" s="211"/>
      <c r="FSC4" s="211"/>
      <c r="FSD4" s="211"/>
      <c r="FSE4" s="211"/>
      <c r="FSF4" s="211"/>
      <c r="FSG4" s="211"/>
      <c r="FSH4" s="211"/>
      <c r="FSI4" s="211"/>
      <c r="FSJ4" s="211"/>
      <c r="FSK4" s="211"/>
      <c r="FSL4" s="211"/>
      <c r="FSM4" s="211"/>
      <c r="FSN4" s="211"/>
      <c r="FSO4" s="211"/>
      <c r="FSP4" s="211"/>
      <c r="FSQ4" s="211"/>
      <c r="FSR4" s="211"/>
      <c r="FSS4" s="211"/>
      <c r="FST4" s="211"/>
      <c r="FSU4" s="211"/>
      <c r="FSV4" s="211"/>
      <c r="FSW4" s="211"/>
      <c r="FSX4" s="211"/>
      <c r="FSY4" s="211"/>
      <c r="FSZ4" s="211"/>
      <c r="FTA4" s="211"/>
      <c r="FTB4" s="211"/>
      <c r="FTC4" s="211"/>
      <c r="FTD4" s="211"/>
      <c r="FTE4" s="211"/>
      <c r="FTF4" s="211"/>
      <c r="FTG4" s="211"/>
      <c r="FTH4" s="211"/>
      <c r="FTI4" s="211"/>
      <c r="FTJ4" s="211"/>
      <c r="FTK4" s="211"/>
      <c r="FTL4" s="211"/>
      <c r="FTM4" s="211"/>
      <c r="FTN4" s="211"/>
      <c r="FTO4" s="211"/>
      <c r="FTP4" s="211"/>
      <c r="FTQ4" s="211"/>
      <c r="FTR4" s="211"/>
      <c r="FTS4" s="211"/>
      <c r="FTT4" s="211"/>
      <c r="FTU4" s="211"/>
      <c r="FTV4" s="211"/>
      <c r="FTW4" s="211"/>
      <c r="FTX4" s="211"/>
      <c r="FTY4" s="211"/>
      <c r="FTZ4" s="211"/>
      <c r="FUA4" s="211"/>
      <c r="FUB4" s="211"/>
      <c r="FUC4" s="211"/>
      <c r="FUD4" s="211"/>
      <c r="FUE4" s="211"/>
      <c r="FUF4" s="211"/>
      <c r="FUG4" s="211"/>
      <c r="FUH4" s="211"/>
      <c r="FUI4" s="211"/>
      <c r="FUJ4" s="211"/>
      <c r="FUK4" s="211"/>
      <c r="FUL4" s="211"/>
      <c r="FUM4" s="211"/>
      <c r="FUN4" s="211"/>
      <c r="FUO4" s="211"/>
      <c r="FUP4" s="211"/>
      <c r="FUQ4" s="211"/>
      <c r="FUR4" s="211"/>
      <c r="FUS4" s="211"/>
      <c r="FUT4" s="211"/>
      <c r="FUU4" s="211"/>
      <c r="FUV4" s="211"/>
      <c r="FUW4" s="211"/>
      <c r="FUX4" s="211"/>
      <c r="FUY4" s="211"/>
      <c r="FUZ4" s="211"/>
      <c r="FVA4" s="211"/>
      <c r="FVB4" s="211"/>
      <c r="FVC4" s="211"/>
      <c r="FVD4" s="211"/>
      <c r="FVE4" s="211"/>
      <c r="FVF4" s="211"/>
      <c r="FVG4" s="211"/>
      <c r="FVH4" s="211"/>
      <c r="FVI4" s="211"/>
      <c r="FVJ4" s="211"/>
      <c r="FVK4" s="211"/>
      <c r="FVL4" s="211"/>
      <c r="FVM4" s="211"/>
      <c r="FVN4" s="211"/>
      <c r="FVO4" s="211"/>
      <c r="FVP4" s="211"/>
      <c r="FVQ4" s="211"/>
      <c r="FVR4" s="211"/>
      <c r="FVS4" s="211"/>
      <c r="FVT4" s="211"/>
      <c r="FVU4" s="211"/>
      <c r="FVV4" s="211"/>
      <c r="FVW4" s="211"/>
      <c r="FVX4" s="211"/>
      <c r="FVY4" s="211"/>
      <c r="FVZ4" s="211"/>
      <c r="FWA4" s="211"/>
      <c r="FWB4" s="211"/>
      <c r="FWC4" s="211"/>
      <c r="FWD4" s="211"/>
      <c r="FWE4" s="211"/>
      <c r="FWF4" s="211"/>
      <c r="FWG4" s="211"/>
      <c r="FWH4" s="211"/>
      <c r="FWI4" s="211"/>
      <c r="FWJ4" s="211"/>
      <c r="FWK4" s="211"/>
      <c r="FWL4" s="211"/>
      <c r="FWM4" s="211"/>
      <c r="FWN4" s="211"/>
      <c r="FWO4" s="211"/>
      <c r="FWP4" s="211"/>
      <c r="FWQ4" s="211"/>
      <c r="FWR4" s="211"/>
      <c r="FWS4" s="211"/>
      <c r="FWT4" s="211"/>
      <c r="FWU4" s="211"/>
      <c r="FWV4" s="211"/>
      <c r="FWW4" s="211"/>
      <c r="FWX4" s="211"/>
      <c r="FWY4" s="211"/>
      <c r="FWZ4" s="211"/>
      <c r="FXA4" s="211"/>
      <c r="FXB4" s="211"/>
      <c r="FXC4" s="211"/>
      <c r="FXD4" s="211"/>
      <c r="FXE4" s="211"/>
      <c r="FXF4" s="211"/>
      <c r="FXG4" s="211"/>
      <c r="FXH4" s="211"/>
      <c r="FXI4" s="211"/>
      <c r="FXJ4" s="211"/>
      <c r="FXK4" s="211"/>
      <c r="FXL4" s="211"/>
      <c r="FXM4" s="211"/>
      <c r="FXN4" s="211"/>
      <c r="FXO4" s="211"/>
      <c r="FXP4" s="211"/>
      <c r="FXQ4" s="211"/>
      <c r="FXR4" s="211"/>
      <c r="FXS4" s="211"/>
      <c r="FXT4" s="211"/>
      <c r="FXU4" s="211"/>
      <c r="FXV4" s="211"/>
      <c r="FXW4" s="211"/>
      <c r="FXX4" s="211"/>
      <c r="FXY4" s="211"/>
      <c r="FXZ4" s="211"/>
      <c r="FYA4" s="211"/>
      <c r="FYB4" s="211"/>
      <c r="FYC4" s="211"/>
      <c r="FYD4" s="211"/>
      <c r="FYE4" s="211"/>
      <c r="FYF4" s="211"/>
      <c r="FYG4" s="211"/>
      <c r="FYH4" s="211"/>
      <c r="FYI4" s="211"/>
      <c r="FYJ4" s="211"/>
      <c r="FYK4" s="211"/>
      <c r="FYL4" s="211"/>
      <c r="FYM4" s="211"/>
      <c r="FYN4" s="211"/>
      <c r="FYO4" s="211"/>
      <c r="FYP4" s="211"/>
      <c r="FYQ4" s="211"/>
      <c r="FYR4" s="211"/>
      <c r="FYS4" s="211"/>
      <c r="FYT4" s="211"/>
      <c r="FYU4" s="211"/>
      <c r="FYV4" s="211"/>
      <c r="FYW4" s="211"/>
      <c r="FYX4" s="211"/>
      <c r="FYY4" s="211"/>
      <c r="FYZ4" s="211"/>
      <c r="FZA4" s="211"/>
      <c r="FZB4" s="211"/>
      <c r="FZC4" s="211"/>
      <c r="FZD4" s="211"/>
      <c r="FZE4" s="211"/>
      <c r="FZF4" s="211"/>
      <c r="FZG4" s="211"/>
      <c r="FZH4" s="211"/>
      <c r="FZI4" s="211"/>
      <c r="FZJ4" s="211"/>
      <c r="FZK4" s="211"/>
      <c r="FZL4" s="211"/>
      <c r="FZM4" s="211"/>
      <c r="FZN4" s="211"/>
      <c r="FZO4" s="211"/>
      <c r="FZP4" s="211"/>
      <c r="FZQ4" s="211"/>
      <c r="FZR4" s="211"/>
      <c r="FZS4" s="211"/>
      <c r="FZT4" s="211"/>
      <c r="FZU4" s="211"/>
      <c r="FZV4" s="211"/>
      <c r="FZW4" s="211"/>
      <c r="FZX4" s="211"/>
      <c r="FZY4" s="211"/>
      <c r="FZZ4" s="211"/>
      <c r="GAA4" s="211"/>
      <c r="GAB4" s="211"/>
      <c r="GAC4" s="211"/>
      <c r="GAD4" s="211"/>
      <c r="GAE4" s="211"/>
      <c r="GAF4" s="211"/>
      <c r="GAG4" s="211"/>
      <c r="GAH4" s="211"/>
      <c r="GAI4" s="211"/>
      <c r="GAJ4" s="211"/>
      <c r="GAK4" s="211"/>
      <c r="GAL4" s="211"/>
      <c r="GAM4" s="211"/>
      <c r="GAN4" s="211"/>
      <c r="GAO4" s="211"/>
      <c r="GAP4" s="211"/>
      <c r="GAQ4" s="211"/>
      <c r="GAR4" s="211"/>
      <c r="GAS4" s="211"/>
      <c r="GAT4" s="211"/>
      <c r="GAU4" s="211"/>
      <c r="GAV4" s="211"/>
      <c r="GAW4" s="211"/>
      <c r="GAX4" s="211"/>
      <c r="GAY4" s="211"/>
      <c r="GAZ4" s="211"/>
      <c r="GBA4" s="211"/>
      <c r="GBB4" s="211"/>
      <c r="GBC4" s="211"/>
      <c r="GBD4" s="211"/>
      <c r="GBE4" s="211"/>
      <c r="GBF4" s="211"/>
      <c r="GBG4" s="211"/>
      <c r="GBH4" s="211"/>
      <c r="GBI4" s="211"/>
      <c r="GBJ4" s="211"/>
      <c r="GBK4" s="211"/>
      <c r="GBL4" s="211"/>
      <c r="GBM4" s="211"/>
      <c r="GBN4" s="211"/>
      <c r="GBO4" s="211"/>
      <c r="GBP4" s="211"/>
      <c r="GBQ4" s="211"/>
      <c r="GBR4" s="211"/>
      <c r="GBS4" s="211"/>
      <c r="GBT4" s="211"/>
      <c r="GBU4" s="211"/>
      <c r="GBV4" s="211"/>
      <c r="GBW4" s="211"/>
      <c r="GBX4" s="211"/>
      <c r="GBY4" s="211"/>
      <c r="GBZ4" s="211"/>
      <c r="GCA4" s="211"/>
      <c r="GCB4" s="211"/>
      <c r="GCC4" s="211"/>
      <c r="GCD4" s="211"/>
      <c r="GCE4" s="211"/>
      <c r="GCF4" s="211"/>
      <c r="GCG4" s="211"/>
      <c r="GCH4" s="211"/>
      <c r="GCI4" s="211"/>
      <c r="GCJ4" s="211"/>
      <c r="GCK4" s="211"/>
      <c r="GCL4" s="211"/>
      <c r="GCM4" s="211"/>
      <c r="GCN4" s="211"/>
      <c r="GCO4" s="211"/>
      <c r="GCP4" s="211"/>
      <c r="GCQ4" s="211"/>
      <c r="GCR4" s="211"/>
      <c r="GCS4" s="211"/>
      <c r="GCT4" s="211"/>
      <c r="GCU4" s="211"/>
      <c r="GCV4" s="211"/>
      <c r="GCW4" s="211"/>
      <c r="GCX4" s="211"/>
      <c r="GCY4" s="211"/>
      <c r="GCZ4" s="211"/>
      <c r="GDA4" s="211"/>
      <c r="GDB4" s="211"/>
      <c r="GDC4" s="211"/>
      <c r="GDD4" s="211"/>
      <c r="GDE4" s="211"/>
      <c r="GDF4" s="211"/>
      <c r="GDG4" s="211"/>
      <c r="GDH4" s="211"/>
      <c r="GDI4" s="211"/>
      <c r="GDJ4" s="211"/>
      <c r="GDK4" s="211"/>
      <c r="GDL4" s="211"/>
      <c r="GDM4" s="211"/>
      <c r="GDN4" s="211"/>
      <c r="GDO4" s="211"/>
      <c r="GDP4" s="211"/>
      <c r="GDQ4" s="211"/>
      <c r="GDR4" s="211"/>
      <c r="GDS4" s="211"/>
      <c r="GDT4" s="211"/>
      <c r="GDU4" s="211"/>
      <c r="GDV4" s="211"/>
      <c r="GDW4" s="211"/>
      <c r="GDX4" s="211"/>
      <c r="GDY4" s="211"/>
      <c r="GDZ4" s="211"/>
      <c r="GEA4" s="211"/>
      <c r="GEB4" s="211"/>
      <c r="GEC4" s="211"/>
      <c r="GED4" s="211"/>
      <c r="GEE4" s="211"/>
      <c r="GEF4" s="211"/>
      <c r="GEG4" s="211"/>
      <c r="GEH4" s="211"/>
      <c r="GEI4" s="211"/>
      <c r="GEJ4" s="211"/>
      <c r="GEK4" s="211"/>
      <c r="GEL4" s="211"/>
      <c r="GEM4" s="211"/>
      <c r="GEN4" s="211"/>
      <c r="GEO4" s="211"/>
      <c r="GEP4" s="211"/>
      <c r="GEQ4" s="211"/>
      <c r="GER4" s="211"/>
      <c r="GES4" s="211"/>
      <c r="GET4" s="211"/>
      <c r="GEU4" s="211"/>
      <c r="GEV4" s="211"/>
      <c r="GEW4" s="211"/>
      <c r="GEX4" s="211"/>
      <c r="GEY4" s="211"/>
      <c r="GEZ4" s="211"/>
      <c r="GFA4" s="211"/>
      <c r="GFB4" s="211"/>
      <c r="GFC4" s="211"/>
      <c r="GFD4" s="211"/>
      <c r="GFE4" s="211"/>
      <c r="GFF4" s="211"/>
      <c r="GFG4" s="211"/>
      <c r="GFH4" s="211"/>
      <c r="GFI4" s="211"/>
      <c r="GFJ4" s="211"/>
      <c r="GFK4" s="211"/>
      <c r="GFL4" s="211"/>
      <c r="GFM4" s="211"/>
      <c r="GFN4" s="211"/>
      <c r="GFO4" s="211"/>
      <c r="GFP4" s="211"/>
      <c r="GFQ4" s="211"/>
      <c r="GFR4" s="211"/>
      <c r="GFS4" s="211"/>
      <c r="GFT4" s="211"/>
      <c r="GFU4" s="211"/>
      <c r="GFV4" s="211"/>
      <c r="GFW4" s="211"/>
      <c r="GFX4" s="211"/>
      <c r="GFY4" s="211"/>
      <c r="GFZ4" s="211"/>
      <c r="GGA4" s="211"/>
      <c r="GGB4" s="211"/>
      <c r="GGC4" s="211"/>
      <c r="GGD4" s="211"/>
      <c r="GGE4" s="211"/>
      <c r="GGF4" s="211"/>
      <c r="GGG4" s="211"/>
      <c r="GGH4" s="211"/>
      <c r="GGI4" s="211"/>
      <c r="GGJ4" s="211"/>
      <c r="GGK4" s="211"/>
      <c r="GGL4" s="211"/>
      <c r="GGM4" s="211"/>
      <c r="GGN4" s="211"/>
      <c r="GGO4" s="211"/>
      <c r="GGP4" s="211"/>
      <c r="GGQ4" s="211"/>
      <c r="GGR4" s="211"/>
      <c r="GGS4" s="211"/>
      <c r="GGT4" s="211"/>
      <c r="GGU4" s="211"/>
      <c r="GGV4" s="211"/>
      <c r="GGW4" s="211"/>
      <c r="GGX4" s="211"/>
      <c r="GGY4" s="211"/>
      <c r="GGZ4" s="211"/>
      <c r="GHA4" s="211"/>
      <c r="GHB4" s="211"/>
      <c r="GHC4" s="211"/>
      <c r="GHD4" s="211"/>
      <c r="GHE4" s="211"/>
      <c r="GHF4" s="211"/>
      <c r="GHG4" s="211"/>
      <c r="GHH4" s="211"/>
      <c r="GHI4" s="211"/>
      <c r="GHJ4" s="211"/>
      <c r="GHK4" s="211"/>
      <c r="GHL4" s="211"/>
      <c r="GHM4" s="211"/>
      <c r="GHN4" s="211"/>
      <c r="GHO4" s="211"/>
      <c r="GHP4" s="211"/>
      <c r="GHQ4" s="211"/>
      <c r="GHR4" s="211"/>
      <c r="GHS4" s="211"/>
      <c r="GHT4" s="211"/>
      <c r="GHU4" s="211"/>
      <c r="GHV4" s="211"/>
      <c r="GHW4" s="211"/>
      <c r="GHX4" s="211"/>
      <c r="GHY4" s="211"/>
      <c r="GHZ4" s="211"/>
      <c r="GIA4" s="211"/>
      <c r="GIB4" s="211"/>
      <c r="GIC4" s="211"/>
      <c r="GID4" s="211"/>
      <c r="GIE4" s="211"/>
      <c r="GIF4" s="211"/>
      <c r="GIG4" s="211"/>
      <c r="GIH4" s="211"/>
      <c r="GII4" s="211"/>
      <c r="GIJ4" s="211"/>
      <c r="GIK4" s="211"/>
      <c r="GIL4" s="211"/>
      <c r="GIM4" s="211"/>
      <c r="GIN4" s="211"/>
      <c r="GIO4" s="211"/>
      <c r="GIP4" s="211"/>
      <c r="GIQ4" s="211"/>
      <c r="GIR4" s="211"/>
      <c r="GIS4" s="211"/>
      <c r="GIT4" s="211"/>
      <c r="GIU4" s="211"/>
      <c r="GIV4" s="211"/>
      <c r="GIW4" s="211"/>
      <c r="GIX4" s="211"/>
      <c r="GIY4" s="211"/>
      <c r="GIZ4" s="211"/>
      <c r="GJA4" s="211"/>
      <c r="GJB4" s="211"/>
      <c r="GJC4" s="211"/>
      <c r="GJD4" s="211"/>
      <c r="GJE4" s="211"/>
      <c r="GJF4" s="211"/>
      <c r="GJG4" s="211"/>
      <c r="GJH4" s="211"/>
      <c r="GJI4" s="211"/>
      <c r="GJJ4" s="211"/>
      <c r="GJK4" s="211"/>
      <c r="GJL4" s="211"/>
      <c r="GJM4" s="211"/>
      <c r="GJN4" s="211"/>
      <c r="GJO4" s="211"/>
      <c r="GJP4" s="211"/>
      <c r="GJQ4" s="211"/>
      <c r="GJR4" s="211"/>
      <c r="GJS4" s="211"/>
      <c r="GJT4" s="211"/>
      <c r="GJU4" s="211"/>
      <c r="GJV4" s="211"/>
      <c r="GJW4" s="211"/>
      <c r="GJX4" s="211"/>
      <c r="GJY4" s="211"/>
      <c r="GJZ4" s="211"/>
      <c r="GKA4" s="211"/>
      <c r="GKB4" s="211"/>
      <c r="GKC4" s="211"/>
      <c r="GKD4" s="211"/>
      <c r="GKE4" s="211"/>
      <c r="GKF4" s="211"/>
      <c r="GKG4" s="211"/>
      <c r="GKH4" s="211"/>
      <c r="GKI4" s="211"/>
      <c r="GKJ4" s="211"/>
      <c r="GKK4" s="211"/>
      <c r="GKL4" s="211"/>
      <c r="GKM4" s="211"/>
      <c r="GKN4" s="211"/>
      <c r="GKO4" s="211"/>
      <c r="GKP4" s="211"/>
      <c r="GKQ4" s="211"/>
      <c r="GKR4" s="211"/>
      <c r="GKS4" s="211"/>
      <c r="GKT4" s="211"/>
      <c r="GKU4" s="211"/>
      <c r="GKV4" s="211"/>
      <c r="GKW4" s="211"/>
      <c r="GKX4" s="211"/>
      <c r="GKY4" s="211"/>
      <c r="GKZ4" s="211"/>
      <c r="GLA4" s="211"/>
      <c r="GLB4" s="211"/>
      <c r="GLC4" s="211"/>
      <c r="GLD4" s="211"/>
      <c r="GLE4" s="211"/>
      <c r="GLF4" s="211"/>
      <c r="GLG4" s="211"/>
      <c r="GLH4" s="211"/>
      <c r="GLI4" s="211"/>
      <c r="GLJ4" s="211"/>
      <c r="GLK4" s="211"/>
      <c r="GLL4" s="211"/>
      <c r="GLM4" s="211"/>
      <c r="GLN4" s="211"/>
      <c r="GLO4" s="211"/>
      <c r="GLP4" s="211"/>
      <c r="GLQ4" s="211"/>
      <c r="GLR4" s="211"/>
      <c r="GLS4" s="211"/>
      <c r="GLT4" s="211"/>
      <c r="GLU4" s="211"/>
      <c r="GLV4" s="211"/>
      <c r="GLW4" s="211"/>
      <c r="GLX4" s="211"/>
      <c r="GLY4" s="211"/>
      <c r="GLZ4" s="211"/>
      <c r="GMA4" s="211"/>
      <c r="GMB4" s="211"/>
      <c r="GMC4" s="211"/>
      <c r="GMD4" s="211"/>
      <c r="GME4" s="211"/>
      <c r="GMF4" s="211"/>
      <c r="GMG4" s="211"/>
      <c r="GMH4" s="211"/>
      <c r="GMI4" s="211"/>
      <c r="GMJ4" s="211"/>
      <c r="GMK4" s="211"/>
      <c r="GML4" s="211"/>
      <c r="GMM4" s="211"/>
      <c r="GMN4" s="211"/>
      <c r="GMO4" s="211"/>
      <c r="GMP4" s="211"/>
      <c r="GMQ4" s="211"/>
      <c r="GMR4" s="211"/>
      <c r="GMS4" s="211"/>
      <c r="GMT4" s="211"/>
      <c r="GMU4" s="211"/>
      <c r="GMV4" s="211"/>
      <c r="GMW4" s="211"/>
      <c r="GMX4" s="211"/>
      <c r="GMY4" s="211"/>
      <c r="GMZ4" s="211"/>
      <c r="GNA4" s="211"/>
      <c r="GNB4" s="211"/>
      <c r="GNC4" s="211"/>
      <c r="GND4" s="211"/>
      <c r="GNE4" s="211"/>
      <c r="GNF4" s="211"/>
      <c r="GNG4" s="211"/>
      <c r="GNH4" s="211"/>
      <c r="GNI4" s="211"/>
      <c r="GNJ4" s="211"/>
      <c r="GNK4" s="211"/>
      <c r="GNL4" s="211"/>
      <c r="GNM4" s="211"/>
      <c r="GNN4" s="211"/>
      <c r="GNO4" s="211"/>
      <c r="GNP4" s="211"/>
      <c r="GNQ4" s="211"/>
      <c r="GNR4" s="211"/>
      <c r="GNS4" s="211"/>
      <c r="GNT4" s="211"/>
      <c r="GNU4" s="211"/>
      <c r="GNV4" s="211"/>
      <c r="GNW4" s="211"/>
      <c r="GNX4" s="211"/>
      <c r="GNY4" s="211"/>
      <c r="GNZ4" s="211"/>
      <c r="GOA4" s="211"/>
      <c r="GOB4" s="211"/>
      <c r="GOC4" s="211"/>
      <c r="GOD4" s="211"/>
      <c r="GOE4" s="211"/>
      <c r="GOF4" s="211"/>
      <c r="GOG4" s="211"/>
      <c r="GOH4" s="211"/>
      <c r="GOI4" s="211"/>
      <c r="GOJ4" s="211"/>
      <c r="GOK4" s="211"/>
      <c r="GOL4" s="211"/>
      <c r="GOM4" s="211"/>
      <c r="GON4" s="211"/>
      <c r="GOO4" s="211"/>
      <c r="GOP4" s="211"/>
      <c r="GOQ4" s="211"/>
      <c r="GOR4" s="211"/>
      <c r="GOS4" s="211"/>
      <c r="GOT4" s="211"/>
      <c r="GOU4" s="211"/>
      <c r="GOV4" s="211"/>
      <c r="GOW4" s="211"/>
      <c r="GOX4" s="211"/>
      <c r="GOY4" s="211"/>
      <c r="GOZ4" s="211"/>
      <c r="GPA4" s="211"/>
      <c r="GPB4" s="211"/>
      <c r="GPC4" s="211"/>
      <c r="GPD4" s="211"/>
      <c r="GPE4" s="211"/>
      <c r="GPF4" s="211"/>
      <c r="GPG4" s="211"/>
      <c r="GPH4" s="211"/>
      <c r="GPI4" s="211"/>
      <c r="GPJ4" s="211"/>
      <c r="GPK4" s="211"/>
      <c r="GPL4" s="211"/>
      <c r="GPM4" s="211"/>
      <c r="GPN4" s="211"/>
      <c r="GPO4" s="211"/>
      <c r="GPP4" s="211"/>
      <c r="GPQ4" s="211"/>
      <c r="GPR4" s="211"/>
      <c r="GPS4" s="211"/>
      <c r="GPT4" s="211"/>
      <c r="GPU4" s="211"/>
      <c r="GPV4" s="211"/>
      <c r="GPW4" s="211"/>
      <c r="GPX4" s="211"/>
      <c r="GPY4" s="211"/>
      <c r="GPZ4" s="211"/>
      <c r="GQA4" s="211"/>
      <c r="GQB4" s="211"/>
      <c r="GQC4" s="211"/>
      <c r="GQD4" s="211"/>
      <c r="GQE4" s="211"/>
      <c r="GQF4" s="211"/>
      <c r="GQG4" s="211"/>
      <c r="GQH4" s="211"/>
      <c r="GQI4" s="211"/>
      <c r="GQJ4" s="211"/>
      <c r="GQK4" s="211"/>
      <c r="GQL4" s="211"/>
      <c r="GQM4" s="211"/>
      <c r="GQN4" s="211"/>
      <c r="GQO4" s="211"/>
      <c r="GQP4" s="211"/>
      <c r="GQQ4" s="211"/>
      <c r="GQR4" s="211"/>
      <c r="GQS4" s="211"/>
      <c r="GQT4" s="211"/>
      <c r="GQU4" s="211"/>
      <c r="GQV4" s="211"/>
      <c r="GQW4" s="211"/>
      <c r="GQX4" s="211"/>
      <c r="GQY4" s="211"/>
      <c r="GQZ4" s="211"/>
      <c r="GRA4" s="211"/>
      <c r="GRB4" s="211"/>
      <c r="GRC4" s="211"/>
      <c r="GRD4" s="211"/>
      <c r="GRE4" s="211"/>
      <c r="GRF4" s="211"/>
      <c r="GRG4" s="211"/>
      <c r="GRH4" s="211"/>
      <c r="GRI4" s="211"/>
      <c r="GRJ4" s="211"/>
      <c r="GRK4" s="211"/>
      <c r="GRL4" s="211"/>
      <c r="GRM4" s="211"/>
      <c r="GRN4" s="211"/>
      <c r="GRO4" s="211"/>
      <c r="GRP4" s="211"/>
      <c r="GRQ4" s="211"/>
      <c r="GRR4" s="211"/>
      <c r="GRS4" s="211"/>
      <c r="GRT4" s="211"/>
      <c r="GRU4" s="211"/>
      <c r="GRV4" s="211"/>
      <c r="GRW4" s="211"/>
      <c r="GRX4" s="211"/>
      <c r="GRY4" s="211"/>
      <c r="GRZ4" s="211"/>
      <c r="GSA4" s="211"/>
      <c r="GSB4" s="211"/>
      <c r="GSC4" s="211"/>
      <c r="GSD4" s="211"/>
      <c r="GSE4" s="211"/>
      <c r="GSF4" s="211"/>
      <c r="GSG4" s="211"/>
      <c r="GSH4" s="211"/>
      <c r="GSI4" s="211"/>
      <c r="GSJ4" s="211"/>
      <c r="GSK4" s="211"/>
      <c r="GSL4" s="211"/>
      <c r="GSM4" s="211"/>
      <c r="GSN4" s="211"/>
      <c r="GSO4" s="211"/>
      <c r="GSP4" s="211"/>
      <c r="GSQ4" s="211"/>
      <c r="GSR4" s="211"/>
      <c r="GSS4" s="211"/>
      <c r="GST4" s="211"/>
      <c r="GSU4" s="211"/>
      <c r="GSV4" s="211"/>
      <c r="GSW4" s="211"/>
      <c r="GSX4" s="211"/>
      <c r="GSY4" s="211"/>
      <c r="GSZ4" s="211"/>
      <c r="GTA4" s="211"/>
      <c r="GTB4" s="211"/>
      <c r="GTC4" s="211"/>
      <c r="GTD4" s="211"/>
      <c r="GTE4" s="211"/>
      <c r="GTF4" s="211"/>
      <c r="GTG4" s="211"/>
      <c r="GTH4" s="211"/>
      <c r="GTI4" s="211"/>
      <c r="GTJ4" s="211"/>
      <c r="GTK4" s="211"/>
      <c r="GTL4" s="211"/>
      <c r="GTM4" s="211"/>
      <c r="GTN4" s="211"/>
      <c r="GTO4" s="211"/>
      <c r="GTP4" s="211"/>
      <c r="GTQ4" s="211"/>
      <c r="GTR4" s="211"/>
      <c r="GTS4" s="211"/>
      <c r="GTT4" s="211"/>
      <c r="GTU4" s="211"/>
      <c r="GTV4" s="211"/>
      <c r="GTW4" s="211"/>
      <c r="GTX4" s="211"/>
      <c r="GTY4" s="211"/>
      <c r="GTZ4" s="211"/>
      <c r="GUA4" s="211"/>
      <c r="GUB4" s="211"/>
      <c r="GUC4" s="211"/>
      <c r="GUD4" s="211"/>
      <c r="GUE4" s="211"/>
      <c r="GUF4" s="211"/>
      <c r="GUG4" s="211"/>
      <c r="GUH4" s="211"/>
      <c r="GUI4" s="211"/>
      <c r="GUJ4" s="211"/>
      <c r="GUK4" s="211"/>
      <c r="GUL4" s="211"/>
      <c r="GUM4" s="211"/>
      <c r="GUN4" s="211"/>
      <c r="GUO4" s="211"/>
      <c r="GUP4" s="211"/>
      <c r="GUQ4" s="211"/>
      <c r="GUR4" s="211"/>
      <c r="GUS4" s="211"/>
      <c r="GUT4" s="211"/>
      <c r="GUU4" s="211"/>
      <c r="GUV4" s="211"/>
      <c r="GUW4" s="211"/>
      <c r="GUX4" s="211"/>
      <c r="GUY4" s="211"/>
      <c r="GUZ4" s="211"/>
      <c r="GVA4" s="211"/>
      <c r="GVB4" s="211"/>
      <c r="GVC4" s="211"/>
      <c r="GVD4" s="211"/>
      <c r="GVE4" s="211"/>
      <c r="GVF4" s="211"/>
      <c r="GVG4" s="211"/>
      <c r="GVH4" s="211"/>
      <c r="GVI4" s="211"/>
      <c r="GVJ4" s="211"/>
      <c r="GVK4" s="211"/>
      <c r="GVL4" s="211"/>
      <c r="GVM4" s="211"/>
      <c r="GVN4" s="211"/>
      <c r="GVO4" s="211"/>
      <c r="GVP4" s="211"/>
      <c r="GVQ4" s="211"/>
      <c r="GVR4" s="211"/>
      <c r="GVS4" s="211"/>
      <c r="GVT4" s="211"/>
      <c r="GVU4" s="211"/>
      <c r="GVV4" s="211"/>
      <c r="GVW4" s="211"/>
      <c r="GVX4" s="211"/>
      <c r="GVY4" s="211"/>
      <c r="GVZ4" s="211"/>
      <c r="GWA4" s="211"/>
      <c r="GWB4" s="211"/>
      <c r="GWC4" s="211"/>
      <c r="GWD4" s="211"/>
      <c r="GWE4" s="211"/>
      <c r="GWF4" s="211"/>
      <c r="GWG4" s="211"/>
      <c r="GWH4" s="211"/>
      <c r="GWI4" s="211"/>
      <c r="GWJ4" s="211"/>
      <c r="GWK4" s="211"/>
      <c r="GWL4" s="211"/>
      <c r="GWM4" s="211"/>
      <c r="GWN4" s="211"/>
      <c r="GWO4" s="211"/>
      <c r="GWP4" s="211"/>
      <c r="GWQ4" s="211"/>
      <c r="GWR4" s="211"/>
      <c r="GWS4" s="211"/>
      <c r="GWT4" s="211"/>
      <c r="GWU4" s="211"/>
      <c r="GWV4" s="211"/>
      <c r="GWW4" s="211"/>
      <c r="GWX4" s="211"/>
      <c r="GWY4" s="211"/>
      <c r="GWZ4" s="211"/>
      <c r="GXA4" s="211"/>
      <c r="GXB4" s="211"/>
      <c r="GXC4" s="211"/>
      <c r="GXD4" s="211"/>
      <c r="GXE4" s="211"/>
      <c r="GXF4" s="211"/>
      <c r="GXG4" s="211"/>
      <c r="GXH4" s="211"/>
      <c r="GXI4" s="211"/>
      <c r="GXJ4" s="211"/>
      <c r="GXK4" s="211"/>
      <c r="GXL4" s="211"/>
      <c r="GXM4" s="211"/>
      <c r="GXN4" s="211"/>
      <c r="GXO4" s="211"/>
      <c r="GXP4" s="211"/>
      <c r="GXQ4" s="211"/>
      <c r="GXR4" s="211"/>
      <c r="GXS4" s="211"/>
      <c r="GXT4" s="211"/>
      <c r="GXU4" s="211"/>
      <c r="GXV4" s="211"/>
      <c r="GXW4" s="211"/>
      <c r="GXX4" s="211"/>
      <c r="GXY4" s="211"/>
      <c r="GXZ4" s="211"/>
      <c r="GYA4" s="211"/>
      <c r="GYB4" s="211"/>
      <c r="GYC4" s="211"/>
      <c r="GYD4" s="211"/>
      <c r="GYE4" s="211"/>
      <c r="GYF4" s="211"/>
      <c r="GYG4" s="211"/>
      <c r="GYH4" s="211"/>
      <c r="GYI4" s="211"/>
      <c r="GYJ4" s="211"/>
      <c r="GYK4" s="211"/>
      <c r="GYL4" s="211"/>
      <c r="GYM4" s="211"/>
      <c r="GYN4" s="211"/>
      <c r="GYO4" s="211"/>
      <c r="GYP4" s="211"/>
      <c r="GYQ4" s="211"/>
      <c r="GYR4" s="211"/>
      <c r="GYS4" s="211"/>
      <c r="GYT4" s="211"/>
      <c r="GYU4" s="211"/>
      <c r="GYV4" s="211"/>
      <c r="GYW4" s="211"/>
      <c r="GYX4" s="211"/>
      <c r="GYY4" s="211"/>
      <c r="GYZ4" s="211"/>
      <c r="GZA4" s="211"/>
      <c r="GZB4" s="211"/>
      <c r="GZC4" s="211"/>
      <c r="GZD4" s="211"/>
      <c r="GZE4" s="211"/>
      <c r="GZF4" s="211"/>
      <c r="GZG4" s="211"/>
      <c r="GZH4" s="211"/>
      <c r="GZI4" s="211"/>
      <c r="GZJ4" s="211"/>
      <c r="GZK4" s="211"/>
      <c r="GZL4" s="211"/>
      <c r="GZM4" s="211"/>
      <c r="GZN4" s="211"/>
      <c r="GZO4" s="211"/>
      <c r="GZP4" s="211"/>
      <c r="GZQ4" s="211"/>
      <c r="GZR4" s="211"/>
      <c r="GZS4" s="211"/>
      <c r="GZT4" s="211"/>
      <c r="GZU4" s="211"/>
      <c r="GZV4" s="211"/>
      <c r="GZW4" s="211"/>
      <c r="GZX4" s="211"/>
      <c r="GZY4" s="211"/>
      <c r="GZZ4" s="211"/>
      <c r="HAA4" s="211"/>
      <c r="HAB4" s="211"/>
      <c r="HAC4" s="211"/>
      <c r="HAD4" s="211"/>
      <c r="HAE4" s="211"/>
      <c r="HAF4" s="211"/>
      <c r="HAG4" s="211"/>
      <c r="HAH4" s="211"/>
      <c r="HAI4" s="211"/>
      <c r="HAJ4" s="211"/>
      <c r="HAK4" s="211"/>
      <c r="HAL4" s="211"/>
      <c r="HAM4" s="211"/>
      <c r="HAN4" s="211"/>
      <c r="HAO4" s="211"/>
      <c r="HAP4" s="211"/>
      <c r="HAQ4" s="211"/>
      <c r="HAR4" s="211"/>
      <c r="HAS4" s="211"/>
      <c r="HAT4" s="211"/>
      <c r="HAU4" s="211"/>
      <c r="HAV4" s="211"/>
      <c r="HAW4" s="211"/>
      <c r="HAX4" s="211"/>
      <c r="HAY4" s="211"/>
      <c r="HAZ4" s="211"/>
      <c r="HBA4" s="211"/>
      <c r="HBB4" s="211"/>
      <c r="HBC4" s="211"/>
      <c r="HBD4" s="211"/>
      <c r="HBE4" s="211"/>
      <c r="HBF4" s="211"/>
      <c r="HBG4" s="211"/>
      <c r="HBH4" s="211"/>
      <c r="HBI4" s="211"/>
      <c r="HBJ4" s="211"/>
      <c r="HBK4" s="211"/>
      <c r="HBL4" s="211"/>
      <c r="HBM4" s="211"/>
      <c r="HBN4" s="211"/>
      <c r="HBO4" s="211"/>
      <c r="HBP4" s="211"/>
      <c r="HBQ4" s="211"/>
      <c r="HBR4" s="211"/>
      <c r="HBS4" s="211"/>
      <c r="HBT4" s="211"/>
      <c r="HBU4" s="211"/>
      <c r="HBV4" s="211"/>
      <c r="HBW4" s="211"/>
      <c r="HBX4" s="211"/>
      <c r="HBY4" s="211"/>
      <c r="HBZ4" s="211"/>
      <c r="HCA4" s="211"/>
      <c r="HCB4" s="211"/>
      <c r="HCC4" s="211"/>
      <c r="HCD4" s="211"/>
      <c r="HCE4" s="211"/>
      <c r="HCF4" s="211"/>
      <c r="HCG4" s="211"/>
      <c r="HCH4" s="211"/>
      <c r="HCI4" s="211"/>
      <c r="HCJ4" s="211"/>
      <c r="HCK4" s="211"/>
      <c r="HCL4" s="211"/>
      <c r="HCM4" s="211"/>
      <c r="HCN4" s="211"/>
      <c r="HCO4" s="211"/>
      <c r="HCP4" s="211"/>
      <c r="HCQ4" s="211"/>
      <c r="HCR4" s="211"/>
      <c r="HCS4" s="211"/>
      <c r="HCT4" s="211"/>
      <c r="HCU4" s="211"/>
      <c r="HCV4" s="211"/>
      <c r="HCW4" s="211"/>
      <c r="HCX4" s="211"/>
      <c r="HCY4" s="211"/>
      <c r="HCZ4" s="211"/>
      <c r="HDA4" s="211"/>
      <c r="HDB4" s="211"/>
      <c r="HDC4" s="211"/>
      <c r="HDD4" s="211"/>
      <c r="HDE4" s="211"/>
      <c r="HDF4" s="211"/>
      <c r="HDG4" s="211"/>
      <c r="HDH4" s="211"/>
      <c r="HDI4" s="211"/>
      <c r="HDJ4" s="211"/>
      <c r="HDK4" s="211"/>
      <c r="HDL4" s="211"/>
      <c r="HDM4" s="211"/>
      <c r="HDN4" s="211"/>
      <c r="HDO4" s="211"/>
      <c r="HDP4" s="211"/>
      <c r="HDQ4" s="211"/>
      <c r="HDR4" s="211"/>
      <c r="HDS4" s="211"/>
      <c r="HDT4" s="211"/>
      <c r="HDU4" s="211"/>
      <c r="HDV4" s="211"/>
      <c r="HDW4" s="211"/>
      <c r="HDX4" s="211"/>
      <c r="HDY4" s="211"/>
      <c r="HDZ4" s="211"/>
      <c r="HEA4" s="211"/>
      <c r="HEB4" s="211"/>
      <c r="HEC4" s="211"/>
      <c r="HED4" s="211"/>
      <c r="HEE4" s="211"/>
      <c r="HEF4" s="211"/>
      <c r="HEG4" s="211"/>
      <c r="HEH4" s="211"/>
      <c r="HEI4" s="211"/>
      <c r="HEJ4" s="211"/>
      <c r="HEK4" s="211"/>
      <c r="HEL4" s="211"/>
      <c r="HEM4" s="211"/>
      <c r="HEN4" s="211"/>
      <c r="HEO4" s="211"/>
      <c r="HEP4" s="211"/>
      <c r="HEQ4" s="211"/>
      <c r="HER4" s="211"/>
      <c r="HES4" s="211"/>
      <c r="HET4" s="211"/>
      <c r="HEU4" s="211"/>
      <c r="HEV4" s="211"/>
      <c r="HEW4" s="211"/>
      <c r="HEX4" s="211"/>
      <c r="HEY4" s="211"/>
      <c r="HEZ4" s="211"/>
      <c r="HFA4" s="211"/>
      <c r="HFB4" s="211"/>
      <c r="HFC4" s="211"/>
      <c r="HFD4" s="211"/>
      <c r="HFE4" s="211"/>
      <c r="HFF4" s="211"/>
      <c r="HFG4" s="211"/>
      <c r="HFH4" s="211"/>
      <c r="HFI4" s="211"/>
      <c r="HFJ4" s="211"/>
      <c r="HFK4" s="211"/>
      <c r="HFL4" s="211"/>
      <c r="HFM4" s="211"/>
      <c r="HFN4" s="211"/>
      <c r="HFO4" s="211"/>
      <c r="HFP4" s="211"/>
      <c r="HFQ4" s="211"/>
      <c r="HFR4" s="211"/>
      <c r="HFS4" s="211"/>
      <c r="HFT4" s="211"/>
      <c r="HFU4" s="211"/>
      <c r="HFV4" s="211"/>
      <c r="HFW4" s="211"/>
      <c r="HFX4" s="211"/>
      <c r="HFY4" s="211"/>
      <c r="HFZ4" s="211"/>
      <c r="HGA4" s="211"/>
      <c r="HGB4" s="211"/>
      <c r="HGC4" s="211"/>
      <c r="HGD4" s="211"/>
      <c r="HGE4" s="211"/>
      <c r="HGF4" s="211"/>
      <c r="HGG4" s="211"/>
      <c r="HGH4" s="211"/>
      <c r="HGI4" s="211"/>
      <c r="HGJ4" s="211"/>
      <c r="HGK4" s="211"/>
      <c r="HGL4" s="211"/>
      <c r="HGM4" s="211"/>
      <c r="HGN4" s="211"/>
      <c r="HGO4" s="211"/>
      <c r="HGP4" s="211"/>
      <c r="HGQ4" s="211"/>
      <c r="HGR4" s="211"/>
      <c r="HGS4" s="211"/>
      <c r="HGT4" s="211"/>
      <c r="HGU4" s="211"/>
      <c r="HGV4" s="211"/>
      <c r="HGW4" s="211"/>
      <c r="HGX4" s="211"/>
      <c r="HGY4" s="211"/>
      <c r="HGZ4" s="211"/>
      <c r="HHA4" s="211"/>
      <c r="HHB4" s="211"/>
      <c r="HHC4" s="211"/>
      <c r="HHD4" s="211"/>
      <c r="HHE4" s="211"/>
      <c r="HHF4" s="211"/>
      <c r="HHG4" s="211"/>
      <c r="HHH4" s="211"/>
      <c r="HHI4" s="211"/>
      <c r="HHJ4" s="211"/>
      <c r="HHK4" s="211"/>
      <c r="HHL4" s="211"/>
      <c r="HHM4" s="211"/>
      <c r="HHN4" s="211"/>
      <c r="HHO4" s="211"/>
      <c r="HHP4" s="211"/>
      <c r="HHQ4" s="211"/>
      <c r="HHR4" s="211"/>
      <c r="HHS4" s="211"/>
      <c r="HHT4" s="211"/>
      <c r="HHU4" s="211"/>
      <c r="HHV4" s="211"/>
      <c r="HHW4" s="211"/>
      <c r="HHX4" s="211"/>
      <c r="HHY4" s="211"/>
      <c r="HHZ4" s="211"/>
      <c r="HIA4" s="211"/>
      <c r="HIB4" s="211"/>
      <c r="HIC4" s="211"/>
      <c r="HID4" s="211"/>
      <c r="HIE4" s="211"/>
      <c r="HIF4" s="211"/>
      <c r="HIG4" s="211"/>
      <c r="HIH4" s="211"/>
      <c r="HII4" s="211"/>
      <c r="HIJ4" s="211"/>
      <c r="HIK4" s="211"/>
      <c r="HIL4" s="211"/>
      <c r="HIM4" s="211"/>
      <c r="HIN4" s="211"/>
      <c r="HIO4" s="211"/>
      <c r="HIP4" s="211"/>
      <c r="HIQ4" s="211"/>
      <c r="HIR4" s="211"/>
      <c r="HIS4" s="211"/>
      <c r="HIT4" s="211"/>
      <c r="HIU4" s="211"/>
      <c r="HIV4" s="211"/>
      <c r="HIW4" s="211"/>
      <c r="HIX4" s="211"/>
      <c r="HIY4" s="211"/>
      <c r="HIZ4" s="211"/>
      <c r="HJA4" s="211"/>
      <c r="HJB4" s="211"/>
      <c r="HJC4" s="211"/>
      <c r="HJD4" s="211"/>
      <c r="HJE4" s="211"/>
      <c r="HJF4" s="211"/>
      <c r="HJG4" s="211"/>
      <c r="HJH4" s="211"/>
      <c r="HJI4" s="211"/>
      <c r="HJJ4" s="211"/>
      <c r="HJK4" s="211"/>
      <c r="HJL4" s="211"/>
      <c r="HJM4" s="211"/>
      <c r="HJN4" s="211"/>
      <c r="HJO4" s="211"/>
      <c r="HJP4" s="211"/>
      <c r="HJQ4" s="211"/>
      <c r="HJR4" s="211"/>
      <c r="HJS4" s="211"/>
      <c r="HJT4" s="211"/>
      <c r="HJU4" s="211"/>
      <c r="HJV4" s="211"/>
      <c r="HJW4" s="211"/>
      <c r="HJX4" s="211"/>
      <c r="HJY4" s="211"/>
      <c r="HJZ4" s="211"/>
      <c r="HKA4" s="211"/>
      <c r="HKB4" s="211"/>
      <c r="HKC4" s="211"/>
      <c r="HKD4" s="211"/>
      <c r="HKE4" s="211"/>
      <c r="HKF4" s="211"/>
      <c r="HKG4" s="211"/>
      <c r="HKH4" s="211"/>
      <c r="HKI4" s="211"/>
      <c r="HKJ4" s="211"/>
      <c r="HKK4" s="211"/>
      <c r="HKL4" s="211"/>
      <c r="HKM4" s="211"/>
      <c r="HKN4" s="211"/>
      <c r="HKO4" s="211"/>
      <c r="HKP4" s="211"/>
      <c r="HKQ4" s="211"/>
      <c r="HKR4" s="211"/>
      <c r="HKS4" s="211"/>
      <c r="HKT4" s="211"/>
      <c r="HKU4" s="211"/>
      <c r="HKV4" s="211"/>
      <c r="HKW4" s="211"/>
      <c r="HKX4" s="211"/>
      <c r="HKY4" s="211"/>
      <c r="HKZ4" s="211"/>
      <c r="HLA4" s="211"/>
      <c r="HLB4" s="211"/>
      <c r="HLC4" s="211"/>
      <c r="HLD4" s="211"/>
      <c r="HLE4" s="211"/>
      <c r="HLF4" s="211"/>
      <c r="HLG4" s="211"/>
      <c r="HLH4" s="211"/>
      <c r="HLI4" s="211"/>
      <c r="HLJ4" s="211"/>
      <c r="HLK4" s="211"/>
      <c r="HLL4" s="211"/>
      <c r="HLM4" s="211"/>
      <c r="HLN4" s="211"/>
      <c r="HLO4" s="211"/>
      <c r="HLP4" s="211"/>
      <c r="HLQ4" s="211"/>
      <c r="HLR4" s="211"/>
      <c r="HLS4" s="211"/>
      <c r="HLT4" s="211"/>
      <c r="HLU4" s="211"/>
      <c r="HLV4" s="211"/>
      <c r="HLW4" s="211"/>
      <c r="HLX4" s="211"/>
      <c r="HLY4" s="211"/>
      <c r="HLZ4" s="211"/>
      <c r="HMA4" s="211"/>
      <c r="HMB4" s="211"/>
      <c r="HMC4" s="211"/>
      <c r="HMD4" s="211"/>
      <c r="HME4" s="211"/>
      <c r="HMF4" s="211"/>
      <c r="HMG4" s="211"/>
      <c r="HMH4" s="211"/>
      <c r="HMI4" s="211"/>
      <c r="HMJ4" s="211"/>
      <c r="HMK4" s="211"/>
      <c r="HML4" s="211"/>
      <c r="HMM4" s="211"/>
      <c r="HMN4" s="211"/>
      <c r="HMO4" s="211"/>
      <c r="HMP4" s="211"/>
      <c r="HMQ4" s="211"/>
      <c r="HMR4" s="211"/>
      <c r="HMS4" s="211"/>
      <c r="HMT4" s="211"/>
      <c r="HMU4" s="211"/>
      <c r="HMV4" s="211"/>
      <c r="HMW4" s="211"/>
      <c r="HMX4" s="211"/>
      <c r="HMY4" s="211"/>
      <c r="HMZ4" s="211"/>
      <c r="HNA4" s="211"/>
      <c r="HNB4" s="211"/>
      <c r="HNC4" s="211"/>
      <c r="HND4" s="211"/>
      <c r="HNE4" s="211"/>
      <c r="HNF4" s="211"/>
      <c r="HNG4" s="211"/>
      <c r="HNH4" s="211"/>
      <c r="HNI4" s="211"/>
      <c r="HNJ4" s="211"/>
      <c r="HNK4" s="211"/>
      <c r="HNL4" s="211"/>
      <c r="HNM4" s="211"/>
      <c r="HNN4" s="211"/>
      <c r="HNO4" s="211"/>
      <c r="HNP4" s="211"/>
      <c r="HNQ4" s="211"/>
      <c r="HNR4" s="211"/>
      <c r="HNS4" s="211"/>
      <c r="HNT4" s="211"/>
      <c r="HNU4" s="211"/>
      <c r="HNV4" s="211"/>
      <c r="HNW4" s="211"/>
      <c r="HNX4" s="211"/>
      <c r="HNY4" s="211"/>
      <c r="HNZ4" s="211"/>
      <c r="HOA4" s="211"/>
      <c r="HOB4" s="211"/>
      <c r="HOC4" s="211"/>
      <c r="HOD4" s="211"/>
      <c r="HOE4" s="211"/>
      <c r="HOF4" s="211"/>
      <c r="HOG4" s="211"/>
      <c r="HOH4" s="211"/>
      <c r="HOI4" s="211"/>
      <c r="HOJ4" s="211"/>
      <c r="HOK4" s="211"/>
      <c r="HOL4" s="211"/>
      <c r="HOM4" s="211"/>
      <c r="HON4" s="211"/>
      <c r="HOO4" s="211"/>
      <c r="HOP4" s="211"/>
      <c r="HOQ4" s="211"/>
      <c r="HOR4" s="211"/>
      <c r="HOS4" s="211"/>
      <c r="HOT4" s="211"/>
      <c r="HOU4" s="211"/>
      <c r="HOV4" s="211"/>
      <c r="HOW4" s="211"/>
      <c r="HOX4" s="211"/>
      <c r="HOY4" s="211"/>
      <c r="HOZ4" s="211"/>
      <c r="HPA4" s="211"/>
      <c r="HPB4" s="211"/>
      <c r="HPC4" s="211"/>
      <c r="HPD4" s="211"/>
      <c r="HPE4" s="211"/>
      <c r="HPF4" s="211"/>
      <c r="HPG4" s="211"/>
      <c r="HPH4" s="211"/>
      <c r="HPI4" s="211"/>
      <c r="HPJ4" s="211"/>
      <c r="HPK4" s="211"/>
      <c r="HPL4" s="211"/>
      <c r="HPM4" s="211"/>
      <c r="HPN4" s="211"/>
      <c r="HPO4" s="211"/>
      <c r="HPP4" s="211"/>
      <c r="HPQ4" s="211"/>
      <c r="HPR4" s="211"/>
      <c r="HPS4" s="211"/>
      <c r="HPT4" s="211"/>
      <c r="HPU4" s="211"/>
      <c r="HPV4" s="211"/>
      <c r="HPW4" s="211"/>
      <c r="HPX4" s="211"/>
      <c r="HPY4" s="211"/>
      <c r="HPZ4" s="211"/>
      <c r="HQA4" s="211"/>
      <c r="HQB4" s="211"/>
      <c r="HQC4" s="211"/>
      <c r="HQD4" s="211"/>
      <c r="HQE4" s="211"/>
      <c r="HQF4" s="211"/>
      <c r="HQG4" s="211"/>
      <c r="HQH4" s="211"/>
      <c r="HQI4" s="211"/>
      <c r="HQJ4" s="211"/>
      <c r="HQK4" s="211"/>
      <c r="HQL4" s="211"/>
      <c r="HQM4" s="211"/>
      <c r="HQN4" s="211"/>
      <c r="HQO4" s="211"/>
      <c r="HQP4" s="211"/>
      <c r="HQQ4" s="211"/>
      <c r="HQR4" s="211"/>
      <c r="HQS4" s="211"/>
      <c r="HQT4" s="211"/>
      <c r="HQU4" s="211"/>
      <c r="HQV4" s="211"/>
      <c r="HQW4" s="211"/>
      <c r="HQX4" s="211"/>
      <c r="HQY4" s="211"/>
      <c r="HQZ4" s="211"/>
      <c r="HRA4" s="211"/>
      <c r="HRB4" s="211"/>
      <c r="HRC4" s="211"/>
      <c r="HRD4" s="211"/>
      <c r="HRE4" s="211"/>
      <c r="HRF4" s="211"/>
      <c r="HRG4" s="211"/>
      <c r="HRH4" s="211"/>
      <c r="HRI4" s="211"/>
      <c r="HRJ4" s="211"/>
      <c r="HRK4" s="211"/>
      <c r="HRL4" s="211"/>
      <c r="HRM4" s="211"/>
      <c r="HRN4" s="211"/>
      <c r="HRO4" s="211"/>
      <c r="HRP4" s="211"/>
      <c r="HRQ4" s="211"/>
      <c r="HRR4" s="211"/>
      <c r="HRS4" s="211"/>
      <c r="HRT4" s="211"/>
      <c r="HRU4" s="211"/>
      <c r="HRV4" s="211"/>
      <c r="HRW4" s="211"/>
      <c r="HRX4" s="211"/>
      <c r="HRY4" s="211"/>
      <c r="HRZ4" s="211"/>
      <c r="HSA4" s="211"/>
      <c r="HSB4" s="211"/>
      <c r="HSC4" s="211"/>
      <c r="HSD4" s="211"/>
      <c r="HSE4" s="211"/>
      <c r="HSF4" s="211"/>
      <c r="HSG4" s="211"/>
      <c r="HSH4" s="211"/>
      <c r="HSI4" s="211"/>
      <c r="HSJ4" s="211"/>
      <c r="HSK4" s="211"/>
      <c r="HSL4" s="211"/>
      <c r="HSM4" s="211"/>
      <c r="HSN4" s="211"/>
      <c r="HSO4" s="211"/>
      <c r="HSP4" s="211"/>
      <c r="HSQ4" s="211"/>
      <c r="HSR4" s="211"/>
      <c r="HSS4" s="211"/>
      <c r="HST4" s="211"/>
      <c r="HSU4" s="211"/>
      <c r="HSV4" s="211"/>
      <c r="HSW4" s="211"/>
      <c r="HSX4" s="211"/>
      <c r="HSY4" s="211"/>
      <c r="HSZ4" s="211"/>
      <c r="HTA4" s="211"/>
      <c r="HTB4" s="211"/>
      <c r="HTC4" s="211"/>
      <c r="HTD4" s="211"/>
      <c r="HTE4" s="211"/>
      <c r="HTF4" s="211"/>
      <c r="HTG4" s="211"/>
      <c r="HTH4" s="211"/>
      <c r="HTI4" s="211"/>
      <c r="HTJ4" s="211"/>
      <c r="HTK4" s="211"/>
      <c r="HTL4" s="211"/>
      <c r="HTM4" s="211"/>
      <c r="HTN4" s="211"/>
      <c r="HTO4" s="211"/>
      <c r="HTP4" s="211"/>
      <c r="HTQ4" s="211"/>
      <c r="HTR4" s="211"/>
      <c r="HTS4" s="211"/>
      <c r="HTT4" s="211"/>
      <c r="HTU4" s="211"/>
      <c r="HTV4" s="211"/>
      <c r="HTW4" s="211"/>
      <c r="HTX4" s="211"/>
      <c r="HTY4" s="211"/>
      <c r="HTZ4" s="211"/>
      <c r="HUA4" s="211"/>
      <c r="HUB4" s="211"/>
      <c r="HUC4" s="211"/>
      <c r="HUD4" s="211"/>
      <c r="HUE4" s="211"/>
      <c r="HUF4" s="211"/>
      <c r="HUG4" s="211"/>
      <c r="HUH4" s="211"/>
      <c r="HUI4" s="211"/>
      <c r="HUJ4" s="211"/>
      <c r="HUK4" s="211"/>
      <c r="HUL4" s="211"/>
      <c r="HUM4" s="211"/>
      <c r="HUN4" s="211"/>
      <c r="HUO4" s="211"/>
      <c r="HUP4" s="211"/>
      <c r="HUQ4" s="211"/>
      <c r="HUR4" s="211"/>
      <c r="HUS4" s="211"/>
      <c r="HUT4" s="211"/>
      <c r="HUU4" s="211"/>
      <c r="HUV4" s="211"/>
      <c r="HUW4" s="211"/>
      <c r="HUX4" s="211"/>
      <c r="HUY4" s="211"/>
      <c r="HUZ4" s="211"/>
      <c r="HVA4" s="211"/>
      <c r="HVB4" s="211"/>
      <c r="HVC4" s="211"/>
      <c r="HVD4" s="211"/>
      <c r="HVE4" s="211"/>
      <c r="HVF4" s="211"/>
      <c r="HVG4" s="211"/>
      <c r="HVH4" s="211"/>
      <c r="HVI4" s="211"/>
      <c r="HVJ4" s="211"/>
      <c r="HVK4" s="211"/>
      <c r="HVL4" s="211"/>
      <c r="HVM4" s="211"/>
      <c r="HVN4" s="211"/>
      <c r="HVO4" s="211"/>
      <c r="HVP4" s="211"/>
      <c r="HVQ4" s="211"/>
      <c r="HVR4" s="211"/>
      <c r="HVS4" s="211"/>
      <c r="HVT4" s="211"/>
      <c r="HVU4" s="211"/>
      <c r="HVV4" s="211"/>
      <c r="HVW4" s="211"/>
      <c r="HVX4" s="211"/>
      <c r="HVY4" s="211"/>
      <c r="HVZ4" s="211"/>
      <c r="HWA4" s="211"/>
      <c r="HWB4" s="211"/>
      <c r="HWC4" s="211"/>
      <c r="HWD4" s="211"/>
      <c r="HWE4" s="211"/>
      <c r="HWF4" s="211"/>
      <c r="HWG4" s="211"/>
      <c r="HWH4" s="211"/>
      <c r="HWI4" s="211"/>
      <c r="HWJ4" s="211"/>
      <c r="HWK4" s="211"/>
      <c r="HWL4" s="211"/>
      <c r="HWM4" s="211"/>
      <c r="HWN4" s="211"/>
      <c r="HWO4" s="211"/>
      <c r="HWP4" s="211"/>
      <c r="HWQ4" s="211"/>
      <c r="HWR4" s="211"/>
      <c r="HWS4" s="211"/>
      <c r="HWT4" s="211"/>
      <c r="HWU4" s="211"/>
      <c r="HWV4" s="211"/>
      <c r="HWW4" s="211"/>
      <c r="HWX4" s="211"/>
      <c r="HWY4" s="211"/>
      <c r="HWZ4" s="211"/>
      <c r="HXA4" s="211"/>
      <c r="HXB4" s="211"/>
      <c r="HXC4" s="211"/>
      <c r="HXD4" s="211"/>
      <c r="HXE4" s="211"/>
      <c r="HXF4" s="211"/>
      <c r="HXG4" s="211"/>
      <c r="HXH4" s="211"/>
      <c r="HXI4" s="211"/>
      <c r="HXJ4" s="211"/>
      <c r="HXK4" s="211"/>
      <c r="HXL4" s="211"/>
      <c r="HXM4" s="211"/>
      <c r="HXN4" s="211"/>
      <c r="HXO4" s="211"/>
      <c r="HXP4" s="211"/>
      <c r="HXQ4" s="211"/>
      <c r="HXR4" s="211"/>
      <c r="HXS4" s="211"/>
      <c r="HXT4" s="211"/>
      <c r="HXU4" s="211"/>
      <c r="HXV4" s="211"/>
      <c r="HXW4" s="211"/>
      <c r="HXX4" s="211"/>
      <c r="HXY4" s="211"/>
      <c r="HXZ4" s="211"/>
      <c r="HYA4" s="211"/>
      <c r="HYB4" s="211"/>
      <c r="HYC4" s="211"/>
      <c r="HYD4" s="211"/>
      <c r="HYE4" s="211"/>
      <c r="HYF4" s="211"/>
      <c r="HYG4" s="211"/>
      <c r="HYH4" s="211"/>
      <c r="HYI4" s="211"/>
      <c r="HYJ4" s="211"/>
      <c r="HYK4" s="211"/>
      <c r="HYL4" s="211"/>
      <c r="HYM4" s="211"/>
      <c r="HYN4" s="211"/>
      <c r="HYO4" s="211"/>
      <c r="HYP4" s="211"/>
      <c r="HYQ4" s="211"/>
      <c r="HYR4" s="211"/>
      <c r="HYS4" s="211"/>
      <c r="HYT4" s="211"/>
      <c r="HYU4" s="211"/>
      <c r="HYV4" s="211"/>
      <c r="HYW4" s="211"/>
      <c r="HYX4" s="211"/>
      <c r="HYY4" s="211"/>
      <c r="HYZ4" s="211"/>
      <c r="HZA4" s="211"/>
      <c r="HZB4" s="211"/>
      <c r="HZC4" s="211"/>
      <c r="HZD4" s="211"/>
      <c r="HZE4" s="211"/>
      <c r="HZF4" s="211"/>
      <c r="HZG4" s="211"/>
      <c r="HZH4" s="211"/>
      <c r="HZI4" s="211"/>
      <c r="HZJ4" s="211"/>
      <c r="HZK4" s="211"/>
      <c r="HZL4" s="211"/>
      <c r="HZM4" s="211"/>
      <c r="HZN4" s="211"/>
      <c r="HZO4" s="211"/>
      <c r="HZP4" s="211"/>
      <c r="HZQ4" s="211"/>
      <c r="HZR4" s="211"/>
      <c r="HZS4" s="211"/>
      <c r="HZT4" s="211"/>
      <c r="HZU4" s="211"/>
      <c r="HZV4" s="211"/>
      <c r="HZW4" s="211"/>
      <c r="HZX4" s="211"/>
      <c r="HZY4" s="211"/>
      <c r="HZZ4" s="211"/>
      <c r="IAA4" s="211"/>
      <c r="IAB4" s="211"/>
      <c r="IAC4" s="211"/>
      <c r="IAD4" s="211"/>
      <c r="IAE4" s="211"/>
      <c r="IAF4" s="211"/>
      <c r="IAG4" s="211"/>
      <c r="IAH4" s="211"/>
      <c r="IAI4" s="211"/>
      <c r="IAJ4" s="211"/>
      <c r="IAK4" s="211"/>
      <c r="IAL4" s="211"/>
      <c r="IAM4" s="211"/>
      <c r="IAN4" s="211"/>
      <c r="IAO4" s="211"/>
      <c r="IAP4" s="211"/>
      <c r="IAQ4" s="211"/>
      <c r="IAR4" s="211"/>
      <c r="IAS4" s="211"/>
      <c r="IAT4" s="211"/>
      <c r="IAU4" s="211"/>
      <c r="IAV4" s="211"/>
      <c r="IAW4" s="211"/>
      <c r="IAX4" s="211"/>
      <c r="IAY4" s="211"/>
      <c r="IAZ4" s="211"/>
      <c r="IBA4" s="211"/>
      <c r="IBB4" s="211"/>
      <c r="IBC4" s="211"/>
      <c r="IBD4" s="211"/>
      <c r="IBE4" s="211"/>
      <c r="IBF4" s="211"/>
      <c r="IBG4" s="211"/>
      <c r="IBH4" s="211"/>
      <c r="IBI4" s="211"/>
      <c r="IBJ4" s="211"/>
      <c r="IBK4" s="211"/>
      <c r="IBL4" s="211"/>
      <c r="IBM4" s="211"/>
      <c r="IBN4" s="211"/>
      <c r="IBO4" s="211"/>
      <c r="IBP4" s="211"/>
      <c r="IBQ4" s="211"/>
      <c r="IBR4" s="211"/>
      <c r="IBS4" s="211"/>
      <c r="IBT4" s="211"/>
      <c r="IBU4" s="211"/>
      <c r="IBV4" s="211"/>
      <c r="IBW4" s="211"/>
      <c r="IBX4" s="211"/>
      <c r="IBY4" s="211"/>
      <c r="IBZ4" s="211"/>
      <c r="ICA4" s="211"/>
      <c r="ICB4" s="211"/>
      <c r="ICC4" s="211"/>
      <c r="ICD4" s="211"/>
      <c r="ICE4" s="211"/>
      <c r="ICF4" s="211"/>
      <c r="ICG4" s="211"/>
      <c r="ICH4" s="211"/>
      <c r="ICI4" s="211"/>
      <c r="ICJ4" s="211"/>
      <c r="ICK4" s="211"/>
      <c r="ICL4" s="211"/>
      <c r="ICM4" s="211"/>
      <c r="ICN4" s="211"/>
      <c r="ICO4" s="211"/>
      <c r="ICP4" s="211"/>
      <c r="ICQ4" s="211"/>
      <c r="ICR4" s="211"/>
      <c r="ICS4" s="211"/>
      <c r="ICT4" s="211"/>
      <c r="ICU4" s="211"/>
      <c r="ICV4" s="211"/>
      <c r="ICW4" s="211"/>
      <c r="ICX4" s="211"/>
      <c r="ICY4" s="211"/>
      <c r="ICZ4" s="211"/>
      <c r="IDA4" s="211"/>
      <c r="IDB4" s="211"/>
      <c r="IDC4" s="211"/>
      <c r="IDD4" s="211"/>
      <c r="IDE4" s="211"/>
      <c r="IDF4" s="211"/>
      <c r="IDG4" s="211"/>
      <c r="IDH4" s="211"/>
      <c r="IDI4" s="211"/>
      <c r="IDJ4" s="211"/>
      <c r="IDK4" s="211"/>
      <c r="IDL4" s="211"/>
      <c r="IDM4" s="211"/>
      <c r="IDN4" s="211"/>
      <c r="IDO4" s="211"/>
      <c r="IDP4" s="211"/>
      <c r="IDQ4" s="211"/>
      <c r="IDR4" s="211"/>
      <c r="IDS4" s="211"/>
      <c r="IDT4" s="211"/>
      <c r="IDU4" s="211"/>
      <c r="IDV4" s="211"/>
      <c r="IDW4" s="211"/>
      <c r="IDX4" s="211"/>
      <c r="IDY4" s="211"/>
      <c r="IDZ4" s="211"/>
      <c r="IEA4" s="211"/>
      <c r="IEB4" s="211"/>
      <c r="IEC4" s="211"/>
      <c r="IED4" s="211"/>
      <c r="IEE4" s="211"/>
      <c r="IEF4" s="211"/>
      <c r="IEG4" s="211"/>
      <c r="IEH4" s="211"/>
      <c r="IEI4" s="211"/>
      <c r="IEJ4" s="211"/>
      <c r="IEK4" s="211"/>
      <c r="IEL4" s="211"/>
      <c r="IEM4" s="211"/>
      <c r="IEN4" s="211"/>
      <c r="IEO4" s="211"/>
      <c r="IEP4" s="211"/>
      <c r="IEQ4" s="211"/>
      <c r="IER4" s="211"/>
      <c r="IES4" s="211"/>
      <c r="IET4" s="211"/>
      <c r="IEU4" s="211"/>
      <c r="IEV4" s="211"/>
      <c r="IEW4" s="211"/>
      <c r="IEX4" s="211"/>
      <c r="IEY4" s="211"/>
      <c r="IEZ4" s="211"/>
      <c r="IFA4" s="211"/>
      <c r="IFB4" s="211"/>
      <c r="IFC4" s="211"/>
      <c r="IFD4" s="211"/>
      <c r="IFE4" s="211"/>
      <c r="IFF4" s="211"/>
      <c r="IFG4" s="211"/>
      <c r="IFH4" s="211"/>
      <c r="IFI4" s="211"/>
      <c r="IFJ4" s="211"/>
      <c r="IFK4" s="211"/>
      <c r="IFL4" s="211"/>
      <c r="IFM4" s="211"/>
      <c r="IFN4" s="211"/>
      <c r="IFO4" s="211"/>
      <c r="IFP4" s="211"/>
      <c r="IFQ4" s="211"/>
      <c r="IFR4" s="211"/>
      <c r="IFS4" s="211"/>
      <c r="IFT4" s="211"/>
      <c r="IFU4" s="211"/>
      <c r="IFV4" s="211"/>
      <c r="IFW4" s="211"/>
      <c r="IFX4" s="211"/>
      <c r="IFY4" s="211"/>
      <c r="IFZ4" s="211"/>
      <c r="IGA4" s="211"/>
      <c r="IGB4" s="211"/>
      <c r="IGC4" s="211"/>
      <c r="IGD4" s="211"/>
      <c r="IGE4" s="211"/>
      <c r="IGF4" s="211"/>
      <c r="IGG4" s="211"/>
      <c r="IGH4" s="211"/>
      <c r="IGI4" s="211"/>
      <c r="IGJ4" s="211"/>
      <c r="IGK4" s="211"/>
      <c r="IGL4" s="211"/>
      <c r="IGM4" s="211"/>
      <c r="IGN4" s="211"/>
      <c r="IGO4" s="211"/>
      <c r="IGP4" s="211"/>
      <c r="IGQ4" s="211"/>
      <c r="IGR4" s="211"/>
      <c r="IGS4" s="211"/>
      <c r="IGT4" s="211"/>
      <c r="IGU4" s="211"/>
      <c r="IGV4" s="211"/>
      <c r="IGW4" s="211"/>
      <c r="IGX4" s="211"/>
      <c r="IGY4" s="211"/>
      <c r="IGZ4" s="211"/>
      <c r="IHA4" s="211"/>
      <c r="IHB4" s="211"/>
      <c r="IHC4" s="211"/>
      <c r="IHD4" s="211"/>
      <c r="IHE4" s="211"/>
      <c r="IHF4" s="211"/>
      <c r="IHG4" s="211"/>
      <c r="IHH4" s="211"/>
      <c r="IHI4" s="211"/>
      <c r="IHJ4" s="211"/>
      <c r="IHK4" s="211"/>
      <c r="IHL4" s="211"/>
      <c r="IHM4" s="211"/>
      <c r="IHN4" s="211"/>
      <c r="IHO4" s="211"/>
      <c r="IHP4" s="211"/>
      <c r="IHQ4" s="211"/>
      <c r="IHR4" s="211"/>
      <c r="IHS4" s="211"/>
      <c r="IHT4" s="211"/>
      <c r="IHU4" s="211"/>
      <c r="IHV4" s="211"/>
      <c r="IHW4" s="211"/>
      <c r="IHX4" s="211"/>
      <c r="IHY4" s="211"/>
      <c r="IHZ4" s="211"/>
      <c r="IIA4" s="211"/>
      <c r="IIB4" s="211"/>
      <c r="IIC4" s="211"/>
      <c r="IID4" s="211"/>
      <c r="IIE4" s="211"/>
      <c r="IIF4" s="211"/>
      <c r="IIG4" s="211"/>
      <c r="IIH4" s="211"/>
      <c r="III4" s="211"/>
      <c r="IIJ4" s="211"/>
      <c r="IIK4" s="211"/>
      <c r="IIL4" s="211"/>
      <c r="IIM4" s="211"/>
      <c r="IIN4" s="211"/>
      <c r="IIO4" s="211"/>
      <c r="IIP4" s="211"/>
      <c r="IIQ4" s="211"/>
      <c r="IIR4" s="211"/>
      <c r="IIS4" s="211"/>
      <c r="IIT4" s="211"/>
      <c r="IIU4" s="211"/>
      <c r="IIV4" s="211"/>
      <c r="IIW4" s="211"/>
      <c r="IIX4" s="211"/>
      <c r="IIY4" s="211"/>
      <c r="IIZ4" s="211"/>
      <c r="IJA4" s="211"/>
      <c r="IJB4" s="211"/>
      <c r="IJC4" s="211"/>
      <c r="IJD4" s="211"/>
      <c r="IJE4" s="211"/>
      <c r="IJF4" s="211"/>
      <c r="IJG4" s="211"/>
      <c r="IJH4" s="211"/>
      <c r="IJI4" s="211"/>
      <c r="IJJ4" s="211"/>
      <c r="IJK4" s="211"/>
      <c r="IJL4" s="211"/>
      <c r="IJM4" s="211"/>
      <c r="IJN4" s="211"/>
      <c r="IJO4" s="211"/>
      <c r="IJP4" s="211"/>
      <c r="IJQ4" s="211"/>
      <c r="IJR4" s="211"/>
      <c r="IJS4" s="211"/>
      <c r="IJT4" s="211"/>
      <c r="IJU4" s="211"/>
      <c r="IJV4" s="211"/>
      <c r="IJW4" s="211"/>
      <c r="IJX4" s="211"/>
      <c r="IJY4" s="211"/>
      <c r="IJZ4" s="211"/>
      <c r="IKA4" s="211"/>
      <c r="IKB4" s="211"/>
      <c r="IKC4" s="211"/>
      <c r="IKD4" s="211"/>
      <c r="IKE4" s="211"/>
      <c r="IKF4" s="211"/>
      <c r="IKG4" s="211"/>
      <c r="IKH4" s="211"/>
      <c r="IKI4" s="211"/>
      <c r="IKJ4" s="211"/>
      <c r="IKK4" s="211"/>
      <c r="IKL4" s="211"/>
      <c r="IKM4" s="211"/>
      <c r="IKN4" s="211"/>
      <c r="IKO4" s="211"/>
      <c r="IKP4" s="211"/>
      <c r="IKQ4" s="211"/>
      <c r="IKR4" s="211"/>
      <c r="IKS4" s="211"/>
      <c r="IKT4" s="211"/>
      <c r="IKU4" s="211"/>
      <c r="IKV4" s="211"/>
      <c r="IKW4" s="211"/>
      <c r="IKX4" s="211"/>
      <c r="IKY4" s="211"/>
      <c r="IKZ4" s="211"/>
      <c r="ILA4" s="211"/>
      <c r="ILB4" s="211"/>
      <c r="ILC4" s="211"/>
      <c r="ILD4" s="211"/>
      <c r="ILE4" s="211"/>
      <c r="ILF4" s="211"/>
      <c r="ILG4" s="211"/>
      <c r="ILH4" s="211"/>
      <c r="ILI4" s="211"/>
      <c r="ILJ4" s="211"/>
      <c r="ILK4" s="211"/>
      <c r="ILL4" s="211"/>
      <c r="ILM4" s="211"/>
      <c r="ILN4" s="211"/>
      <c r="ILO4" s="211"/>
      <c r="ILP4" s="211"/>
      <c r="ILQ4" s="211"/>
      <c r="ILR4" s="211"/>
      <c r="ILS4" s="211"/>
      <c r="ILT4" s="211"/>
      <c r="ILU4" s="211"/>
      <c r="ILV4" s="211"/>
      <c r="ILW4" s="211"/>
      <c r="ILX4" s="211"/>
      <c r="ILY4" s="211"/>
      <c r="ILZ4" s="211"/>
      <c r="IMA4" s="211"/>
      <c r="IMB4" s="211"/>
      <c r="IMC4" s="211"/>
      <c r="IMD4" s="211"/>
      <c r="IME4" s="211"/>
      <c r="IMF4" s="211"/>
      <c r="IMG4" s="211"/>
      <c r="IMH4" s="211"/>
      <c r="IMI4" s="211"/>
      <c r="IMJ4" s="211"/>
      <c r="IMK4" s="211"/>
      <c r="IML4" s="211"/>
      <c r="IMM4" s="211"/>
      <c r="IMN4" s="211"/>
      <c r="IMO4" s="211"/>
      <c r="IMP4" s="211"/>
      <c r="IMQ4" s="211"/>
      <c r="IMR4" s="211"/>
      <c r="IMS4" s="211"/>
      <c r="IMT4" s="211"/>
      <c r="IMU4" s="211"/>
      <c r="IMV4" s="211"/>
      <c r="IMW4" s="211"/>
      <c r="IMX4" s="211"/>
      <c r="IMY4" s="211"/>
      <c r="IMZ4" s="211"/>
      <c r="INA4" s="211"/>
      <c r="INB4" s="211"/>
      <c r="INC4" s="211"/>
      <c r="IND4" s="211"/>
      <c r="INE4" s="211"/>
      <c r="INF4" s="211"/>
      <c r="ING4" s="211"/>
      <c r="INH4" s="211"/>
      <c r="INI4" s="211"/>
      <c r="INJ4" s="211"/>
      <c r="INK4" s="211"/>
      <c r="INL4" s="211"/>
      <c r="INM4" s="211"/>
      <c r="INN4" s="211"/>
      <c r="INO4" s="211"/>
      <c r="INP4" s="211"/>
      <c r="INQ4" s="211"/>
      <c r="INR4" s="211"/>
      <c r="INS4" s="211"/>
      <c r="INT4" s="211"/>
      <c r="INU4" s="211"/>
      <c r="INV4" s="211"/>
      <c r="INW4" s="211"/>
      <c r="INX4" s="211"/>
      <c r="INY4" s="211"/>
      <c r="INZ4" s="211"/>
      <c r="IOA4" s="211"/>
      <c r="IOB4" s="211"/>
      <c r="IOC4" s="211"/>
      <c r="IOD4" s="211"/>
      <c r="IOE4" s="211"/>
      <c r="IOF4" s="211"/>
      <c r="IOG4" s="211"/>
      <c r="IOH4" s="211"/>
      <c r="IOI4" s="211"/>
      <c r="IOJ4" s="211"/>
      <c r="IOK4" s="211"/>
      <c r="IOL4" s="211"/>
      <c r="IOM4" s="211"/>
      <c r="ION4" s="211"/>
      <c r="IOO4" s="211"/>
      <c r="IOP4" s="211"/>
      <c r="IOQ4" s="211"/>
      <c r="IOR4" s="211"/>
      <c r="IOS4" s="211"/>
      <c r="IOT4" s="211"/>
      <c r="IOU4" s="211"/>
      <c r="IOV4" s="211"/>
      <c r="IOW4" s="211"/>
      <c r="IOX4" s="211"/>
      <c r="IOY4" s="211"/>
      <c r="IOZ4" s="211"/>
      <c r="IPA4" s="211"/>
      <c r="IPB4" s="211"/>
      <c r="IPC4" s="211"/>
      <c r="IPD4" s="211"/>
      <c r="IPE4" s="211"/>
      <c r="IPF4" s="211"/>
      <c r="IPG4" s="211"/>
      <c r="IPH4" s="211"/>
      <c r="IPI4" s="211"/>
      <c r="IPJ4" s="211"/>
      <c r="IPK4" s="211"/>
      <c r="IPL4" s="211"/>
      <c r="IPM4" s="211"/>
      <c r="IPN4" s="211"/>
      <c r="IPO4" s="211"/>
      <c r="IPP4" s="211"/>
      <c r="IPQ4" s="211"/>
      <c r="IPR4" s="211"/>
      <c r="IPS4" s="211"/>
      <c r="IPT4" s="211"/>
      <c r="IPU4" s="211"/>
      <c r="IPV4" s="211"/>
      <c r="IPW4" s="211"/>
      <c r="IPX4" s="211"/>
      <c r="IPY4" s="211"/>
      <c r="IPZ4" s="211"/>
      <c r="IQA4" s="211"/>
      <c r="IQB4" s="211"/>
      <c r="IQC4" s="211"/>
      <c r="IQD4" s="211"/>
      <c r="IQE4" s="211"/>
      <c r="IQF4" s="211"/>
      <c r="IQG4" s="211"/>
      <c r="IQH4" s="211"/>
      <c r="IQI4" s="211"/>
      <c r="IQJ4" s="211"/>
      <c r="IQK4" s="211"/>
      <c r="IQL4" s="211"/>
      <c r="IQM4" s="211"/>
      <c r="IQN4" s="211"/>
      <c r="IQO4" s="211"/>
      <c r="IQP4" s="211"/>
      <c r="IQQ4" s="211"/>
      <c r="IQR4" s="211"/>
      <c r="IQS4" s="211"/>
      <c r="IQT4" s="211"/>
      <c r="IQU4" s="211"/>
      <c r="IQV4" s="211"/>
      <c r="IQW4" s="211"/>
      <c r="IQX4" s="211"/>
      <c r="IQY4" s="211"/>
      <c r="IQZ4" s="211"/>
      <c r="IRA4" s="211"/>
      <c r="IRB4" s="211"/>
      <c r="IRC4" s="211"/>
      <c r="IRD4" s="211"/>
      <c r="IRE4" s="211"/>
      <c r="IRF4" s="211"/>
      <c r="IRG4" s="211"/>
      <c r="IRH4" s="211"/>
      <c r="IRI4" s="211"/>
      <c r="IRJ4" s="211"/>
      <c r="IRK4" s="211"/>
      <c r="IRL4" s="211"/>
      <c r="IRM4" s="211"/>
      <c r="IRN4" s="211"/>
      <c r="IRO4" s="211"/>
      <c r="IRP4" s="211"/>
      <c r="IRQ4" s="211"/>
      <c r="IRR4" s="211"/>
      <c r="IRS4" s="211"/>
      <c r="IRT4" s="211"/>
      <c r="IRU4" s="211"/>
      <c r="IRV4" s="211"/>
      <c r="IRW4" s="211"/>
      <c r="IRX4" s="211"/>
      <c r="IRY4" s="211"/>
      <c r="IRZ4" s="211"/>
      <c r="ISA4" s="211"/>
      <c r="ISB4" s="211"/>
      <c r="ISC4" s="211"/>
      <c r="ISD4" s="211"/>
      <c r="ISE4" s="211"/>
      <c r="ISF4" s="211"/>
      <c r="ISG4" s="211"/>
      <c r="ISH4" s="211"/>
      <c r="ISI4" s="211"/>
      <c r="ISJ4" s="211"/>
      <c r="ISK4" s="211"/>
      <c r="ISL4" s="211"/>
      <c r="ISM4" s="211"/>
      <c r="ISN4" s="211"/>
      <c r="ISO4" s="211"/>
      <c r="ISP4" s="211"/>
      <c r="ISQ4" s="211"/>
      <c r="ISR4" s="211"/>
      <c r="ISS4" s="211"/>
      <c r="IST4" s="211"/>
      <c r="ISU4" s="211"/>
      <c r="ISV4" s="211"/>
      <c r="ISW4" s="211"/>
      <c r="ISX4" s="211"/>
      <c r="ISY4" s="211"/>
      <c r="ISZ4" s="211"/>
      <c r="ITA4" s="211"/>
      <c r="ITB4" s="211"/>
      <c r="ITC4" s="211"/>
      <c r="ITD4" s="211"/>
      <c r="ITE4" s="211"/>
      <c r="ITF4" s="211"/>
      <c r="ITG4" s="211"/>
      <c r="ITH4" s="211"/>
      <c r="ITI4" s="211"/>
      <c r="ITJ4" s="211"/>
      <c r="ITK4" s="211"/>
      <c r="ITL4" s="211"/>
      <c r="ITM4" s="211"/>
      <c r="ITN4" s="211"/>
      <c r="ITO4" s="211"/>
      <c r="ITP4" s="211"/>
      <c r="ITQ4" s="211"/>
      <c r="ITR4" s="211"/>
      <c r="ITS4" s="211"/>
      <c r="ITT4" s="211"/>
      <c r="ITU4" s="211"/>
      <c r="ITV4" s="211"/>
      <c r="ITW4" s="211"/>
      <c r="ITX4" s="211"/>
      <c r="ITY4" s="211"/>
      <c r="ITZ4" s="211"/>
      <c r="IUA4" s="211"/>
      <c r="IUB4" s="211"/>
      <c r="IUC4" s="211"/>
      <c r="IUD4" s="211"/>
      <c r="IUE4" s="211"/>
      <c r="IUF4" s="211"/>
      <c r="IUG4" s="211"/>
      <c r="IUH4" s="211"/>
      <c r="IUI4" s="211"/>
      <c r="IUJ4" s="211"/>
      <c r="IUK4" s="211"/>
      <c r="IUL4" s="211"/>
      <c r="IUM4" s="211"/>
      <c r="IUN4" s="211"/>
      <c r="IUO4" s="211"/>
      <c r="IUP4" s="211"/>
      <c r="IUQ4" s="211"/>
      <c r="IUR4" s="211"/>
      <c r="IUS4" s="211"/>
      <c r="IUT4" s="211"/>
      <c r="IUU4" s="211"/>
      <c r="IUV4" s="211"/>
      <c r="IUW4" s="211"/>
      <c r="IUX4" s="211"/>
      <c r="IUY4" s="211"/>
      <c r="IUZ4" s="211"/>
      <c r="IVA4" s="211"/>
      <c r="IVB4" s="211"/>
      <c r="IVC4" s="211"/>
      <c r="IVD4" s="211"/>
      <c r="IVE4" s="211"/>
      <c r="IVF4" s="211"/>
      <c r="IVG4" s="211"/>
      <c r="IVH4" s="211"/>
      <c r="IVI4" s="211"/>
      <c r="IVJ4" s="211"/>
      <c r="IVK4" s="211"/>
      <c r="IVL4" s="211"/>
      <c r="IVM4" s="211"/>
      <c r="IVN4" s="211"/>
      <c r="IVO4" s="211"/>
      <c r="IVP4" s="211"/>
      <c r="IVQ4" s="211"/>
      <c r="IVR4" s="211"/>
      <c r="IVS4" s="211"/>
      <c r="IVT4" s="211"/>
      <c r="IVU4" s="211"/>
      <c r="IVV4" s="211"/>
      <c r="IVW4" s="211"/>
      <c r="IVX4" s="211"/>
      <c r="IVY4" s="211"/>
      <c r="IVZ4" s="211"/>
      <c r="IWA4" s="211"/>
      <c r="IWB4" s="211"/>
      <c r="IWC4" s="211"/>
      <c r="IWD4" s="211"/>
      <c r="IWE4" s="211"/>
      <c r="IWF4" s="211"/>
      <c r="IWG4" s="211"/>
      <c r="IWH4" s="211"/>
      <c r="IWI4" s="211"/>
      <c r="IWJ4" s="211"/>
      <c r="IWK4" s="211"/>
      <c r="IWL4" s="211"/>
      <c r="IWM4" s="211"/>
      <c r="IWN4" s="211"/>
      <c r="IWO4" s="211"/>
      <c r="IWP4" s="211"/>
      <c r="IWQ4" s="211"/>
      <c r="IWR4" s="211"/>
      <c r="IWS4" s="211"/>
      <c r="IWT4" s="211"/>
      <c r="IWU4" s="211"/>
      <c r="IWV4" s="211"/>
      <c r="IWW4" s="211"/>
      <c r="IWX4" s="211"/>
      <c r="IWY4" s="211"/>
      <c r="IWZ4" s="211"/>
      <c r="IXA4" s="211"/>
      <c r="IXB4" s="211"/>
      <c r="IXC4" s="211"/>
      <c r="IXD4" s="211"/>
      <c r="IXE4" s="211"/>
      <c r="IXF4" s="211"/>
      <c r="IXG4" s="211"/>
      <c r="IXH4" s="211"/>
      <c r="IXI4" s="211"/>
      <c r="IXJ4" s="211"/>
      <c r="IXK4" s="211"/>
      <c r="IXL4" s="211"/>
      <c r="IXM4" s="211"/>
      <c r="IXN4" s="211"/>
      <c r="IXO4" s="211"/>
      <c r="IXP4" s="211"/>
      <c r="IXQ4" s="211"/>
      <c r="IXR4" s="211"/>
      <c r="IXS4" s="211"/>
      <c r="IXT4" s="211"/>
      <c r="IXU4" s="211"/>
      <c r="IXV4" s="211"/>
      <c r="IXW4" s="211"/>
      <c r="IXX4" s="211"/>
      <c r="IXY4" s="211"/>
      <c r="IXZ4" s="211"/>
      <c r="IYA4" s="211"/>
      <c r="IYB4" s="211"/>
      <c r="IYC4" s="211"/>
      <c r="IYD4" s="211"/>
      <c r="IYE4" s="211"/>
      <c r="IYF4" s="211"/>
      <c r="IYG4" s="211"/>
      <c r="IYH4" s="211"/>
      <c r="IYI4" s="211"/>
      <c r="IYJ4" s="211"/>
      <c r="IYK4" s="211"/>
      <c r="IYL4" s="211"/>
      <c r="IYM4" s="211"/>
      <c r="IYN4" s="211"/>
      <c r="IYO4" s="211"/>
      <c r="IYP4" s="211"/>
      <c r="IYQ4" s="211"/>
      <c r="IYR4" s="211"/>
      <c r="IYS4" s="211"/>
      <c r="IYT4" s="211"/>
      <c r="IYU4" s="211"/>
      <c r="IYV4" s="211"/>
      <c r="IYW4" s="211"/>
      <c r="IYX4" s="211"/>
      <c r="IYY4" s="211"/>
      <c r="IYZ4" s="211"/>
      <c r="IZA4" s="211"/>
      <c r="IZB4" s="211"/>
      <c r="IZC4" s="211"/>
      <c r="IZD4" s="211"/>
      <c r="IZE4" s="211"/>
      <c r="IZF4" s="211"/>
      <c r="IZG4" s="211"/>
      <c r="IZH4" s="211"/>
      <c r="IZI4" s="211"/>
      <c r="IZJ4" s="211"/>
      <c r="IZK4" s="211"/>
      <c r="IZL4" s="211"/>
      <c r="IZM4" s="211"/>
      <c r="IZN4" s="211"/>
      <c r="IZO4" s="211"/>
      <c r="IZP4" s="211"/>
      <c r="IZQ4" s="211"/>
      <c r="IZR4" s="211"/>
      <c r="IZS4" s="211"/>
      <c r="IZT4" s="211"/>
      <c r="IZU4" s="211"/>
      <c r="IZV4" s="211"/>
      <c r="IZW4" s="211"/>
      <c r="IZX4" s="211"/>
      <c r="IZY4" s="211"/>
      <c r="IZZ4" s="211"/>
      <c r="JAA4" s="211"/>
      <c r="JAB4" s="211"/>
      <c r="JAC4" s="211"/>
      <c r="JAD4" s="211"/>
      <c r="JAE4" s="211"/>
      <c r="JAF4" s="211"/>
      <c r="JAG4" s="211"/>
      <c r="JAH4" s="211"/>
      <c r="JAI4" s="211"/>
      <c r="JAJ4" s="211"/>
      <c r="JAK4" s="211"/>
      <c r="JAL4" s="211"/>
      <c r="JAM4" s="211"/>
      <c r="JAN4" s="211"/>
      <c r="JAO4" s="211"/>
      <c r="JAP4" s="211"/>
      <c r="JAQ4" s="211"/>
      <c r="JAR4" s="211"/>
      <c r="JAS4" s="211"/>
      <c r="JAT4" s="211"/>
      <c r="JAU4" s="211"/>
      <c r="JAV4" s="211"/>
      <c r="JAW4" s="211"/>
      <c r="JAX4" s="211"/>
      <c r="JAY4" s="211"/>
      <c r="JAZ4" s="211"/>
      <c r="JBA4" s="211"/>
      <c r="JBB4" s="211"/>
      <c r="JBC4" s="211"/>
      <c r="JBD4" s="211"/>
      <c r="JBE4" s="211"/>
      <c r="JBF4" s="211"/>
      <c r="JBG4" s="211"/>
      <c r="JBH4" s="211"/>
      <c r="JBI4" s="211"/>
      <c r="JBJ4" s="211"/>
      <c r="JBK4" s="211"/>
      <c r="JBL4" s="211"/>
      <c r="JBM4" s="211"/>
      <c r="JBN4" s="211"/>
      <c r="JBO4" s="211"/>
      <c r="JBP4" s="211"/>
      <c r="JBQ4" s="211"/>
      <c r="JBR4" s="211"/>
      <c r="JBS4" s="211"/>
      <c r="JBT4" s="211"/>
      <c r="JBU4" s="211"/>
      <c r="JBV4" s="211"/>
      <c r="JBW4" s="211"/>
      <c r="JBX4" s="211"/>
      <c r="JBY4" s="211"/>
      <c r="JBZ4" s="211"/>
      <c r="JCA4" s="211"/>
      <c r="JCB4" s="211"/>
      <c r="JCC4" s="211"/>
      <c r="JCD4" s="211"/>
      <c r="JCE4" s="211"/>
      <c r="JCF4" s="211"/>
      <c r="JCG4" s="211"/>
      <c r="JCH4" s="211"/>
      <c r="JCI4" s="211"/>
      <c r="JCJ4" s="211"/>
      <c r="JCK4" s="211"/>
      <c r="JCL4" s="211"/>
      <c r="JCM4" s="211"/>
      <c r="JCN4" s="211"/>
      <c r="JCO4" s="211"/>
      <c r="JCP4" s="211"/>
      <c r="JCQ4" s="211"/>
      <c r="JCR4" s="211"/>
      <c r="JCS4" s="211"/>
      <c r="JCT4" s="211"/>
      <c r="JCU4" s="211"/>
      <c r="JCV4" s="211"/>
      <c r="JCW4" s="211"/>
      <c r="JCX4" s="211"/>
      <c r="JCY4" s="211"/>
      <c r="JCZ4" s="211"/>
      <c r="JDA4" s="211"/>
      <c r="JDB4" s="211"/>
      <c r="JDC4" s="211"/>
      <c r="JDD4" s="211"/>
      <c r="JDE4" s="211"/>
      <c r="JDF4" s="211"/>
      <c r="JDG4" s="211"/>
      <c r="JDH4" s="211"/>
      <c r="JDI4" s="211"/>
      <c r="JDJ4" s="211"/>
      <c r="JDK4" s="211"/>
      <c r="JDL4" s="211"/>
      <c r="JDM4" s="211"/>
      <c r="JDN4" s="211"/>
      <c r="JDO4" s="211"/>
      <c r="JDP4" s="211"/>
      <c r="JDQ4" s="211"/>
      <c r="JDR4" s="211"/>
      <c r="JDS4" s="211"/>
      <c r="JDT4" s="211"/>
      <c r="JDU4" s="211"/>
      <c r="JDV4" s="211"/>
      <c r="JDW4" s="211"/>
      <c r="JDX4" s="211"/>
      <c r="JDY4" s="211"/>
      <c r="JDZ4" s="211"/>
      <c r="JEA4" s="211"/>
      <c r="JEB4" s="211"/>
      <c r="JEC4" s="211"/>
      <c r="JED4" s="211"/>
      <c r="JEE4" s="211"/>
      <c r="JEF4" s="211"/>
      <c r="JEG4" s="211"/>
      <c r="JEH4" s="211"/>
      <c r="JEI4" s="211"/>
      <c r="JEJ4" s="211"/>
      <c r="JEK4" s="211"/>
      <c r="JEL4" s="211"/>
      <c r="JEM4" s="211"/>
      <c r="JEN4" s="211"/>
      <c r="JEO4" s="211"/>
      <c r="JEP4" s="211"/>
      <c r="JEQ4" s="211"/>
      <c r="JER4" s="211"/>
      <c r="JES4" s="211"/>
      <c r="JET4" s="211"/>
      <c r="JEU4" s="211"/>
      <c r="JEV4" s="211"/>
      <c r="JEW4" s="211"/>
      <c r="JEX4" s="211"/>
      <c r="JEY4" s="211"/>
      <c r="JEZ4" s="211"/>
      <c r="JFA4" s="211"/>
      <c r="JFB4" s="211"/>
      <c r="JFC4" s="211"/>
      <c r="JFD4" s="211"/>
      <c r="JFE4" s="211"/>
      <c r="JFF4" s="211"/>
      <c r="JFG4" s="211"/>
      <c r="JFH4" s="211"/>
      <c r="JFI4" s="211"/>
      <c r="JFJ4" s="211"/>
      <c r="JFK4" s="211"/>
      <c r="JFL4" s="211"/>
      <c r="JFM4" s="211"/>
      <c r="JFN4" s="211"/>
      <c r="JFO4" s="211"/>
      <c r="JFP4" s="211"/>
      <c r="JFQ4" s="211"/>
      <c r="JFR4" s="211"/>
      <c r="JFS4" s="211"/>
      <c r="JFT4" s="211"/>
      <c r="JFU4" s="211"/>
      <c r="JFV4" s="211"/>
      <c r="JFW4" s="211"/>
      <c r="JFX4" s="211"/>
      <c r="JFY4" s="211"/>
      <c r="JFZ4" s="211"/>
      <c r="JGA4" s="211"/>
      <c r="JGB4" s="211"/>
      <c r="JGC4" s="211"/>
      <c r="JGD4" s="211"/>
      <c r="JGE4" s="211"/>
      <c r="JGF4" s="211"/>
      <c r="JGG4" s="211"/>
      <c r="JGH4" s="211"/>
      <c r="JGI4" s="211"/>
      <c r="JGJ4" s="211"/>
      <c r="JGK4" s="211"/>
      <c r="JGL4" s="211"/>
      <c r="JGM4" s="211"/>
      <c r="JGN4" s="211"/>
      <c r="JGO4" s="211"/>
      <c r="JGP4" s="211"/>
      <c r="JGQ4" s="211"/>
      <c r="JGR4" s="211"/>
      <c r="JGS4" s="211"/>
      <c r="JGT4" s="211"/>
      <c r="JGU4" s="211"/>
      <c r="JGV4" s="211"/>
      <c r="JGW4" s="211"/>
      <c r="JGX4" s="211"/>
      <c r="JGY4" s="211"/>
      <c r="JGZ4" s="211"/>
      <c r="JHA4" s="211"/>
      <c r="JHB4" s="211"/>
      <c r="JHC4" s="211"/>
      <c r="JHD4" s="211"/>
      <c r="JHE4" s="211"/>
      <c r="JHF4" s="211"/>
      <c r="JHG4" s="211"/>
      <c r="JHH4" s="211"/>
      <c r="JHI4" s="211"/>
      <c r="JHJ4" s="211"/>
      <c r="JHK4" s="211"/>
      <c r="JHL4" s="211"/>
      <c r="JHM4" s="211"/>
      <c r="JHN4" s="211"/>
      <c r="JHO4" s="211"/>
      <c r="JHP4" s="211"/>
      <c r="JHQ4" s="211"/>
      <c r="JHR4" s="211"/>
      <c r="JHS4" s="211"/>
      <c r="JHT4" s="211"/>
      <c r="JHU4" s="211"/>
      <c r="JHV4" s="211"/>
      <c r="JHW4" s="211"/>
      <c r="JHX4" s="211"/>
      <c r="JHY4" s="211"/>
      <c r="JHZ4" s="211"/>
      <c r="JIA4" s="211"/>
      <c r="JIB4" s="211"/>
      <c r="JIC4" s="211"/>
      <c r="JID4" s="211"/>
      <c r="JIE4" s="211"/>
      <c r="JIF4" s="211"/>
      <c r="JIG4" s="211"/>
      <c r="JIH4" s="211"/>
      <c r="JII4" s="211"/>
      <c r="JIJ4" s="211"/>
      <c r="JIK4" s="211"/>
      <c r="JIL4" s="211"/>
      <c r="JIM4" s="211"/>
      <c r="JIN4" s="211"/>
      <c r="JIO4" s="211"/>
      <c r="JIP4" s="211"/>
      <c r="JIQ4" s="211"/>
      <c r="JIR4" s="211"/>
      <c r="JIS4" s="211"/>
      <c r="JIT4" s="211"/>
      <c r="JIU4" s="211"/>
      <c r="JIV4" s="211"/>
      <c r="JIW4" s="211"/>
      <c r="JIX4" s="211"/>
      <c r="JIY4" s="211"/>
      <c r="JIZ4" s="211"/>
      <c r="JJA4" s="211"/>
      <c r="JJB4" s="211"/>
      <c r="JJC4" s="211"/>
      <c r="JJD4" s="211"/>
      <c r="JJE4" s="211"/>
      <c r="JJF4" s="211"/>
      <c r="JJG4" s="211"/>
      <c r="JJH4" s="211"/>
      <c r="JJI4" s="211"/>
      <c r="JJJ4" s="211"/>
      <c r="JJK4" s="211"/>
      <c r="JJL4" s="211"/>
      <c r="JJM4" s="211"/>
      <c r="JJN4" s="211"/>
      <c r="JJO4" s="211"/>
      <c r="JJP4" s="211"/>
      <c r="JJQ4" s="211"/>
      <c r="JJR4" s="211"/>
      <c r="JJS4" s="211"/>
      <c r="JJT4" s="211"/>
      <c r="JJU4" s="211"/>
      <c r="JJV4" s="211"/>
      <c r="JJW4" s="211"/>
      <c r="JJX4" s="211"/>
      <c r="JJY4" s="211"/>
      <c r="JJZ4" s="211"/>
      <c r="JKA4" s="211"/>
      <c r="JKB4" s="211"/>
      <c r="JKC4" s="211"/>
      <c r="JKD4" s="211"/>
      <c r="JKE4" s="211"/>
      <c r="JKF4" s="211"/>
      <c r="JKG4" s="211"/>
      <c r="JKH4" s="211"/>
      <c r="JKI4" s="211"/>
      <c r="JKJ4" s="211"/>
      <c r="JKK4" s="211"/>
      <c r="JKL4" s="211"/>
      <c r="JKM4" s="211"/>
      <c r="JKN4" s="211"/>
      <c r="JKO4" s="211"/>
      <c r="JKP4" s="211"/>
      <c r="JKQ4" s="211"/>
      <c r="JKR4" s="211"/>
      <c r="JKS4" s="211"/>
      <c r="JKT4" s="211"/>
      <c r="JKU4" s="211"/>
      <c r="JKV4" s="211"/>
      <c r="JKW4" s="211"/>
      <c r="JKX4" s="211"/>
      <c r="JKY4" s="211"/>
      <c r="JKZ4" s="211"/>
      <c r="JLA4" s="211"/>
      <c r="JLB4" s="211"/>
      <c r="JLC4" s="211"/>
      <c r="JLD4" s="211"/>
      <c r="JLE4" s="211"/>
      <c r="JLF4" s="211"/>
      <c r="JLG4" s="211"/>
      <c r="JLH4" s="211"/>
      <c r="JLI4" s="211"/>
      <c r="JLJ4" s="211"/>
      <c r="JLK4" s="211"/>
      <c r="JLL4" s="211"/>
      <c r="JLM4" s="211"/>
      <c r="JLN4" s="211"/>
      <c r="JLO4" s="211"/>
      <c r="JLP4" s="211"/>
      <c r="JLQ4" s="211"/>
      <c r="JLR4" s="211"/>
      <c r="JLS4" s="211"/>
      <c r="JLT4" s="211"/>
      <c r="JLU4" s="211"/>
      <c r="JLV4" s="211"/>
      <c r="JLW4" s="211"/>
      <c r="JLX4" s="211"/>
      <c r="JLY4" s="211"/>
      <c r="JLZ4" s="211"/>
      <c r="JMA4" s="211"/>
      <c r="JMB4" s="211"/>
      <c r="JMC4" s="211"/>
      <c r="JMD4" s="211"/>
      <c r="JME4" s="211"/>
      <c r="JMF4" s="211"/>
      <c r="JMG4" s="211"/>
      <c r="JMH4" s="211"/>
      <c r="JMI4" s="211"/>
      <c r="JMJ4" s="211"/>
      <c r="JMK4" s="211"/>
      <c r="JML4" s="211"/>
      <c r="JMM4" s="211"/>
      <c r="JMN4" s="211"/>
      <c r="JMO4" s="211"/>
      <c r="JMP4" s="211"/>
      <c r="JMQ4" s="211"/>
      <c r="JMR4" s="211"/>
      <c r="JMS4" s="211"/>
      <c r="JMT4" s="211"/>
      <c r="JMU4" s="211"/>
      <c r="JMV4" s="211"/>
      <c r="JMW4" s="211"/>
      <c r="JMX4" s="211"/>
      <c r="JMY4" s="211"/>
      <c r="JMZ4" s="211"/>
      <c r="JNA4" s="211"/>
      <c r="JNB4" s="211"/>
      <c r="JNC4" s="211"/>
      <c r="JND4" s="211"/>
      <c r="JNE4" s="211"/>
      <c r="JNF4" s="211"/>
      <c r="JNG4" s="211"/>
      <c r="JNH4" s="211"/>
      <c r="JNI4" s="211"/>
      <c r="JNJ4" s="211"/>
      <c r="JNK4" s="211"/>
      <c r="JNL4" s="211"/>
      <c r="JNM4" s="211"/>
      <c r="JNN4" s="211"/>
      <c r="JNO4" s="211"/>
      <c r="JNP4" s="211"/>
      <c r="JNQ4" s="211"/>
      <c r="JNR4" s="211"/>
      <c r="JNS4" s="211"/>
      <c r="JNT4" s="211"/>
      <c r="JNU4" s="211"/>
      <c r="JNV4" s="211"/>
      <c r="JNW4" s="211"/>
      <c r="JNX4" s="211"/>
      <c r="JNY4" s="211"/>
      <c r="JNZ4" s="211"/>
      <c r="JOA4" s="211"/>
      <c r="JOB4" s="211"/>
      <c r="JOC4" s="211"/>
      <c r="JOD4" s="211"/>
      <c r="JOE4" s="211"/>
      <c r="JOF4" s="211"/>
      <c r="JOG4" s="211"/>
      <c r="JOH4" s="211"/>
      <c r="JOI4" s="211"/>
      <c r="JOJ4" s="211"/>
      <c r="JOK4" s="211"/>
      <c r="JOL4" s="211"/>
      <c r="JOM4" s="211"/>
      <c r="JON4" s="211"/>
      <c r="JOO4" s="211"/>
      <c r="JOP4" s="211"/>
      <c r="JOQ4" s="211"/>
      <c r="JOR4" s="211"/>
      <c r="JOS4" s="211"/>
      <c r="JOT4" s="211"/>
      <c r="JOU4" s="211"/>
      <c r="JOV4" s="211"/>
      <c r="JOW4" s="211"/>
      <c r="JOX4" s="211"/>
      <c r="JOY4" s="211"/>
      <c r="JOZ4" s="211"/>
      <c r="JPA4" s="211"/>
      <c r="JPB4" s="211"/>
      <c r="JPC4" s="211"/>
      <c r="JPD4" s="211"/>
      <c r="JPE4" s="211"/>
      <c r="JPF4" s="211"/>
      <c r="JPG4" s="211"/>
      <c r="JPH4" s="211"/>
      <c r="JPI4" s="211"/>
      <c r="JPJ4" s="211"/>
      <c r="JPK4" s="211"/>
      <c r="JPL4" s="211"/>
      <c r="JPM4" s="211"/>
      <c r="JPN4" s="211"/>
      <c r="JPO4" s="211"/>
      <c r="JPP4" s="211"/>
      <c r="JPQ4" s="211"/>
      <c r="JPR4" s="211"/>
      <c r="JPS4" s="211"/>
      <c r="JPT4" s="211"/>
      <c r="JPU4" s="211"/>
      <c r="JPV4" s="211"/>
      <c r="JPW4" s="211"/>
      <c r="JPX4" s="211"/>
      <c r="JPY4" s="211"/>
      <c r="JPZ4" s="211"/>
      <c r="JQA4" s="211"/>
      <c r="JQB4" s="211"/>
      <c r="JQC4" s="211"/>
      <c r="JQD4" s="211"/>
      <c r="JQE4" s="211"/>
      <c r="JQF4" s="211"/>
      <c r="JQG4" s="211"/>
      <c r="JQH4" s="211"/>
      <c r="JQI4" s="211"/>
      <c r="JQJ4" s="211"/>
      <c r="JQK4" s="211"/>
      <c r="JQL4" s="211"/>
      <c r="JQM4" s="211"/>
      <c r="JQN4" s="211"/>
      <c r="JQO4" s="211"/>
      <c r="JQP4" s="211"/>
      <c r="JQQ4" s="211"/>
      <c r="JQR4" s="211"/>
      <c r="JQS4" s="211"/>
      <c r="JQT4" s="211"/>
      <c r="JQU4" s="211"/>
      <c r="JQV4" s="211"/>
      <c r="JQW4" s="211"/>
      <c r="JQX4" s="211"/>
      <c r="JQY4" s="211"/>
      <c r="JQZ4" s="211"/>
      <c r="JRA4" s="211"/>
      <c r="JRB4" s="211"/>
      <c r="JRC4" s="211"/>
      <c r="JRD4" s="211"/>
      <c r="JRE4" s="211"/>
      <c r="JRF4" s="211"/>
      <c r="JRG4" s="211"/>
      <c r="JRH4" s="211"/>
      <c r="JRI4" s="211"/>
      <c r="JRJ4" s="211"/>
      <c r="JRK4" s="211"/>
      <c r="JRL4" s="211"/>
      <c r="JRM4" s="211"/>
      <c r="JRN4" s="211"/>
      <c r="JRO4" s="211"/>
      <c r="JRP4" s="211"/>
      <c r="JRQ4" s="211"/>
      <c r="JRR4" s="211"/>
      <c r="JRS4" s="211"/>
      <c r="JRT4" s="211"/>
      <c r="JRU4" s="211"/>
      <c r="JRV4" s="211"/>
      <c r="JRW4" s="211"/>
      <c r="JRX4" s="211"/>
      <c r="JRY4" s="211"/>
      <c r="JRZ4" s="211"/>
      <c r="JSA4" s="211"/>
      <c r="JSB4" s="211"/>
      <c r="JSC4" s="211"/>
      <c r="JSD4" s="211"/>
      <c r="JSE4" s="211"/>
      <c r="JSF4" s="211"/>
      <c r="JSG4" s="211"/>
      <c r="JSH4" s="211"/>
      <c r="JSI4" s="211"/>
      <c r="JSJ4" s="211"/>
      <c r="JSK4" s="211"/>
      <c r="JSL4" s="211"/>
      <c r="JSM4" s="211"/>
      <c r="JSN4" s="211"/>
      <c r="JSO4" s="211"/>
      <c r="JSP4" s="211"/>
      <c r="JSQ4" s="211"/>
      <c r="JSR4" s="211"/>
      <c r="JSS4" s="211"/>
      <c r="JST4" s="211"/>
      <c r="JSU4" s="211"/>
      <c r="JSV4" s="211"/>
      <c r="JSW4" s="211"/>
      <c r="JSX4" s="211"/>
      <c r="JSY4" s="211"/>
      <c r="JSZ4" s="211"/>
      <c r="JTA4" s="211"/>
      <c r="JTB4" s="211"/>
      <c r="JTC4" s="211"/>
      <c r="JTD4" s="211"/>
      <c r="JTE4" s="211"/>
      <c r="JTF4" s="211"/>
      <c r="JTG4" s="211"/>
      <c r="JTH4" s="211"/>
      <c r="JTI4" s="211"/>
      <c r="JTJ4" s="211"/>
      <c r="JTK4" s="211"/>
      <c r="JTL4" s="211"/>
      <c r="JTM4" s="211"/>
      <c r="JTN4" s="211"/>
      <c r="JTO4" s="211"/>
      <c r="JTP4" s="211"/>
      <c r="JTQ4" s="211"/>
      <c r="JTR4" s="211"/>
      <c r="JTS4" s="211"/>
      <c r="JTT4" s="211"/>
      <c r="JTU4" s="211"/>
      <c r="JTV4" s="211"/>
      <c r="JTW4" s="211"/>
      <c r="JTX4" s="211"/>
      <c r="JTY4" s="211"/>
      <c r="JTZ4" s="211"/>
      <c r="JUA4" s="211"/>
      <c r="JUB4" s="211"/>
      <c r="JUC4" s="211"/>
      <c r="JUD4" s="211"/>
      <c r="JUE4" s="211"/>
      <c r="JUF4" s="211"/>
      <c r="JUG4" s="211"/>
      <c r="JUH4" s="211"/>
      <c r="JUI4" s="211"/>
      <c r="JUJ4" s="211"/>
      <c r="JUK4" s="211"/>
      <c r="JUL4" s="211"/>
      <c r="JUM4" s="211"/>
      <c r="JUN4" s="211"/>
      <c r="JUO4" s="211"/>
      <c r="JUP4" s="211"/>
      <c r="JUQ4" s="211"/>
      <c r="JUR4" s="211"/>
      <c r="JUS4" s="211"/>
      <c r="JUT4" s="211"/>
      <c r="JUU4" s="211"/>
      <c r="JUV4" s="211"/>
      <c r="JUW4" s="211"/>
      <c r="JUX4" s="211"/>
      <c r="JUY4" s="211"/>
      <c r="JUZ4" s="211"/>
      <c r="JVA4" s="211"/>
      <c r="JVB4" s="211"/>
      <c r="JVC4" s="211"/>
      <c r="JVD4" s="211"/>
      <c r="JVE4" s="211"/>
      <c r="JVF4" s="211"/>
      <c r="JVG4" s="211"/>
      <c r="JVH4" s="211"/>
      <c r="JVI4" s="211"/>
      <c r="JVJ4" s="211"/>
      <c r="JVK4" s="211"/>
      <c r="JVL4" s="211"/>
      <c r="JVM4" s="211"/>
      <c r="JVN4" s="211"/>
      <c r="JVO4" s="211"/>
      <c r="JVP4" s="211"/>
      <c r="JVQ4" s="211"/>
      <c r="JVR4" s="211"/>
      <c r="JVS4" s="211"/>
      <c r="JVT4" s="211"/>
      <c r="JVU4" s="211"/>
      <c r="JVV4" s="211"/>
      <c r="JVW4" s="211"/>
      <c r="JVX4" s="211"/>
      <c r="JVY4" s="211"/>
      <c r="JVZ4" s="211"/>
      <c r="JWA4" s="211"/>
      <c r="JWB4" s="211"/>
      <c r="JWC4" s="211"/>
      <c r="JWD4" s="211"/>
      <c r="JWE4" s="211"/>
      <c r="JWF4" s="211"/>
      <c r="JWG4" s="211"/>
      <c r="JWH4" s="211"/>
      <c r="JWI4" s="211"/>
      <c r="JWJ4" s="211"/>
      <c r="JWK4" s="211"/>
      <c r="JWL4" s="211"/>
      <c r="JWM4" s="211"/>
      <c r="JWN4" s="211"/>
      <c r="JWO4" s="211"/>
      <c r="JWP4" s="211"/>
      <c r="JWQ4" s="211"/>
      <c r="JWR4" s="211"/>
      <c r="JWS4" s="211"/>
      <c r="JWT4" s="211"/>
      <c r="JWU4" s="211"/>
      <c r="JWV4" s="211"/>
      <c r="JWW4" s="211"/>
      <c r="JWX4" s="211"/>
      <c r="JWY4" s="211"/>
      <c r="JWZ4" s="211"/>
      <c r="JXA4" s="211"/>
      <c r="JXB4" s="211"/>
      <c r="JXC4" s="211"/>
      <c r="JXD4" s="211"/>
      <c r="JXE4" s="211"/>
      <c r="JXF4" s="211"/>
      <c r="JXG4" s="211"/>
      <c r="JXH4" s="211"/>
      <c r="JXI4" s="211"/>
      <c r="JXJ4" s="211"/>
      <c r="JXK4" s="211"/>
      <c r="JXL4" s="211"/>
      <c r="JXM4" s="211"/>
      <c r="JXN4" s="211"/>
      <c r="JXO4" s="211"/>
      <c r="JXP4" s="211"/>
      <c r="JXQ4" s="211"/>
      <c r="JXR4" s="211"/>
      <c r="JXS4" s="211"/>
      <c r="JXT4" s="211"/>
      <c r="JXU4" s="211"/>
      <c r="JXV4" s="211"/>
      <c r="JXW4" s="211"/>
      <c r="JXX4" s="211"/>
      <c r="JXY4" s="211"/>
      <c r="JXZ4" s="211"/>
      <c r="JYA4" s="211"/>
      <c r="JYB4" s="211"/>
      <c r="JYC4" s="211"/>
      <c r="JYD4" s="211"/>
      <c r="JYE4" s="211"/>
      <c r="JYF4" s="211"/>
      <c r="JYG4" s="211"/>
      <c r="JYH4" s="211"/>
      <c r="JYI4" s="211"/>
      <c r="JYJ4" s="211"/>
      <c r="JYK4" s="211"/>
      <c r="JYL4" s="211"/>
      <c r="JYM4" s="211"/>
      <c r="JYN4" s="211"/>
      <c r="JYO4" s="211"/>
      <c r="JYP4" s="211"/>
      <c r="JYQ4" s="211"/>
      <c r="JYR4" s="211"/>
      <c r="JYS4" s="211"/>
      <c r="JYT4" s="211"/>
      <c r="JYU4" s="211"/>
      <c r="JYV4" s="211"/>
      <c r="JYW4" s="211"/>
      <c r="JYX4" s="211"/>
      <c r="JYY4" s="211"/>
      <c r="JYZ4" s="211"/>
      <c r="JZA4" s="211"/>
      <c r="JZB4" s="211"/>
      <c r="JZC4" s="211"/>
      <c r="JZD4" s="211"/>
      <c r="JZE4" s="211"/>
      <c r="JZF4" s="211"/>
      <c r="JZG4" s="211"/>
      <c r="JZH4" s="211"/>
      <c r="JZI4" s="211"/>
      <c r="JZJ4" s="211"/>
      <c r="JZK4" s="211"/>
      <c r="JZL4" s="211"/>
      <c r="JZM4" s="211"/>
      <c r="JZN4" s="211"/>
      <c r="JZO4" s="211"/>
      <c r="JZP4" s="211"/>
      <c r="JZQ4" s="211"/>
      <c r="JZR4" s="211"/>
      <c r="JZS4" s="211"/>
      <c r="JZT4" s="211"/>
      <c r="JZU4" s="211"/>
      <c r="JZV4" s="211"/>
      <c r="JZW4" s="211"/>
      <c r="JZX4" s="211"/>
      <c r="JZY4" s="211"/>
      <c r="JZZ4" s="211"/>
      <c r="KAA4" s="211"/>
      <c r="KAB4" s="211"/>
      <c r="KAC4" s="211"/>
      <c r="KAD4" s="211"/>
      <c r="KAE4" s="211"/>
      <c r="KAF4" s="211"/>
      <c r="KAG4" s="211"/>
      <c r="KAH4" s="211"/>
      <c r="KAI4" s="211"/>
      <c r="KAJ4" s="211"/>
      <c r="KAK4" s="211"/>
      <c r="KAL4" s="211"/>
      <c r="KAM4" s="211"/>
      <c r="KAN4" s="211"/>
      <c r="KAO4" s="211"/>
      <c r="KAP4" s="211"/>
      <c r="KAQ4" s="211"/>
      <c r="KAR4" s="211"/>
      <c r="KAS4" s="211"/>
      <c r="KAT4" s="211"/>
      <c r="KAU4" s="211"/>
      <c r="KAV4" s="211"/>
      <c r="KAW4" s="211"/>
      <c r="KAX4" s="211"/>
      <c r="KAY4" s="211"/>
      <c r="KAZ4" s="211"/>
      <c r="KBA4" s="211"/>
      <c r="KBB4" s="211"/>
      <c r="KBC4" s="211"/>
      <c r="KBD4" s="211"/>
      <c r="KBE4" s="211"/>
      <c r="KBF4" s="211"/>
      <c r="KBG4" s="211"/>
      <c r="KBH4" s="211"/>
      <c r="KBI4" s="211"/>
      <c r="KBJ4" s="211"/>
      <c r="KBK4" s="211"/>
      <c r="KBL4" s="211"/>
      <c r="KBM4" s="211"/>
      <c r="KBN4" s="211"/>
      <c r="KBO4" s="211"/>
      <c r="KBP4" s="211"/>
      <c r="KBQ4" s="211"/>
      <c r="KBR4" s="211"/>
      <c r="KBS4" s="211"/>
      <c r="KBT4" s="211"/>
      <c r="KBU4" s="211"/>
      <c r="KBV4" s="211"/>
      <c r="KBW4" s="211"/>
      <c r="KBX4" s="211"/>
      <c r="KBY4" s="211"/>
      <c r="KBZ4" s="211"/>
      <c r="KCA4" s="211"/>
      <c r="KCB4" s="211"/>
      <c r="KCC4" s="211"/>
      <c r="KCD4" s="211"/>
      <c r="KCE4" s="211"/>
      <c r="KCF4" s="211"/>
      <c r="KCG4" s="211"/>
      <c r="KCH4" s="211"/>
      <c r="KCI4" s="211"/>
      <c r="KCJ4" s="211"/>
      <c r="KCK4" s="211"/>
      <c r="KCL4" s="211"/>
      <c r="KCM4" s="211"/>
      <c r="KCN4" s="211"/>
      <c r="KCO4" s="211"/>
      <c r="KCP4" s="211"/>
      <c r="KCQ4" s="211"/>
      <c r="KCR4" s="211"/>
      <c r="KCS4" s="211"/>
      <c r="KCT4" s="211"/>
      <c r="KCU4" s="211"/>
      <c r="KCV4" s="211"/>
      <c r="KCW4" s="211"/>
      <c r="KCX4" s="211"/>
      <c r="KCY4" s="211"/>
      <c r="KCZ4" s="211"/>
      <c r="KDA4" s="211"/>
      <c r="KDB4" s="211"/>
      <c r="KDC4" s="211"/>
      <c r="KDD4" s="211"/>
      <c r="KDE4" s="211"/>
      <c r="KDF4" s="211"/>
      <c r="KDG4" s="211"/>
      <c r="KDH4" s="211"/>
      <c r="KDI4" s="211"/>
      <c r="KDJ4" s="211"/>
      <c r="KDK4" s="211"/>
      <c r="KDL4" s="211"/>
      <c r="KDM4" s="211"/>
      <c r="KDN4" s="211"/>
      <c r="KDO4" s="211"/>
      <c r="KDP4" s="211"/>
      <c r="KDQ4" s="211"/>
      <c r="KDR4" s="211"/>
      <c r="KDS4" s="211"/>
      <c r="KDT4" s="211"/>
      <c r="KDU4" s="211"/>
      <c r="KDV4" s="211"/>
      <c r="KDW4" s="211"/>
      <c r="KDX4" s="211"/>
      <c r="KDY4" s="211"/>
      <c r="KDZ4" s="211"/>
      <c r="KEA4" s="211"/>
      <c r="KEB4" s="211"/>
      <c r="KEC4" s="211"/>
      <c r="KED4" s="211"/>
      <c r="KEE4" s="211"/>
      <c r="KEF4" s="211"/>
      <c r="KEG4" s="211"/>
      <c r="KEH4" s="211"/>
      <c r="KEI4" s="211"/>
      <c r="KEJ4" s="211"/>
      <c r="KEK4" s="211"/>
      <c r="KEL4" s="211"/>
      <c r="KEM4" s="211"/>
      <c r="KEN4" s="211"/>
      <c r="KEO4" s="211"/>
      <c r="KEP4" s="211"/>
      <c r="KEQ4" s="211"/>
      <c r="KER4" s="211"/>
      <c r="KES4" s="211"/>
      <c r="KET4" s="211"/>
      <c r="KEU4" s="211"/>
      <c r="KEV4" s="211"/>
      <c r="KEW4" s="211"/>
      <c r="KEX4" s="211"/>
      <c r="KEY4" s="211"/>
      <c r="KEZ4" s="211"/>
      <c r="KFA4" s="211"/>
      <c r="KFB4" s="211"/>
      <c r="KFC4" s="211"/>
      <c r="KFD4" s="211"/>
      <c r="KFE4" s="211"/>
      <c r="KFF4" s="211"/>
      <c r="KFG4" s="211"/>
      <c r="KFH4" s="211"/>
      <c r="KFI4" s="211"/>
      <c r="KFJ4" s="211"/>
      <c r="KFK4" s="211"/>
    </row>
    <row r="5" spans="1:7603" s="11" customFormat="1" ht="204.75" customHeight="1" x14ac:dyDescent="0.2">
      <c r="A5" s="218" t="s">
        <v>139</v>
      </c>
      <c r="B5" s="284" t="s">
        <v>565</v>
      </c>
      <c r="C5" s="232">
        <v>1</v>
      </c>
      <c r="D5" s="232" t="s">
        <v>566</v>
      </c>
      <c r="E5" s="83" t="s">
        <v>67</v>
      </c>
      <c r="F5" s="214" t="s">
        <v>68</v>
      </c>
      <c r="G5" s="214" t="s">
        <v>69</v>
      </c>
      <c r="H5" s="214"/>
      <c r="I5" s="39" t="s">
        <v>421</v>
      </c>
      <c r="J5" s="40" t="s">
        <v>58</v>
      </c>
      <c r="K5" s="230" t="s">
        <v>147</v>
      </c>
      <c r="L5" s="33" t="s">
        <v>70</v>
      </c>
      <c r="M5" s="33" t="s">
        <v>665</v>
      </c>
      <c r="N5" s="33" t="s">
        <v>818</v>
      </c>
      <c r="O5" s="214" t="s">
        <v>36</v>
      </c>
      <c r="P5" s="214"/>
      <c r="Q5" s="33">
        <v>15</v>
      </c>
      <c r="R5" s="33" t="s">
        <v>72</v>
      </c>
      <c r="S5" s="34">
        <v>15</v>
      </c>
      <c r="T5" s="33" t="s">
        <v>72</v>
      </c>
      <c r="U5" s="34">
        <v>15</v>
      </c>
      <c r="V5" s="33" t="s">
        <v>72</v>
      </c>
      <c r="W5" s="34">
        <v>15</v>
      </c>
      <c r="X5" s="33" t="s">
        <v>72</v>
      </c>
      <c r="Y5" s="34">
        <v>15</v>
      </c>
      <c r="Z5" s="33" t="s">
        <v>72</v>
      </c>
      <c r="AA5" s="34">
        <v>15</v>
      </c>
      <c r="AB5" s="33" t="s">
        <v>73</v>
      </c>
      <c r="AC5" s="34">
        <v>10</v>
      </c>
      <c r="AD5" s="33" t="s">
        <v>71</v>
      </c>
      <c r="AE5" s="216" t="s">
        <v>43</v>
      </c>
      <c r="AF5" s="218">
        <v>2</v>
      </c>
      <c r="AG5" s="217">
        <f>Q5+S5+U5+W5+Y5+AA5+AC5</f>
        <v>100</v>
      </c>
      <c r="AH5" s="217" t="str">
        <f>IF(AG5&lt;86,"DEBIL",IF(AG5&lt;96,"MODERADO","FUERTE"))</f>
        <v>FUERTE</v>
      </c>
      <c r="AI5" s="218">
        <f>IF(AND(AG5&gt;=96,AG5&lt;=100),2,IF(AND(AG5&gt;=86,AG5&lt;=95),1,IF(AND(AG5&gt;=0,AG5&lt;=85),0,"ERROR")))</f>
        <v>2</v>
      </c>
      <c r="AJ5" s="42" t="s">
        <v>531</v>
      </c>
      <c r="AK5" s="42" t="s">
        <v>58</v>
      </c>
      <c r="AL5" s="230" t="s">
        <v>147</v>
      </c>
      <c r="AM5" s="217" t="s">
        <v>94</v>
      </c>
      <c r="AN5" s="219" t="s">
        <v>74</v>
      </c>
      <c r="AO5" s="219" t="s">
        <v>763</v>
      </c>
      <c r="AP5" s="219" t="s">
        <v>820</v>
      </c>
      <c r="AQ5" s="219" t="s">
        <v>75</v>
      </c>
      <c r="AR5" s="219" t="s">
        <v>76</v>
      </c>
      <c r="AS5" s="111">
        <v>43864</v>
      </c>
      <c r="AT5" s="111">
        <v>43951</v>
      </c>
      <c r="AU5" s="219" t="s">
        <v>77</v>
      </c>
      <c r="AV5" s="219" t="s">
        <v>78</v>
      </c>
      <c r="AW5" s="221" t="s">
        <v>79</v>
      </c>
      <c r="AX5" s="30"/>
      <c r="AY5" s="207"/>
      <c r="AZ5" s="266"/>
      <c r="BA5" s="267"/>
      <c r="BB5" s="267"/>
      <c r="BC5" s="267"/>
      <c r="BD5" s="30" t="s">
        <v>663</v>
      </c>
      <c r="BE5" s="207" t="s">
        <v>662</v>
      </c>
      <c r="BF5" s="266">
        <v>1</v>
      </c>
      <c r="BG5" s="162">
        <v>44081</v>
      </c>
      <c r="BH5" s="369" t="s">
        <v>822</v>
      </c>
      <c r="BI5" s="369"/>
      <c r="BJ5" s="162">
        <v>44074</v>
      </c>
      <c r="BK5" s="268" t="s">
        <v>803</v>
      </c>
      <c r="BL5" s="269" t="s">
        <v>633</v>
      </c>
      <c r="BM5" s="279">
        <v>44203</v>
      </c>
      <c r="BN5" s="163" t="s">
        <v>827</v>
      </c>
      <c r="BO5" s="161">
        <v>0.6</v>
      </c>
      <c r="BP5" s="226">
        <v>44196</v>
      </c>
      <c r="BQ5" s="288" t="s">
        <v>848</v>
      </c>
      <c r="BR5" s="238" t="s">
        <v>633</v>
      </c>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c r="KM5" s="211"/>
      <c r="KN5" s="211"/>
      <c r="KO5" s="211"/>
      <c r="KP5" s="211"/>
      <c r="KQ5" s="211"/>
      <c r="KR5" s="211"/>
      <c r="KS5" s="211"/>
      <c r="KT5" s="211"/>
      <c r="KU5" s="211"/>
      <c r="KV5" s="211"/>
      <c r="KW5" s="211"/>
      <c r="KX5" s="211"/>
      <c r="KY5" s="211"/>
      <c r="KZ5" s="211"/>
      <c r="LA5" s="211"/>
      <c r="LB5" s="211"/>
      <c r="LC5" s="211"/>
      <c r="LD5" s="211"/>
      <c r="LE5" s="211"/>
      <c r="LF5" s="211"/>
      <c r="LG5" s="211"/>
      <c r="LH5" s="211"/>
      <c r="LI5" s="211"/>
      <c r="LJ5" s="211"/>
      <c r="LK5" s="211"/>
      <c r="LL5" s="211"/>
      <c r="LM5" s="211"/>
      <c r="LN5" s="211"/>
      <c r="LO5" s="211"/>
      <c r="LP5" s="211"/>
      <c r="LQ5" s="211"/>
      <c r="LR5" s="211"/>
      <c r="LS5" s="211"/>
      <c r="LT5" s="211"/>
      <c r="LU5" s="211"/>
      <c r="LV5" s="211"/>
      <c r="LW5" s="211"/>
      <c r="LX5" s="211"/>
      <c r="LY5" s="211"/>
      <c r="LZ5" s="211"/>
      <c r="MA5" s="211"/>
      <c r="MB5" s="211"/>
      <c r="MC5" s="211"/>
      <c r="MD5" s="211"/>
      <c r="ME5" s="211"/>
      <c r="MF5" s="211"/>
      <c r="MG5" s="211"/>
      <c r="MH5" s="211"/>
      <c r="MI5" s="211"/>
      <c r="MJ5" s="211"/>
      <c r="MK5" s="211"/>
      <c r="ML5" s="211"/>
      <c r="MM5" s="211"/>
      <c r="MN5" s="211"/>
      <c r="MO5" s="211"/>
      <c r="MP5" s="211"/>
      <c r="MQ5" s="211"/>
      <c r="MR5" s="211"/>
      <c r="MS5" s="211"/>
      <c r="MT5" s="211"/>
      <c r="MU5" s="211"/>
      <c r="MV5" s="211"/>
      <c r="MW5" s="211"/>
      <c r="MX5" s="211"/>
      <c r="MY5" s="211"/>
      <c r="MZ5" s="211"/>
      <c r="NA5" s="211"/>
      <c r="NB5" s="211"/>
      <c r="NC5" s="211"/>
      <c r="ND5" s="211"/>
      <c r="NE5" s="211"/>
      <c r="NF5" s="211"/>
      <c r="NG5" s="211"/>
      <c r="NH5" s="211"/>
      <c r="NI5" s="211"/>
      <c r="NJ5" s="211"/>
      <c r="NK5" s="211"/>
      <c r="NL5" s="211"/>
      <c r="NM5" s="211"/>
      <c r="NN5" s="211"/>
      <c r="NO5" s="211"/>
      <c r="NP5" s="211"/>
      <c r="NQ5" s="211"/>
      <c r="NR5" s="211"/>
      <c r="NS5" s="211"/>
      <c r="NT5" s="211"/>
      <c r="NU5" s="211"/>
      <c r="NV5" s="211"/>
      <c r="NW5" s="211"/>
      <c r="NX5" s="211"/>
      <c r="NY5" s="211"/>
      <c r="NZ5" s="211"/>
      <c r="OA5" s="211"/>
      <c r="OB5" s="211"/>
      <c r="OC5" s="211"/>
      <c r="OD5" s="211"/>
      <c r="OE5" s="211"/>
      <c r="OF5" s="211"/>
      <c r="OG5" s="211"/>
      <c r="OH5" s="211"/>
      <c r="OI5" s="211"/>
      <c r="OJ5" s="211"/>
      <c r="OK5" s="211"/>
      <c r="OL5" s="211"/>
      <c r="OM5" s="211"/>
      <c r="ON5" s="211"/>
      <c r="OO5" s="211"/>
      <c r="OP5" s="211"/>
      <c r="OQ5" s="211"/>
      <c r="OR5" s="211"/>
      <c r="OS5" s="211"/>
      <c r="OT5" s="211"/>
      <c r="OU5" s="211"/>
      <c r="OV5" s="211"/>
      <c r="OW5" s="211"/>
      <c r="OX5" s="211"/>
      <c r="OY5" s="211"/>
      <c r="OZ5" s="211"/>
      <c r="PA5" s="211"/>
      <c r="PB5" s="211"/>
      <c r="PC5" s="211"/>
      <c r="PD5" s="211"/>
      <c r="PE5" s="211"/>
      <c r="PF5" s="211"/>
      <c r="PG5" s="211"/>
      <c r="PH5" s="211"/>
      <c r="PI5" s="211"/>
      <c r="PJ5" s="211"/>
      <c r="PK5" s="211"/>
      <c r="PL5" s="211"/>
      <c r="PM5" s="211"/>
      <c r="PN5" s="211"/>
      <c r="PO5" s="211"/>
      <c r="PP5" s="211"/>
      <c r="PQ5" s="211"/>
      <c r="PR5" s="211"/>
      <c r="PS5" s="211"/>
      <c r="PT5" s="211"/>
      <c r="PU5" s="211"/>
      <c r="PV5" s="211"/>
      <c r="PW5" s="211"/>
      <c r="PX5" s="211"/>
      <c r="PY5" s="211"/>
      <c r="PZ5" s="211"/>
      <c r="QA5" s="211"/>
      <c r="QB5" s="211"/>
      <c r="QC5" s="211"/>
      <c r="QD5" s="211"/>
      <c r="QE5" s="211"/>
      <c r="QF5" s="211"/>
      <c r="QG5" s="211"/>
      <c r="QH5" s="211"/>
      <c r="QI5" s="211"/>
      <c r="QJ5" s="211"/>
      <c r="QK5" s="211"/>
      <c r="QL5" s="211"/>
      <c r="QM5" s="211"/>
      <c r="QN5" s="211"/>
      <c r="QO5" s="211"/>
      <c r="QP5" s="211"/>
      <c r="QQ5" s="211"/>
      <c r="QR5" s="211"/>
      <c r="QS5" s="211"/>
      <c r="QT5" s="211"/>
      <c r="QU5" s="211"/>
      <c r="QV5" s="211"/>
      <c r="QW5" s="211"/>
      <c r="QX5" s="211"/>
      <c r="QY5" s="211"/>
      <c r="QZ5" s="211"/>
      <c r="RA5" s="211"/>
      <c r="RB5" s="211"/>
      <c r="RC5" s="211"/>
      <c r="RD5" s="211"/>
      <c r="RE5" s="211"/>
      <c r="RF5" s="211"/>
      <c r="RG5" s="211"/>
      <c r="RH5" s="211"/>
      <c r="RI5" s="211"/>
      <c r="RJ5" s="211"/>
      <c r="RK5" s="211"/>
      <c r="RL5" s="211"/>
      <c r="RM5" s="211"/>
      <c r="RN5" s="211"/>
      <c r="RO5" s="211"/>
      <c r="RP5" s="211"/>
      <c r="RQ5" s="211"/>
      <c r="RR5" s="211"/>
      <c r="RS5" s="211"/>
      <c r="RT5" s="211"/>
      <c r="RU5" s="211"/>
      <c r="RV5" s="211"/>
      <c r="RW5" s="211"/>
      <c r="RX5" s="211"/>
      <c r="RY5" s="211"/>
      <c r="RZ5" s="211"/>
      <c r="SA5" s="211"/>
      <c r="SB5" s="211"/>
      <c r="SC5" s="211"/>
      <c r="SD5" s="211"/>
      <c r="SE5" s="211"/>
      <c r="SF5" s="211"/>
      <c r="SG5" s="211"/>
      <c r="SH5" s="211"/>
      <c r="SI5" s="211"/>
      <c r="SJ5" s="211"/>
      <c r="SK5" s="211"/>
      <c r="SL5" s="211"/>
      <c r="SM5" s="211"/>
      <c r="SN5" s="211"/>
      <c r="SO5" s="211"/>
      <c r="SP5" s="211"/>
      <c r="SQ5" s="211"/>
      <c r="SR5" s="211"/>
      <c r="SS5" s="211"/>
      <c r="ST5" s="211"/>
      <c r="SU5" s="211"/>
      <c r="SV5" s="211"/>
      <c r="SW5" s="211"/>
      <c r="SX5" s="211"/>
      <c r="SY5" s="211"/>
      <c r="SZ5" s="211"/>
      <c r="TA5" s="211"/>
      <c r="TB5" s="211"/>
      <c r="TC5" s="211"/>
      <c r="TD5" s="211"/>
      <c r="TE5" s="211"/>
      <c r="TF5" s="211"/>
      <c r="TG5" s="211"/>
      <c r="TH5" s="211"/>
      <c r="TI5" s="211"/>
      <c r="TJ5" s="211"/>
      <c r="TK5" s="211"/>
      <c r="TL5" s="211"/>
      <c r="TM5" s="211"/>
      <c r="TN5" s="211"/>
      <c r="TO5" s="211"/>
      <c r="TP5" s="211"/>
      <c r="TQ5" s="211"/>
      <c r="TR5" s="211"/>
      <c r="TS5" s="211"/>
      <c r="TT5" s="211"/>
      <c r="TU5" s="211"/>
      <c r="TV5" s="211"/>
      <c r="TW5" s="211"/>
      <c r="TX5" s="211"/>
      <c r="TY5" s="211"/>
      <c r="TZ5" s="211"/>
      <c r="UA5" s="211"/>
      <c r="UB5" s="211"/>
      <c r="UC5" s="211"/>
      <c r="UD5" s="211"/>
      <c r="UE5" s="211"/>
      <c r="UF5" s="211"/>
      <c r="UG5" s="211"/>
      <c r="UH5" s="211"/>
      <c r="UI5" s="211"/>
      <c r="UJ5" s="211"/>
      <c r="UK5" s="211"/>
      <c r="UL5" s="211"/>
      <c r="UM5" s="211"/>
      <c r="UN5" s="211"/>
      <c r="UO5" s="211"/>
      <c r="UP5" s="211"/>
      <c r="UQ5" s="211"/>
      <c r="UR5" s="211"/>
      <c r="US5" s="211"/>
      <c r="UT5" s="211"/>
      <c r="UU5" s="211"/>
      <c r="UV5" s="211"/>
      <c r="UW5" s="211"/>
      <c r="UX5" s="211"/>
      <c r="UY5" s="211"/>
      <c r="UZ5" s="211"/>
      <c r="VA5" s="211"/>
      <c r="VB5" s="211"/>
      <c r="VC5" s="211"/>
      <c r="VD5" s="211"/>
      <c r="VE5" s="211"/>
      <c r="VF5" s="211"/>
      <c r="VG5" s="211"/>
      <c r="VH5" s="211"/>
      <c r="VI5" s="211"/>
      <c r="VJ5" s="211"/>
      <c r="VK5" s="211"/>
      <c r="VL5" s="211"/>
      <c r="VM5" s="211"/>
      <c r="VN5" s="211"/>
      <c r="VO5" s="211"/>
      <c r="VP5" s="211"/>
      <c r="VQ5" s="211"/>
      <c r="VR5" s="211"/>
      <c r="VS5" s="211"/>
      <c r="VT5" s="211"/>
      <c r="VU5" s="211"/>
      <c r="VV5" s="211"/>
      <c r="VW5" s="211"/>
      <c r="VX5" s="211"/>
      <c r="VY5" s="211"/>
      <c r="VZ5" s="211"/>
      <c r="WA5" s="211"/>
      <c r="WB5" s="211"/>
      <c r="WC5" s="211"/>
      <c r="WD5" s="211"/>
      <c r="WE5" s="211"/>
      <c r="WF5" s="211"/>
      <c r="WG5" s="211"/>
      <c r="WH5" s="211"/>
      <c r="WI5" s="211"/>
      <c r="WJ5" s="211"/>
      <c r="WK5" s="211"/>
      <c r="WL5" s="211"/>
      <c r="WM5" s="211"/>
      <c r="WN5" s="211"/>
      <c r="WO5" s="211"/>
      <c r="WP5" s="211"/>
      <c r="WQ5" s="211"/>
      <c r="WR5" s="211"/>
      <c r="WS5" s="211"/>
      <c r="WT5" s="211"/>
      <c r="WU5" s="211"/>
      <c r="WV5" s="211"/>
      <c r="WW5" s="211"/>
      <c r="WX5" s="211"/>
      <c r="WY5" s="211"/>
      <c r="WZ5" s="211"/>
      <c r="XA5" s="211"/>
      <c r="XB5" s="211"/>
      <c r="XC5" s="211"/>
      <c r="XD5" s="211"/>
      <c r="XE5" s="211"/>
      <c r="XF5" s="211"/>
      <c r="XG5" s="211"/>
      <c r="XH5" s="211"/>
      <c r="XI5" s="211"/>
      <c r="XJ5" s="211"/>
      <c r="XK5" s="211"/>
      <c r="XL5" s="211"/>
      <c r="XM5" s="211"/>
      <c r="XN5" s="211"/>
      <c r="XO5" s="211"/>
      <c r="XP5" s="211"/>
      <c r="XQ5" s="211"/>
      <c r="XR5" s="211"/>
      <c r="XS5" s="211"/>
      <c r="XT5" s="211"/>
      <c r="XU5" s="211"/>
      <c r="XV5" s="211"/>
      <c r="XW5" s="211"/>
      <c r="XX5" s="211"/>
      <c r="XY5" s="211"/>
      <c r="XZ5" s="211"/>
      <c r="YA5" s="211"/>
      <c r="YB5" s="211"/>
      <c r="YC5" s="211"/>
      <c r="YD5" s="211"/>
      <c r="YE5" s="211"/>
      <c r="YF5" s="211"/>
      <c r="YG5" s="211"/>
      <c r="YH5" s="211"/>
      <c r="YI5" s="211"/>
      <c r="YJ5" s="211"/>
      <c r="YK5" s="211"/>
      <c r="YL5" s="211"/>
      <c r="YM5" s="211"/>
      <c r="YN5" s="211"/>
      <c r="YO5" s="211"/>
      <c r="YP5" s="211"/>
      <c r="YQ5" s="211"/>
      <c r="YR5" s="211"/>
      <c r="YS5" s="211"/>
      <c r="YT5" s="211"/>
      <c r="YU5" s="211"/>
      <c r="YV5" s="211"/>
      <c r="YW5" s="211"/>
      <c r="YX5" s="211"/>
      <c r="YY5" s="211"/>
      <c r="YZ5" s="211"/>
      <c r="ZA5" s="211"/>
      <c r="ZB5" s="211"/>
      <c r="ZC5" s="211"/>
      <c r="ZD5" s="211"/>
      <c r="ZE5" s="211"/>
      <c r="ZF5" s="211"/>
      <c r="ZG5" s="211"/>
      <c r="ZH5" s="211"/>
      <c r="ZI5" s="211"/>
      <c r="ZJ5" s="211"/>
      <c r="ZK5" s="211"/>
      <c r="ZL5" s="211"/>
      <c r="ZM5" s="211"/>
      <c r="ZN5" s="211"/>
      <c r="ZO5" s="211"/>
      <c r="ZP5" s="211"/>
      <c r="ZQ5" s="211"/>
      <c r="ZR5" s="211"/>
      <c r="ZS5" s="211"/>
      <c r="ZT5" s="211"/>
      <c r="ZU5" s="211"/>
      <c r="ZV5" s="211"/>
      <c r="ZW5" s="211"/>
      <c r="ZX5" s="211"/>
      <c r="ZY5" s="211"/>
      <c r="ZZ5" s="211"/>
      <c r="AAA5" s="211"/>
      <c r="AAB5" s="211"/>
      <c r="AAC5" s="211"/>
      <c r="AAD5" s="211"/>
      <c r="AAE5" s="211"/>
      <c r="AAF5" s="211"/>
      <c r="AAG5" s="211"/>
      <c r="AAH5" s="211"/>
      <c r="AAI5" s="211"/>
      <c r="AAJ5" s="211"/>
      <c r="AAK5" s="211"/>
      <c r="AAL5" s="211"/>
      <c r="AAM5" s="211"/>
      <c r="AAN5" s="211"/>
      <c r="AAO5" s="211"/>
      <c r="AAP5" s="211"/>
      <c r="AAQ5" s="211"/>
      <c r="AAR5" s="211"/>
      <c r="AAS5" s="211"/>
      <c r="AAT5" s="211"/>
      <c r="AAU5" s="211"/>
      <c r="AAV5" s="211"/>
      <c r="AAW5" s="211"/>
      <c r="AAX5" s="211"/>
      <c r="AAY5" s="211"/>
      <c r="AAZ5" s="211"/>
      <c r="ABA5" s="211"/>
      <c r="ABB5" s="211"/>
      <c r="ABC5" s="211"/>
      <c r="ABD5" s="211"/>
      <c r="ABE5" s="211"/>
      <c r="ABF5" s="211"/>
      <c r="ABG5" s="211"/>
      <c r="ABH5" s="211"/>
      <c r="ABI5" s="211"/>
      <c r="ABJ5" s="211"/>
      <c r="ABK5" s="211"/>
      <c r="ABL5" s="211"/>
      <c r="ABM5" s="211"/>
      <c r="ABN5" s="211"/>
      <c r="ABO5" s="211"/>
      <c r="ABP5" s="211"/>
      <c r="ABQ5" s="211"/>
      <c r="ABR5" s="211"/>
      <c r="ABS5" s="211"/>
      <c r="ABT5" s="211"/>
      <c r="ABU5" s="211"/>
      <c r="ABV5" s="211"/>
      <c r="ABW5" s="211"/>
      <c r="ABX5" s="211"/>
      <c r="ABY5" s="211"/>
      <c r="ABZ5" s="211"/>
      <c r="ACA5" s="211"/>
      <c r="ACB5" s="211"/>
      <c r="ACC5" s="211"/>
      <c r="ACD5" s="211"/>
      <c r="ACE5" s="211"/>
      <c r="ACF5" s="211"/>
      <c r="ACG5" s="211"/>
      <c r="ACH5" s="211"/>
      <c r="ACI5" s="211"/>
      <c r="ACJ5" s="211"/>
      <c r="ACK5" s="211"/>
      <c r="ACL5" s="211"/>
      <c r="ACM5" s="211"/>
      <c r="ACN5" s="211"/>
      <c r="ACO5" s="211"/>
      <c r="ACP5" s="211"/>
      <c r="ACQ5" s="211"/>
      <c r="ACR5" s="211"/>
      <c r="ACS5" s="211"/>
      <c r="ACT5" s="211"/>
      <c r="ACU5" s="211"/>
      <c r="ACV5" s="211"/>
      <c r="ACW5" s="211"/>
      <c r="ACX5" s="211"/>
      <c r="ACY5" s="211"/>
      <c r="ACZ5" s="211"/>
      <c r="ADA5" s="211"/>
      <c r="ADB5" s="211"/>
      <c r="ADC5" s="211"/>
      <c r="ADD5" s="211"/>
      <c r="ADE5" s="211"/>
      <c r="ADF5" s="211"/>
      <c r="ADG5" s="211"/>
      <c r="ADH5" s="211"/>
      <c r="ADI5" s="211"/>
      <c r="ADJ5" s="211"/>
      <c r="ADK5" s="211"/>
      <c r="ADL5" s="211"/>
      <c r="ADM5" s="211"/>
      <c r="ADN5" s="211"/>
      <c r="ADO5" s="211"/>
      <c r="ADP5" s="211"/>
      <c r="ADQ5" s="211"/>
      <c r="ADR5" s="211"/>
      <c r="ADS5" s="211"/>
      <c r="ADT5" s="211"/>
      <c r="ADU5" s="211"/>
      <c r="ADV5" s="211"/>
      <c r="ADW5" s="211"/>
      <c r="ADX5" s="211"/>
      <c r="ADY5" s="211"/>
      <c r="ADZ5" s="211"/>
      <c r="AEA5" s="211"/>
      <c r="AEB5" s="211"/>
      <c r="AEC5" s="211"/>
      <c r="AED5" s="211"/>
      <c r="AEE5" s="211"/>
      <c r="AEF5" s="211"/>
      <c r="AEG5" s="211"/>
      <c r="AEH5" s="211"/>
      <c r="AEI5" s="211"/>
      <c r="AEJ5" s="211"/>
      <c r="AEK5" s="211"/>
      <c r="AEL5" s="211"/>
      <c r="AEM5" s="211"/>
      <c r="AEN5" s="211"/>
      <c r="AEO5" s="211"/>
      <c r="AEP5" s="211"/>
      <c r="AEQ5" s="211"/>
      <c r="AER5" s="211"/>
      <c r="AES5" s="211"/>
      <c r="AET5" s="211"/>
      <c r="AEU5" s="211"/>
      <c r="AEV5" s="211"/>
      <c r="AEW5" s="211"/>
      <c r="AEX5" s="211"/>
      <c r="AEY5" s="211"/>
      <c r="AEZ5" s="211"/>
      <c r="AFA5" s="211"/>
      <c r="AFB5" s="211"/>
      <c r="AFC5" s="211"/>
      <c r="AFD5" s="211"/>
      <c r="AFE5" s="211"/>
      <c r="AFF5" s="211"/>
      <c r="AFG5" s="211"/>
      <c r="AFH5" s="211"/>
      <c r="AFI5" s="211"/>
      <c r="AFJ5" s="211"/>
      <c r="AFK5" s="211"/>
      <c r="AFL5" s="211"/>
      <c r="AFM5" s="211"/>
      <c r="AFN5" s="211"/>
      <c r="AFO5" s="211"/>
      <c r="AFP5" s="211"/>
      <c r="AFQ5" s="211"/>
      <c r="AFR5" s="211"/>
      <c r="AFS5" s="211"/>
      <c r="AFT5" s="211"/>
      <c r="AFU5" s="211"/>
      <c r="AFV5" s="211"/>
      <c r="AFW5" s="211"/>
      <c r="AFX5" s="211"/>
      <c r="AFY5" s="211"/>
      <c r="AFZ5" s="211"/>
      <c r="AGA5" s="211"/>
      <c r="AGB5" s="211"/>
      <c r="AGC5" s="211"/>
      <c r="AGD5" s="211"/>
      <c r="AGE5" s="211"/>
      <c r="AGF5" s="211"/>
      <c r="AGG5" s="211"/>
      <c r="AGH5" s="211"/>
      <c r="AGI5" s="211"/>
      <c r="AGJ5" s="211"/>
      <c r="AGK5" s="211"/>
      <c r="AGL5" s="211"/>
      <c r="AGM5" s="211"/>
      <c r="AGN5" s="211"/>
      <c r="AGO5" s="211"/>
      <c r="AGP5" s="211"/>
      <c r="AGQ5" s="211"/>
      <c r="AGR5" s="211"/>
      <c r="AGS5" s="211"/>
      <c r="AGT5" s="211"/>
      <c r="AGU5" s="211"/>
      <c r="AGV5" s="211"/>
      <c r="AGW5" s="211"/>
      <c r="AGX5" s="211"/>
      <c r="AGY5" s="211"/>
      <c r="AGZ5" s="211"/>
      <c r="AHA5" s="211"/>
      <c r="AHB5" s="211"/>
      <c r="AHC5" s="211"/>
      <c r="AHD5" s="211"/>
      <c r="AHE5" s="211"/>
      <c r="AHF5" s="211"/>
      <c r="AHG5" s="211"/>
      <c r="AHH5" s="211"/>
      <c r="AHI5" s="211"/>
      <c r="AHJ5" s="211"/>
      <c r="AHK5" s="211"/>
      <c r="AHL5" s="211"/>
      <c r="AHM5" s="211"/>
      <c r="AHN5" s="211"/>
      <c r="AHO5" s="211"/>
      <c r="AHP5" s="211"/>
      <c r="AHQ5" s="211"/>
      <c r="AHR5" s="211"/>
      <c r="AHS5" s="211"/>
      <c r="AHT5" s="211"/>
      <c r="AHU5" s="211"/>
      <c r="AHV5" s="211"/>
      <c r="AHW5" s="211"/>
      <c r="AHX5" s="211"/>
      <c r="AHY5" s="211"/>
      <c r="AHZ5" s="211"/>
      <c r="AIA5" s="211"/>
      <c r="AIB5" s="211"/>
      <c r="AIC5" s="211"/>
      <c r="AID5" s="211"/>
      <c r="AIE5" s="211"/>
      <c r="AIF5" s="211"/>
      <c r="AIG5" s="211"/>
      <c r="AIH5" s="211"/>
      <c r="AII5" s="211"/>
      <c r="AIJ5" s="211"/>
      <c r="AIK5" s="211"/>
      <c r="AIL5" s="211"/>
      <c r="AIM5" s="211"/>
      <c r="AIN5" s="211"/>
      <c r="AIO5" s="211"/>
      <c r="AIP5" s="211"/>
      <c r="AIQ5" s="211"/>
      <c r="AIR5" s="211"/>
      <c r="AIS5" s="211"/>
      <c r="AIT5" s="211"/>
      <c r="AIU5" s="211"/>
      <c r="AIV5" s="211"/>
      <c r="AIW5" s="211"/>
      <c r="AIX5" s="211"/>
      <c r="AIY5" s="211"/>
      <c r="AIZ5" s="211"/>
      <c r="AJA5" s="211"/>
      <c r="AJB5" s="211"/>
      <c r="AJC5" s="211"/>
      <c r="AJD5" s="211"/>
      <c r="AJE5" s="211"/>
      <c r="AJF5" s="211"/>
      <c r="AJG5" s="211"/>
      <c r="AJH5" s="211"/>
      <c r="AJI5" s="211"/>
      <c r="AJJ5" s="211"/>
      <c r="AJK5" s="211"/>
      <c r="AJL5" s="211"/>
      <c r="AJM5" s="211"/>
      <c r="AJN5" s="211"/>
      <c r="AJO5" s="211"/>
      <c r="AJP5" s="211"/>
      <c r="AJQ5" s="211"/>
      <c r="AJR5" s="211"/>
      <c r="AJS5" s="211"/>
      <c r="AJT5" s="211"/>
      <c r="AJU5" s="211"/>
      <c r="AJV5" s="211"/>
      <c r="AJW5" s="211"/>
      <c r="AJX5" s="211"/>
      <c r="AJY5" s="211"/>
      <c r="AJZ5" s="211"/>
      <c r="AKA5" s="211"/>
      <c r="AKB5" s="211"/>
      <c r="AKC5" s="211"/>
      <c r="AKD5" s="211"/>
      <c r="AKE5" s="211"/>
      <c r="AKF5" s="211"/>
      <c r="AKG5" s="211"/>
      <c r="AKH5" s="211"/>
      <c r="AKI5" s="211"/>
      <c r="AKJ5" s="211"/>
      <c r="AKK5" s="211"/>
      <c r="AKL5" s="211"/>
      <c r="AKM5" s="211"/>
      <c r="AKN5" s="211"/>
      <c r="AKO5" s="211"/>
      <c r="AKP5" s="211"/>
      <c r="AKQ5" s="211"/>
      <c r="AKR5" s="211"/>
      <c r="AKS5" s="211"/>
      <c r="AKT5" s="211"/>
      <c r="AKU5" s="211"/>
      <c r="AKV5" s="211"/>
      <c r="AKW5" s="211"/>
      <c r="AKX5" s="211"/>
      <c r="AKY5" s="211"/>
      <c r="AKZ5" s="211"/>
      <c r="ALA5" s="211"/>
      <c r="ALB5" s="211"/>
      <c r="ALC5" s="211"/>
      <c r="ALD5" s="211"/>
      <c r="ALE5" s="211"/>
      <c r="ALF5" s="211"/>
      <c r="ALG5" s="211"/>
      <c r="ALH5" s="211"/>
      <c r="ALI5" s="211"/>
      <c r="ALJ5" s="211"/>
      <c r="ALK5" s="211"/>
      <c r="ALL5" s="211"/>
      <c r="ALM5" s="211"/>
      <c r="ALN5" s="211"/>
      <c r="ALO5" s="211"/>
      <c r="ALP5" s="211"/>
      <c r="ALQ5" s="211"/>
      <c r="ALR5" s="211"/>
      <c r="ALS5" s="211"/>
      <c r="ALT5" s="211"/>
      <c r="ALU5" s="211"/>
      <c r="ALV5" s="211"/>
      <c r="ALW5" s="211"/>
      <c r="ALX5" s="211"/>
      <c r="ALY5" s="211"/>
      <c r="ALZ5" s="211"/>
      <c r="AMA5" s="211"/>
      <c r="AMB5" s="211"/>
      <c r="AMC5" s="211"/>
      <c r="AMD5" s="211"/>
      <c r="AME5" s="211"/>
      <c r="AMF5" s="211"/>
      <c r="AMG5" s="211"/>
      <c r="AMH5" s="211"/>
      <c r="AMI5" s="211"/>
      <c r="AMJ5" s="211"/>
      <c r="AMK5" s="211"/>
      <c r="AML5" s="211"/>
      <c r="AMM5" s="211"/>
      <c r="AMN5" s="211"/>
      <c r="AMO5" s="211"/>
      <c r="AMP5" s="211"/>
      <c r="AMQ5" s="211"/>
      <c r="AMR5" s="211"/>
      <c r="AMS5" s="211"/>
      <c r="AMT5" s="211"/>
      <c r="AMU5" s="211"/>
      <c r="AMV5" s="211"/>
      <c r="AMW5" s="211"/>
      <c r="AMX5" s="211"/>
      <c r="AMY5" s="211"/>
      <c r="AMZ5" s="211"/>
      <c r="ANA5" s="211"/>
      <c r="ANB5" s="211"/>
      <c r="ANC5" s="211"/>
      <c r="AND5" s="211"/>
      <c r="ANE5" s="211"/>
      <c r="ANF5" s="211"/>
      <c r="ANG5" s="211"/>
      <c r="ANH5" s="211"/>
      <c r="ANI5" s="211"/>
      <c r="ANJ5" s="211"/>
      <c r="ANK5" s="211"/>
      <c r="ANL5" s="211"/>
      <c r="ANM5" s="211"/>
      <c r="ANN5" s="211"/>
      <c r="ANO5" s="211"/>
      <c r="ANP5" s="211"/>
      <c r="ANQ5" s="211"/>
      <c r="ANR5" s="211"/>
      <c r="ANS5" s="211"/>
      <c r="ANT5" s="211"/>
      <c r="ANU5" s="211"/>
      <c r="ANV5" s="211"/>
      <c r="ANW5" s="211"/>
      <c r="ANX5" s="211"/>
      <c r="ANY5" s="211"/>
      <c r="ANZ5" s="211"/>
      <c r="AOA5" s="211"/>
      <c r="AOB5" s="211"/>
      <c r="AOC5" s="211"/>
      <c r="AOD5" s="211"/>
      <c r="AOE5" s="211"/>
      <c r="AOF5" s="211"/>
      <c r="AOG5" s="211"/>
      <c r="AOH5" s="211"/>
      <c r="AOI5" s="211"/>
      <c r="AOJ5" s="211"/>
      <c r="AOK5" s="211"/>
      <c r="AOL5" s="211"/>
      <c r="AOM5" s="211"/>
      <c r="AON5" s="211"/>
      <c r="AOO5" s="211"/>
      <c r="AOP5" s="211"/>
      <c r="AOQ5" s="211"/>
      <c r="AOR5" s="211"/>
      <c r="AOS5" s="211"/>
      <c r="AOT5" s="211"/>
      <c r="AOU5" s="211"/>
      <c r="AOV5" s="211"/>
      <c r="AOW5" s="211"/>
      <c r="AOX5" s="211"/>
      <c r="AOY5" s="211"/>
      <c r="AOZ5" s="211"/>
      <c r="APA5" s="211"/>
      <c r="APB5" s="211"/>
      <c r="APC5" s="211"/>
      <c r="APD5" s="211"/>
      <c r="APE5" s="211"/>
      <c r="APF5" s="211"/>
      <c r="APG5" s="211"/>
      <c r="APH5" s="211"/>
      <c r="API5" s="211"/>
      <c r="APJ5" s="211"/>
      <c r="APK5" s="211"/>
      <c r="APL5" s="211"/>
      <c r="APM5" s="211"/>
      <c r="APN5" s="211"/>
      <c r="APO5" s="211"/>
      <c r="APP5" s="211"/>
      <c r="APQ5" s="211"/>
      <c r="APR5" s="211"/>
      <c r="APS5" s="211"/>
      <c r="APT5" s="211"/>
      <c r="APU5" s="211"/>
      <c r="APV5" s="211"/>
      <c r="APW5" s="211"/>
      <c r="APX5" s="211"/>
      <c r="APY5" s="211"/>
      <c r="APZ5" s="211"/>
      <c r="AQA5" s="211"/>
      <c r="AQB5" s="211"/>
      <c r="AQC5" s="211"/>
      <c r="AQD5" s="211"/>
      <c r="AQE5" s="211"/>
      <c r="AQF5" s="211"/>
      <c r="AQG5" s="211"/>
      <c r="AQH5" s="211"/>
      <c r="AQI5" s="211"/>
      <c r="AQJ5" s="211"/>
      <c r="AQK5" s="211"/>
      <c r="AQL5" s="211"/>
      <c r="AQM5" s="211"/>
      <c r="AQN5" s="211"/>
      <c r="AQO5" s="211"/>
      <c r="AQP5" s="211"/>
      <c r="AQQ5" s="211"/>
      <c r="AQR5" s="211"/>
      <c r="AQS5" s="211"/>
      <c r="AQT5" s="211"/>
      <c r="AQU5" s="211"/>
      <c r="AQV5" s="211"/>
      <c r="AQW5" s="211"/>
      <c r="AQX5" s="211"/>
      <c r="AQY5" s="211"/>
      <c r="AQZ5" s="211"/>
      <c r="ARA5" s="211"/>
      <c r="ARB5" s="211"/>
      <c r="ARC5" s="211"/>
      <c r="ARD5" s="211"/>
      <c r="ARE5" s="211"/>
      <c r="ARF5" s="211"/>
      <c r="ARG5" s="211"/>
      <c r="ARH5" s="211"/>
      <c r="ARI5" s="211"/>
      <c r="ARJ5" s="211"/>
      <c r="ARK5" s="211"/>
      <c r="ARL5" s="211"/>
      <c r="ARM5" s="211"/>
      <c r="ARN5" s="211"/>
      <c r="ARO5" s="211"/>
      <c r="ARP5" s="211"/>
      <c r="ARQ5" s="211"/>
      <c r="ARR5" s="211"/>
      <c r="ARS5" s="211"/>
      <c r="ART5" s="211"/>
      <c r="ARU5" s="211"/>
      <c r="ARV5" s="211"/>
      <c r="ARW5" s="211"/>
      <c r="ARX5" s="211"/>
      <c r="ARY5" s="211"/>
      <c r="ARZ5" s="211"/>
      <c r="ASA5" s="211"/>
      <c r="ASB5" s="211"/>
      <c r="ASC5" s="211"/>
      <c r="ASD5" s="211"/>
      <c r="ASE5" s="211"/>
      <c r="ASF5" s="211"/>
      <c r="ASG5" s="211"/>
      <c r="ASH5" s="211"/>
      <c r="ASI5" s="211"/>
      <c r="ASJ5" s="211"/>
      <c r="ASK5" s="211"/>
      <c r="ASL5" s="211"/>
      <c r="ASM5" s="211"/>
      <c r="ASN5" s="211"/>
      <c r="ASO5" s="211"/>
      <c r="ASP5" s="211"/>
      <c r="ASQ5" s="211"/>
      <c r="ASR5" s="211"/>
      <c r="ASS5" s="211"/>
      <c r="AST5" s="211"/>
      <c r="ASU5" s="211"/>
      <c r="ASV5" s="211"/>
      <c r="ASW5" s="211"/>
      <c r="ASX5" s="211"/>
      <c r="ASY5" s="211"/>
      <c r="ASZ5" s="211"/>
      <c r="ATA5" s="211"/>
      <c r="ATB5" s="211"/>
      <c r="ATC5" s="211"/>
      <c r="ATD5" s="211"/>
      <c r="ATE5" s="211"/>
      <c r="ATF5" s="211"/>
      <c r="ATG5" s="211"/>
      <c r="ATH5" s="211"/>
      <c r="ATI5" s="211"/>
      <c r="ATJ5" s="211"/>
      <c r="ATK5" s="211"/>
      <c r="ATL5" s="211"/>
      <c r="ATM5" s="211"/>
      <c r="ATN5" s="211"/>
      <c r="ATO5" s="211"/>
      <c r="ATP5" s="211"/>
      <c r="ATQ5" s="211"/>
      <c r="ATR5" s="211"/>
      <c r="ATS5" s="211"/>
      <c r="ATT5" s="211"/>
      <c r="ATU5" s="211"/>
      <c r="ATV5" s="211"/>
      <c r="ATW5" s="211"/>
      <c r="ATX5" s="211"/>
      <c r="ATY5" s="211"/>
      <c r="ATZ5" s="211"/>
      <c r="AUA5" s="211"/>
      <c r="AUB5" s="211"/>
      <c r="AUC5" s="211"/>
      <c r="AUD5" s="211"/>
      <c r="AUE5" s="211"/>
      <c r="AUF5" s="211"/>
      <c r="AUG5" s="211"/>
      <c r="AUH5" s="211"/>
      <c r="AUI5" s="211"/>
      <c r="AUJ5" s="211"/>
      <c r="AUK5" s="211"/>
      <c r="AUL5" s="211"/>
      <c r="AUM5" s="211"/>
      <c r="AUN5" s="211"/>
      <c r="AUO5" s="211"/>
      <c r="AUP5" s="211"/>
      <c r="AUQ5" s="211"/>
      <c r="AUR5" s="211"/>
      <c r="AUS5" s="211"/>
      <c r="AUT5" s="211"/>
      <c r="AUU5" s="211"/>
      <c r="AUV5" s="211"/>
      <c r="AUW5" s="211"/>
      <c r="AUX5" s="211"/>
      <c r="AUY5" s="211"/>
      <c r="AUZ5" s="211"/>
      <c r="AVA5" s="211"/>
      <c r="AVB5" s="211"/>
      <c r="AVC5" s="211"/>
      <c r="AVD5" s="211"/>
      <c r="AVE5" s="211"/>
      <c r="AVF5" s="211"/>
      <c r="AVG5" s="211"/>
      <c r="AVH5" s="211"/>
      <c r="AVI5" s="211"/>
      <c r="AVJ5" s="211"/>
      <c r="AVK5" s="211"/>
      <c r="AVL5" s="211"/>
      <c r="AVM5" s="211"/>
      <c r="AVN5" s="211"/>
      <c r="AVO5" s="211"/>
      <c r="AVP5" s="211"/>
      <c r="AVQ5" s="211"/>
      <c r="AVR5" s="211"/>
      <c r="AVS5" s="211"/>
      <c r="AVT5" s="211"/>
      <c r="AVU5" s="211"/>
      <c r="AVV5" s="211"/>
      <c r="AVW5" s="211"/>
      <c r="AVX5" s="211"/>
      <c r="AVY5" s="211"/>
      <c r="AVZ5" s="211"/>
      <c r="AWA5" s="211"/>
      <c r="AWB5" s="211"/>
      <c r="AWC5" s="211"/>
      <c r="AWD5" s="211"/>
      <c r="AWE5" s="211"/>
      <c r="AWF5" s="211"/>
      <c r="AWG5" s="211"/>
      <c r="AWH5" s="211"/>
      <c r="AWI5" s="211"/>
      <c r="AWJ5" s="211"/>
      <c r="AWK5" s="211"/>
      <c r="AWL5" s="211"/>
      <c r="AWM5" s="211"/>
      <c r="AWN5" s="211"/>
      <c r="AWO5" s="211"/>
      <c r="AWP5" s="211"/>
      <c r="AWQ5" s="211"/>
      <c r="AWR5" s="211"/>
      <c r="AWS5" s="211"/>
      <c r="AWT5" s="211"/>
      <c r="AWU5" s="211"/>
      <c r="AWV5" s="211"/>
      <c r="AWW5" s="211"/>
      <c r="AWX5" s="211"/>
      <c r="AWY5" s="211"/>
      <c r="AWZ5" s="211"/>
      <c r="AXA5" s="211"/>
      <c r="AXB5" s="211"/>
      <c r="AXC5" s="211"/>
      <c r="AXD5" s="211"/>
      <c r="AXE5" s="211"/>
      <c r="AXF5" s="211"/>
      <c r="AXG5" s="211"/>
      <c r="AXH5" s="211"/>
      <c r="AXI5" s="211"/>
      <c r="AXJ5" s="211"/>
      <c r="AXK5" s="211"/>
      <c r="AXL5" s="211"/>
      <c r="AXM5" s="211"/>
      <c r="AXN5" s="211"/>
      <c r="AXO5" s="211"/>
      <c r="AXP5" s="211"/>
      <c r="AXQ5" s="211"/>
      <c r="AXR5" s="211"/>
      <c r="AXS5" s="211"/>
      <c r="AXT5" s="211"/>
      <c r="AXU5" s="211"/>
      <c r="AXV5" s="211"/>
      <c r="AXW5" s="211"/>
      <c r="AXX5" s="211"/>
      <c r="AXY5" s="211"/>
      <c r="AXZ5" s="211"/>
      <c r="AYA5" s="211"/>
      <c r="AYB5" s="211"/>
      <c r="AYC5" s="211"/>
      <c r="AYD5" s="211"/>
      <c r="AYE5" s="211"/>
      <c r="AYF5" s="211"/>
      <c r="AYG5" s="211"/>
      <c r="AYH5" s="211"/>
      <c r="AYI5" s="211"/>
      <c r="AYJ5" s="211"/>
      <c r="AYK5" s="211"/>
      <c r="AYL5" s="211"/>
      <c r="AYM5" s="211"/>
      <c r="AYN5" s="211"/>
      <c r="AYO5" s="211"/>
      <c r="AYP5" s="211"/>
      <c r="AYQ5" s="211"/>
      <c r="AYR5" s="211"/>
      <c r="AYS5" s="211"/>
      <c r="AYT5" s="211"/>
      <c r="AYU5" s="211"/>
      <c r="AYV5" s="211"/>
      <c r="AYW5" s="211"/>
      <c r="AYX5" s="211"/>
      <c r="AYY5" s="211"/>
      <c r="AYZ5" s="211"/>
      <c r="AZA5" s="211"/>
      <c r="AZB5" s="211"/>
      <c r="AZC5" s="211"/>
      <c r="AZD5" s="211"/>
      <c r="AZE5" s="211"/>
      <c r="AZF5" s="211"/>
      <c r="AZG5" s="211"/>
      <c r="AZH5" s="211"/>
      <c r="AZI5" s="211"/>
      <c r="AZJ5" s="211"/>
      <c r="AZK5" s="211"/>
      <c r="AZL5" s="211"/>
      <c r="AZM5" s="211"/>
      <c r="AZN5" s="211"/>
      <c r="AZO5" s="211"/>
      <c r="AZP5" s="211"/>
      <c r="AZQ5" s="211"/>
      <c r="AZR5" s="211"/>
      <c r="AZS5" s="211"/>
      <c r="AZT5" s="211"/>
      <c r="AZU5" s="211"/>
      <c r="AZV5" s="211"/>
      <c r="AZW5" s="211"/>
      <c r="AZX5" s="211"/>
      <c r="AZY5" s="211"/>
      <c r="AZZ5" s="211"/>
      <c r="BAA5" s="211"/>
      <c r="BAB5" s="211"/>
      <c r="BAC5" s="211"/>
      <c r="BAD5" s="211"/>
      <c r="BAE5" s="211"/>
      <c r="BAF5" s="211"/>
      <c r="BAG5" s="211"/>
      <c r="BAH5" s="211"/>
      <c r="BAI5" s="211"/>
      <c r="BAJ5" s="211"/>
      <c r="BAK5" s="211"/>
      <c r="BAL5" s="211"/>
      <c r="BAM5" s="211"/>
      <c r="BAN5" s="211"/>
      <c r="BAO5" s="211"/>
      <c r="BAP5" s="211"/>
      <c r="BAQ5" s="211"/>
      <c r="BAR5" s="211"/>
      <c r="BAS5" s="211"/>
      <c r="BAT5" s="211"/>
      <c r="BAU5" s="211"/>
      <c r="BAV5" s="211"/>
      <c r="BAW5" s="211"/>
      <c r="BAX5" s="211"/>
      <c r="BAY5" s="211"/>
      <c r="BAZ5" s="211"/>
      <c r="BBA5" s="211"/>
      <c r="BBB5" s="211"/>
      <c r="BBC5" s="211"/>
      <c r="BBD5" s="211"/>
      <c r="BBE5" s="211"/>
      <c r="BBF5" s="211"/>
      <c r="BBG5" s="211"/>
      <c r="BBH5" s="211"/>
      <c r="BBI5" s="211"/>
      <c r="BBJ5" s="211"/>
      <c r="BBK5" s="211"/>
      <c r="BBL5" s="211"/>
      <c r="BBM5" s="211"/>
      <c r="BBN5" s="211"/>
      <c r="BBO5" s="211"/>
      <c r="BBP5" s="211"/>
      <c r="BBQ5" s="211"/>
      <c r="BBR5" s="211"/>
      <c r="BBS5" s="211"/>
      <c r="BBT5" s="211"/>
      <c r="BBU5" s="211"/>
      <c r="BBV5" s="211"/>
      <c r="BBW5" s="211"/>
      <c r="BBX5" s="211"/>
      <c r="BBY5" s="211"/>
      <c r="BBZ5" s="211"/>
      <c r="BCA5" s="211"/>
      <c r="BCB5" s="211"/>
      <c r="BCC5" s="211"/>
      <c r="BCD5" s="211"/>
      <c r="BCE5" s="211"/>
      <c r="BCF5" s="211"/>
      <c r="BCG5" s="211"/>
      <c r="BCH5" s="211"/>
      <c r="BCI5" s="211"/>
      <c r="BCJ5" s="211"/>
      <c r="BCK5" s="211"/>
      <c r="BCL5" s="211"/>
      <c r="BCM5" s="211"/>
      <c r="BCN5" s="211"/>
      <c r="BCO5" s="211"/>
      <c r="BCP5" s="211"/>
      <c r="BCQ5" s="211"/>
      <c r="BCR5" s="211"/>
      <c r="BCS5" s="211"/>
      <c r="BCT5" s="211"/>
      <c r="BCU5" s="211"/>
      <c r="BCV5" s="211"/>
      <c r="BCW5" s="211"/>
      <c r="BCX5" s="211"/>
      <c r="BCY5" s="211"/>
      <c r="BCZ5" s="211"/>
      <c r="BDA5" s="211"/>
      <c r="BDB5" s="211"/>
      <c r="BDC5" s="211"/>
      <c r="BDD5" s="211"/>
      <c r="BDE5" s="211"/>
      <c r="BDF5" s="211"/>
      <c r="BDG5" s="211"/>
      <c r="BDH5" s="211"/>
      <c r="BDI5" s="211"/>
      <c r="BDJ5" s="211"/>
      <c r="BDK5" s="211"/>
      <c r="BDL5" s="211"/>
      <c r="BDM5" s="211"/>
      <c r="BDN5" s="211"/>
      <c r="BDO5" s="211"/>
      <c r="BDP5" s="211"/>
      <c r="BDQ5" s="211"/>
      <c r="BDR5" s="211"/>
      <c r="BDS5" s="211"/>
      <c r="BDT5" s="211"/>
      <c r="BDU5" s="211"/>
      <c r="BDV5" s="211"/>
      <c r="BDW5" s="211"/>
      <c r="BDX5" s="211"/>
      <c r="BDY5" s="211"/>
      <c r="BDZ5" s="211"/>
      <c r="BEA5" s="211"/>
      <c r="BEB5" s="211"/>
      <c r="BEC5" s="211"/>
      <c r="BED5" s="211"/>
      <c r="BEE5" s="211"/>
      <c r="BEF5" s="211"/>
      <c r="BEG5" s="211"/>
      <c r="BEH5" s="211"/>
      <c r="BEI5" s="211"/>
      <c r="BEJ5" s="211"/>
      <c r="BEK5" s="211"/>
      <c r="BEL5" s="211"/>
      <c r="BEM5" s="211"/>
      <c r="BEN5" s="211"/>
      <c r="BEO5" s="211"/>
      <c r="BEP5" s="211"/>
      <c r="BEQ5" s="211"/>
      <c r="BER5" s="211"/>
      <c r="BES5" s="211"/>
      <c r="BET5" s="211"/>
      <c r="BEU5" s="211"/>
      <c r="BEV5" s="211"/>
      <c r="BEW5" s="211"/>
      <c r="BEX5" s="211"/>
      <c r="BEY5" s="211"/>
      <c r="BEZ5" s="211"/>
      <c r="BFA5" s="211"/>
      <c r="BFB5" s="211"/>
      <c r="BFC5" s="211"/>
      <c r="BFD5" s="211"/>
      <c r="BFE5" s="211"/>
      <c r="BFF5" s="211"/>
      <c r="BFG5" s="211"/>
      <c r="BFH5" s="211"/>
      <c r="BFI5" s="211"/>
      <c r="BFJ5" s="211"/>
      <c r="BFK5" s="211"/>
      <c r="BFL5" s="211"/>
      <c r="BFM5" s="211"/>
      <c r="BFN5" s="211"/>
      <c r="BFO5" s="211"/>
      <c r="BFP5" s="211"/>
      <c r="BFQ5" s="211"/>
      <c r="BFR5" s="211"/>
      <c r="BFS5" s="211"/>
      <c r="BFT5" s="211"/>
      <c r="BFU5" s="211"/>
      <c r="BFV5" s="211"/>
      <c r="BFW5" s="211"/>
      <c r="BFX5" s="211"/>
      <c r="BFY5" s="211"/>
      <c r="BFZ5" s="211"/>
      <c r="BGA5" s="211"/>
      <c r="BGB5" s="211"/>
      <c r="BGC5" s="211"/>
      <c r="BGD5" s="211"/>
      <c r="BGE5" s="211"/>
      <c r="BGF5" s="211"/>
      <c r="BGG5" s="211"/>
      <c r="BGH5" s="211"/>
      <c r="BGI5" s="211"/>
      <c r="BGJ5" s="211"/>
      <c r="BGK5" s="211"/>
      <c r="BGL5" s="211"/>
      <c r="BGM5" s="211"/>
      <c r="BGN5" s="211"/>
      <c r="BGO5" s="211"/>
      <c r="BGP5" s="211"/>
      <c r="BGQ5" s="211"/>
      <c r="BGR5" s="211"/>
      <c r="BGS5" s="211"/>
      <c r="BGT5" s="211"/>
      <c r="BGU5" s="211"/>
      <c r="BGV5" s="211"/>
      <c r="BGW5" s="211"/>
      <c r="BGX5" s="211"/>
      <c r="BGY5" s="211"/>
      <c r="BGZ5" s="211"/>
      <c r="BHA5" s="211"/>
      <c r="BHB5" s="211"/>
      <c r="BHC5" s="211"/>
      <c r="BHD5" s="211"/>
      <c r="BHE5" s="211"/>
      <c r="BHF5" s="211"/>
      <c r="BHG5" s="211"/>
      <c r="BHH5" s="211"/>
      <c r="BHI5" s="211"/>
      <c r="BHJ5" s="211"/>
      <c r="BHK5" s="211"/>
      <c r="BHL5" s="211"/>
      <c r="BHM5" s="211"/>
      <c r="BHN5" s="211"/>
      <c r="BHO5" s="211"/>
      <c r="BHP5" s="211"/>
      <c r="BHQ5" s="211"/>
      <c r="BHR5" s="211"/>
      <c r="BHS5" s="211"/>
      <c r="BHT5" s="211"/>
      <c r="BHU5" s="211"/>
      <c r="BHV5" s="211"/>
      <c r="BHW5" s="211"/>
      <c r="BHX5" s="211"/>
      <c r="BHY5" s="211"/>
      <c r="BHZ5" s="211"/>
      <c r="BIA5" s="211"/>
      <c r="BIB5" s="211"/>
      <c r="BIC5" s="211"/>
      <c r="BID5" s="211"/>
      <c r="BIE5" s="211"/>
      <c r="BIF5" s="211"/>
      <c r="BIG5" s="211"/>
      <c r="BIH5" s="211"/>
      <c r="BII5" s="211"/>
      <c r="BIJ5" s="211"/>
      <c r="BIK5" s="211"/>
      <c r="BIL5" s="211"/>
      <c r="BIM5" s="211"/>
      <c r="BIN5" s="211"/>
      <c r="BIO5" s="211"/>
      <c r="BIP5" s="211"/>
      <c r="BIQ5" s="211"/>
      <c r="BIR5" s="211"/>
      <c r="BIS5" s="211"/>
      <c r="BIT5" s="211"/>
      <c r="BIU5" s="211"/>
      <c r="BIV5" s="211"/>
      <c r="BIW5" s="211"/>
      <c r="BIX5" s="211"/>
      <c r="BIY5" s="211"/>
      <c r="BIZ5" s="211"/>
      <c r="BJA5" s="211"/>
      <c r="BJB5" s="211"/>
      <c r="BJC5" s="211"/>
      <c r="BJD5" s="211"/>
      <c r="BJE5" s="211"/>
      <c r="BJF5" s="211"/>
      <c r="BJG5" s="211"/>
      <c r="BJH5" s="211"/>
      <c r="BJI5" s="211"/>
      <c r="BJJ5" s="211"/>
      <c r="BJK5" s="211"/>
      <c r="BJL5" s="211"/>
      <c r="BJM5" s="211"/>
      <c r="BJN5" s="211"/>
      <c r="BJO5" s="211"/>
      <c r="BJP5" s="211"/>
      <c r="BJQ5" s="211"/>
      <c r="BJR5" s="211"/>
      <c r="BJS5" s="211"/>
      <c r="BJT5" s="211"/>
      <c r="BJU5" s="211"/>
      <c r="BJV5" s="211"/>
      <c r="BJW5" s="211"/>
      <c r="BJX5" s="211"/>
      <c r="BJY5" s="211"/>
      <c r="BJZ5" s="211"/>
      <c r="BKA5" s="211"/>
      <c r="BKB5" s="211"/>
      <c r="BKC5" s="211"/>
      <c r="BKD5" s="211"/>
      <c r="BKE5" s="211"/>
      <c r="BKF5" s="211"/>
      <c r="BKG5" s="211"/>
      <c r="BKH5" s="211"/>
      <c r="BKI5" s="211"/>
      <c r="BKJ5" s="211"/>
      <c r="BKK5" s="211"/>
      <c r="BKL5" s="211"/>
      <c r="BKM5" s="211"/>
      <c r="BKN5" s="211"/>
      <c r="BKO5" s="211"/>
      <c r="BKP5" s="211"/>
      <c r="BKQ5" s="211"/>
      <c r="BKR5" s="211"/>
      <c r="BKS5" s="211"/>
      <c r="BKT5" s="211"/>
      <c r="BKU5" s="211"/>
      <c r="BKV5" s="211"/>
      <c r="BKW5" s="211"/>
      <c r="BKX5" s="211"/>
      <c r="BKY5" s="211"/>
      <c r="BKZ5" s="211"/>
      <c r="BLA5" s="211"/>
      <c r="BLB5" s="211"/>
      <c r="BLC5" s="211"/>
      <c r="BLD5" s="211"/>
      <c r="BLE5" s="211"/>
      <c r="BLF5" s="211"/>
      <c r="BLG5" s="211"/>
      <c r="BLH5" s="211"/>
      <c r="BLI5" s="211"/>
      <c r="BLJ5" s="211"/>
      <c r="BLK5" s="211"/>
      <c r="BLL5" s="211"/>
      <c r="BLM5" s="211"/>
      <c r="BLN5" s="211"/>
      <c r="BLO5" s="211"/>
      <c r="BLP5" s="211"/>
      <c r="BLQ5" s="211"/>
      <c r="BLR5" s="211"/>
      <c r="BLS5" s="211"/>
      <c r="BLT5" s="211"/>
      <c r="BLU5" s="211"/>
      <c r="BLV5" s="211"/>
      <c r="BLW5" s="211"/>
      <c r="BLX5" s="211"/>
      <c r="BLY5" s="211"/>
      <c r="BLZ5" s="211"/>
      <c r="BMA5" s="211"/>
      <c r="BMB5" s="211"/>
      <c r="BMC5" s="211"/>
      <c r="BMD5" s="211"/>
      <c r="BME5" s="211"/>
      <c r="BMF5" s="211"/>
      <c r="BMG5" s="211"/>
      <c r="BMH5" s="211"/>
      <c r="BMI5" s="211"/>
      <c r="BMJ5" s="211"/>
      <c r="BMK5" s="211"/>
      <c r="BML5" s="211"/>
      <c r="BMM5" s="211"/>
      <c r="BMN5" s="211"/>
      <c r="BMO5" s="211"/>
      <c r="BMP5" s="211"/>
      <c r="BMQ5" s="211"/>
      <c r="BMR5" s="211"/>
      <c r="BMS5" s="211"/>
      <c r="BMT5" s="211"/>
      <c r="BMU5" s="211"/>
      <c r="BMV5" s="211"/>
      <c r="BMW5" s="211"/>
      <c r="BMX5" s="211"/>
      <c r="BMY5" s="211"/>
      <c r="BMZ5" s="211"/>
      <c r="BNA5" s="211"/>
      <c r="BNB5" s="211"/>
      <c r="BNC5" s="211"/>
      <c r="BND5" s="211"/>
      <c r="BNE5" s="211"/>
      <c r="BNF5" s="211"/>
      <c r="BNG5" s="211"/>
      <c r="BNH5" s="211"/>
      <c r="BNI5" s="211"/>
      <c r="BNJ5" s="211"/>
      <c r="BNK5" s="211"/>
      <c r="BNL5" s="211"/>
      <c r="BNM5" s="211"/>
      <c r="BNN5" s="211"/>
      <c r="BNO5" s="211"/>
      <c r="BNP5" s="211"/>
      <c r="BNQ5" s="211"/>
      <c r="BNR5" s="211"/>
      <c r="BNS5" s="211"/>
      <c r="BNT5" s="211"/>
      <c r="BNU5" s="211"/>
      <c r="BNV5" s="211"/>
      <c r="BNW5" s="211"/>
      <c r="BNX5" s="211"/>
      <c r="BNY5" s="211"/>
      <c r="BNZ5" s="211"/>
      <c r="BOA5" s="211"/>
      <c r="BOB5" s="211"/>
      <c r="BOC5" s="211"/>
      <c r="BOD5" s="211"/>
      <c r="BOE5" s="211"/>
      <c r="BOF5" s="211"/>
      <c r="BOG5" s="211"/>
      <c r="BOH5" s="211"/>
      <c r="BOI5" s="211"/>
      <c r="BOJ5" s="211"/>
      <c r="BOK5" s="211"/>
      <c r="BOL5" s="211"/>
      <c r="BOM5" s="211"/>
      <c r="BON5" s="211"/>
      <c r="BOO5" s="211"/>
      <c r="BOP5" s="211"/>
      <c r="BOQ5" s="211"/>
      <c r="BOR5" s="211"/>
      <c r="BOS5" s="211"/>
      <c r="BOT5" s="211"/>
      <c r="BOU5" s="211"/>
      <c r="BOV5" s="211"/>
      <c r="BOW5" s="211"/>
      <c r="BOX5" s="211"/>
      <c r="BOY5" s="211"/>
      <c r="BOZ5" s="211"/>
      <c r="BPA5" s="211"/>
      <c r="BPB5" s="211"/>
      <c r="BPC5" s="211"/>
      <c r="BPD5" s="211"/>
      <c r="BPE5" s="211"/>
      <c r="BPF5" s="211"/>
      <c r="BPG5" s="211"/>
      <c r="BPH5" s="211"/>
      <c r="BPI5" s="211"/>
      <c r="BPJ5" s="211"/>
      <c r="BPK5" s="211"/>
      <c r="BPL5" s="211"/>
      <c r="BPM5" s="211"/>
      <c r="BPN5" s="211"/>
      <c r="BPO5" s="211"/>
      <c r="BPP5" s="211"/>
      <c r="BPQ5" s="211"/>
      <c r="BPR5" s="211"/>
      <c r="BPS5" s="211"/>
      <c r="BPT5" s="211"/>
      <c r="BPU5" s="211"/>
      <c r="BPV5" s="211"/>
      <c r="BPW5" s="211"/>
      <c r="BPX5" s="211"/>
      <c r="BPY5" s="211"/>
      <c r="BPZ5" s="211"/>
      <c r="BQA5" s="211"/>
      <c r="BQB5" s="211"/>
      <c r="BQC5" s="211"/>
      <c r="BQD5" s="211"/>
      <c r="BQE5" s="211"/>
      <c r="BQF5" s="211"/>
      <c r="BQG5" s="211"/>
      <c r="BQH5" s="211"/>
      <c r="BQI5" s="211"/>
      <c r="BQJ5" s="211"/>
      <c r="BQK5" s="211"/>
      <c r="BQL5" s="211"/>
      <c r="BQM5" s="211"/>
      <c r="BQN5" s="211"/>
      <c r="BQO5" s="211"/>
      <c r="BQP5" s="211"/>
      <c r="BQQ5" s="211"/>
      <c r="BQR5" s="211"/>
      <c r="BQS5" s="211"/>
      <c r="BQT5" s="211"/>
      <c r="BQU5" s="211"/>
      <c r="BQV5" s="211"/>
      <c r="BQW5" s="211"/>
      <c r="BQX5" s="211"/>
      <c r="BQY5" s="211"/>
      <c r="BQZ5" s="211"/>
      <c r="BRA5" s="211"/>
      <c r="BRB5" s="211"/>
      <c r="BRC5" s="211"/>
      <c r="BRD5" s="211"/>
      <c r="BRE5" s="211"/>
      <c r="BRF5" s="211"/>
      <c r="BRG5" s="211"/>
      <c r="BRH5" s="211"/>
      <c r="BRI5" s="211"/>
      <c r="BRJ5" s="211"/>
      <c r="BRK5" s="211"/>
      <c r="BRL5" s="211"/>
      <c r="BRM5" s="211"/>
      <c r="BRN5" s="211"/>
      <c r="BRO5" s="211"/>
      <c r="BRP5" s="211"/>
      <c r="BRQ5" s="211"/>
      <c r="BRR5" s="211"/>
      <c r="BRS5" s="211"/>
      <c r="BRT5" s="211"/>
      <c r="BRU5" s="211"/>
      <c r="BRV5" s="211"/>
      <c r="BRW5" s="211"/>
      <c r="BRX5" s="211"/>
      <c r="BRY5" s="211"/>
      <c r="BRZ5" s="211"/>
      <c r="BSA5" s="211"/>
      <c r="BSB5" s="211"/>
      <c r="BSC5" s="211"/>
      <c r="BSD5" s="211"/>
      <c r="BSE5" s="211"/>
      <c r="BSF5" s="211"/>
      <c r="BSG5" s="211"/>
      <c r="BSH5" s="211"/>
      <c r="BSI5" s="211"/>
      <c r="BSJ5" s="211"/>
      <c r="BSK5" s="211"/>
      <c r="BSL5" s="211"/>
      <c r="BSM5" s="211"/>
      <c r="BSN5" s="211"/>
      <c r="BSO5" s="211"/>
      <c r="BSP5" s="211"/>
      <c r="BSQ5" s="211"/>
      <c r="BSR5" s="211"/>
      <c r="BSS5" s="211"/>
      <c r="BST5" s="211"/>
      <c r="BSU5" s="211"/>
      <c r="BSV5" s="211"/>
      <c r="BSW5" s="211"/>
      <c r="BSX5" s="211"/>
      <c r="BSY5" s="211"/>
      <c r="BSZ5" s="211"/>
      <c r="BTA5" s="211"/>
      <c r="BTB5" s="211"/>
      <c r="BTC5" s="211"/>
      <c r="BTD5" s="211"/>
      <c r="BTE5" s="211"/>
      <c r="BTF5" s="211"/>
      <c r="BTG5" s="211"/>
      <c r="BTH5" s="211"/>
      <c r="BTI5" s="211"/>
      <c r="BTJ5" s="211"/>
      <c r="BTK5" s="211"/>
      <c r="BTL5" s="211"/>
      <c r="BTM5" s="211"/>
      <c r="BTN5" s="211"/>
      <c r="BTO5" s="211"/>
      <c r="BTP5" s="211"/>
      <c r="BTQ5" s="211"/>
      <c r="BTR5" s="211"/>
      <c r="BTS5" s="211"/>
      <c r="BTT5" s="211"/>
      <c r="BTU5" s="211"/>
      <c r="BTV5" s="211"/>
      <c r="BTW5" s="211"/>
      <c r="BTX5" s="211"/>
      <c r="BTY5" s="211"/>
      <c r="BTZ5" s="211"/>
      <c r="BUA5" s="211"/>
      <c r="BUB5" s="211"/>
      <c r="BUC5" s="211"/>
      <c r="BUD5" s="211"/>
      <c r="BUE5" s="211"/>
      <c r="BUF5" s="211"/>
      <c r="BUG5" s="211"/>
      <c r="BUH5" s="211"/>
      <c r="BUI5" s="211"/>
      <c r="BUJ5" s="211"/>
      <c r="BUK5" s="211"/>
      <c r="BUL5" s="211"/>
      <c r="BUM5" s="211"/>
      <c r="BUN5" s="211"/>
      <c r="BUO5" s="211"/>
      <c r="BUP5" s="211"/>
      <c r="BUQ5" s="211"/>
      <c r="BUR5" s="211"/>
      <c r="BUS5" s="211"/>
      <c r="BUT5" s="211"/>
      <c r="BUU5" s="211"/>
      <c r="BUV5" s="211"/>
      <c r="BUW5" s="211"/>
      <c r="BUX5" s="211"/>
      <c r="BUY5" s="211"/>
      <c r="BUZ5" s="211"/>
      <c r="BVA5" s="211"/>
      <c r="BVB5" s="211"/>
      <c r="BVC5" s="211"/>
      <c r="BVD5" s="211"/>
      <c r="BVE5" s="211"/>
      <c r="BVF5" s="211"/>
      <c r="BVG5" s="211"/>
      <c r="BVH5" s="211"/>
      <c r="BVI5" s="211"/>
      <c r="BVJ5" s="211"/>
      <c r="BVK5" s="211"/>
      <c r="BVL5" s="211"/>
      <c r="BVM5" s="211"/>
      <c r="BVN5" s="211"/>
      <c r="BVO5" s="211"/>
      <c r="BVP5" s="211"/>
      <c r="BVQ5" s="211"/>
      <c r="BVR5" s="211"/>
      <c r="BVS5" s="211"/>
      <c r="BVT5" s="211"/>
      <c r="BVU5" s="211"/>
      <c r="BVV5" s="211"/>
      <c r="BVW5" s="211"/>
      <c r="BVX5" s="211"/>
      <c r="BVY5" s="211"/>
      <c r="BVZ5" s="211"/>
      <c r="BWA5" s="211"/>
      <c r="BWB5" s="211"/>
      <c r="BWC5" s="211"/>
      <c r="BWD5" s="211"/>
      <c r="BWE5" s="211"/>
      <c r="BWF5" s="211"/>
      <c r="BWG5" s="211"/>
      <c r="BWH5" s="211"/>
      <c r="BWI5" s="211"/>
      <c r="BWJ5" s="211"/>
      <c r="BWK5" s="211"/>
      <c r="BWL5" s="211"/>
      <c r="BWM5" s="211"/>
      <c r="BWN5" s="211"/>
      <c r="BWO5" s="211"/>
      <c r="BWP5" s="211"/>
      <c r="BWQ5" s="211"/>
      <c r="BWR5" s="211"/>
      <c r="BWS5" s="211"/>
      <c r="BWT5" s="211"/>
      <c r="BWU5" s="211"/>
      <c r="BWV5" s="211"/>
      <c r="BWW5" s="211"/>
      <c r="BWX5" s="211"/>
      <c r="BWY5" s="211"/>
      <c r="BWZ5" s="211"/>
      <c r="BXA5" s="211"/>
      <c r="BXB5" s="211"/>
      <c r="BXC5" s="211"/>
      <c r="BXD5" s="211"/>
      <c r="BXE5" s="211"/>
      <c r="BXF5" s="211"/>
      <c r="BXG5" s="211"/>
      <c r="BXH5" s="211"/>
      <c r="BXI5" s="211"/>
      <c r="BXJ5" s="211"/>
      <c r="BXK5" s="211"/>
      <c r="BXL5" s="211"/>
      <c r="BXM5" s="211"/>
      <c r="BXN5" s="211"/>
      <c r="BXO5" s="211"/>
      <c r="BXP5" s="211"/>
      <c r="BXQ5" s="211"/>
      <c r="BXR5" s="211"/>
      <c r="BXS5" s="211"/>
      <c r="BXT5" s="211"/>
      <c r="BXU5" s="211"/>
      <c r="BXV5" s="211"/>
      <c r="BXW5" s="211"/>
      <c r="BXX5" s="211"/>
      <c r="BXY5" s="211"/>
      <c r="BXZ5" s="211"/>
      <c r="BYA5" s="211"/>
      <c r="BYB5" s="211"/>
      <c r="BYC5" s="211"/>
      <c r="BYD5" s="211"/>
      <c r="BYE5" s="211"/>
      <c r="BYF5" s="211"/>
      <c r="BYG5" s="211"/>
      <c r="BYH5" s="211"/>
      <c r="BYI5" s="211"/>
      <c r="BYJ5" s="211"/>
      <c r="BYK5" s="211"/>
      <c r="BYL5" s="211"/>
      <c r="BYM5" s="211"/>
      <c r="BYN5" s="211"/>
      <c r="BYO5" s="211"/>
      <c r="BYP5" s="211"/>
      <c r="BYQ5" s="211"/>
      <c r="BYR5" s="211"/>
      <c r="BYS5" s="211"/>
      <c r="BYT5" s="211"/>
      <c r="BYU5" s="211"/>
      <c r="BYV5" s="211"/>
      <c r="BYW5" s="211"/>
      <c r="BYX5" s="211"/>
      <c r="BYY5" s="211"/>
      <c r="BYZ5" s="211"/>
      <c r="BZA5" s="211"/>
      <c r="BZB5" s="211"/>
      <c r="BZC5" s="211"/>
      <c r="BZD5" s="211"/>
      <c r="BZE5" s="211"/>
      <c r="BZF5" s="211"/>
      <c r="BZG5" s="211"/>
      <c r="BZH5" s="211"/>
      <c r="BZI5" s="211"/>
      <c r="BZJ5" s="211"/>
      <c r="BZK5" s="211"/>
      <c r="BZL5" s="211"/>
      <c r="BZM5" s="211"/>
      <c r="BZN5" s="211"/>
      <c r="BZO5" s="211"/>
      <c r="BZP5" s="211"/>
      <c r="BZQ5" s="211"/>
      <c r="BZR5" s="211"/>
      <c r="BZS5" s="211"/>
      <c r="BZT5" s="211"/>
      <c r="BZU5" s="211"/>
      <c r="BZV5" s="211"/>
      <c r="BZW5" s="211"/>
      <c r="BZX5" s="211"/>
      <c r="BZY5" s="211"/>
      <c r="BZZ5" s="211"/>
      <c r="CAA5" s="211"/>
      <c r="CAB5" s="211"/>
      <c r="CAC5" s="211"/>
      <c r="CAD5" s="211"/>
      <c r="CAE5" s="211"/>
      <c r="CAF5" s="211"/>
      <c r="CAG5" s="211"/>
      <c r="CAH5" s="211"/>
      <c r="CAI5" s="211"/>
      <c r="CAJ5" s="211"/>
      <c r="CAK5" s="211"/>
      <c r="CAL5" s="211"/>
      <c r="CAM5" s="211"/>
      <c r="CAN5" s="211"/>
      <c r="CAO5" s="211"/>
      <c r="CAP5" s="211"/>
      <c r="CAQ5" s="211"/>
      <c r="CAR5" s="211"/>
      <c r="CAS5" s="211"/>
      <c r="CAT5" s="211"/>
      <c r="CAU5" s="211"/>
      <c r="CAV5" s="211"/>
      <c r="CAW5" s="211"/>
      <c r="CAX5" s="211"/>
      <c r="CAY5" s="211"/>
      <c r="CAZ5" s="211"/>
      <c r="CBA5" s="211"/>
      <c r="CBB5" s="211"/>
      <c r="CBC5" s="211"/>
      <c r="CBD5" s="211"/>
      <c r="CBE5" s="211"/>
      <c r="CBF5" s="211"/>
      <c r="CBG5" s="211"/>
      <c r="CBH5" s="211"/>
      <c r="CBI5" s="211"/>
      <c r="CBJ5" s="211"/>
      <c r="CBK5" s="211"/>
      <c r="CBL5" s="211"/>
      <c r="CBM5" s="211"/>
      <c r="CBN5" s="211"/>
      <c r="CBO5" s="211"/>
      <c r="CBP5" s="211"/>
      <c r="CBQ5" s="211"/>
      <c r="CBR5" s="211"/>
      <c r="CBS5" s="211"/>
      <c r="CBT5" s="211"/>
      <c r="CBU5" s="211"/>
      <c r="CBV5" s="211"/>
      <c r="CBW5" s="211"/>
      <c r="CBX5" s="211"/>
      <c r="CBY5" s="211"/>
      <c r="CBZ5" s="211"/>
      <c r="CCA5" s="211"/>
      <c r="CCB5" s="211"/>
      <c r="CCC5" s="211"/>
      <c r="CCD5" s="211"/>
      <c r="CCE5" s="211"/>
      <c r="CCF5" s="211"/>
      <c r="CCG5" s="211"/>
      <c r="CCH5" s="211"/>
      <c r="CCI5" s="211"/>
      <c r="CCJ5" s="211"/>
      <c r="CCK5" s="211"/>
      <c r="CCL5" s="211"/>
      <c r="CCM5" s="211"/>
      <c r="CCN5" s="211"/>
      <c r="CCO5" s="211"/>
      <c r="CCP5" s="211"/>
      <c r="CCQ5" s="211"/>
      <c r="CCR5" s="211"/>
      <c r="CCS5" s="211"/>
      <c r="CCT5" s="211"/>
      <c r="CCU5" s="211"/>
      <c r="CCV5" s="211"/>
      <c r="CCW5" s="211"/>
      <c r="CCX5" s="211"/>
      <c r="CCY5" s="211"/>
      <c r="CCZ5" s="211"/>
      <c r="CDA5" s="211"/>
      <c r="CDB5" s="211"/>
      <c r="CDC5" s="211"/>
      <c r="CDD5" s="211"/>
      <c r="CDE5" s="211"/>
      <c r="CDF5" s="211"/>
      <c r="CDG5" s="211"/>
      <c r="CDH5" s="211"/>
      <c r="CDI5" s="211"/>
      <c r="CDJ5" s="211"/>
      <c r="CDK5" s="211"/>
      <c r="CDL5" s="211"/>
      <c r="CDM5" s="211"/>
      <c r="CDN5" s="211"/>
      <c r="CDO5" s="211"/>
      <c r="CDP5" s="211"/>
      <c r="CDQ5" s="211"/>
      <c r="CDR5" s="211"/>
      <c r="CDS5" s="211"/>
      <c r="CDT5" s="211"/>
      <c r="CDU5" s="211"/>
      <c r="CDV5" s="211"/>
      <c r="CDW5" s="211"/>
      <c r="CDX5" s="211"/>
      <c r="CDY5" s="211"/>
      <c r="CDZ5" s="211"/>
      <c r="CEA5" s="211"/>
      <c r="CEB5" s="211"/>
      <c r="CEC5" s="211"/>
      <c r="CED5" s="211"/>
      <c r="CEE5" s="211"/>
      <c r="CEF5" s="211"/>
      <c r="CEG5" s="211"/>
      <c r="CEH5" s="211"/>
      <c r="CEI5" s="211"/>
      <c r="CEJ5" s="211"/>
      <c r="CEK5" s="211"/>
      <c r="CEL5" s="211"/>
      <c r="CEM5" s="211"/>
      <c r="CEN5" s="211"/>
      <c r="CEO5" s="211"/>
      <c r="CEP5" s="211"/>
      <c r="CEQ5" s="211"/>
      <c r="CER5" s="211"/>
      <c r="CES5" s="211"/>
      <c r="CET5" s="211"/>
      <c r="CEU5" s="211"/>
      <c r="CEV5" s="211"/>
      <c r="CEW5" s="211"/>
      <c r="CEX5" s="211"/>
      <c r="CEY5" s="211"/>
      <c r="CEZ5" s="211"/>
      <c r="CFA5" s="211"/>
      <c r="CFB5" s="211"/>
      <c r="CFC5" s="211"/>
      <c r="CFD5" s="211"/>
      <c r="CFE5" s="211"/>
      <c r="CFF5" s="211"/>
      <c r="CFG5" s="211"/>
      <c r="CFH5" s="211"/>
      <c r="CFI5" s="211"/>
      <c r="CFJ5" s="211"/>
      <c r="CFK5" s="211"/>
      <c r="CFL5" s="211"/>
      <c r="CFM5" s="211"/>
      <c r="CFN5" s="211"/>
      <c r="CFO5" s="211"/>
      <c r="CFP5" s="211"/>
      <c r="CFQ5" s="211"/>
      <c r="CFR5" s="211"/>
      <c r="CFS5" s="211"/>
      <c r="CFT5" s="211"/>
      <c r="CFU5" s="211"/>
      <c r="CFV5" s="211"/>
      <c r="CFW5" s="211"/>
      <c r="CFX5" s="211"/>
      <c r="CFY5" s="211"/>
      <c r="CFZ5" s="211"/>
      <c r="CGA5" s="211"/>
      <c r="CGB5" s="211"/>
      <c r="CGC5" s="211"/>
      <c r="CGD5" s="211"/>
      <c r="CGE5" s="211"/>
      <c r="CGF5" s="211"/>
      <c r="CGG5" s="211"/>
      <c r="CGH5" s="211"/>
      <c r="CGI5" s="211"/>
      <c r="CGJ5" s="211"/>
      <c r="CGK5" s="211"/>
      <c r="CGL5" s="211"/>
      <c r="CGM5" s="211"/>
      <c r="CGN5" s="211"/>
      <c r="CGO5" s="211"/>
      <c r="CGP5" s="211"/>
      <c r="CGQ5" s="211"/>
      <c r="CGR5" s="211"/>
      <c r="CGS5" s="211"/>
      <c r="CGT5" s="211"/>
      <c r="CGU5" s="211"/>
      <c r="CGV5" s="211"/>
      <c r="CGW5" s="211"/>
      <c r="CGX5" s="211"/>
      <c r="CGY5" s="211"/>
      <c r="CGZ5" s="211"/>
      <c r="CHA5" s="211"/>
      <c r="CHB5" s="211"/>
      <c r="CHC5" s="211"/>
      <c r="CHD5" s="211"/>
      <c r="CHE5" s="211"/>
      <c r="CHF5" s="211"/>
      <c r="CHG5" s="211"/>
      <c r="CHH5" s="211"/>
      <c r="CHI5" s="211"/>
      <c r="CHJ5" s="211"/>
      <c r="CHK5" s="211"/>
      <c r="CHL5" s="211"/>
      <c r="CHM5" s="211"/>
      <c r="CHN5" s="211"/>
      <c r="CHO5" s="211"/>
      <c r="CHP5" s="211"/>
      <c r="CHQ5" s="211"/>
      <c r="CHR5" s="211"/>
      <c r="CHS5" s="211"/>
      <c r="CHT5" s="211"/>
      <c r="CHU5" s="211"/>
      <c r="CHV5" s="211"/>
      <c r="CHW5" s="211"/>
      <c r="CHX5" s="211"/>
      <c r="CHY5" s="211"/>
      <c r="CHZ5" s="211"/>
      <c r="CIA5" s="211"/>
      <c r="CIB5" s="211"/>
      <c r="CIC5" s="211"/>
      <c r="CID5" s="211"/>
      <c r="CIE5" s="211"/>
      <c r="CIF5" s="211"/>
      <c r="CIG5" s="211"/>
      <c r="CIH5" s="211"/>
      <c r="CII5" s="211"/>
      <c r="CIJ5" s="211"/>
      <c r="CIK5" s="211"/>
      <c r="CIL5" s="211"/>
      <c r="CIM5" s="211"/>
      <c r="CIN5" s="211"/>
      <c r="CIO5" s="211"/>
      <c r="CIP5" s="211"/>
      <c r="CIQ5" s="211"/>
      <c r="CIR5" s="211"/>
      <c r="CIS5" s="211"/>
      <c r="CIT5" s="211"/>
      <c r="CIU5" s="211"/>
      <c r="CIV5" s="211"/>
      <c r="CIW5" s="211"/>
      <c r="CIX5" s="211"/>
      <c r="CIY5" s="211"/>
      <c r="CIZ5" s="211"/>
      <c r="CJA5" s="211"/>
      <c r="CJB5" s="211"/>
      <c r="CJC5" s="211"/>
      <c r="CJD5" s="211"/>
      <c r="CJE5" s="211"/>
      <c r="CJF5" s="211"/>
      <c r="CJG5" s="211"/>
      <c r="CJH5" s="211"/>
      <c r="CJI5" s="211"/>
      <c r="CJJ5" s="211"/>
      <c r="CJK5" s="211"/>
      <c r="CJL5" s="211"/>
      <c r="CJM5" s="211"/>
      <c r="CJN5" s="211"/>
      <c r="CJO5" s="211"/>
      <c r="CJP5" s="211"/>
      <c r="CJQ5" s="211"/>
      <c r="CJR5" s="211"/>
      <c r="CJS5" s="211"/>
      <c r="CJT5" s="211"/>
      <c r="CJU5" s="211"/>
      <c r="CJV5" s="211"/>
      <c r="CJW5" s="211"/>
      <c r="CJX5" s="211"/>
      <c r="CJY5" s="211"/>
      <c r="CJZ5" s="211"/>
      <c r="CKA5" s="211"/>
      <c r="CKB5" s="211"/>
      <c r="CKC5" s="211"/>
      <c r="CKD5" s="211"/>
      <c r="CKE5" s="211"/>
      <c r="CKF5" s="211"/>
      <c r="CKG5" s="211"/>
      <c r="CKH5" s="211"/>
      <c r="CKI5" s="211"/>
      <c r="CKJ5" s="211"/>
      <c r="CKK5" s="211"/>
      <c r="CKL5" s="211"/>
      <c r="CKM5" s="211"/>
      <c r="CKN5" s="211"/>
      <c r="CKO5" s="211"/>
      <c r="CKP5" s="211"/>
      <c r="CKQ5" s="211"/>
      <c r="CKR5" s="211"/>
      <c r="CKS5" s="211"/>
      <c r="CKT5" s="211"/>
      <c r="CKU5" s="211"/>
      <c r="CKV5" s="211"/>
      <c r="CKW5" s="211"/>
      <c r="CKX5" s="211"/>
      <c r="CKY5" s="211"/>
      <c r="CKZ5" s="211"/>
      <c r="CLA5" s="211"/>
      <c r="CLB5" s="211"/>
      <c r="CLC5" s="211"/>
      <c r="CLD5" s="211"/>
      <c r="CLE5" s="211"/>
      <c r="CLF5" s="211"/>
      <c r="CLG5" s="211"/>
      <c r="CLH5" s="211"/>
      <c r="CLI5" s="211"/>
      <c r="CLJ5" s="211"/>
      <c r="CLK5" s="211"/>
      <c r="CLL5" s="211"/>
      <c r="CLM5" s="211"/>
      <c r="CLN5" s="211"/>
      <c r="CLO5" s="211"/>
      <c r="CLP5" s="211"/>
      <c r="CLQ5" s="211"/>
      <c r="CLR5" s="211"/>
      <c r="CLS5" s="211"/>
      <c r="CLT5" s="211"/>
      <c r="CLU5" s="211"/>
      <c r="CLV5" s="211"/>
      <c r="CLW5" s="211"/>
      <c r="CLX5" s="211"/>
      <c r="CLY5" s="211"/>
      <c r="CLZ5" s="211"/>
      <c r="CMA5" s="211"/>
      <c r="CMB5" s="211"/>
      <c r="CMC5" s="211"/>
      <c r="CMD5" s="211"/>
      <c r="CME5" s="211"/>
      <c r="CMF5" s="211"/>
      <c r="CMG5" s="211"/>
      <c r="CMH5" s="211"/>
      <c r="CMI5" s="211"/>
      <c r="CMJ5" s="211"/>
      <c r="CMK5" s="211"/>
      <c r="CML5" s="211"/>
      <c r="CMM5" s="211"/>
      <c r="CMN5" s="211"/>
      <c r="CMO5" s="211"/>
      <c r="CMP5" s="211"/>
      <c r="CMQ5" s="211"/>
      <c r="CMR5" s="211"/>
      <c r="CMS5" s="211"/>
      <c r="CMT5" s="211"/>
      <c r="CMU5" s="211"/>
      <c r="CMV5" s="211"/>
      <c r="CMW5" s="211"/>
      <c r="CMX5" s="211"/>
      <c r="CMY5" s="211"/>
      <c r="CMZ5" s="211"/>
      <c r="CNA5" s="211"/>
      <c r="CNB5" s="211"/>
      <c r="CNC5" s="211"/>
      <c r="CND5" s="211"/>
      <c r="CNE5" s="211"/>
      <c r="CNF5" s="211"/>
      <c r="CNG5" s="211"/>
      <c r="CNH5" s="211"/>
      <c r="CNI5" s="211"/>
      <c r="CNJ5" s="211"/>
      <c r="CNK5" s="211"/>
      <c r="CNL5" s="211"/>
      <c r="CNM5" s="211"/>
      <c r="CNN5" s="211"/>
      <c r="CNO5" s="211"/>
      <c r="CNP5" s="211"/>
      <c r="CNQ5" s="211"/>
      <c r="CNR5" s="211"/>
      <c r="CNS5" s="211"/>
      <c r="CNT5" s="211"/>
      <c r="CNU5" s="211"/>
      <c r="CNV5" s="211"/>
      <c r="CNW5" s="211"/>
      <c r="CNX5" s="211"/>
      <c r="CNY5" s="211"/>
      <c r="CNZ5" s="211"/>
      <c r="COA5" s="211"/>
      <c r="COB5" s="211"/>
      <c r="COC5" s="211"/>
      <c r="COD5" s="211"/>
      <c r="COE5" s="211"/>
      <c r="COF5" s="211"/>
      <c r="COG5" s="211"/>
      <c r="COH5" s="211"/>
      <c r="COI5" s="211"/>
      <c r="COJ5" s="211"/>
      <c r="COK5" s="211"/>
      <c r="COL5" s="211"/>
      <c r="COM5" s="211"/>
      <c r="CON5" s="211"/>
      <c r="COO5" s="211"/>
      <c r="COP5" s="211"/>
      <c r="COQ5" s="211"/>
      <c r="COR5" s="211"/>
      <c r="COS5" s="211"/>
      <c r="COT5" s="211"/>
      <c r="COU5" s="211"/>
      <c r="COV5" s="211"/>
      <c r="COW5" s="211"/>
      <c r="COX5" s="211"/>
      <c r="COY5" s="211"/>
      <c r="COZ5" s="211"/>
      <c r="CPA5" s="211"/>
      <c r="CPB5" s="211"/>
      <c r="CPC5" s="211"/>
      <c r="CPD5" s="211"/>
      <c r="CPE5" s="211"/>
      <c r="CPF5" s="211"/>
      <c r="CPG5" s="211"/>
      <c r="CPH5" s="211"/>
      <c r="CPI5" s="211"/>
      <c r="CPJ5" s="211"/>
      <c r="CPK5" s="211"/>
      <c r="CPL5" s="211"/>
      <c r="CPM5" s="211"/>
      <c r="CPN5" s="211"/>
      <c r="CPO5" s="211"/>
      <c r="CPP5" s="211"/>
      <c r="CPQ5" s="211"/>
      <c r="CPR5" s="211"/>
      <c r="CPS5" s="211"/>
      <c r="CPT5" s="211"/>
      <c r="CPU5" s="211"/>
      <c r="CPV5" s="211"/>
      <c r="CPW5" s="211"/>
      <c r="CPX5" s="211"/>
      <c r="CPY5" s="211"/>
      <c r="CPZ5" s="211"/>
      <c r="CQA5" s="211"/>
      <c r="CQB5" s="211"/>
      <c r="CQC5" s="211"/>
      <c r="CQD5" s="211"/>
      <c r="CQE5" s="211"/>
      <c r="CQF5" s="211"/>
      <c r="CQG5" s="211"/>
      <c r="CQH5" s="211"/>
      <c r="CQI5" s="211"/>
      <c r="CQJ5" s="211"/>
      <c r="CQK5" s="211"/>
      <c r="CQL5" s="211"/>
      <c r="CQM5" s="211"/>
      <c r="CQN5" s="211"/>
      <c r="CQO5" s="211"/>
      <c r="CQP5" s="211"/>
      <c r="CQQ5" s="211"/>
      <c r="CQR5" s="211"/>
      <c r="CQS5" s="211"/>
      <c r="CQT5" s="211"/>
      <c r="CQU5" s="211"/>
      <c r="CQV5" s="211"/>
      <c r="CQW5" s="211"/>
      <c r="CQX5" s="211"/>
      <c r="CQY5" s="211"/>
      <c r="CQZ5" s="211"/>
      <c r="CRA5" s="211"/>
      <c r="CRB5" s="211"/>
      <c r="CRC5" s="211"/>
      <c r="CRD5" s="211"/>
      <c r="CRE5" s="211"/>
      <c r="CRF5" s="211"/>
      <c r="CRG5" s="211"/>
      <c r="CRH5" s="211"/>
      <c r="CRI5" s="211"/>
      <c r="CRJ5" s="211"/>
      <c r="CRK5" s="211"/>
      <c r="CRL5" s="211"/>
      <c r="CRM5" s="211"/>
      <c r="CRN5" s="211"/>
      <c r="CRO5" s="211"/>
      <c r="CRP5" s="211"/>
      <c r="CRQ5" s="211"/>
      <c r="CRR5" s="211"/>
      <c r="CRS5" s="211"/>
      <c r="CRT5" s="211"/>
      <c r="CRU5" s="211"/>
      <c r="CRV5" s="211"/>
      <c r="CRW5" s="211"/>
      <c r="CRX5" s="211"/>
      <c r="CRY5" s="211"/>
      <c r="CRZ5" s="211"/>
      <c r="CSA5" s="211"/>
      <c r="CSB5" s="211"/>
      <c r="CSC5" s="211"/>
      <c r="CSD5" s="211"/>
      <c r="CSE5" s="211"/>
      <c r="CSF5" s="211"/>
      <c r="CSG5" s="211"/>
      <c r="CSH5" s="211"/>
      <c r="CSI5" s="211"/>
      <c r="CSJ5" s="211"/>
      <c r="CSK5" s="211"/>
      <c r="CSL5" s="211"/>
      <c r="CSM5" s="211"/>
      <c r="CSN5" s="211"/>
      <c r="CSO5" s="211"/>
      <c r="CSP5" s="211"/>
      <c r="CSQ5" s="211"/>
      <c r="CSR5" s="211"/>
      <c r="CSS5" s="211"/>
      <c r="CST5" s="211"/>
      <c r="CSU5" s="211"/>
      <c r="CSV5" s="211"/>
      <c r="CSW5" s="211"/>
      <c r="CSX5" s="211"/>
      <c r="CSY5" s="211"/>
      <c r="CSZ5" s="211"/>
      <c r="CTA5" s="211"/>
      <c r="CTB5" s="211"/>
      <c r="CTC5" s="211"/>
      <c r="CTD5" s="211"/>
      <c r="CTE5" s="211"/>
      <c r="CTF5" s="211"/>
      <c r="CTG5" s="211"/>
      <c r="CTH5" s="211"/>
      <c r="CTI5" s="211"/>
      <c r="CTJ5" s="211"/>
      <c r="CTK5" s="211"/>
      <c r="CTL5" s="211"/>
      <c r="CTM5" s="211"/>
      <c r="CTN5" s="211"/>
      <c r="CTO5" s="211"/>
      <c r="CTP5" s="211"/>
      <c r="CTQ5" s="211"/>
      <c r="CTR5" s="211"/>
      <c r="CTS5" s="211"/>
      <c r="CTT5" s="211"/>
      <c r="CTU5" s="211"/>
      <c r="CTV5" s="211"/>
      <c r="CTW5" s="211"/>
      <c r="CTX5" s="211"/>
      <c r="CTY5" s="211"/>
      <c r="CTZ5" s="211"/>
      <c r="CUA5" s="211"/>
      <c r="CUB5" s="211"/>
      <c r="CUC5" s="211"/>
      <c r="CUD5" s="211"/>
      <c r="CUE5" s="211"/>
      <c r="CUF5" s="211"/>
      <c r="CUG5" s="211"/>
      <c r="CUH5" s="211"/>
      <c r="CUI5" s="211"/>
      <c r="CUJ5" s="211"/>
      <c r="CUK5" s="211"/>
      <c r="CUL5" s="211"/>
      <c r="CUM5" s="211"/>
      <c r="CUN5" s="211"/>
      <c r="CUO5" s="211"/>
      <c r="CUP5" s="211"/>
      <c r="CUQ5" s="211"/>
      <c r="CUR5" s="211"/>
      <c r="CUS5" s="211"/>
      <c r="CUT5" s="211"/>
      <c r="CUU5" s="211"/>
      <c r="CUV5" s="211"/>
      <c r="CUW5" s="211"/>
      <c r="CUX5" s="211"/>
      <c r="CUY5" s="211"/>
      <c r="CUZ5" s="211"/>
      <c r="CVA5" s="211"/>
      <c r="CVB5" s="211"/>
      <c r="CVC5" s="211"/>
      <c r="CVD5" s="211"/>
      <c r="CVE5" s="211"/>
      <c r="CVF5" s="211"/>
      <c r="CVG5" s="211"/>
      <c r="CVH5" s="211"/>
      <c r="CVI5" s="211"/>
      <c r="CVJ5" s="211"/>
      <c r="CVK5" s="211"/>
      <c r="CVL5" s="211"/>
      <c r="CVM5" s="211"/>
      <c r="CVN5" s="211"/>
      <c r="CVO5" s="211"/>
      <c r="CVP5" s="211"/>
      <c r="CVQ5" s="211"/>
      <c r="CVR5" s="211"/>
      <c r="CVS5" s="211"/>
      <c r="CVT5" s="211"/>
      <c r="CVU5" s="211"/>
      <c r="CVV5" s="211"/>
      <c r="CVW5" s="211"/>
      <c r="CVX5" s="211"/>
      <c r="CVY5" s="211"/>
      <c r="CVZ5" s="211"/>
      <c r="CWA5" s="211"/>
      <c r="CWB5" s="211"/>
      <c r="CWC5" s="211"/>
      <c r="CWD5" s="211"/>
      <c r="CWE5" s="211"/>
      <c r="CWF5" s="211"/>
      <c r="CWG5" s="211"/>
      <c r="CWH5" s="211"/>
      <c r="CWI5" s="211"/>
      <c r="CWJ5" s="211"/>
      <c r="CWK5" s="211"/>
      <c r="CWL5" s="211"/>
      <c r="CWM5" s="211"/>
      <c r="CWN5" s="211"/>
      <c r="CWO5" s="211"/>
      <c r="CWP5" s="211"/>
      <c r="CWQ5" s="211"/>
      <c r="CWR5" s="211"/>
      <c r="CWS5" s="211"/>
      <c r="CWT5" s="211"/>
      <c r="CWU5" s="211"/>
      <c r="CWV5" s="211"/>
      <c r="CWW5" s="211"/>
      <c r="CWX5" s="211"/>
      <c r="CWY5" s="211"/>
      <c r="CWZ5" s="211"/>
      <c r="CXA5" s="211"/>
      <c r="CXB5" s="211"/>
      <c r="CXC5" s="211"/>
      <c r="CXD5" s="211"/>
      <c r="CXE5" s="211"/>
      <c r="CXF5" s="211"/>
      <c r="CXG5" s="211"/>
      <c r="CXH5" s="211"/>
      <c r="CXI5" s="211"/>
      <c r="CXJ5" s="211"/>
      <c r="CXK5" s="211"/>
      <c r="CXL5" s="211"/>
      <c r="CXM5" s="211"/>
      <c r="CXN5" s="211"/>
      <c r="CXO5" s="211"/>
      <c r="CXP5" s="211"/>
      <c r="CXQ5" s="211"/>
      <c r="CXR5" s="211"/>
      <c r="CXS5" s="211"/>
      <c r="CXT5" s="211"/>
      <c r="CXU5" s="211"/>
      <c r="CXV5" s="211"/>
      <c r="CXW5" s="211"/>
      <c r="CXX5" s="211"/>
      <c r="CXY5" s="211"/>
      <c r="CXZ5" s="211"/>
      <c r="CYA5" s="211"/>
      <c r="CYB5" s="211"/>
      <c r="CYC5" s="211"/>
      <c r="CYD5" s="211"/>
      <c r="CYE5" s="211"/>
      <c r="CYF5" s="211"/>
      <c r="CYG5" s="211"/>
      <c r="CYH5" s="211"/>
      <c r="CYI5" s="211"/>
      <c r="CYJ5" s="211"/>
      <c r="CYK5" s="211"/>
      <c r="CYL5" s="211"/>
      <c r="CYM5" s="211"/>
      <c r="CYN5" s="211"/>
      <c r="CYO5" s="211"/>
      <c r="CYP5" s="211"/>
      <c r="CYQ5" s="211"/>
      <c r="CYR5" s="211"/>
      <c r="CYS5" s="211"/>
      <c r="CYT5" s="211"/>
      <c r="CYU5" s="211"/>
      <c r="CYV5" s="211"/>
      <c r="CYW5" s="211"/>
      <c r="CYX5" s="211"/>
      <c r="CYY5" s="211"/>
      <c r="CYZ5" s="211"/>
      <c r="CZA5" s="211"/>
      <c r="CZB5" s="211"/>
      <c r="CZC5" s="211"/>
      <c r="CZD5" s="211"/>
      <c r="CZE5" s="211"/>
      <c r="CZF5" s="211"/>
      <c r="CZG5" s="211"/>
      <c r="CZH5" s="211"/>
      <c r="CZI5" s="211"/>
      <c r="CZJ5" s="211"/>
      <c r="CZK5" s="211"/>
      <c r="CZL5" s="211"/>
      <c r="CZM5" s="211"/>
      <c r="CZN5" s="211"/>
      <c r="CZO5" s="211"/>
      <c r="CZP5" s="211"/>
      <c r="CZQ5" s="211"/>
      <c r="CZR5" s="211"/>
      <c r="CZS5" s="211"/>
      <c r="CZT5" s="211"/>
      <c r="CZU5" s="211"/>
      <c r="CZV5" s="211"/>
      <c r="CZW5" s="211"/>
      <c r="CZX5" s="211"/>
      <c r="CZY5" s="211"/>
      <c r="CZZ5" s="211"/>
      <c r="DAA5" s="211"/>
      <c r="DAB5" s="211"/>
      <c r="DAC5" s="211"/>
      <c r="DAD5" s="211"/>
      <c r="DAE5" s="211"/>
      <c r="DAF5" s="211"/>
      <c r="DAG5" s="211"/>
      <c r="DAH5" s="211"/>
      <c r="DAI5" s="211"/>
      <c r="DAJ5" s="211"/>
      <c r="DAK5" s="211"/>
      <c r="DAL5" s="211"/>
      <c r="DAM5" s="211"/>
      <c r="DAN5" s="211"/>
      <c r="DAO5" s="211"/>
      <c r="DAP5" s="211"/>
      <c r="DAQ5" s="211"/>
      <c r="DAR5" s="211"/>
      <c r="DAS5" s="211"/>
      <c r="DAT5" s="211"/>
      <c r="DAU5" s="211"/>
      <c r="DAV5" s="211"/>
      <c r="DAW5" s="211"/>
      <c r="DAX5" s="211"/>
      <c r="DAY5" s="211"/>
      <c r="DAZ5" s="211"/>
      <c r="DBA5" s="211"/>
      <c r="DBB5" s="211"/>
      <c r="DBC5" s="211"/>
      <c r="DBD5" s="211"/>
      <c r="DBE5" s="211"/>
      <c r="DBF5" s="211"/>
      <c r="DBG5" s="211"/>
      <c r="DBH5" s="211"/>
      <c r="DBI5" s="211"/>
      <c r="DBJ5" s="211"/>
      <c r="DBK5" s="211"/>
      <c r="DBL5" s="211"/>
      <c r="DBM5" s="211"/>
      <c r="DBN5" s="211"/>
      <c r="DBO5" s="211"/>
      <c r="DBP5" s="211"/>
      <c r="DBQ5" s="211"/>
      <c r="DBR5" s="211"/>
      <c r="DBS5" s="211"/>
      <c r="DBT5" s="211"/>
      <c r="DBU5" s="211"/>
      <c r="DBV5" s="211"/>
      <c r="DBW5" s="211"/>
      <c r="DBX5" s="211"/>
      <c r="DBY5" s="211"/>
      <c r="DBZ5" s="211"/>
      <c r="DCA5" s="211"/>
      <c r="DCB5" s="211"/>
      <c r="DCC5" s="211"/>
      <c r="DCD5" s="211"/>
      <c r="DCE5" s="211"/>
      <c r="DCF5" s="211"/>
      <c r="DCG5" s="211"/>
      <c r="DCH5" s="211"/>
      <c r="DCI5" s="211"/>
      <c r="DCJ5" s="211"/>
      <c r="DCK5" s="211"/>
      <c r="DCL5" s="211"/>
      <c r="DCM5" s="211"/>
      <c r="DCN5" s="211"/>
      <c r="DCO5" s="211"/>
      <c r="DCP5" s="211"/>
      <c r="DCQ5" s="211"/>
      <c r="DCR5" s="211"/>
      <c r="DCS5" s="211"/>
      <c r="DCT5" s="211"/>
      <c r="DCU5" s="211"/>
      <c r="DCV5" s="211"/>
      <c r="DCW5" s="211"/>
      <c r="DCX5" s="211"/>
      <c r="DCY5" s="211"/>
      <c r="DCZ5" s="211"/>
      <c r="DDA5" s="211"/>
      <c r="DDB5" s="211"/>
      <c r="DDC5" s="211"/>
      <c r="DDD5" s="211"/>
      <c r="DDE5" s="211"/>
      <c r="DDF5" s="211"/>
      <c r="DDG5" s="211"/>
      <c r="DDH5" s="211"/>
      <c r="DDI5" s="211"/>
      <c r="DDJ5" s="211"/>
      <c r="DDK5" s="211"/>
      <c r="DDL5" s="211"/>
      <c r="DDM5" s="211"/>
      <c r="DDN5" s="211"/>
      <c r="DDO5" s="211"/>
      <c r="DDP5" s="211"/>
      <c r="DDQ5" s="211"/>
      <c r="DDR5" s="211"/>
      <c r="DDS5" s="211"/>
      <c r="DDT5" s="211"/>
      <c r="DDU5" s="211"/>
      <c r="DDV5" s="211"/>
      <c r="DDW5" s="211"/>
      <c r="DDX5" s="211"/>
      <c r="DDY5" s="211"/>
      <c r="DDZ5" s="211"/>
      <c r="DEA5" s="211"/>
      <c r="DEB5" s="211"/>
      <c r="DEC5" s="211"/>
      <c r="DED5" s="211"/>
      <c r="DEE5" s="211"/>
      <c r="DEF5" s="211"/>
      <c r="DEG5" s="211"/>
      <c r="DEH5" s="211"/>
      <c r="DEI5" s="211"/>
      <c r="DEJ5" s="211"/>
      <c r="DEK5" s="211"/>
      <c r="DEL5" s="211"/>
      <c r="DEM5" s="211"/>
      <c r="DEN5" s="211"/>
      <c r="DEO5" s="211"/>
      <c r="DEP5" s="211"/>
      <c r="DEQ5" s="211"/>
      <c r="DER5" s="211"/>
      <c r="DES5" s="211"/>
      <c r="DET5" s="211"/>
      <c r="DEU5" s="211"/>
      <c r="DEV5" s="211"/>
      <c r="DEW5" s="211"/>
      <c r="DEX5" s="211"/>
      <c r="DEY5" s="211"/>
      <c r="DEZ5" s="211"/>
      <c r="DFA5" s="211"/>
      <c r="DFB5" s="211"/>
      <c r="DFC5" s="211"/>
      <c r="DFD5" s="211"/>
      <c r="DFE5" s="211"/>
      <c r="DFF5" s="211"/>
      <c r="DFG5" s="211"/>
      <c r="DFH5" s="211"/>
      <c r="DFI5" s="211"/>
      <c r="DFJ5" s="211"/>
      <c r="DFK5" s="211"/>
      <c r="DFL5" s="211"/>
      <c r="DFM5" s="211"/>
      <c r="DFN5" s="211"/>
      <c r="DFO5" s="211"/>
      <c r="DFP5" s="211"/>
      <c r="DFQ5" s="211"/>
      <c r="DFR5" s="211"/>
      <c r="DFS5" s="211"/>
      <c r="DFT5" s="211"/>
      <c r="DFU5" s="211"/>
      <c r="DFV5" s="211"/>
      <c r="DFW5" s="211"/>
      <c r="DFX5" s="211"/>
      <c r="DFY5" s="211"/>
      <c r="DFZ5" s="211"/>
      <c r="DGA5" s="211"/>
      <c r="DGB5" s="211"/>
      <c r="DGC5" s="211"/>
      <c r="DGD5" s="211"/>
      <c r="DGE5" s="211"/>
      <c r="DGF5" s="211"/>
      <c r="DGG5" s="211"/>
      <c r="DGH5" s="211"/>
      <c r="DGI5" s="211"/>
      <c r="DGJ5" s="211"/>
      <c r="DGK5" s="211"/>
      <c r="DGL5" s="211"/>
      <c r="DGM5" s="211"/>
      <c r="DGN5" s="211"/>
      <c r="DGO5" s="211"/>
      <c r="DGP5" s="211"/>
      <c r="DGQ5" s="211"/>
      <c r="DGR5" s="211"/>
      <c r="DGS5" s="211"/>
      <c r="DGT5" s="211"/>
      <c r="DGU5" s="211"/>
      <c r="DGV5" s="211"/>
      <c r="DGW5" s="211"/>
      <c r="DGX5" s="211"/>
      <c r="DGY5" s="211"/>
      <c r="DGZ5" s="211"/>
      <c r="DHA5" s="211"/>
      <c r="DHB5" s="211"/>
      <c r="DHC5" s="211"/>
      <c r="DHD5" s="211"/>
      <c r="DHE5" s="211"/>
      <c r="DHF5" s="211"/>
      <c r="DHG5" s="211"/>
      <c r="DHH5" s="211"/>
      <c r="DHI5" s="211"/>
      <c r="DHJ5" s="211"/>
      <c r="DHK5" s="211"/>
      <c r="DHL5" s="211"/>
      <c r="DHM5" s="211"/>
      <c r="DHN5" s="211"/>
      <c r="DHO5" s="211"/>
      <c r="DHP5" s="211"/>
      <c r="DHQ5" s="211"/>
      <c r="DHR5" s="211"/>
      <c r="DHS5" s="211"/>
      <c r="DHT5" s="211"/>
      <c r="DHU5" s="211"/>
      <c r="DHV5" s="211"/>
      <c r="DHW5" s="211"/>
      <c r="DHX5" s="211"/>
      <c r="DHY5" s="211"/>
      <c r="DHZ5" s="211"/>
      <c r="DIA5" s="211"/>
      <c r="DIB5" s="211"/>
      <c r="DIC5" s="211"/>
      <c r="DID5" s="211"/>
      <c r="DIE5" s="211"/>
      <c r="DIF5" s="211"/>
      <c r="DIG5" s="211"/>
      <c r="DIH5" s="211"/>
      <c r="DII5" s="211"/>
      <c r="DIJ5" s="211"/>
      <c r="DIK5" s="211"/>
      <c r="DIL5" s="211"/>
      <c r="DIM5" s="211"/>
      <c r="DIN5" s="211"/>
      <c r="DIO5" s="211"/>
      <c r="DIP5" s="211"/>
      <c r="DIQ5" s="211"/>
      <c r="DIR5" s="211"/>
      <c r="DIS5" s="211"/>
      <c r="DIT5" s="211"/>
      <c r="DIU5" s="211"/>
      <c r="DIV5" s="211"/>
      <c r="DIW5" s="211"/>
      <c r="DIX5" s="211"/>
      <c r="DIY5" s="211"/>
      <c r="DIZ5" s="211"/>
      <c r="DJA5" s="211"/>
      <c r="DJB5" s="211"/>
      <c r="DJC5" s="211"/>
      <c r="DJD5" s="211"/>
      <c r="DJE5" s="211"/>
      <c r="DJF5" s="211"/>
      <c r="DJG5" s="211"/>
      <c r="DJH5" s="211"/>
      <c r="DJI5" s="211"/>
      <c r="DJJ5" s="211"/>
      <c r="DJK5" s="211"/>
      <c r="DJL5" s="211"/>
      <c r="DJM5" s="211"/>
      <c r="DJN5" s="211"/>
      <c r="DJO5" s="211"/>
      <c r="DJP5" s="211"/>
      <c r="DJQ5" s="211"/>
      <c r="DJR5" s="211"/>
      <c r="DJS5" s="211"/>
      <c r="DJT5" s="211"/>
      <c r="DJU5" s="211"/>
      <c r="DJV5" s="211"/>
      <c r="DJW5" s="211"/>
      <c r="DJX5" s="211"/>
      <c r="DJY5" s="211"/>
      <c r="DJZ5" s="211"/>
      <c r="DKA5" s="211"/>
      <c r="DKB5" s="211"/>
      <c r="DKC5" s="211"/>
      <c r="DKD5" s="211"/>
      <c r="DKE5" s="211"/>
      <c r="DKF5" s="211"/>
      <c r="DKG5" s="211"/>
      <c r="DKH5" s="211"/>
      <c r="DKI5" s="211"/>
      <c r="DKJ5" s="211"/>
      <c r="DKK5" s="211"/>
      <c r="DKL5" s="211"/>
      <c r="DKM5" s="211"/>
      <c r="DKN5" s="211"/>
      <c r="DKO5" s="211"/>
      <c r="DKP5" s="211"/>
      <c r="DKQ5" s="211"/>
      <c r="DKR5" s="211"/>
      <c r="DKS5" s="211"/>
      <c r="DKT5" s="211"/>
      <c r="DKU5" s="211"/>
      <c r="DKV5" s="211"/>
      <c r="DKW5" s="211"/>
      <c r="DKX5" s="211"/>
      <c r="DKY5" s="211"/>
      <c r="DKZ5" s="211"/>
      <c r="DLA5" s="211"/>
      <c r="DLB5" s="211"/>
      <c r="DLC5" s="211"/>
      <c r="DLD5" s="211"/>
      <c r="DLE5" s="211"/>
      <c r="DLF5" s="211"/>
      <c r="DLG5" s="211"/>
      <c r="DLH5" s="211"/>
      <c r="DLI5" s="211"/>
      <c r="DLJ5" s="211"/>
      <c r="DLK5" s="211"/>
      <c r="DLL5" s="211"/>
      <c r="DLM5" s="211"/>
      <c r="DLN5" s="211"/>
      <c r="DLO5" s="211"/>
      <c r="DLP5" s="211"/>
      <c r="DLQ5" s="211"/>
      <c r="DLR5" s="211"/>
      <c r="DLS5" s="211"/>
      <c r="DLT5" s="211"/>
      <c r="DLU5" s="211"/>
      <c r="DLV5" s="211"/>
      <c r="DLW5" s="211"/>
      <c r="DLX5" s="211"/>
      <c r="DLY5" s="211"/>
      <c r="DLZ5" s="211"/>
      <c r="DMA5" s="211"/>
      <c r="DMB5" s="211"/>
      <c r="DMC5" s="211"/>
      <c r="DMD5" s="211"/>
      <c r="DME5" s="211"/>
      <c r="DMF5" s="211"/>
      <c r="DMG5" s="211"/>
      <c r="DMH5" s="211"/>
      <c r="DMI5" s="211"/>
      <c r="DMJ5" s="211"/>
      <c r="DMK5" s="211"/>
      <c r="DML5" s="211"/>
      <c r="DMM5" s="211"/>
      <c r="DMN5" s="211"/>
      <c r="DMO5" s="211"/>
      <c r="DMP5" s="211"/>
      <c r="DMQ5" s="211"/>
      <c r="DMR5" s="211"/>
      <c r="DMS5" s="211"/>
      <c r="DMT5" s="211"/>
      <c r="DMU5" s="211"/>
      <c r="DMV5" s="211"/>
      <c r="DMW5" s="211"/>
      <c r="DMX5" s="211"/>
      <c r="DMY5" s="211"/>
      <c r="DMZ5" s="211"/>
      <c r="DNA5" s="211"/>
      <c r="DNB5" s="211"/>
      <c r="DNC5" s="211"/>
      <c r="DND5" s="211"/>
      <c r="DNE5" s="211"/>
      <c r="DNF5" s="211"/>
      <c r="DNG5" s="211"/>
      <c r="DNH5" s="211"/>
      <c r="DNI5" s="211"/>
      <c r="DNJ5" s="211"/>
      <c r="DNK5" s="211"/>
      <c r="DNL5" s="211"/>
      <c r="DNM5" s="211"/>
      <c r="DNN5" s="211"/>
      <c r="DNO5" s="211"/>
      <c r="DNP5" s="211"/>
      <c r="DNQ5" s="211"/>
      <c r="DNR5" s="211"/>
      <c r="DNS5" s="211"/>
      <c r="DNT5" s="211"/>
      <c r="DNU5" s="211"/>
      <c r="DNV5" s="211"/>
      <c r="DNW5" s="211"/>
      <c r="DNX5" s="211"/>
      <c r="DNY5" s="211"/>
      <c r="DNZ5" s="211"/>
      <c r="DOA5" s="211"/>
      <c r="DOB5" s="211"/>
      <c r="DOC5" s="211"/>
      <c r="DOD5" s="211"/>
      <c r="DOE5" s="211"/>
      <c r="DOF5" s="211"/>
      <c r="DOG5" s="211"/>
      <c r="DOH5" s="211"/>
      <c r="DOI5" s="211"/>
      <c r="DOJ5" s="211"/>
      <c r="DOK5" s="211"/>
      <c r="DOL5" s="211"/>
      <c r="DOM5" s="211"/>
      <c r="DON5" s="211"/>
      <c r="DOO5" s="211"/>
      <c r="DOP5" s="211"/>
      <c r="DOQ5" s="211"/>
      <c r="DOR5" s="211"/>
      <c r="DOS5" s="211"/>
      <c r="DOT5" s="211"/>
      <c r="DOU5" s="211"/>
      <c r="DOV5" s="211"/>
      <c r="DOW5" s="211"/>
      <c r="DOX5" s="211"/>
      <c r="DOY5" s="211"/>
      <c r="DOZ5" s="211"/>
      <c r="DPA5" s="211"/>
      <c r="DPB5" s="211"/>
      <c r="DPC5" s="211"/>
      <c r="DPD5" s="211"/>
      <c r="DPE5" s="211"/>
      <c r="DPF5" s="211"/>
      <c r="DPG5" s="211"/>
      <c r="DPH5" s="211"/>
      <c r="DPI5" s="211"/>
      <c r="DPJ5" s="211"/>
      <c r="DPK5" s="211"/>
      <c r="DPL5" s="211"/>
      <c r="DPM5" s="211"/>
      <c r="DPN5" s="211"/>
      <c r="DPO5" s="211"/>
      <c r="DPP5" s="211"/>
      <c r="DPQ5" s="211"/>
      <c r="DPR5" s="211"/>
      <c r="DPS5" s="211"/>
      <c r="DPT5" s="211"/>
      <c r="DPU5" s="211"/>
      <c r="DPV5" s="211"/>
      <c r="DPW5" s="211"/>
      <c r="DPX5" s="211"/>
      <c r="DPY5" s="211"/>
      <c r="DPZ5" s="211"/>
      <c r="DQA5" s="211"/>
      <c r="DQB5" s="211"/>
      <c r="DQC5" s="211"/>
      <c r="DQD5" s="211"/>
      <c r="DQE5" s="211"/>
      <c r="DQF5" s="211"/>
      <c r="DQG5" s="211"/>
      <c r="DQH5" s="211"/>
      <c r="DQI5" s="211"/>
      <c r="DQJ5" s="211"/>
      <c r="DQK5" s="211"/>
      <c r="DQL5" s="211"/>
      <c r="DQM5" s="211"/>
      <c r="DQN5" s="211"/>
      <c r="DQO5" s="211"/>
      <c r="DQP5" s="211"/>
      <c r="DQQ5" s="211"/>
      <c r="DQR5" s="211"/>
      <c r="DQS5" s="211"/>
      <c r="DQT5" s="211"/>
      <c r="DQU5" s="211"/>
      <c r="DQV5" s="211"/>
      <c r="DQW5" s="211"/>
      <c r="DQX5" s="211"/>
      <c r="DQY5" s="211"/>
      <c r="DQZ5" s="211"/>
      <c r="DRA5" s="211"/>
      <c r="DRB5" s="211"/>
      <c r="DRC5" s="211"/>
      <c r="DRD5" s="211"/>
      <c r="DRE5" s="211"/>
      <c r="DRF5" s="211"/>
      <c r="DRG5" s="211"/>
      <c r="DRH5" s="211"/>
      <c r="DRI5" s="211"/>
      <c r="DRJ5" s="211"/>
      <c r="DRK5" s="211"/>
      <c r="DRL5" s="211"/>
      <c r="DRM5" s="211"/>
      <c r="DRN5" s="211"/>
      <c r="DRO5" s="211"/>
      <c r="DRP5" s="211"/>
      <c r="DRQ5" s="211"/>
      <c r="DRR5" s="211"/>
      <c r="DRS5" s="211"/>
      <c r="DRT5" s="211"/>
      <c r="DRU5" s="211"/>
      <c r="DRV5" s="211"/>
      <c r="DRW5" s="211"/>
      <c r="DRX5" s="211"/>
      <c r="DRY5" s="211"/>
      <c r="DRZ5" s="211"/>
      <c r="DSA5" s="211"/>
      <c r="DSB5" s="211"/>
      <c r="DSC5" s="211"/>
      <c r="DSD5" s="211"/>
      <c r="DSE5" s="211"/>
      <c r="DSF5" s="211"/>
      <c r="DSG5" s="211"/>
      <c r="DSH5" s="211"/>
      <c r="DSI5" s="211"/>
      <c r="DSJ5" s="211"/>
      <c r="DSK5" s="211"/>
      <c r="DSL5" s="211"/>
      <c r="DSM5" s="211"/>
      <c r="DSN5" s="211"/>
      <c r="DSO5" s="211"/>
      <c r="DSP5" s="211"/>
      <c r="DSQ5" s="211"/>
      <c r="DSR5" s="211"/>
      <c r="DSS5" s="211"/>
      <c r="DST5" s="211"/>
      <c r="DSU5" s="211"/>
      <c r="DSV5" s="211"/>
      <c r="DSW5" s="211"/>
      <c r="DSX5" s="211"/>
      <c r="DSY5" s="211"/>
      <c r="DSZ5" s="211"/>
      <c r="DTA5" s="211"/>
      <c r="DTB5" s="211"/>
      <c r="DTC5" s="211"/>
      <c r="DTD5" s="211"/>
      <c r="DTE5" s="211"/>
      <c r="DTF5" s="211"/>
      <c r="DTG5" s="211"/>
      <c r="DTH5" s="211"/>
      <c r="DTI5" s="211"/>
      <c r="DTJ5" s="211"/>
      <c r="DTK5" s="211"/>
      <c r="DTL5" s="211"/>
      <c r="DTM5" s="211"/>
      <c r="DTN5" s="211"/>
      <c r="DTO5" s="211"/>
      <c r="DTP5" s="211"/>
      <c r="DTQ5" s="211"/>
      <c r="DTR5" s="211"/>
      <c r="DTS5" s="211"/>
      <c r="DTT5" s="211"/>
      <c r="DTU5" s="211"/>
      <c r="DTV5" s="211"/>
      <c r="DTW5" s="211"/>
      <c r="DTX5" s="211"/>
      <c r="DTY5" s="211"/>
      <c r="DTZ5" s="211"/>
      <c r="DUA5" s="211"/>
      <c r="DUB5" s="211"/>
      <c r="DUC5" s="211"/>
      <c r="DUD5" s="211"/>
      <c r="DUE5" s="211"/>
      <c r="DUF5" s="211"/>
      <c r="DUG5" s="211"/>
      <c r="DUH5" s="211"/>
      <c r="DUI5" s="211"/>
      <c r="DUJ5" s="211"/>
      <c r="DUK5" s="211"/>
      <c r="DUL5" s="211"/>
      <c r="DUM5" s="211"/>
      <c r="DUN5" s="211"/>
      <c r="DUO5" s="211"/>
      <c r="DUP5" s="211"/>
      <c r="DUQ5" s="211"/>
      <c r="DUR5" s="211"/>
      <c r="DUS5" s="211"/>
      <c r="DUT5" s="211"/>
      <c r="DUU5" s="211"/>
      <c r="DUV5" s="211"/>
      <c r="DUW5" s="211"/>
      <c r="DUX5" s="211"/>
      <c r="DUY5" s="211"/>
      <c r="DUZ5" s="211"/>
      <c r="DVA5" s="211"/>
      <c r="DVB5" s="211"/>
      <c r="DVC5" s="211"/>
      <c r="DVD5" s="211"/>
      <c r="DVE5" s="211"/>
      <c r="DVF5" s="211"/>
      <c r="DVG5" s="211"/>
      <c r="DVH5" s="211"/>
      <c r="DVI5" s="211"/>
      <c r="DVJ5" s="211"/>
      <c r="DVK5" s="211"/>
      <c r="DVL5" s="211"/>
      <c r="DVM5" s="211"/>
      <c r="DVN5" s="211"/>
      <c r="DVO5" s="211"/>
      <c r="DVP5" s="211"/>
      <c r="DVQ5" s="211"/>
      <c r="DVR5" s="211"/>
      <c r="DVS5" s="211"/>
      <c r="DVT5" s="211"/>
      <c r="DVU5" s="211"/>
      <c r="DVV5" s="211"/>
      <c r="DVW5" s="211"/>
      <c r="DVX5" s="211"/>
      <c r="DVY5" s="211"/>
      <c r="DVZ5" s="211"/>
      <c r="DWA5" s="211"/>
      <c r="DWB5" s="211"/>
      <c r="DWC5" s="211"/>
      <c r="DWD5" s="211"/>
      <c r="DWE5" s="211"/>
      <c r="DWF5" s="211"/>
      <c r="DWG5" s="211"/>
      <c r="DWH5" s="211"/>
      <c r="DWI5" s="211"/>
      <c r="DWJ5" s="211"/>
      <c r="DWK5" s="211"/>
      <c r="DWL5" s="211"/>
      <c r="DWM5" s="211"/>
      <c r="DWN5" s="211"/>
      <c r="DWO5" s="211"/>
      <c r="DWP5" s="211"/>
      <c r="DWQ5" s="211"/>
      <c r="DWR5" s="211"/>
      <c r="DWS5" s="211"/>
      <c r="DWT5" s="211"/>
      <c r="DWU5" s="211"/>
      <c r="DWV5" s="211"/>
      <c r="DWW5" s="211"/>
      <c r="DWX5" s="211"/>
      <c r="DWY5" s="211"/>
      <c r="DWZ5" s="211"/>
      <c r="DXA5" s="211"/>
      <c r="DXB5" s="211"/>
      <c r="DXC5" s="211"/>
      <c r="DXD5" s="211"/>
      <c r="DXE5" s="211"/>
      <c r="DXF5" s="211"/>
      <c r="DXG5" s="211"/>
      <c r="DXH5" s="211"/>
      <c r="DXI5" s="211"/>
      <c r="DXJ5" s="211"/>
      <c r="DXK5" s="211"/>
      <c r="DXL5" s="211"/>
      <c r="DXM5" s="211"/>
      <c r="DXN5" s="211"/>
      <c r="DXO5" s="211"/>
      <c r="DXP5" s="211"/>
      <c r="DXQ5" s="211"/>
      <c r="DXR5" s="211"/>
      <c r="DXS5" s="211"/>
      <c r="DXT5" s="211"/>
      <c r="DXU5" s="211"/>
      <c r="DXV5" s="211"/>
      <c r="DXW5" s="211"/>
      <c r="DXX5" s="211"/>
      <c r="DXY5" s="211"/>
      <c r="DXZ5" s="211"/>
      <c r="DYA5" s="211"/>
      <c r="DYB5" s="211"/>
      <c r="DYC5" s="211"/>
      <c r="DYD5" s="211"/>
      <c r="DYE5" s="211"/>
      <c r="DYF5" s="211"/>
      <c r="DYG5" s="211"/>
      <c r="DYH5" s="211"/>
      <c r="DYI5" s="211"/>
      <c r="DYJ5" s="211"/>
      <c r="DYK5" s="211"/>
      <c r="DYL5" s="211"/>
      <c r="DYM5" s="211"/>
      <c r="DYN5" s="211"/>
      <c r="DYO5" s="211"/>
      <c r="DYP5" s="211"/>
      <c r="DYQ5" s="211"/>
      <c r="DYR5" s="211"/>
      <c r="DYS5" s="211"/>
      <c r="DYT5" s="211"/>
      <c r="DYU5" s="211"/>
      <c r="DYV5" s="211"/>
      <c r="DYW5" s="211"/>
      <c r="DYX5" s="211"/>
      <c r="DYY5" s="211"/>
      <c r="DYZ5" s="211"/>
      <c r="DZA5" s="211"/>
      <c r="DZB5" s="211"/>
      <c r="DZC5" s="211"/>
      <c r="DZD5" s="211"/>
      <c r="DZE5" s="211"/>
      <c r="DZF5" s="211"/>
      <c r="DZG5" s="211"/>
      <c r="DZH5" s="211"/>
      <c r="DZI5" s="211"/>
      <c r="DZJ5" s="211"/>
      <c r="DZK5" s="211"/>
      <c r="DZL5" s="211"/>
      <c r="DZM5" s="211"/>
      <c r="DZN5" s="211"/>
      <c r="DZO5" s="211"/>
      <c r="DZP5" s="211"/>
      <c r="DZQ5" s="211"/>
      <c r="DZR5" s="211"/>
      <c r="DZS5" s="211"/>
      <c r="DZT5" s="211"/>
      <c r="DZU5" s="211"/>
      <c r="DZV5" s="211"/>
      <c r="DZW5" s="211"/>
      <c r="DZX5" s="211"/>
      <c r="DZY5" s="211"/>
      <c r="DZZ5" s="211"/>
      <c r="EAA5" s="211"/>
      <c r="EAB5" s="211"/>
      <c r="EAC5" s="211"/>
      <c r="EAD5" s="211"/>
      <c r="EAE5" s="211"/>
      <c r="EAF5" s="211"/>
      <c r="EAG5" s="211"/>
      <c r="EAH5" s="211"/>
      <c r="EAI5" s="211"/>
      <c r="EAJ5" s="211"/>
      <c r="EAK5" s="211"/>
      <c r="EAL5" s="211"/>
      <c r="EAM5" s="211"/>
      <c r="EAN5" s="211"/>
      <c r="EAO5" s="211"/>
      <c r="EAP5" s="211"/>
      <c r="EAQ5" s="211"/>
      <c r="EAR5" s="211"/>
      <c r="EAS5" s="211"/>
      <c r="EAT5" s="211"/>
      <c r="EAU5" s="211"/>
      <c r="EAV5" s="211"/>
      <c r="EAW5" s="211"/>
      <c r="EAX5" s="211"/>
      <c r="EAY5" s="211"/>
      <c r="EAZ5" s="211"/>
      <c r="EBA5" s="211"/>
      <c r="EBB5" s="211"/>
      <c r="EBC5" s="211"/>
      <c r="EBD5" s="211"/>
      <c r="EBE5" s="211"/>
      <c r="EBF5" s="211"/>
      <c r="EBG5" s="211"/>
      <c r="EBH5" s="211"/>
      <c r="EBI5" s="211"/>
      <c r="EBJ5" s="211"/>
      <c r="EBK5" s="211"/>
      <c r="EBL5" s="211"/>
      <c r="EBM5" s="211"/>
      <c r="EBN5" s="211"/>
      <c r="EBO5" s="211"/>
      <c r="EBP5" s="211"/>
      <c r="EBQ5" s="211"/>
      <c r="EBR5" s="211"/>
      <c r="EBS5" s="211"/>
      <c r="EBT5" s="211"/>
      <c r="EBU5" s="211"/>
      <c r="EBV5" s="211"/>
      <c r="EBW5" s="211"/>
      <c r="EBX5" s="211"/>
      <c r="EBY5" s="211"/>
      <c r="EBZ5" s="211"/>
      <c r="ECA5" s="211"/>
      <c r="ECB5" s="211"/>
      <c r="ECC5" s="211"/>
      <c r="ECD5" s="211"/>
      <c r="ECE5" s="211"/>
      <c r="ECF5" s="211"/>
      <c r="ECG5" s="211"/>
      <c r="ECH5" s="211"/>
      <c r="ECI5" s="211"/>
      <c r="ECJ5" s="211"/>
      <c r="ECK5" s="211"/>
      <c r="ECL5" s="211"/>
      <c r="ECM5" s="211"/>
      <c r="ECN5" s="211"/>
      <c r="ECO5" s="211"/>
      <c r="ECP5" s="211"/>
      <c r="ECQ5" s="211"/>
      <c r="ECR5" s="211"/>
      <c r="ECS5" s="211"/>
      <c r="ECT5" s="211"/>
      <c r="ECU5" s="211"/>
      <c r="ECV5" s="211"/>
      <c r="ECW5" s="211"/>
      <c r="ECX5" s="211"/>
      <c r="ECY5" s="211"/>
      <c r="ECZ5" s="211"/>
      <c r="EDA5" s="211"/>
      <c r="EDB5" s="211"/>
      <c r="EDC5" s="211"/>
      <c r="EDD5" s="211"/>
      <c r="EDE5" s="211"/>
      <c r="EDF5" s="211"/>
      <c r="EDG5" s="211"/>
      <c r="EDH5" s="211"/>
      <c r="EDI5" s="211"/>
      <c r="EDJ5" s="211"/>
      <c r="EDK5" s="211"/>
      <c r="EDL5" s="211"/>
      <c r="EDM5" s="211"/>
      <c r="EDN5" s="211"/>
      <c r="EDO5" s="211"/>
      <c r="EDP5" s="211"/>
      <c r="EDQ5" s="211"/>
      <c r="EDR5" s="211"/>
      <c r="EDS5" s="211"/>
      <c r="EDT5" s="211"/>
      <c r="EDU5" s="211"/>
      <c r="EDV5" s="211"/>
      <c r="EDW5" s="211"/>
      <c r="EDX5" s="211"/>
      <c r="EDY5" s="211"/>
      <c r="EDZ5" s="211"/>
      <c r="EEA5" s="211"/>
      <c r="EEB5" s="211"/>
      <c r="EEC5" s="211"/>
      <c r="EED5" s="211"/>
      <c r="EEE5" s="211"/>
      <c r="EEF5" s="211"/>
      <c r="EEG5" s="211"/>
      <c r="EEH5" s="211"/>
      <c r="EEI5" s="211"/>
      <c r="EEJ5" s="211"/>
      <c r="EEK5" s="211"/>
      <c r="EEL5" s="211"/>
      <c r="EEM5" s="211"/>
      <c r="EEN5" s="211"/>
      <c r="EEO5" s="211"/>
      <c r="EEP5" s="211"/>
      <c r="EEQ5" s="211"/>
      <c r="EER5" s="211"/>
      <c r="EES5" s="211"/>
      <c r="EET5" s="211"/>
      <c r="EEU5" s="211"/>
      <c r="EEV5" s="211"/>
      <c r="EEW5" s="211"/>
      <c r="EEX5" s="211"/>
      <c r="EEY5" s="211"/>
      <c r="EEZ5" s="211"/>
      <c r="EFA5" s="211"/>
      <c r="EFB5" s="211"/>
      <c r="EFC5" s="211"/>
      <c r="EFD5" s="211"/>
      <c r="EFE5" s="211"/>
      <c r="EFF5" s="211"/>
      <c r="EFG5" s="211"/>
      <c r="EFH5" s="211"/>
      <c r="EFI5" s="211"/>
      <c r="EFJ5" s="211"/>
      <c r="EFK5" s="211"/>
      <c r="EFL5" s="211"/>
      <c r="EFM5" s="211"/>
      <c r="EFN5" s="211"/>
      <c r="EFO5" s="211"/>
      <c r="EFP5" s="211"/>
      <c r="EFQ5" s="211"/>
      <c r="EFR5" s="211"/>
      <c r="EFS5" s="211"/>
      <c r="EFT5" s="211"/>
      <c r="EFU5" s="211"/>
      <c r="EFV5" s="211"/>
      <c r="EFW5" s="211"/>
      <c r="EFX5" s="211"/>
      <c r="EFY5" s="211"/>
      <c r="EFZ5" s="211"/>
      <c r="EGA5" s="211"/>
      <c r="EGB5" s="211"/>
      <c r="EGC5" s="211"/>
      <c r="EGD5" s="211"/>
      <c r="EGE5" s="211"/>
      <c r="EGF5" s="211"/>
      <c r="EGG5" s="211"/>
      <c r="EGH5" s="211"/>
      <c r="EGI5" s="211"/>
      <c r="EGJ5" s="211"/>
      <c r="EGK5" s="211"/>
      <c r="EGL5" s="211"/>
      <c r="EGM5" s="211"/>
      <c r="EGN5" s="211"/>
      <c r="EGO5" s="211"/>
      <c r="EGP5" s="211"/>
      <c r="EGQ5" s="211"/>
      <c r="EGR5" s="211"/>
      <c r="EGS5" s="211"/>
      <c r="EGT5" s="211"/>
      <c r="EGU5" s="211"/>
      <c r="EGV5" s="211"/>
      <c r="EGW5" s="211"/>
      <c r="EGX5" s="211"/>
      <c r="EGY5" s="211"/>
      <c r="EGZ5" s="211"/>
      <c r="EHA5" s="211"/>
      <c r="EHB5" s="211"/>
      <c r="EHC5" s="211"/>
      <c r="EHD5" s="211"/>
      <c r="EHE5" s="211"/>
      <c r="EHF5" s="211"/>
      <c r="EHG5" s="211"/>
      <c r="EHH5" s="211"/>
      <c r="EHI5" s="211"/>
      <c r="EHJ5" s="211"/>
      <c r="EHK5" s="211"/>
      <c r="EHL5" s="211"/>
      <c r="EHM5" s="211"/>
      <c r="EHN5" s="211"/>
      <c r="EHO5" s="211"/>
      <c r="EHP5" s="211"/>
      <c r="EHQ5" s="211"/>
      <c r="EHR5" s="211"/>
      <c r="EHS5" s="211"/>
      <c r="EHT5" s="211"/>
      <c r="EHU5" s="211"/>
      <c r="EHV5" s="211"/>
      <c r="EHW5" s="211"/>
      <c r="EHX5" s="211"/>
      <c r="EHY5" s="211"/>
      <c r="EHZ5" s="211"/>
      <c r="EIA5" s="211"/>
      <c r="EIB5" s="211"/>
      <c r="EIC5" s="211"/>
      <c r="EID5" s="211"/>
      <c r="EIE5" s="211"/>
      <c r="EIF5" s="211"/>
      <c r="EIG5" s="211"/>
      <c r="EIH5" s="211"/>
      <c r="EII5" s="211"/>
      <c r="EIJ5" s="211"/>
      <c r="EIK5" s="211"/>
      <c r="EIL5" s="211"/>
      <c r="EIM5" s="211"/>
      <c r="EIN5" s="211"/>
      <c r="EIO5" s="211"/>
      <c r="EIP5" s="211"/>
      <c r="EIQ5" s="211"/>
      <c r="EIR5" s="211"/>
      <c r="EIS5" s="211"/>
      <c r="EIT5" s="211"/>
      <c r="EIU5" s="211"/>
      <c r="EIV5" s="211"/>
      <c r="EIW5" s="211"/>
      <c r="EIX5" s="211"/>
      <c r="EIY5" s="211"/>
      <c r="EIZ5" s="211"/>
      <c r="EJA5" s="211"/>
      <c r="EJB5" s="211"/>
      <c r="EJC5" s="211"/>
      <c r="EJD5" s="211"/>
      <c r="EJE5" s="211"/>
      <c r="EJF5" s="211"/>
      <c r="EJG5" s="211"/>
      <c r="EJH5" s="211"/>
      <c r="EJI5" s="211"/>
      <c r="EJJ5" s="211"/>
      <c r="EJK5" s="211"/>
      <c r="EJL5" s="211"/>
      <c r="EJM5" s="211"/>
      <c r="EJN5" s="211"/>
      <c r="EJO5" s="211"/>
      <c r="EJP5" s="211"/>
      <c r="EJQ5" s="211"/>
      <c r="EJR5" s="211"/>
      <c r="EJS5" s="211"/>
      <c r="EJT5" s="211"/>
      <c r="EJU5" s="211"/>
      <c r="EJV5" s="211"/>
      <c r="EJW5" s="211"/>
      <c r="EJX5" s="211"/>
      <c r="EJY5" s="211"/>
      <c r="EJZ5" s="211"/>
      <c r="EKA5" s="211"/>
      <c r="EKB5" s="211"/>
      <c r="EKC5" s="211"/>
      <c r="EKD5" s="211"/>
      <c r="EKE5" s="211"/>
      <c r="EKF5" s="211"/>
      <c r="EKG5" s="211"/>
      <c r="EKH5" s="211"/>
      <c r="EKI5" s="211"/>
      <c r="EKJ5" s="211"/>
      <c r="EKK5" s="211"/>
      <c r="EKL5" s="211"/>
      <c r="EKM5" s="211"/>
      <c r="EKN5" s="211"/>
      <c r="EKO5" s="211"/>
      <c r="EKP5" s="211"/>
      <c r="EKQ5" s="211"/>
      <c r="EKR5" s="211"/>
      <c r="EKS5" s="211"/>
      <c r="EKT5" s="211"/>
      <c r="EKU5" s="211"/>
      <c r="EKV5" s="211"/>
      <c r="EKW5" s="211"/>
      <c r="EKX5" s="211"/>
      <c r="EKY5" s="211"/>
      <c r="EKZ5" s="211"/>
      <c r="ELA5" s="211"/>
      <c r="ELB5" s="211"/>
      <c r="ELC5" s="211"/>
      <c r="ELD5" s="211"/>
      <c r="ELE5" s="211"/>
      <c r="ELF5" s="211"/>
      <c r="ELG5" s="211"/>
      <c r="ELH5" s="211"/>
      <c r="ELI5" s="211"/>
      <c r="ELJ5" s="211"/>
      <c r="ELK5" s="211"/>
      <c r="ELL5" s="211"/>
      <c r="ELM5" s="211"/>
      <c r="ELN5" s="211"/>
      <c r="ELO5" s="211"/>
      <c r="ELP5" s="211"/>
      <c r="ELQ5" s="211"/>
      <c r="ELR5" s="211"/>
      <c r="ELS5" s="211"/>
      <c r="ELT5" s="211"/>
      <c r="ELU5" s="211"/>
      <c r="ELV5" s="211"/>
      <c r="ELW5" s="211"/>
      <c r="ELX5" s="211"/>
      <c r="ELY5" s="211"/>
      <c r="ELZ5" s="211"/>
      <c r="EMA5" s="211"/>
      <c r="EMB5" s="211"/>
      <c r="EMC5" s="211"/>
      <c r="EMD5" s="211"/>
      <c r="EME5" s="211"/>
      <c r="EMF5" s="211"/>
      <c r="EMG5" s="211"/>
      <c r="EMH5" s="211"/>
      <c r="EMI5" s="211"/>
      <c r="EMJ5" s="211"/>
      <c r="EMK5" s="211"/>
      <c r="EML5" s="211"/>
      <c r="EMM5" s="211"/>
      <c r="EMN5" s="211"/>
      <c r="EMO5" s="211"/>
      <c r="EMP5" s="211"/>
      <c r="EMQ5" s="211"/>
      <c r="EMR5" s="211"/>
      <c r="EMS5" s="211"/>
      <c r="EMT5" s="211"/>
      <c r="EMU5" s="211"/>
      <c r="EMV5" s="211"/>
      <c r="EMW5" s="211"/>
      <c r="EMX5" s="211"/>
      <c r="EMY5" s="211"/>
      <c r="EMZ5" s="211"/>
      <c r="ENA5" s="211"/>
      <c r="ENB5" s="211"/>
      <c r="ENC5" s="211"/>
      <c r="END5" s="211"/>
      <c r="ENE5" s="211"/>
      <c r="ENF5" s="211"/>
      <c r="ENG5" s="211"/>
      <c r="ENH5" s="211"/>
      <c r="ENI5" s="211"/>
      <c r="ENJ5" s="211"/>
      <c r="ENK5" s="211"/>
      <c r="ENL5" s="211"/>
      <c r="ENM5" s="211"/>
      <c r="ENN5" s="211"/>
      <c r="ENO5" s="211"/>
      <c r="ENP5" s="211"/>
      <c r="ENQ5" s="211"/>
      <c r="ENR5" s="211"/>
      <c r="ENS5" s="211"/>
      <c r="ENT5" s="211"/>
      <c r="ENU5" s="211"/>
      <c r="ENV5" s="211"/>
      <c r="ENW5" s="211"/>
      <c r="ENX5" s="211"/>
      <c r="ENY5" s="211"/>
      <c r="ENZ5" s="211"/>
      <c r="EOA5" s="211"/>
      <c r="EOB5" s="211"/>
      <c r="EOC5" s="211"/>
      <c r="EOD5" s="211"/>
      <c r="EOE5" s="211"/>
      <c r="EOF5" s="211"/>
      <c r="EOG5" s="211"/>
      <c r="EOH5" s="211"/>
      <c r="EOI5" s="211"/>
      <c r="EOJ5" s="211"/>
      <c r="EOK5" s="211"/>
      <c r="EOL5" s="211"/>
      <c r="EOM5" s="211"/>
      <c r="EON5" s="211"/>
      <c r="EOO5" s="211"/>
      <c r="EOP5" s="211"/>
      <c r="EOQ5" s="211"/>
      <c r="EOR5" s="211"/>
      <c r="EOS5" s="211"/>
      <c r="EOT5" s="211"/>
      <c r="EOU5" s="211"/>
      <c r="EOV5" s="211"/>
      <c r="EOW5" s="211"/>
      <c r="EOX5" s="211"/>
      <c r="EOY5" s="211"/>
      <c r="EOZ5" s="211"/>
      <c r="EPA5" s="211"/>
      <c r="EPB5" s="211"/>
      <c r="EPC5" s="211"/>
      <c r="EPD5" s="211"/>
      <c r="EPE5" s="211"/>
      <c r="EPF5" s="211"/>
      <c r="EPG5" s="211"/>
      <c r="EPH5" s="211"/>
      <c r="EPI5" s="211"/>
      <c r="EPJ5" s="211"/>
      <c r="EPK5" s="211"/>
      <c r="EPL5" s="211"/>
      <c r="EPM5" s="211"/>
      <c r="EPN5" s="211"/>
      <c r="EPO5" s="211"/>
      <c r="EPP5" s="211"/>
      <c r="EPQ5" s="211"/>
      <c r="EPR5" s="211"/>
      <c r="EPS5" s="211"/>
      <c r="EPT5" s="211"/>
      <c r="EPU5" s="211"/>
      <c r="EPV5" s="211"/>
      <c r="EPW5" s="211"/>
      <c r="EPX5" s="211"/>
      <c r="EPY5" s="211"/>
      <c r="EPZ5" s="211"/>
      <c r="EQA5" s="211"/>
      <c r="EQB5" s="211"/>
      <c r="EQC5" s="211"/>
      <c r="EQD5" s="211"/>
      <c r="EQE5" s="211"/>
      <c r="EQF5" s="211"/>
      <c r="EQG5" s="211"/>
      <c r="EQH5" s="211"/>
      <c r="EQI5" s="211"/>
      <c r="EQJ5" s="211"/>
      <c r="EQK5" s="211"/>
      <c r="EQL5" s="211"/>
      <c r="EQM5" s="211"/>
      <c r="EQN5" s="211"/>
      <c r="EQO5" s="211"/>
      <c r="EQP5" s="211"/>
      <c r="EQQ5" s="211"/>
      <c r="EQR5" s="211"/>
      <c r="EQS5" s="211"/>
      <c r="EQT5" s="211"/>
      <c r="EQU5" s="211"/>
      <c r="EQV5" s="211"/>
      <c r="EQW5" s="211"/>
      <c r="EQX5" s="211"/>
      <c r="EQY5" s="211"/>
      <c r="EQZ5" s="211"/>
      <c r="ERA5" s="211"/>
      <c r="ERB5" s="211"/>
      <c r="ERC5" s="211"/>
      <c r="ERD5" s="211"/>
      <c r="ERE5" s="211"/>
      <c r="ERF5" s="211"/>
      <c r="ERG5" s="211"/>
      <c r="ERH5" s="211"/>
      <c r="ERI5" s="211"/>
      <c r="ERJ5" s="211"/>
      <c r="ERK5" s="211"/>
      <c r="ERL5" s="211"/>
      <c r="ERM5" s="211"/>
      <c r="ERN5" s="211"/>
      <c r="ERO5" s="211"/>
      <c r="ERP5" s="211"/>
      <c r="ERQ5" s="211"/>
      <c r="ERR5" s="211"/>
      <c r="ERS5" s="211"/>
      <c r="ERT5" s="211"/>
      <c r="ERU5" s="211"/>
      <c r="ERV5" s="211"/>
      <c r="ERW5" s="211"/>
      <c r="ERX5" s="211"/>
      <c r="ERY5" s="211"/>
      <c r="ERZ5" s="211"/>
      <c r="ESA5" s="211"/>
      <c r="ESB5" s="211"/>
      <c r="ESC5" s="211"/>
      <c r="ESD5" s="211"/>
      <c r="ESE5" s="211"/>
      <c r="ESF5" s="211"/>
      <c r="ESG5" s="211"/>
      <c r="ESH5" s="211"/>
      <c r="ESI5" s="211"/>
      <c r="ESJ5" s="211"/>
      <c r="ESK5" s="211"/>
      <c r="ESL5" s="211"/>
      <c r="ESM5" s="211"/>
      <c r="ESN5" s="211"/>
      <c r="ESO5" s="211"/>
      <c r="ESP5" s="211"/>
      <c r="ESQ5" s="211"/>
      <c r="ESR5" s="211"/>
      <c r="ESS5" s="211"/>
      <c r="EST5" s="211"/>
      <c r="ESU5" s="211"/>
      <c r="ESV5" s="211"/>
      <c r="ESW5" s="211"/>
      <c r="ESX5" s="211"/>
      <c r="ESY5" s="211"/>
      <c r="ESZ5" s="211"/>
      <c r="ETA5" s="211"/>
      <c r="ETB5" s="211"/>
      <c r="ETC5" s="211"/>
      <c r="ETD5" s="211"/>
      <c r="ETE5" s="211"/>
      <c r="ETF5" s="211"/>
      <c r="ETG5" s="211"/>
      <c r="ETH5" s="211"/>
      <c r="ETI5" s="211"/>
      <c r="ETJ5" s="211"/>
      <c r="ETK5" s="211"/>
      <c r="ETL5" s="211"/>
      <c r="ETM5" s="211"/>
      <c r="ETN5" s="211"/>
      <c r="ETO5" s="211"/>
      <c r="ETP5" s="211"/>
      <c r="ETQ5" s="211"/>
      <c r="ETR5" s="211"/>
      <c r="ETS5" s="211"/>
      <c r="ETT5" s="211"/>
      <c r="ETU5" s="211"/>
      <c r="ETV5" s="211"/>
      <c r="ETW5" s="211"/>
      <c r="ETX5" s="211"/>
      <c r="ETY5" s="211"/>
      <c r="ETZ5" s="211"/>
      <c r="EUA5" s="211"/>
      <c r="EUB5" s="211"/>
      <c r="EUC5" s="211"/>
      <c r="EUD5" s="211"/>
      <c r="EUE5" s="211"/>
      <c r="EUF5" s="211"/>
      <c r="EUG5" s="211"/>
      <c r="EUH5" s="211"/>
      <c r="EUI5" s="211"/>
      <c r="EUJ5" s="211"/>
      <c r="EUK5" s="211"/>
      <c r="EUL5" s="211"/>
      <c r="EUM5" s="211"/>
      <c r="EUN5" s="211"/>
      <c r="EUO5" s="211"/>
      <c r="EUP5" s="211"/>
      <c r="EUQ5" s="211"/>
      <c r="EUR5" s="211"/>
      <c r="EUS5" s="211"/>
      <c r="EUT5" s="211"/>
      <c r="EUU5" s="211"/>
      <c r="EUV5" s="211"/>
      <c r="EUW5" s="211"/>
      <c r="EUX5" s="211"/>
      <c r="EUY5" s="211"/>
      <c r="EUZ5" s="211"/>
      <c r="EVA5" s="211"/>
      <c r="EVB5" s="211"/>
      <c r="EVC5" s="211"/>
      <c r="EVD5" s="211"/>
      <c r="EVE5" s="211"/>
      <c r="EVF5" s="211"/>
      <c r="EVG5" s="211"/>
      <c r="EVH5" s="211"/>
      <c r="EVI5" s="211"/>
      <c r="EVJ5" s="211"/>
      <c r="EVK5" s="211"/>
      <c r="EVL5" s="211"/>
      <c r="EVM5" s="211"/>
      <c r="EVN5" s="211"/>
      <c r="EVO5" s="211"/>
      <c r="EVP5" s="211"/>
      <c r="EVQ5" s="211"/>
      <c r="EVR5" s="211"/>
      <c r="EVS5" s="211"/>
      <c r="EVT5" s="211"/>
      <c r="EVU5" s="211"/>
      <c r="EVV5" s="211"/>
      <c r="EVW5" s="211"/>
      <c r="EVX5" s="211"/>
      <c r="EVY5" s="211"/>
      <c r="EVZ5" s="211"/>
      <c r="EWA5" s="211"/>
      <c r="EWB5" s="211"/>
      <c r="EWC5" s="211"/>
      <c r="EWD5" s="211"/>
      <c r="EWE5" s="211"/>
      <c r="EWF5" s="211"/>
      <c r="EWG5" s="211"/>
      <c r="EWH5" s="211"/>
      <c r="EWI5" s="211"/>
      <c r="EWJ5" s="211"/>
      <c r="EWK5" s="211"/>
      <c r="EWL5" s="211"/>
      <c r="EWM5" s="211"/>
      <c r="EWN5" s="211"/>
      <c r="EWO5" s="211"/>
      <c r="EWP5" s="211"/>
      <c r="EWQ5" s="211"/>
      <c r="EWR5" s="211"/>
      <c r="EWS5" s="211"/>
      <c r="EWT5" s="211"/>
      <c r="EWU5" s="211"/>
      <c r="EWV5" s="211"/>
      <c r="EWW5" s="211"/>
      <c r="EWX5" s="211"/>
      <c r="EWY5" s="211"/>
      <c r="EWZ5" s="211"/>
      <c r="EXA5" s="211"/>
      <c r="EXB5" s="211"/>
      <c r="EXC5" s="211"/>
      <c r="EXD5" s="211"/>
      <c r="EXE5" s="211"/>
      <c r="EXF5" s="211"/>
      <c r="EXG5" s="211"/>
      <c r="EXH5" s="211"/>
      <c r="EXI5" s="211"/>
      <c r="EXJ5" s="211"/>
      <c r="EXK5" s="211"/>
      <c r="EXL5" s="211"/>
      <c r="EXM5" s="211"/>
      <c r="EXN5" s="211"/>
      <c r="EXO5" s="211"/>
      <c r="EXP5" s="211"/>
      <c r="EXQ5" s="211"/>
      <c r="EXR5" s="211"/>
      <c r="EXS5" s="211"/>
      <c r="EXT5" s="211"/>
      <c r="EXU5" s="211"/>
      <c r="EXV5" s="211"/>
      <c r="EXW5" s="211"/>
      <c r="EXX5" s="211"/>
      <c r="EXY5" s="211"/>
      <c r="EXZ5" s="211"/>
      <c r="EYA5" s="211"/>
      <c r="EYB5" s="211"/>
      <c r="EYC5" s="211"/>
      <c r="EYD5" s="211"/>
      <c r="EYE5" s="211"/>
      <c r="EYF5" s="211"/>
      <c r="EYG5" s="211"/>
      <c r="EYH5" s="211"/>
      <c r="EYI5" s="211"/>
      <c r="EYJ5" s="211"/>
      <c r="EYK5" s="211"/>
      <c r="EYL5" s="211"/>
      <c r="EYM5" s="211"/>
      <c r="EYN5" s="211"/>
      <c r="EYO5" s="211"/>
      <c r="EYP5" s="211"/>
      <c r="EYQ5" s="211"/>
      <c r="EYR5" s="211"/>
      <c r="EYS5" s="211"/>
      <c r="EYT5" s="211"/>
      <c r="EYU5" s="211"/>
      <c r="EYV5" s="211"/>
      <c r="EYW5" s="211"/>
      <c r="EYX5" s="211"/>
      <c r="EYY5" s="211"/>
      <c r="EYZ5" s="211"/>
      <c r="EZA5" s="211"/>
      <c r="EZB5" s="211"/>
      <c r="EZC5" s="211"/>
      <c r="EZD5" s="211"/>
      <c r="EZE5" s="211"/>
      <c r="EZF5" s="211"/>
      <c r="EZG5" s="211"/>
      <c r="EZH5" s="211"/>
      <c r="EZI5" s="211"/>
      <c r="EZJ5" s="211"/>
      <c r="EZK5" s="211"/>
      <c r="EZL5" s="211"/>
      <c r="EZM5" s="211"/>
      <c r="EZN5" s="211"/>
      <c r="EZO5" s="211"/>
      <c r="EZP5" s="211"/>
      <c r="EZQ5" s="211"/>
      <c r="EZR5" s="211"/>
      <c r="EZS5" s="211"/>
      <c r="EZT5" s="211"/>
      <c r="EZU5" s="211"/>
      <c r="EZV5" s="211"/>
      <c r="EZW5" s="211"/>
      <c r="EZX5" s="211"/>
      <c r="EZY5" s="211"/>
      <c r="EZZ5" s="211"/>
      <c r="FAA5" s="211"/>
      <c r="FAB5" s="211"/>
      <c r="FAC5" s="211"/>
      <c r="FAD5" s="211"/>
      <c r="FAE5" s="211"/>
      <c r="FAF5" s="211"/>
      <c r="FAG5" s="211"/>
      <c r="FAH5" s="211"/>
      <c r="FAI5" s="211"/>
      <c r="FAJ5" s="211"/>
      <c r="FAK5" s="211"/>
      <c r="FAL5" s="211"/>
      <c r="FAM5" s="211"/>
      <c r="FAN5" s="211"/>
      <c r="FAO5" s="211"/>
      <c r="FAP5" s="211"/>
      <c r="FAQ5" s="211"/>
      <c r="FAR5" s="211"/>
      <c r="FAS5" s="211"/>
      <c r="FAT5" s="211"/>
      <c r="FAU5" s="211"/>
      <c r="FAV5" s="211"/>
      <c r="FAW5" s="211"/>
      <c r="FAX5" s="211"/>
      <c r="FAY5" s="211"/>
      <c r="FAZ5" s="211"/>
      <c r="FBA5" s="211"/>
      <c r="FBB5" s="211"/>
      <c r="FBC5" s="211"/>
      <c r="FBD5" s="211"/>
      <c r="FBE5" s="211"/>
      <c r="FBF5" s="211"/>
      <c r="FBG5" s="211"/>
      <c r="FBH5" s="211"/>
      <c r="FBI5" s="211"/>
      <c r="FBJ5" s="211"/>
      <c r="FBK5" s="211"/>
      <c r="FBL5" s="211"/>
      <c r="FBM5" s="211"/>
      <c r="FBN5" s="211"/>
      <c r="FBO5" s="211"/>
      <c r="FBP5" s="211"/>
      <c r="FBQ5" s="211"/>
      <c r="FBR5" s="211"/>
      <c r="FBS5" s="211"/>
      <c r="FBT5" s="211"/>
      <c r="FBU5" s="211"/>
      <c r="FBV5" s="211"/>
      <c r="FBW5" s="211"/>
      <c r="FBX5" s="211"/>
      <c r="FBY5" s="211"/>
      <c r="FBZ5" s="211"/>
      <c r="FCA5" s="211"/>
      <c r="FCB5" s="211"/>
      <c r="FCC5" s="211"/>
      <c r="FCD5" s="211"/>
      <c r="FCE5" s="211"/>
      <c r="FCF5" s="211"/>
      <c r="FCG5" s="211"/>
      <c r="FCH5" s="211"/>
      <c r="FCI5" s="211"/>
      <c r="FCJ5" s="211"/>
      <c r="FCK5" s="211"/>
      <c r="FCL5" s="211"/>
      <c r="FCM5" s="211"/>
      <c r="FCN5" s="211"/>
      <c r="FCO5" s="211"/>
      <c r="FCP5" s="211"/>
      <c r="FCQ5" s="211"/>
      <c r="FCR5" s="211"/>
      <c r="FCS5" s="211"/>
      <c r="FCT5" s="211"/>
      <c r="FCU5" s="211"/>
      <c r="FCV5" s="211"/>
      <c r="FCW5" s="211"/>
      <c r="FCX5" s="211"/>
      <c r="FCY5" s="211"/>
      <c r="FCZ5" s="211"/>
      <c r="FDA5" s="211"/>
      <c r="FDB5" s="211"/>
      <c r="FDC5" s="211"/>
      <c r="FDD5" s="211"/>
      <c r="FDE5" s="211"/>
      <c r="FDF5" s="211"/>
      <c r="FDG5" s="211"/>
      <c r="FDH5" s="211"/>
      <c r="FDI5" s="211"/>
      <c r="FDJ5" s="211"/>
      <c r="FDK5" s="211"/>
      <c r="FDL5" s="211"/>
      <c r="FDM5" s="211"/>
      <c r="FDN5" s="211"/>
      <c r="FDO5" s="211"/>
      <c r="FDP5" s="211"/>
      <c r="FDQ5" s="211"/>
      <c r="FDR5" s="211"/>
      <c r="FDS5" s="211"/>
      <c r="FDT5" s="211"/>
      <c r="FDU5" s="211"/>
      <c r="FDV5" s="211"/>
      <c r="FDW5" s="211"/>
      <c r="FDX5" s="211"/>
      <c r="FDY5" s="211"/>
      <c r="FDZ5" s="211"/>
      <c r="FEA5" s="211"/>
      <c r="FEB5" s="211"/>
      <c r="FEC5" s="211"/>
      <c r="FED5" s="211"/>
      <c r="FEE5" s="211"/>
      <c r="FEF5" s="211"/>
      <c r="FEG5" s="211"/>
      <c r="FEH5" s="211"/>
      <c r="FEI5" s="211"/>
      <c r="FEJ5" s="211"/>
      <c r="FEK5" s="211"/>
      <c r="FEL5" s="211"/>
      <c r="FEM5" s="211"/>
      <c r="FEN5" s="211"/>
      <c r="FEO5" s="211"/>
      <c r="FEP5" s="211"/>
      <c r="FEQ5" s="211"/>
      <c r="FER5" s="211"/>
      <c r="FES5" s="211"/>
      <c r="FET5" s="211"/>
      <c r="FEU5" s="211"/>
      <c r="FEV5" s="211"/>
      <c r="FEW5" s="211"/>
      <c r="FEX5" s="211"/>
      <c r="FEY5" s="211"/>
      <c r="FEZ5" s="211"/>
      <c r="FFA5" s="211"/>
      <c r="FFB5" s="211"/>
      <c r="FFC5" s="211"/>
      <c r="FFD5" s="211"/>
      <c r="FFE5" s="211"/>
      <c r="FFF5" s="211"/>
      <c r="FFG5" s="211"/>
      <c r="FFH5" s="211"/>
      <c r="FFI5" s="211"/>
      <c r="FFJ5" s="211"/>
      <c r="FFK5" s="211"/>
      <c r="FFL5" s="211"/>
      <c r="FFM5" s="211"/>
      <c r="FFN5" s="211"/>
      <c r="FFO5" s="211"/>
      <c r="FFP5" s="211"/>
      <c r="FFQ5" s="211"/>
      <c r="FFR5" s="211"/>
      <c r="FFS5" s="211"/>
      <c r="FFT5" s="211"/>
      <c r="FFU5" s="211"/>
      <c r="FFV5" s="211"/>
      <c r="FFW5" s="211"/>
      <c r="FFX5" s="211"/>
      <c r="FFY5" s="211"/>
      <c r="FFZ5" s="211"/>
      <c r="FGA5" s="211"/>
      <c r="FGB5" s="211"/>
      <c r="FGC5" s="211"/>
      <c r="FGD5" s="211"/>
      <c r="FGE5" s="211"/>
      <c r="FGF5" s="211"/>
      <c r="FGG5" s="211"/>
      <c r="FGH5" s="211"/>
      <c r="FGI5" s="211"/>
      <c r="FGJ5" s="211"/>
      <c r="FGK5" s="211"/>
      <c r="FGL5" s="211"/>
      <c r="FGM5" s="211"/>
      <c r="FGN5" s="211"/>
      <c r="FGO5" s="211"/>
      <c r="FGP5" s="211"/>
      <c r="FGQ5" s="211"/>
      <c r="FGR5" s="211"/>
      <c r="FGS5" s="211"/>
      <c r="FGT5" s="211"/>
      <c r="FGU5" s="211"/>
      <c r="FGV5" s="211"/>
      <c r="FGW5" s="211"/>
      <c r="FGX5" s="211"/>
      <c r="FGY5" s="211"/>
      <c r="FGZ5" s="211"/>
      <c r="FHA5" s="211"/>
      <c r="FHB5" s="211"/>
      <c r="FHC5" s="211"/>
      <c r="FHD5" s="211"/>
      <c r="FHE5" s="211"/>
      <c r="FHF5" s="211"/>
      <c r="FHG5" s="211"/>
      <c r="FHH5" s="211"/>
      <c r="FHI5" s="211"/>
      <c r="FHJ5" s="211"/>
      <c r="FHK5" s="211"/>
      <c r="FHL5" s="211"/>
      <c r="FHM5" s="211"/>
      <c r="FHN5" s="211"/>
      <c r="FHO5" s="211"/>
      <c r="FHP5" s="211"/>
      <c r="FHQ5" s="211"/>
      <c r="FHR5" s="211"/>
      <c r="FHS5" s="211"/>
      <c r="FHT5" s="211"/>
      <c r="FHU5" s="211"/>
      <c r="FHV5" s="211"/>
      <c r="FHW5" s="211"/>
      <c r="FHX5" s="211"/>
      <c r="FHY5" s="211"/>
      <c r="FHZ5" s="211"/>
      <c r="FIA5" s="211"/>
      <c r="FIB5" s="211"/>
      <c r="FIC5" s="211"/>
      <c r="FID5" s="211"/>
      <c r="FIE5" s="211"/>
      <c r="FIF5" s="211"/>
      <c r="FIG5" s="211"/>
      <c r="FIH5" s="211"/>
      <c r="FII5" s="211"/>
      <c r="FIJ5" s="211"/>
      <c r="FIK5" s="211"/>
      <c r="FIL5" s="211"/>
      <c r="FIM5" s="211"/>
      <c r="FIN5" s="211"/>
      <c r="FIO5" s="211"/>
      <c r="FIP5" s="211"/>
      <c r="FIQ5" s="211"/>
      <c r="FIR5" s="211"/>
      <c r="FIS5" s="211"/>
      <c r="FIT5" s="211"/>
      <c r="FIU5" s="211"/>
      <c r="FIV5" s="211"/>
      <c r="FIW5" s="211"/>
      <c r="FIX5" s="211"/>
      <c r="FIY5" s="211"/>
      <c r="FIZ5" s="211"/>
      <c r="FJA5" s="211"/>
      <c r="FJB5" s="211"/>
      <c r="FJC5" s="211"/>
      <c r="FJD5" s="211"/>
      <c r="FJE5" s="211"/>
      <c r="FJF5" s="211"/>
      <c r="FJG5" s="211"/>
      <c r="FJH5" s="211"/>
      <c r="FJI5" s="211"/>
      <c r="FJJ5" s="211"/>
      <c r="FJK5" s="211"/>
      <c r="FJL5" s="211"/>
      <c r="FJM5" s="211"/>
      <c r="FJN5" s="211"/>
      <c r="FJO5" s="211"/>
      <c r="FJP5" s="211"/>
      <c r="FJQ5" s="211"/>
      <c r="FJR5" s="211"/>
      <c r="FJS5" s="211"/>
      <c r="FJT5" s="211"/>
      <c r="FJU5" s="211"/>
      <c r="FJV5" s="211"/>
      <c r="FJW5" s="211"/>
      <c r="FJX5" s="211"/>
      <c r="FJY5" s="211"/>
      <c r="FJZ5" s="211"/>
      <c r="FKA5" s="211"/>
      <c r="FKB5" s="211"/>
      <c r="FKC5" s="211"/>
      <c r="FKD5" s="211"/>
      <c r="FKE5" s="211"/>
      <c r="FKF5" s="211"/>
      <c r="FKG5" s="211"/>
      <c r="FKH5" s="211"/>
      <c r="FKI5" s="211"/>
      <c r="FKJ5" s="211"/>
      <c r="FKK5" s="211"/>
      <c r="FKL5" s="211"/>
      <c r="FKM5" s="211"/>
      <c r="FKN5" s="211"/>
      <c r="FKO5" s="211"/>
      <c r="FKP5" s="211"/>
      <c r="FKQ5" s="211"/>
      <c r="FKR5" s="211"/>
      <c r="FKS5" s="211"/>
      <c r="FKT5" s="211"/>
      <c r="FKU5" s="211"/>
      <c r="FKV5" s="211"/>
      <c r="FKW5" s="211"/>
      <c r="FKX5" s="211"/>
      <c r="FKY5" s="211"/>
      <c r="FKZ5" s="211"/>
      <c r="FLA5" s="211"/>
      <c r="FLB5" s="211"/>
      <c r="FLC5" s="211"/>
      <c r="FLD5" s="211"/>
      <c r="FLE5" s="211"/>
      <c r="FLF5" s="211"/>
      <c r="FLG5" s="211"/>
      <c r="FLH5" s="211"/>
      <c r="FLI5" s="211"/>
      <c r="FLJ5" s="211"/>
      <c r="FLK5" s="211"/>
      <c r="FLL5" s="211"/>
      <c r="FLM5" s="211"/>
      <c r="FLN5" s="211"/>
      <c r="FLO5" s="211"/>
      <c r="FLP5" s="211"/>
      <c r="FLQ5" s="211"/>
      <c r="FLR5" s="211"/>
      <c r="FLS5" s="211"/>
      <c r="FLT5" s="211"/>
      <c r="FLU5" s="211"/>
      <c r="FLV5" s="211"/>
      <c r="FLW5" s="211"/>
      <c r="FLX5" s="211"/>
      <c r="FLY5" s="211"/>
      <c r="FLZ5" s="211"/>
      <c r="FMA5" s="211"/>
      <c r="FMB5" s="211"/>
      <c r="FMC5" s="211"/>
      <c r="FMD5" s="211"/>
      <c r="FME5" s="211"/>
      <c r="FMF5" s="211"/>
      <c r="FMG5" s="211"/>
      <c r="FMH5" s="211"/>
      <c r="FMI5" s="211"/>
      <c r="FMJ5" s="211"/>
      <c r="FMK5" s="211"/>
      <c r="FML5" s="211"/>
      <c r="FMM5" s="211"/>
      <c r="FMN5" s="211"/>
      <c r="FMO5" s="211"/>
      <c r="FMP5" s="211"/>
      <c r="FMQ5" s="211"/>
      <c r="FMR5" s="211"/>
      <c r="FMS5" s="211"/>
      <c r="FMT5" s="211"/>
      <c r="FMU5" s="211"/>
      <c r="FMV5" s="211"/>
      <c r="FMW5" s="211"/>
      <c r="FMX5" s="211"/>
      <c r="FMY5" s="211"/>
      <c r="FMZ5" s="211"/>
      <c r="FNA5" s="211"/>
      <c r="FNB5" s="211"/>
      <c r="FNC5" s="211"/>
      <c r="FND5" s="211"/>
      <c r="FNE5" s="211"/>
      <c r="FNF5" s="211"/>
      <c r="FNG5" s="211"/>
      <c r="FNH5" s="211"/>
      <c r="FNI5" s="211"/>
      <c r="FNJ5" s="211"/>
      <c r="FNK5" s="211"/>
      <c r="FNL5" s="211"/>
      <c r="FNM5" s="211"/>
      <c r="FNN5" s="211"/>
      <c r="FNO5" s="211"/>
      <c r="FNP5" s="211"/>
      <c r="FNQ5" s="211"/>
      <c r="FNR5" s="211"/>
      <c r="FNS5" s="211"/>
      <c r="FNT5" s="211"/>
      <c r="FNU5" s="211"/>
      <c r="FNV5" s="211"/>
      <c r="FNW5" s="211"/>
      <c r="FNX5" s="211"/>
      <c r="FNY5" s="211"/>
      <c r="FNZ5" s="211"/>
      <c r="FOA5" s="211"/>
      <c r="FOB5" s="211"/>
      <c r="FOC5" s="211"/>
      <c r="FOD5" s="211"/>
      <c r="FOE5" s="211"/>
      <c r="FOF5" s="211"/>
      <c r="FOG5" s="211"/>
      <c r="FOH5" s="211"/>
      <c r="FOI5" s="211"/>
      <c r="FOJ5" s="211"/>
      <c r="FOK5" s="211"/>
      <c r="FOL5" s="211"/>
      <c r="FOM5" s="211"/>
      <c r="FON5" s="211"/>
      <c r="FOO5" s="211"/>
      <c r="FOP5" s="211"/>
      <c r="FOQ5" s="211"/>
      <c r="FOR5" s="211"/>
      <c r="FOS5" s="211"/>
      <c r="FOT5" s="211"/>
      <c r="FOU5" s="211"/>
      <c r="FOV5" s="211"/>
      <c r="FOW5" s="211"/>
      <c r="FOX5" s="211"/>
      <c r="FOY5" s="211"/>
      <c r="FOZ5" s="211"/>
      <c r="FPA5" s="211"/>
      <c r="FPB5" s="211"/>
      <c r="FPC5" s="211"/>
      <c r="FPD5" s="211"/>
      <c r="FPE5" s="211"/>
      <c r="FPF5" s="211"/>
      <c r="FPG5" s="211"/>
      <c r="FPH5" s="211"/>
      <c r="FPI5" s="211"/>
      <c r="FPJ5" s="211"/>
      <c r="FPK5" s="211"/>
      <c r="FPL5" s="211"/>
      <c r="FPM5" s="211"/>
      <c r="FPN5" s="211"/>
      <c r="FPO5" s="211"/>
      <c r="FPP5" s="211"/>
      <c r="FPQ5" s="211"/>
      <c r="FPR5" s="211"/>
      <c r="FPS5" s="211"/>
      <c r="FPT5" s="211"/>
      <c r="FPU5" s="211"/>
      <c r="FPV5" s="211"/>
      <c r="FPW5" s="211"/>
      <c r="FPX5" s="211"/>
      <c r="FPY5" s="211"/>
      <c r="FPZ5" s="211"/>
      <c r="FQA5" s="211"/>
      <c r="FQB5" s="211"/>
      <c r="FQC5" s="211"/>
      <c r="FQD5" s="211"/>
      <c r="FQE5" s="211"/>
      <c r="FQF5" s="211"/>
      <c r="FQG5" s="211"/>
      <c r="FQH5" s="211"/>
      <c r="FQI5" s="211"/>
      <c r="FQJ5" s="211"/>
      <c r="FQK5" s="211"/>
      <c r="FQL5" s="211"/>
      <c r="FQM5" s="211"/>
      <c r="FQN5" s="211"/>
      <c r="FQO5" s="211"/>
      <c r="FQP5" s="211"/>
      <c r="FQQ5" s="211"/>
      <c r="FQR5" s="211"/>
      <c r="FQS5" s="211"/>
      <c r="FQT5" s="211"/>
      <c r="FQU5" s="211"/>
      <c r="FQV5" s="211"/>
      <c r="FQW5" s="211"/>
      <c r="FQX5" s="211"/>
      <c r="FQY5" s="211"/>
      <c r="FQZ5" s="211"/>
      <c r="FRA5" s="211"/>
      <c r="FRB5" s="211"/>
      <c r="FRC5" s="211"/>
      <c r="FRD5" s="211"/>
      <c r="FRE5" s="211"/>
      <c r="FRF5" s="211"/>
      <c r="FRG5" s="211"/>
      <c r="FRH5" s="211"/>
      <c r="FRI5" s="211"/>
      <c r="FRJ5" s="211"/>
      <c r="FRK5" s="211"/>
      <c r="FRL5" s="211"/>
      <c r="FRM5" s="211"/>
      <c r="FRN5" s="211"/>
      <c r="FRO5" s="211"/>
      <c r="FRP5" s="211"/>
      <c r="FRQ5" s="211"/>
      <c r="FRR5" s="211"/>
      <c r="FRS5" s="211"/>
      <c r="FRT5" s="211"/>
      <c r="FRU5" s="211"/>
      <c r="FRV5" s="211"/>
      <c r="FRW5" s="211"/>
      <c r="FRX5" s="211"/>
      <c r="FRY5" s="211"/>
      <c r="FRZ5" s="211"/>
      <c r="FSA5" s="211"/>
      <c r="FSB5" s="211"/>
      <c r="FSC5" s="211"/>
      <c r="FSD5" s="211"/>
      <c r="FSE5" s="211"/>
      <c r="FSF5" s="211"/>
      <c r="FSG5" s="211"/>
      <c r="FSH5" s="211"/>
      <c r="FSI5" s="211"/>
      <c r="FSJ5" s="211"/>
      <c r="FSK5" s="211"/>
      <c r="FSL5" s="211"/>
      <c r="FSM5" s="211"/>
      <c r="FSN5" s="211"/>
      <c r="FSO5" s="211"/>
      <c r="FSP5" s="211"/>
      <c r="FSQ5" s="211"/>
      <c r="FSR5" s="211"/>
      <c r="FSS5" s="211"/>
      <c r="FST5" s="211"/>
      <c r="FSU5" s="211"/>
      <c r="FSV5" s="211"/>
      <c r="FSW5" s="211"/>
      <c r="FSX5" s="211"/>
      <c r="FSY5" s="211"/>
      <c r="FSZ5" s="211"/>
      <c r="FTA5" s="211"/>
      <c r="FTB5" s="211"/>
      <c r="FTC5" s="211"/>
      <c r="FTD5" s="211"/>
      <c r="FTE5" s="211"/>
      <c r="FTF5" s="211"/>
      <c r="FTG5" s="211"/>
      <c r="FTH5" s="211"/>
      <c r="FTI5" s="211"/>
      <c r="FTJ5" s="211"/>
      <c r="FTK5" s="211"/>
      <c r="FTL5" s="211"/>
      <c r="FTM5" s="211"/>
      <c r="FTN5" s="211"/>
      <c r="FTO5" s="211"/>
      <c r="FTP5" s="211"/>
      <c r="FTQ5" s="211"/>
      <c r="FTR5" s="211"/>
      <c r="FTS5" s="211"/>
      <c r="FTT5" s="211"/>
      <c r="FTU5" s="211"/>
      <c r="FTV5" s="211"/>
      <c r="FTW5" s="211"/>
      <c r="FTX5" s="211"/>
      <c r="FTY5" s="211"/>
      <c r="FTZ5" s="211"/>
      <c r="FUA5" s="211"/>
      <c r="FUB5" s="211"/>
      <c r="FUC5" s="211"/>
      <c r="FUD5" s="211"/>
      <c r="FUE5" s="211"/>
      <c r="FUF5" s="211"/>
      <c r="FUG5" s="211"/>
      <c r="FUH5" s="211"/>
      <c r="FUI5" s="211"/>
      <c r="FUJ5" s="211"/>
      <c r="FUK5" s="211"/>
      <c r="FUL5" s="211"/>
      <c r="FUM5" s="211"/>
      <c r="FUN5" s="211"/>
      <c r="FUO5" s="211"/>
      <c r="FUP5" s="211"/>
      <c r="FUQ5" s="211"/>
      <c r="FUR5" s="211"/>
      <c r="FUS5" s="211"/>
      <c r="FUT5" s="211"/>
      <c r="FUU5" s="211"/>
      <c r="FUV5" s="211"/>
      <c r="FUW5" s="211"/>
      <c r="FUX5" s="211"/>
      <c r="FUY5" s="211"/>
      <c r="FUZ5" s="211"/>
      <c r="FVA5" s="211"/>
      <c r="FVB5" s="211"/>
      <c r="FVC5" s="211"/>
      <c r="FVD5" s="211"/>
      <c r="FVE5" s="211"/>
      <c r="FVF5" s="211"/>
      <c r="FVG5" s="211"/>
      <c r="FVH5" s="211"/>
      <c r="FVI5" s="211"/>
      <c r="FVJ5" s="211"/>
      <c r="FVK5" s="211"/>
      <c r="FVL5" s="211"/>
      <c r="FVM5" s="211"/>
      <c r="FVN5" s="211"/>
      <c r="FVO5" s="211"/>
      <c r="FVP5" s="211"/>
      <c r="FVQ5" s="211"/>
      <c r="FVR5" s="211"/>
      <c r="FVS5" s="211"/>
      <c r="FVT5" s="211"/>
      <c r="FVU5" s="211"/>
      <c r="FVV5" s="211"/>
      <c r="FVW5" s="211"/>
      <c r="FVX5" s="211"/>
      <c r="FVY5" s="211"/>
      <c r="FVZ5" s="211"/>
      <c r="FWA5" s="211"/>
      <c r="FWB5" s="211"/>
      <c r="FWC5" s="211"/>
      <c r="FWD5" s="211"/>
      <c r="FWE5" s="211"/>
      <c r="FWF5" s="211"/>
      <c r="FWG5" s="211"/>
      <c r="FWH5" s="211"/>
      <c r="FWI5" s="211"/>
      <c r="FWJ5" s="211"/>
      <c r="FWK5" s="211"/>
      <c r="FWL5" s="211"/>
      <c r="FWM5" s="211"/>
      <c r="FWN5" s="211"/>
      <c r="FWO5" s="211"/>
      <c r="FWP5" s="211"/>
      <c r="FWQ5" s="211"/>
      <c r="FWR5" s="211"/>
      <c r="FWS5" s="211"/>
      <c r="FWT5" s="211"/>
      <c r="FWU5" s="211"/>
      <c r="FWV5" s="211"/>
      <c r="FWW5" s="211"/>
      <c r="FWX5" s="211"/>
      <c r="FWY5" s="211"/>
      <c r="FWZ5" s="211"/>
      <c r="FXA5" s="211"/>
      <c r="FXB5" s="211"/>
      <c r="FXC5" s="211"/>
      <c r="FXD5" s="211"/>
      <c r="FXE5" s="211"/>
      <c r="FXF5" s="211"/>
      <c r="FXG5" s="211"/>
      <c r="FXH5" s="211"/>
      <c r="FXI5" s="211"/>
      <c r="FXJ5" s="211"/>
      <c r="FXK5" s="211"/>
      <c r="FXL5" s="211"/>
      <c r="FXM5" s="211"/>
      <c r="FXN5" s="211"/>
      <c r="FXO5" s="211"/>
      <c r="FXP5" s="211"/>
      <c r="FXQ5" s="211"/>
      <c r="FXR5" s="211"/>
      <c r="FXS5" s="211"/>
      <c r="FXT5" s="211"/>
      <c r="FXU5" s="211"/>
      <c r="FXV5" s="211"/>
      <c r="FXW5" s="211"/>
      <c r="FXX5" s="211"/>
      <c r="FXY5" s="211"/>
      <c r="FXZ5" s="211"/>
      <c r="FYA5" s="211"/>
      <c r="FYB5" s="211"/>
      <c r="FYC5" s="211"/>
      <c r="FYD5" s="211"/>
      <c r="FYE5" s="211"/>
      <c r="FYF5" s="211"/>
      <c r="FYG5" s="211"/>
      <c r="FYH5" s="211"/>
      <c r="FYI5" s="211"/>
      <c r="FYJ5" s="211"/>
      <c r="FYK5" s="211"/>
      <c r="FYL5" s="211"/>
      <c r="FYM5" s="211"/>
      <c r="FYN5" s="211"/>
      <c r="FYO5" s="211"/>
      <c r="FYP5" s="211"/>
      <c r="FYQ5" s="211"/>
      <c r="FYR5" s="211"/>
      <c r="FYS5" s="211"/>
      <c r="FYT5" s="211"/>
      <c r="FYU5" s="211"/>
      <c r="FYV5" s="211"/>
      <c r="FYW5" s="211"/>
      <c r="FYX5" s="211"/>
      <c r="FYY5" s="211"/>
      <c r="FYZ5" s="211"/>
      <c r="FZA5" s="211"/>
      <c r="FZB5" s="211"/>
      <c r="FZC5" s="211"/>
      <c r="FZD5" s="211"/>
      <c r="FZE5" s="211"/>
      <c r="FZF5" s="211"/>
      <c r="FZG5" s="211"/>
      <c r="FZH5" s="211"/>
      <c r="FZI5" s="211"/>
      <c r="FZJ5" s="211"/>
      <c r="FZK5" s="211"/>
      <c r="FZL5" s="211"/>
      <c r="FZM5" s="211"/>
      <c r="FZN5" s="211"/>
      <c r="FZO5" s="211"/>
      <c r="FZP5" s="211"/>
      <c r="FZQ5" s="211"/>
      <c r="FZR5" s="211"/>
      <c r="FZS5" s="211"/>
      <c r="FZT5" s="211"/>
      <c r="FZU5" s="211"/>
      <c r="FZV5" s="211"/>
      <c r="FZW5" s="211"/>
      <c r="FZX5" s="211"/>
      <c r="FZY5" s="211"/>
      <c r="FZZ5" s="211"/>
      <c r="GAA5" s="211"/>
      <c r="GAB5" s="211"/>
      <c r="GAC5" s="211"/>
      <c r="GAD5" s="211"/>
      <c r="GAE5" s="211"/>
      <c r="GAF5" s="211"/>
      <c r="GAG5" s="211"/>
      <c r="GAH5" s="211"/>
      <c r="GAI5" s="211"/>
      <c r="GAJ5" s="211"/>
      <c r="GAK5" s="211"/>
      <c r="GAL5" s="211"/>
      <c r="GAM5" s="211"/>
      <c r="GAN5" s="211"/>
      <c r="GAO5" s="211"/>
      <c r="GAP5" s="211"/>
      <c r="GAQ5" s="211"/>
      <c r="GAR5" s="211"/>
      <c r="GAS5" s="211"/>
      <c r="GAT5" s="211"/>
      <c r="GAU5" s="211"/>
      <c r="GAV5" s="211"/>
      <c r="GAW5" s="211"/>
      <c r="GAX5" s="211"/>
      <c r="GAY5" s="211"/>
      <c r="GAZ5" s="211"/>
      <c r="GBA5" s="211"/>
      <c r="GBB5" s="211"/>
      <c r="GBC5" s="211"/>
      <c r="GBD5" s="211"/>
      <c r="GBE5" s="211"/>
      <c r="GBF5" s="211"/>
      <c r="GBG5" s="211"/>
      <c r="GBH5" s="211"/>
      <c r="GBI5" s="211"/>
      <c r="GBJ5" s="211"/>
      <c r="GBK5" s="211"/>
      <c r="GBL5" s="211"/>
      <c r="GBM5" s="211"/>
      <c r="GBN5" s="211"/>
      <c r="GBO5" s="211"/>
      <c r="GBP5" s="211"/>
      <c r="GBQ5" s="211"/>
      <c r="GBR5" s="211"/>
      <c r="GBS5" s="211"/>
      <c r="GBT5" s="211"/>
      <c r="GBU5" s="211"/>
      <c r="GBV5" s="211"/>
      <c r="GBW5" s="211"/>
      <c r="GBX5" s="211"/>
      <c r="GBY5" s="211"/>
      <c r="GBZ5" s="211"/>
      <c r="GCA5" s="211"/>
      <c r="GCB5" s="211"/>
      <c r="GCC5" s="211"/>
      <c r="GCD5" s="211"/>
      <c r="GCE5" s="211"/>
      <c r="GCF5" s="211"/>
      <c r="GCG5" s="211"/>
      <c r="GCH5" s="211"/>
      <c r="GCI5" s="211"/>
      <c r="GCJ5" s="211"/>
      <c r="GCK5" s="211"/>
      <c r="GCL5" s="211"/>
      <c r="GCM5" s="211"/>
      <c r="GCN5" s="211"/>
      <c r="GCO5" s="211"/>
      <c r="GCP5" s="211"/>
      <c r="GCQ5" s="211"/>
      <c r="GCR5" s="211"/>
      <c r="GCS5" s="211"/>
      <c r="GCT5" s="211"/>
      <c r="GCU5" s="211"/>
      <c r="GCV5" s="211"/>
      <c r="GCW5" s="211"/>
      <c r="GCX5" s="211"/>
      <c r="GCY5" s="211"/>
      <c r="GCZ5" s="211"/>
      <c r="GDA5" s="211"/>
      <c r="GDB5" s="211"/>
      <c r="GDC5" s="211"/>
      <c r="GDD5" s="211"/>
      <c r="GDE5" s="211"/>
      <c r="GDF5" s="211"/>
      <c r="GDG5" s="211"/>
      <c r="GDH5" s="211"/>
      <c r="GDI5" s="211"/>
      <c r="GDJ5" s="211"/>
      <c r="GDK5" s="211"/>
      <c r="GDL5" s="211"/>
      <c r="GDM5" s="211"/>
      <c r="GDN5" s="211"/>
      <c r="GDO5" s="211"/>
      <c r="GDP5" s="211"/>
      <c r="GDQ5" s="211"/>
      <c r="GDR5" s="211"/>
      <c r="GDS5" s="211"/>
      <c r="GDT5" s="211"/>
      <c r="GDU5" s="211"/>
      <c r="GDV5" s="211"/>
      <c r="GDW5" s="211"/>
      <c r="GDX5" s="211"/>
      <c r="GDY5" s="211"/>
      <c r="GDZ5" s="211"/>
      <c r="GEA5" s="211"/>
      <c r="GEB5" s="211"/>
      <c r="GEC5" s="211"/>
      <c r="GED5" s="211"/>
      <c r="GEE5" s="211"/>
      <c r="GEF5" s="211"/>
      <c r="GEG5" s="211"/>
      <c r="GEH5" s="211"/>
      <c r="GEI5" s="211"/>
      <c r="GEJ5" s="211"/>
      <c r="GEK5" s="211"/>
      <c r="GEL5" s="211"/>
      <c r="GEM5" s="211"/>
      <c r="GEN5" s="211"/>
      <c r="GEO5" s="211"/>
      <c r="GEP5" s="211"/>
      <c r="GEQ5" s="211"/>
      <c r="GER5" s="211"/>
      <c r="GES5" s="211"/>
      <c r="GET5" s="211"/>
      <c r="GEU5" s="211"/>
      <c r="GEV5" s="211"/>
      <c r="GEW5" s="211"/>
      <c r="GEX5" s="211"/>
      <c r="GEY5" s="211"/>
      <c r="GEZ5" s="211"/>
      <c r="GFA5" s="211"/>
      <c r="GFB5" s="211"/>
      <c r="GFC5" s="211"/>
      <c r="GFD5" s="211"/>
      <c r="GFE5" s="211"/>
      <c r="GFF5" s="211"/>
      <c r="GFG5" s="211"/>
      <c r="GFH5" s="211"/>
      <c r="GFI5" s="211"/>
      <c r="GFJ5" s="211"/>
      <c r="GFK5" s="211"/>
      <c r="GFL5" s="211"/>
      <c r="GFM5" s="211"/>
      <c r="GFN5" s="211"/>
      <c r="GFO5" s="211"/>
      <c r="GFP5" s="211"/>
      <c r="GFQ5" s="211"/>
      <c r="GFR5" s="211"/>
      <c r="GFS5" s="211"/>
      <c r="GFT5" s="211"/>
      <c r="GFU5" s="211"/>
      <c r="GFV5" s="211"/>
      <c r="GFW5" s="211"/>
      <c r="GFX5" s="211"/>
      <c r="GFY5" s="211"/>
      <c r="GFZ5" s="211"/>
      <c r="GGA5" s="211"/>
      <c r="GGB5" s="211"/>
      <c r="GGC5" s="211"/>
      <c r="GGD5" s="211"/>
      <c r="GGE5" s="211"/>
      <c r="GGF5" s="211"/>
      <c r="GGG5" s="211"/>
      <c r="GGH5" s="211"/>
      <c r="GGI5" s="211"/>
      <c r="GGJ5" s="211"/>
      <c r="GGK5" s="211"/>
      <c r="GGL5" s="211"/>
      <c r="GGM5" s="211"/>
      <c r="GGN5" s="211"/>
      <c r="GGO5" s="211"/>
      <c r="GGP5" s="211"/>
      <c r="GGQ5" s="211"/>
      <c r="GGR5" s="211"/>
      <c r="GGS5" s="211"/>
      <c r="GGT5" s="211"/>
      <c r="GGU5" s="211"/>
      <c r="GGV5" s="211"/>
      <c r="GGW5" s="211"/>
      <c r="GGX5" s="211"/>
      <c r="GGY5" s="211"/>
      <c r="GGZ5" s="211"/>
      <c r="GHA5" s="211"/>
      <c r="GHB5" s="211"/>
      <c r="GHC5" s="211"/>
      <c r="GHD5" s="211"/>
      <c r="GHE5" s="211"/>
      <c r="GHF5" s="211"/>
      <c r="GHG5" s="211"/>
      <c r="GHH5" s="211"/>
      <c r="GHI5" s="211"/>
      <c r="GHJ5" s="211"/>
      <c r="GHK5" s="211"/>
      <c r="GHL5" s="211"/>
      <c r="GHM5" s="211"/>
      <c r="GHN5" s="211"/>
      <c r="GHO5" s="211"/>
      <c r="GHP5" s="211"/>
      <c r="GHQ5" s="211"/>
      <c r="GHR5" s="211"/>
      <c r="GHS5" s="211"/>
      <c r="GHT5" s="211"/>
      <c r="GHU5" s="211"/>
      <c r="GHV5" s="211"/>
      <c r="GHW5" s="211"/>
      <c r="GHX5" s="211"/>
      <c r="GHY5" s="211"/>
      <c r="GHZ5" s="211"/>
      <c r="GIA5" s="211"/>
      <c r="GIB5" s="211"/>
      <c r="GIC5" s="211"/>
      <c r="GID5" s="211"/>
      <c r="GIE5" s="211"/>
      <c r="GIF5" s="211"/>
      <c r="GIG5" s="211"/>
      <c r="GIH5" s="211"/>
      <c r="GII5" s="211"/>
      <c r="GIJ5" s="211"/>
      <c r="GIK5" s="211"/>
      <c r="GIL5" s="211"/>
      <c r="GIM5" s="211"/>
      <c r="GIN5" s="211"/>
      <c r="GIO5" s="211"/>
      <c r="GIP5" s="211"/>
      <c r="GIQ5" s="211"/>
      <c r="GIR5" s="211"/>
      <c r="GIS5" s="211"/>
      <c r="GIT5" s="211"/>
      <c r="GIU5" s="211"/>
      <c r="GIV5" s="211"/>
      <c r="GIW5" s="211"/>
      <c r="GIX5" s="211"/>
      <c r="GIY5" s="211"/>
      <c r="GIZ5" s="211"/>
      <c r="GJA5" s="211"/>
      <c r="GJB5" s="211"/>
      <c r="GJC5" s="211"/>
      <c r="GJD5" s="211"/>
      <c r="GJE5" s="211"/>
      <c r="GJF5" s="211"/>
      <c r="GJG5" s="211"/>
      <c r="GJH5" s="211"/>
      <c r="GJI5" s="211"/>
      <c r="GJJ5" s="211"/>
      <c r="GJK5" s="211"/>
      <c r="GJL5" s="211"/>
      <c r="GJM5" s="211"/>
      <c r="GJN5" s="211"/>
      <c r="GJO5" s="211"/>
      <c r="GJP5" s="211"/>
      <c r="GJQ5" s="211"/>
      <c r="GJR5" s="211"/>
      <c r="GJS5" s="211"/>
      <c r="GJT5" s="211"/>
      <c r="GJU5" s="211"/>
      <c r="GJV5" s="211"/>
      <c r="GJW5" s="211"/>
      <c r="GJX5" s="211"/>
      <c r="GJY5" s="211"/>
      <c r="GJZ5" s="211"/>
      <c r="GKA5" s="211"/>
      <c r="GKB5" s="211"/>
      <c r="GKC5" s="211"/>
      <c r="GKD5" s="211"/>
      <c r="GKE5" s="211"/>
      <c r="GKF5" s="211"/>
      <c r="GKG5" s="211"/>
      <c r="GKH5" s="211"/>
      <c r="GKI5" s="211"/>
      <c r="GKJ5" s="211"/>
      <c r="GKK5" s="211"/>
      <c r="GKL5" s="211"/>
      <c r="GKM5" s="211"/>
      <c r="GKN5" s="211"/>
      <c r="GKO5" s="211"/>
      <c r="GKP5" s="211"/>
      <c r="GKQ5" s="211"/>
      <c r="GKR5" s="211"/>
      <c r="GKS5" s="211"/>
      <c r="GKT5" s="211"/>
      <c r="GKU5" s="211"/>
      <c r="GKV5" s="211"/>
      <c r="GKW5" s="211"/>
      <c r="GKX5" s="211"/>
      <c r="GKY5" s="211"/>
      <c r="GKZ5" s="211"/>
      <c r="GLA5" s="211"/>
      <c r="GLB5" s="211"/>
      <c r="GLC5" s="211"/>
      <c r="GLD5" s="211"/>
      <c r="GLE5" s="211"/>
      <c r="GLF5" s="211"/>
      <c r="GLG5" s="211"/>
      <c r="GLH5" s="211"/>
      <c r="GLI5" s="211"/>
      <c r="GLJ5" s="211"/>
      <c r="GLK5" s="211"/>
      <c r="GLL5" s="211"/>
      <c r="GLM5" s="211"/>
      <c r="GLN5" s="211"/>
      <c r="GLO5" s="211"/>
      <c r="GLP5" s="211"/>
      <c r="GLQ5" s="211"/>
      <c r="GLR5" s="211"/>
      <c r="GLS5" s="211"/>
      <c r="GLT5" s="211"/>
      <c r="GLU5" s="211"/>
      <c r="GLV5" s="211"/>
      <c r="GLW5" s="211"/>
      <c r="GLX5" s="211"/>
      <c r="GLY5" s="211"/>
      <c r="GLZ5" s="211"/>
      <c r="GMA5" s="211"/>
      <c r="GMB5" s="211"/>
      <c r="GMC5" s="211"/>
      <c r="GMD5" s="211"/>
      <c r="GME5" s="211"/>
      <c r="GMF5" s="211"/>
      <c r="GMG5" s="211"/>
      <c r="GMH5" s="211"/>
      <c r="GMI5" s="211"/>
      <c r="GMJ5" s="211"/>
      <c r="GMK5" s="211"/>
      <c r="GML5" s="211"/>
      <c r="GMM5" s="211"/>
      <c r="GMN5" s="211"/>
      <c r="GMO5" s="211"/>
      <c r="GMP5" s="211"/>
      <c r="GMQ5" s="211"/>
      <c r="GMR5" s="211"/>
      <c r="GMS5" s="211"/>
      <c r="GMT5" s="211"/>
      <c r="GMU5" s="211"/>
      <c r="GMV5" s="211"/>
      <c r="GMW5" s="211"/>
      <c r="GMX5" s="211"/>
      <c r="GMY5" s="211"/>
      <c r="GMZ5" s="211"/>
      <c r="GNA5" s="211"/>
      <c r="GNB5" s="211"/>
      <c r="GNC5" s="211"/>
      <c r="GND5" s="211"/>
      <c r="GNE5" s="211"/>
      <c r="GNF5" s="211"/>
      <c r="GNG5" s="211"/>
      <c r="GNH5" s="211"/>
      <c r="GNI5" s="211"/>
      <c r="GNJ5" s="211"/>
      <c r="GNK5" s="211"/>
      <c r="GNL5" s="211"/>
      <c r="GNM5" s="211"/>
      <c r="GNN5" s="211"/>
      <c r="GNO5" s="211"/>
      <c r="GNP5" s="211"/>
      <c r="GNQ5" s="211"/>
      <c r="GNR5" s="211"/>
      <c r="GNS5" s="211"/>
      <c r="GNT5" s="211"/>
      <c r="GNU5" s="211"/>
      <c r="GNV5" s="211"/>
      <c r="GNW5" s="211"/>
      <c r="GNX5" s="211"/>
      <c r="GNY5" s="211"/>
      <c r="GNZ5" s="211"/>
      <c r="GOA5" s="211"/>
      <c r="GOB5" s="211"/>
      <c r="GOC5" s="211"/>
      <c r="GOD5" s="211"/>
      <c r="GOE5" s="211"/>
      <c r="GOF5" s="211"/>
      <c r="GOG5" s="211"/>
      <c r="GOH5" s="211"/>
      <c r="GOI5" s="211"/>
      <c r="GOJ5" s="211"/>
      <c r="GOK5" s="211"/>
      <c r="GOL5" s="211"/>
      <c r="GOM5" s="211"/>
      <c r="GON5" s="211"/>
      <c r="GOO5" s="211"/>
      <c r="GOP5" s="211"/>
      <c r="GOQ5" s="211"/>
      <c r="GOR5" s="211"/>
      <c r="GOS5" s="211"/>
      <c r="GOT5" s="211"/>
      <c r="GOU5" s="211"/>
      <c r="GOV5" s="211"/>
      <c r="GOW5" s="211"/>
      <c r="GOX5" s="211"/>
      <c r="GOY5" s="211"/>
      <c r="GOZ5" s="211"/>
      <c r="GPA5" s="211"/>
      <c r="GPB5" s="211"/>
      <c r="GPC5" s="211"/>
      <c r="GPD5" s="211"/>
      <c r="GPE5" s="211"/>
      <c r="GPF5" s="211"/>
      <c r="GPG5" s="211"/>
      <c r="GPH5" s="211"/>
      <c r="GPI5" s="211"/>
      <c r="GPJ5" s="211"/>
      <c r="GPK5" s="211"/>
      <c r="GPL5" s="211"/>
      <c r="GPM5" s="211"/>
      <c r="GPN5" s="211"/>
      <c r="GPO5" s="211"/>
      <c r="GPP5" s="211"/>
      <c r="GPQ5" s="211"/>
      <c r="GPR5" s="211"/>
      <c r="GPS5" s="211"/>
      <c r="GPT5" s="211"/>
      <c r="GPU5" s="211"/>
      <c r="GPV5" s="211"/>
      <c r="GPW5" s="211"/>
      <c r="GPX5" s="211"/>
      <c r="GPY5" s="211"/>
      <c r="GPZ5" s="211"/>
      <c r="GQA5" s="211"/>
      <c r="GQB5" s="211"/>
      <c r="GQC5" s="211"/>
      <c r="GQD5" s="211"/>
      <c r="GQE5" s="211"/>
      <c r="GQF5" s="211"/>
      <c r="GQG5" s="211"/>
      <c r="GQH5" s="211"/>
      <c r="GQI5" s="211"/>
      <c r="GQJ5" s="211"/>
      <c r="GQK5" s="211"/>
      <c r="GQL5" s="211"/>
      <c r="GQM5" s="211"/>
      <c r="GQN5" s="211"/>
      <c r="GQO5" s="211"/>
      <c r="GQP5" s="211"/>
      <c r="GQQ5" s="211"/>
      <c r="GQR5" s="211"/>
      <c r="GQS5" s="211"/>
      <c r="GQT5" s="211"/>
      <c r="GQU5" s="211"/>
      <c r="GQV5" s="211"/>
      <c r="GQW5" s="211"/>
      <c r="GQX5" s="211"/>
      <c r="GQY5" s="211"/>
      <c r="GQZ5" s="211"/>
      <c r="GRA5" s="211"/>
      <c r="GRB5" s="211"/>
      <c r="GRC5" s="211"/>
      <c r="GRD5" s="211"/>
      <c r="GRE5" s="211"/>
      <c r="GRF5" s="211"/>
      <c r="GRG5" s="211"/>
      <c r="GRH5" s="211"/>
      <c r="GRI5" s="211"/>
      <c r="GRJ5" s="211"/>
      <c r="GRK5" s="211"/>
      <c r="GRL5" s="211"/>
      <c r="GRM5" s="211"/>
      <c r="GRN5" s="211"/>
      <c r="GRO5" s="211"/>
      <c r="GRP5" s="211"/>
      <c r="GRQ5" s="211"/>
      <c r="GRR5" s="211"/>
      <c r="GRS5" s="211"/>
      <c r="GRT5" s="211"/>
      <c r="GRU5" s="211"/>
      <c r="GRV5" s="211"/>
      <c r="GRW5" s="211"/>
      <c r="GRX5" s="211"/>
      <c r="GRY5" s="211"/>
      <c r="GRZ5" s="211"/>
      <c r="GSA5" s="211"/>
      <c r="GSB5" s="211"/>
      <c r="GSC5" s="211"/>
      <c r="GSD5" s="211"/>
      <c r="GSE5" s="211"/>
      <c r="GSF5" s="211"/>
      <c r="GSG5" s="211"/>
      <c r="GSH5" s="211"/>
      <c r="GSI5" s="211"/>
      <c r="GSJ5" s="211"/>
      <c r="GSK5" s="211"/>
      <c r="GSL5" s="211"/>
      <c r="GSM5" s="211"/>
      <c r="GSN5" s="211"/>
      <c r="GSO5" s="211"/>
      <c r="GSP5" s="211"/>
      <c r="GSQ5" s="211"/>
      <c r="GSR5" s="211"/>
      <c r="GSS5" s="211"/>
      <c r="GST5" s="211"/>
      <c r="GSU5" s="211"/>
      <c r="GSV5" s="211"/>
      <c r="GSW5" s="211"/>
      <c r="GSX5" s="211"/>
      <c r="GSY5" s="211"/>
      <c r="GSZ5" s="211"/>
      <c r="GTA5" s="211"/>
      <c r="GTB5" s="211"/>
      <c r="GTC5" s="211"/>
      <c r="GTD5" s="211"/>
      <c r="GTE5" s="211"/>
      <c r="GTF5" s="211"/>
      <c r="GTG5" s="211"/>
      <c r="GTH5" s="211"/>
      <c r="GTI5" s="211"/>
      <c r="GTJ5" s="211"/>
      <c r="GTK5" s="211"/>
      <c r="GTL5" s="211"/>
      <c r="GTM5" s="211"/>
      <c r="GTN5" s="211"/>
      <c r="GTO5" s="211"/>
      <c r="GTP5" s="211"/>
      <c r="GTQ5" s="211"/>
      <c r="GTR5" s="211"/>
      <c r="GTS5" s="211"/>
      <c r="GTT5" s="211"/>
      <c r="GTU5" s="211"/>
      <c r="GTV5" s="211"/>
      <c r="GTW5" s="211"/>
      <c r="GTX5" s="211"/>
      <c r="GTY5" s="211"/>
      <c r="GTZ5" s="211"/>
      <c r="GUA5" s="211"/>
      <c r="GUB5" s="211"/>
      <c r="GUC5" s="211"/>
      <c r="GUD5" s="211"/>
      <c r="GUE5" s="211"/>
      <c r="GUF5" s="211"/>
      <c r="GUG5" s="211"/>
      <c r="GUH5" s="211"/>
      <c r="GUI5" s="211"/>
      <c r="GUJ5" s="211"/>
      <c r="GUK5" s="211"/>
      <c r="GUL5" s="211"/>
      <c r="GUM5" s="211"/>
      <c r="GUN5" s="211"/>
      <c r="GUO5" s="211"/>
      <c r="GUP5" s="211"/>
      <c r="GUQ5" s="211"/>
      <c r="GUR5" s="211"/>
      <c r="GUS5" s="211"/>
      <c r="GUT5" s="211"/>
      <c r="GUU5" s="211"/>
      <c r="GUV5" s="211"/>
      <c r="GUW5" s="211"/>
      <c r="GUX5" s="211"/>
      <c r="GUY5" s="211"/>
      <c r="GUZ5" s="211"/>
      <c r="GVA5" s="211"/>
      <c r="GVB5" s="211"/>
      <c r="GVC5" s="211"/>
      <c r="GVD5" s="211"/>
      <c r="GVE5" s="211"/>
      <c r="GVF5" s="211"/>
      <c r="GVG5" s="211"/>
      <c r="GVH5" s="211"/>
      <c r="GVI5" s="211"/>
      <c r="GVJ5" s="211"/>
      <c r="GVK5" s="211"/>
      <c r="GVL5" s="211"/>
      <c r="GVM5" s="211"/>
      <c r="GVN5" s="211"/>
      <c r="GVO5" s="211"/>
      <c r="GVP5" s="211"/>
      <c r="GVQ5" s="211"/>
      <c r="GVR5" s="211"/>
      <c r="GVS5" s="211"/>
      <c r="GVT5" s="211"/>
      <c r="GVU5" s="211"/>
      <c r="GVV5" s="211"/>
      <c r="GVW5" s="211"/>
      <c r="GVX5" s="211"/>
      <c r="GVY5" s="211"/>
      <c r="GVZ5" s="211"/>
      <c r="GWA5" s="211"/>
      <c r="GWB5" s="211"/>
      <c r="GWC5" s="211"/>
      <c r="GWD5" s="211"/>
      <c r="GWE5" s="211"/>
      <c r="GWF5" s="211"/>
      <c r="GWG5" s="211"/>
      <c r="GWH5" s="211"/>
      <c r="GWI5" s="211"/>
      <c r="GWJ5" s="211"/>
      <c r="GWK5" s="211"/>
      <c r="GWL5" s="211"/>
      <c r="GWM5" s="211"/>
      <c r="GWN5" s="211"/>
      <c r="GWO5" s="211"/>
      <c r="GWP5" s="211"/>
      <c r="GWQ5" s="211"/>
      <c r="GWR5" s="211"/>
      <c r="GWS5" s="211"/>
      <c r="GWT5" s="211"/>
      <c r="GWU5" s="211"/>
      <c r="GWV5" s="211"/>
      <c r="GWW5" s="211"/>
      <c r="GWX5" s="211"/>
      <c r="GWY5" s="211"/>
      <c r="GWZ5" s="211"/>
      <c r="GXA5" s="211"/>
      <c r="GXB5" s="211"/>
      <c r="GXC5" s="211"/>
      <c r="GXD5" s="211"/>
      <c r="GXE5" s="211"/>
      <c r="GXF5" s="211"/>
      <c r="GXG5" s="211"/>
      <c r="GXH5" s="211"/>
      <c r="GXI5" s="211"/>
      <c r="GXJ5" s="211"/>
      <c r="GXK5" s="211"/>
      <c r="GXL5" s="211"/>
      <c r="GXM5" s="211"/>
      <c r="GXN5" s="211"/>
      <c r="GXO5" s="211"/>
      <c r="GXP5" s="211"/>
      <c r="GXQ5" s="211"/>
      <c r="GXR5" s="211"/>
      <c r="GXS5" s="211"/>
      <c r="GXT5" s="211"/>
      <c r="GXU5" s="211"/>
      <c r="GXV5" s="211"/>
      <c r="GXW5" s="211"/>
      <c r="GXX5" s="211"/>
      <c r="GXY5" s="211"/>
      <c r="GXZ5" s="211"/>
      <c r="GYA5" s="211"/>
      <c r="GYB5" s="211"/>
      <c r="GYC5" s="211"/>
      <c r="GYD5" s="211"/>
      <c r="GYE5" s="211"/>
      <c r="GYF5" s="211"/>
      <c r="GYG5" s="211"/>
      <c r="GYH5" s="211"/>
      <c r="GYI5" s="211"/>
      <c r="GYJ5" s="211"/>
      <c r="GYK5" s="211"/>
      <c r="GYL5" s="211"/>
      <c r="GYM5" s="211"/>
      <c r="GYN5" s="211"/>
      <c r="GYO5" s="211"/>
      <c r="GYP5" s="211"/>
      <c r="GYQ5" s="211"/>
      <c r="GYR5" s="211"/>
      <c r="GYS5" s="211"/>
      <c r="GYT5" s="211"/>
      <c r="GYU5" s="211"/>
      <c r="GYV5" s="211"/>
      <c r="GYW5" s="211"/>
      <c r="GYX5" s="211"/>
      <c r="GYY5" s="211"/>
      <c r="GYZ5" s="211"/>
      <c r="GZA5" s="211"/>
      <c r="GZB5" s="211"/>
      <c r="GZC5" s="211"/>
      <c r="GZD5" s="211"/>
      <c r="GZE5" s="211"/>
      <c r="GZF5" s="211"/>
      <c r="GZG5" s="211"/>
      <c r="GZH5" s="211"/>
      <c r="GZI5" s="211"/>
      <c r="GZJ5" s="211"/>
      <c r="GZK5" s="211"/>
      <c r="GZL5" s="211"/>
      <c r="GZM5" s="211"/>
      <c r="GZN5" s="211"/>
      <c r="GZO5" s="211"/>
      <c r="GZP5" s="211"/>
      <c r="GZQ5" s="211"/>
      <c r="GZR5" s="211"/>
      <c r="GZS5" s="211"/>
      <c r="GZT5" s="211"/>
      <c r="GZU5" s="211"/>
      <c r="GZV5" s="211"/>
      <c r="GZW5" s="211"/>
      <c r="GZX5" s="211"/>
      <c r="GZY5" s="211"/>
      <c r="GZZ5" s="211"/>
      <c r="HAA5" s="211"/>
      <c r="HAB5" s="211"/>
      <c r="HAC5" s="211"/>
      <c r="HAD5" s="211"/>
      <c r="HAE5" s="211"/>
      <c r="HAF5" s="211"/>
      <c r="HAG5" s="211"/>
      <c r="HAH5" s="211"/>
      <c r="HAI5" s="211"/>
      <c r="HAJ5" s="211"/>
      <c r="HAK5" s="211"/>
      <c r="HAL5" s="211"/>
      <c r="HAM5" s="211"/>
      <c r="HAN5" s="211"/>
      <c r="HAO5" s="211"/>
      <c r="HAP5" s="211"/>
      <c r="HAQ5" s="211"/>
      <c r="HAR5" s="211"/>
      <c r="HAS5" s="211"/>
      <c r="HAT5" s="211"/>
      <c r="HAU5" s="211"/>
      <c r="HAV5" s="211"/>
      <c r="HAW5" s="211"/>
      <c r="HAX5" s="211"/>
      <c r="HAY5" s="211"/>
      <c r="HAZ5" s="211"/>
      <c r="HBA5" s="211"/>
      <c r="HBB5" s="211"/>
      <c r="HBC5" s="211"/>
      <c r="HBD5" s="211"/>
      <c r="HBE5" s="211"/>
      <c r="HBF5" s="211"/>
      <c r="HBG5" s="211"/>
      <c r="HBH5" s="211"/>
      <c r="HBI5" s="211"/>
      <c r="HBJ5" s="211"/>
      <c r="HBK5" s="211"/>
      <c r="HBL5" s="211"/>
      <c r="HBM5" s="211"/>
      <c r="HBN5" s="211"/>
      <c r="HBO5" s="211"/>
      <c r="HBP5" s="211"/>
      <c r="HBQ5" s="211"/>
      <c r="HBR5" s="211"/>
      <c r="HBS5" s="211"/>
      <c r="HBT5" s="211"/>
      <c r="HBU5" s="211"/>
      <c r="HBV5" s="211"/>
      <c r="HBW5" s="211"/>
      <c r="HBX5" s="211"/>
      <c r="HBY5" s="211"/>
      <c r="HBZ5" s="211"/>
      <c r="HCA5" s="211"/>
      <c r="HCB5" s="211"/>
      <c r="HCC5" s="211"/>
      <c r="HCD5" s="211"/>
      <c r="HCE5" s="211"/>
      <c r="HCF5" s="211"/>
      <c r="HCG5" s="211"/>
      <c r="HCH5" s="211"/>
      <c r="HCI5" s="211"/>
      <c r="HCJ5" s="211"/>
      <c r="HCK5" s="211"/>
      <c r="HCL5" s="211"/>
      <c r="HCM5" s="211"/>
      <c r="HCN5" s="211"/>
      <c r="HCO5" s="211"/>
      <c r="HCP5" s="211"/>
      <c r="HCQ5" s="211"/>
      <c r="HCR5" s="211"/>
      <c r="HCS5" s="211"/>
      <c r="HCT5" s="211"/>
      <c r="HCU5" s="211"/>
      <c r="HCV5" s="211"/>
      <c r="HCW5" s="211"/>
      <c r="HCX5" s="211"/>
      <c r="HCY5" s="211"/>
      <c r="HCZ5" s="211"/>
      <c r="HDA5" s="211"/>
      <c r="HDB5" s="211"/>
      <c r="HDC5" s="211"/>
      <c r="HDD5" s="211"/>
      <c r="HDE5" s="211"/>
      <c r="HDF5" s="211"/>
      <c r="HDG5" s="211"/>
      <c r="HDH5" s="211"/>
      <c r="HDI5" s="211"/>
      <c r="HDJ5" s="211"/>
      <c r="HDK5" s="211"/>
      <c r="HDL5" s="211"/>
      <c r="HDM5" s="211"/>
      <c r="HDN5" s="211"/>
      <c r="HDO5" s="211"/>
      <c r="HDP5" s="211"/>
      <c r="HDQ5" s="211"/>
      <c r="HDR5" s="211"/>
      <c r="HDS5" s="211"/>
      <c r="HDT5" s="211"/>
      <c r="HDU5" s="211"/>
      <c r="HDV5" s="211"/>
      <c r="HDW5" s="211"/>
      <c r="HDX5" s="211"/>
      <c r="HDY5" s="211"/>
      <c r="HDZ5" s="211"/>
      <c r="HEA5" s="211"/>
      <c r="HEB5" s="211"/>
      <c r="HEC5" s="211"/>
      <c r="HED5" s="211"/>
      <c r="HEE5" s="211"/>
      <c r="HEF5" s="211"/>
      <c r="HEG5" s="211"/>
      <c r="HEH5" s="211"/>
      <c r="HEI5" s="211"/>
      <c r="HEJ5" s="211"/>
      <c r="HEK5" s="211"/>
      <c r="HEL5" s="211"/>
      <c r="HEM5" s="211"/>
      <c r="HEN5" s="211"/>
      <c r="HEO5" s="211"/>
      <c r="HEP5" s="211"/>
      <c r="HEQ5" s="211"/>
      <c r="HER5" s="211"/>
      <c r="HES5" s="211"/>
      <c r="HET5" s="211"/>
      <c r="HEU5" s="211"/>
      <c r="HEV5" s="211"/>
      <c r="HEW5" s="211"/>
      <c r="HEX5" s="211"/>
      <c r="HEY5" s="211"/>
      <c r="HEZ5" s="211"/>
      <c r="HFA5" s="211"/>
      <c r="HFB5" s="211"/>
      <c r="HFC5" s="211"/>
      <c r="HFD5" s="211"/>
      <c r="HFE5" s="211"/>
      <c r="HFF5" s="211"/>
      <c r="HFG5" s="211"/>
      <c r="HFH5" s="211"/>
      <c r="HFI5" s="211"/>
      <c r="HFJ5" s="211"/>
      <c r="HFK5" s="211"/>
      <c r="HFL5" s="211"/>
      <c r="HFM5" s="211"/>
      <c r="HFN5" s="211"/>
      <c r="HFO5" s="211"/>
      <c r="HFP5" s="211"/>
      <c r="HFQ5" s="211"/>
      <c r="HFR5" s="211"/>
      <c r="HFS5" s="211"/>
      <c r="HFT5" s="211"/>
      <c r="HFU5" s="211"/>
      <c r="HFV5" s="211"/>
      <c r="HFW5" s="211"/>
      <c r="HFX5" s="211"/>
      <c r="HFY5" s="211"/>
      <c r="HFZ5" s="211"/>
      <c r="HGA5" s="211"/>
      <c r="HGB5" s="211"/>
      <c r="HGC5" s="211"/>
      <c r="HGD5" s="211"/>
      <c r="HGE5" s="211"/>
      <c r="HGF5" s="211"/>
      <c r="HGG5" s="211"/>
      <c r="HGH5" s="211"/>
      <c r="HGI5" s="211"/>
      <c r="HGJ5" s="211"/>
      <c r="HGK5" s="211"/>
      <c r="HGL5" s="211"/>
      <c r="HGM5" s="211"/>
      <c r="HGN5" s="211"/>
      <c r="HGO5" s="211"/>
      <c r="HGP5" s="211"/>
      <c r="HGQ5" s="211"/>
      <c r="HGR5" s="211"/>
      <c r="HGS5" s="211"/>
      <c r="HGT5" s="211"/>
      <c r="HGU5" s="211"/>
      <c r="HGV5" s="211"/>
      <c r="HGW5" s="211"/>
      <c r="HGX5" s="211"/>
      <c r="HGY5" s="211"/>
      <c r="HGZ5" s="211"/>
      <c r="HHA5" s="211"/>
      <c r="HHB5" s="211"/>
      <c r="HHC5" s="211"/>
      <c r="HHD5" s="211"/>
      <c r="HHE5" s="211"/>
      <c r="HHF5" s="211"/>
      <c r="HHG5" s="211"/>
      <c r="HHH5" s="211"/>
      <c r="HHI5" s="211"/>
      <c r="HHJ5" s="211"/>
      <c r="HHK5" s="211"/>
      <c r="HHL5" s="211"/>
      <c r="HHM5" s="211"/>
      <c r="HHN5" s="211"/>
      <c r="HHO5" s="211"/>
      <c r="HHP5" s="211"/>
      <c r="HHQ5" s="211"/>
      <c r="HHR5" s="211"/>
      <c r="HHS5" s="211"/>
      <c r="HHT5" s="211"/>
      <c r="HHU5" s="211"/>
      <c r="HHV5" s="211"/>
      <c r="HHW5" s="211"/>
      <c r="HHX5" s="211"/>
      <c r="HHY5" s="211"/>
      <c r="HHZ5" s="211"/>
      <c r="HIA5" s="211"/>
      <c r="HIB5" s="211"/>
      <c r="HIC5" s="211"/>
      <c r="HID5" s="211"/>
      <c r="HIE5" s="211"/>
      <c r="HIF5" s="211"/>
      <c r="HIG5" s="211"/>
      <c r="HIH5" s="211"/>
      <c r="HII5" s="211"/>
      <c r="HIJ5" s="211"/>
      <c r="HIK5" s="211"/>
      <c r="HIL5" s="211"/>
      <c r="HIM5" s="211"/>
      <c r="HIN5" s="211"/>
      <c r="HIO5" s="211"/>
      <c r="HIP5" s="211"/>
      <c r="HIQ5" s="211"/>
      <c r="HIR5" s="211"/>
      <c r="HIS5" s="211"/>
      <c r="HIT5" s="211"/>
      <c r="HIU5" s="211"/>
      <c r="HIV5" s="211"/>
      <c r="HIW5" s="211"/>
      <c r="HIX5" s="211"/>
      <c r="HIY5" s="211"/>
      <c r="HIZ5" s="211"/>
      <c r="HJA5" s="211"/>
      <c r="HJB5" s="211"/>
      <c r="HJC5" s="211"/>
      <c r="HJD5" s="211"/>
      <c r="HJE5" s="211"/>
      <c r="HJF5" s="211"/>
      <c r="HJG5" s="211"/>
      <c r="HJH5" s="211"/>
      <c r="HJI5" s="211"/>
      <c r="HJJ5" s="211"/>
      <c r="HJK5" s="211"/>
      <c r="HJL5" s="211"/>
      <c r="HJM5" s="211"/>
      <c r="HJN5" s="211"/>
      <c r="HJO5" s="211"/>
      <c r="HJP5" s="211"/>
      <c r="HJQ5" s="211"/>
      <c r="HJR5" s="211"/>
      <c r="HJS5" s="211"/>
      <c r="HJT5" s="211"/>
      <c r="HJU5" s="211"/>
      <c r="HJV5" s="211"/>
      <c r="HJW5" s="211"/>
      <c r="HJX5" s="211"/>
      <c r="HJY5" s="211"/>
      <c r="HJZ5" s="211"/>
      <c r="HKA5" s="211"/>
      <c r="HKB5" s="211"/>
      <c r="HKC5" s="211"/>
      <c r="HKD5" s="211"/>
      <c r="HKE5" s="211"/>
      <c r="HKF5" s="211"/>
      <c r="HKG5" s="211"/>
      <c r="HKH5" s="211"/>
      <c r="HKI5" s="211"/>
      <c r="HKJ5" s="211"/>
      <c r="HKK5" s="211"/>
      <c r="HKL5" s="211"/>
      <c r="HKM5" s="211"/>
      <c r="HKN5" s="211"/>
      <c r="HKO5" s="211"/>
      <c r="HKP5" s="211"/>
      <c r="HKQ5" s="211"/>
      <c r="HKR5" s="211"/>
      <c r="HKS5" s="211"/>
      <c r="HKT5" s="211"/>
      <c r="HKU5" s="211"/>
      <c r="HKV5" s="211"/>
      <c r="HKW5" s="211"/>
      <c r="HKX5" s="211"/>
      <c r="HKY5" s="211"/>
      <c r="HKZ5" s="211"/>
      <c r="HLA5" s="211"/>
      <c r="HLB5" s="211"/>
      <c r="HLC5" s="211"/>
      <c r="HLD5" s="211"/>
      <c r="HLE5" s="211"/>
      <c r="HLF5" s="211"/>
      <c r="HLG5" s="211"/>
      <c r="HLH5" s="211"/>
      <c r="HLI5" s="211"/>
      <c r="HLJ5" s="211"/>
      <c r="HLK5" s="211"/>
      <c r="HLL5" s="211"/>
      <c r="HLM5" s="211"/>
      <c r="HLN5" s="211"/>
      <c r="HLO5" s="211"/>
      <c r="HLP5" s="211"/>
      <c r="HLQ5" s="211"/>
      <c r="HLR5" s="211"/>
      <c r="HLS5" s="211"/>
      <c r="HLT5" s="211"/>
      <c r="HLU5" s="211"/>
      <c r="HLV5" s="211"/>
      <c r="HLW5" s="211"/>
      <c r="HLX5" s="211"/>
      <c r="HLY5" s="211"/>
      <c r="HLZ5" s="211"/>
      <c r="HMA5" s="211"/>
      <c r="HMB5" s="211"/>
      <c r="HMC5" s="211"/>
      <c r="HMD5" s="211"/>
      <c r="HME5" s="211"/>
      <c r="HMF5" s="211"/>
      <c r="HMG5" s="211"/>
      <c r="HMH5" s="211"/>
      <c r="HMI5" s="211"/>
      <c r="HMJ5" s="211"/>
      <c r="HMK5" s="211"/>
      <c r="HML5" s="211"/>
      <c r="HMM5" s="211"/>
      <c r="HMN5" s="211"/>
      <c r="HMO5" s="211"/>
      <c r="HMP5" s="211"/>
      <c r="HMQ5" s="211"/>
      <c r="HMR5" s="211"/>
      <c r="HMS5" s="211"/>
      <c r="HMT5" s="211"/>
      <c r="HMU5" s="211"/>
      <c r="HMV5" s="211"/>
      <c r="HMW5" s="211"/>
      <c r="HMX5" s="211"/>
      <c r="HMY5" s="211"/>
      <c r="HMZ5" s="211"/>
      <c r="HNA5" s="211"/>
      <c r="HNB5" s="211"/>
      <c r="HNC5" s="211"/>
      <c r="HND5" s="211"/>
      <c r="HNE5" s="211"/>
      <c r="HNF5" s="211"/>
      <c r="HNG5" s="211"/>
      <c r="HNH5" s="211"/>
      <c r="HNI5" s="211"/>
      <c r="HNJ5" s="211"/>
      <c r="HNK5" s="211"/>
      <c r="HNL5" s="211"/>
      <c r="HNM5" s="211"/>
      <c r="HNN5" s="211"/>
      <c r="HNO5" s="211"/>
      <c r="HNP5" s="211"/>
      <c r="HNQ5" s="211"/>
      <c r="HNR5" s="211"/>
      <c r="HNS5" s="211"/>
      <c r="HNT5" s="211"/>
      <c r="HNU5" s="211"/>
      <c r="HNV5" s="211"/>
      <c r="HNW5" s="211"/>
      <c r="HNX5" s="211"/>
      <c r="HNY5" s="211"/>
      <c r="HNZ5" s="211"/>
      <c r="HOA5" s="211"/>
      <c r="HOB5" s="211"/>
      <c r="HOC5" s="211"/>
      <c r="HOD5" s="211"/>
      <c r="HOE5" s="211"/>
      <c r="HOF5" s="211"/>
      <c r="HOG5" s="211"/>
      <c r="HOH5" s="211"/>
      <c r="HOI5" s="211"/>
      <c r="HOJ5" s="211"/>
      <c r="HOK5" s="211"/>
      <c r="HOL5" s="211"/>
      <c r="HOM5" s="211"/>
      <c r="HON5" s="211"/>
      <c r="HOO5" s="211"/>
      <c r="HOP5" s="211"/>
      <c r="HOQ5" s="211"/>
      <c r="HOR5" s="211"/>
      <c r="HOS5" s="211"/>
      <c r="HOT5" s="211"/>
      <c r="HOU5" s="211"/>
      <c r="HOV5" s="211"/>
      <c r="HOW5" s="211"/>
      <c r="HOX5" s="211"/>
      <c r="HOY5" s="211"/>
      <c r="HOZ5" s="211"/>
      <c r="HPA5" s="211"/>
      <c r="HPB5" s="211"/>
      <c r="HPC5" s="211"/>
      <c r="HPD5" s="211"/>
      <c r="HPE5" s="211"/>
      <c r="HPF5" s="211"/>
      <c r="HPG5" s="211"/>
      <c r="HPH5" s="211"/>
      <c r="HPI5" s="211"/>
      <c r="HPJ5" s="211"/>
      <c r="HPK5" s="211"/>
      <c r="HPL5" s="211"/>
      <c r="HPM5" s="211"/>
      <c r="HPN5" s="211"/>
      <c r="HPO5" s="211"/>
      <c r="HPP5" s="211"/>
      <c r="HPQ5" s="211"/>
      <c r="HPR5" s="211"/>
      <c r="HPS5" s="211"/>
      <c r="HPT5" s="211"/>
      <c r="HPU5" s="211"/>
      <c r="HPV5" s="211"/>
      <c r="HPW5" s="211"/>
      <c r="HPX5" s="211"/>
      <c r="HPY5" s="211"/>
      <c r="HPZ5" s="211"/>
      <c r="HQA5" s="211"/>
      <c r="HQB5" s="211"/>
      <c r="HQC5" s="211"/>
      <c r="HQD5" s="211"/>
      <c r="HQE5" s="211"/>
      <c r="HQF5" s="211"/>
      <c r="HQG5" s="211"/>
      <c r="HQH5" s="211"/>
      <c r="HQI5" s="211"/>
      <c r="HQJ5" s="211"/>
      <c r="HQK5" s="211"/>
      <c r="HQL5" s="211"/>
      <c r="HQM5" s="211"/>
      <c r="HQN5" s="211"/>
      <c r="HQO5" s="211"/>
      <c r="HQP5" s="211"/>
      <c r="HQQ5" s="211"/>
      <c r="HQR5" s="211"/>
      <c r="HQS5" s="211"/>
      <c r="HQT5" s="211"/>
      <c r="HQU5" s="211"/>
      <c r="HQV5" s="211"/>
      <c r="HQW5" s="211"/>
      <c r="HQX5" s="211"/>
      <c r="HQY5" s="211"/>
      <c r="HQZ5" s="211"/>
      <c r="HRA5" s="211"/>
      <c r="HRB5" s="211"/>
      <c r="HRC5" s="211"/>
      <c r="HRD5" s="211"/>
      <c r="HRE5" s="211"/>
      <c r="HRF5" s="211"/>
      <c r="HRG5" s="211"/>
      <c r="HRH5" s="211"/>
      <c r="HRI5" s="211"/>
      <c r="HRJ5" s="211"/>
      <c r="HRK5" s="211"/>
      <c r="HRL5" s="211"/>
      <c r="HRM5" s="211"/>
      <c r="HRN5" s="211"/>
      <c r="HRO5" s="211"/>
      <c r="HRP5" s="211"/>
      <c r="HRQ5" s="211"/>
      <c r="HRR5" s="211"/>
      <c r="HRS5" s="211"/>
      <c r="HRT5" s="211"/>
      <c r="HRU5" s="211"/>
      <c r="HRV5" s="211"/>
      <c r="HRW5" s="211"/>
      <c r="HRX5" s="211"/>
      <c r="HRY5" s="211"/>
      <c r="HRZ5" s="211"/>
      <c r="HSA5" s="211"/>
      <c r="HSB5" s="211"/>
      <c r="HSC5" s="211"/>
      <c r="HSD5" s="211"/>
      <c r="HSE5" s="211"/>
      <c r="HSF5" s="211"/>
      <c r="HSG5" s="211"/>
      <c r="HSH5" s="211"/>
      <c r="HSI5" s="211"/>
      <c r="HSJ5" s="211"/>
      <c r="HSK5" s="211"/>
      <c r="HSL5" s="211"/>
      <c r="HSM5" s="211"/>
      <c r="HSN5" s="211"/>
      <c r="HSO5" s="211"/>
      <c r="HSP5" s="211"/>
      <c r="HSQ5" s="211"/>
      <c r="HSR5" s="211"/>
      <c r="HSS5" s="211"/>
      <c r="HST5" s="211"/>
      <c r="HSU5" s="211"/>
      <c r="HSV5" s="211"/>
      <c r="HSW5" s="211"/>
      <c r="HSX5" s="211"/>
      <c r="HSY5" s="211"/>
      <c r="HSZ5" s="211"/>
      <c r="HTA5" s="211"/>
      <c r="HTB5" s="211"/>
      <c r="HTC5" s="211"/>
      <c r="HTD5" s="211"/>
      <c r="HTE5" s="211"/>
      <c r="HTF5" s="211"/>
      <c r="HTG5" s="211"/>
      <c r="HTH5" s="211"/>
      <c r="HTI5" s="211"/>
      <c r="HTJ5" s="211"/>
      <c r="HTK5" s="211"/>
      <c r="HTL5" s="211"/>
      <c r="HTM5" s="211"/>
      <c r="HTN5" s="211"/>
      <c r="HTO5" s="211"/>
      <c r="HTP5" s="211"/>
      <c r="HTQ5" s="211"/>
      <c r="HTR5" s="211"/>
      <c r="HTS5" s="211"/>
      <c r="HTT5" s="211"/>
      <c r="HTU5" s="211"/>
      <c r="HTV5" s="211"/>
      <c r="HTW5" s="211"/>
      <c r="HTX5" s="211"/>
      <c r="HTY5" s="211"/>
      <c r="HTZ5" s="211"/>
      <c r="HUA5" s="211"/>
      <c r="HUB5" s="211"/>
      <c r="HUC5" s="211"/>
      <c r="HUD5" s="211"/>
      <c r="HUE5" s="211"/>
      <c r="HUF5" s="211"/>
      <c r="HUG5" s="211"/>
      <c r="HUH5" s="211"/>
      <c r="HUI5" s="211"/>
      <c r="HUJ5" s="211"/>
      <c r="HUK5" s="211"/>
      <c r="HUL5" s="211"/>
      <c r="HUM5" s="211"/>
      <c r="HUN5" s="211"/>
      <c r="HUO5" s="211"/>
      <c r="HUP5" s="211"/>
      <c r="HUQ5" s="211"/>
      <c r="HUR5" s="211"/>
      <c r="HUS5" s="211"/>
      <c r="HUT5" s="211"/>
      <c r="HUU5" s="211"/>
      <c r="HUV5" s="211"/>
      <c r="HUW5" s="211"/>
      <c r="HUX5" s="211"/>
      <c r="HUY5" s="211"/>
      <c r="HUZ5" s="211"/>
      <c r="HVA5" s="211"/>
      <c r="HVB5" s="211"/>
      <c r="HVC5" s="211"/>
      <c r="HVD5" s="211"/>
      <c r="HVE5" s="211"/>
      <c r="HVF5" s="211"/>
      <c r="HVG5" s="211"/>
      <c r="HVH5" s="211"/>
      <c r="HVI5" s="211"/>
      <c r="HVJ5" s="211"/>
      <c r="HVK5" s="211"/>
      <c r="HVL5" s="211"/>
      <c r="HVM5" s="211"/>
      <c r="HVN5" s="211"/>
      <c r="HVO5" s="211"/>
      <c r="HVP5" s="211"/>
      <c r="HVQ5" s="211"/>
      <c r="HVR5" s="211"/>
      <c r="HVS5" s="211"/>
      <c r="HVT5" s="211"/>
      <c r="HVU5" s="211"/>
      <c r="HVV5" s="211"/>
      <c r="HVW5" s="211"/>
      <c r="HVX5" s="211"/>
      <c r="HVY5" s="211"/>
      <c r="HVZ5" s="211"/>
      <c r="HWA5" s="211"/>
      <c r="HWB5" s="211"/>
      <c r="HWC5" s="211"/>
      <c r="HWD5" s="211"/>
      <c r="HWE5" s="211"/>
      <c r="HWF5" s="211"/>
      <c r="HWG5" s="211"/>
      <c r="HWH5" s="211"/>
      <c r="HWI5" s="211"/>
      <c r="HWJ5" s="211"/>
      <c r="HWK5" s="211"/>
      <c r="HWL5" s="211"/>
      <c r="HWM5" s="211"/>
      <c r="HWN5" s="211"/>
      <c r="HWO5" s="211"/>
      <c r="HWP5" s="211"/>
      <c r="HWQ5" s="211"/>
      <c r="HWR5" s="211"/>
      <c r="HWS5" s="211"/>
      <c r="HWT5" s="211"/>
      <c r="HWU5" s="211"/>
      <c r="HWV5" s="211"/>
      <c r="HWW5" s="211"/>
      <c r="HWX5" s="211"/>
      <c r="HWY5" s="211"/>
      <c r="HWZ5" s="211"/>
      <c r="HXA5" s="211"/>
      <c r="HXB5" s="211"/>
      <c r="HXC5" s="211"/>
      <c r="HXD5" s="211"/>
      <c r="HXE5" s="211"/>
      <c r="HXF5" s="211"/>
      <c r="HXG5" s="211"/>
      <c r="HXH5" s="211"/>
      <c r="HXI5" s="211"/>
      <c r="HXJ5" s="211"/>
      <c r="HXK5" s="211"/>
      <c r="HXL5" s="211"/>
      <c r="HXM5" s="211"/>
      <c r="HXN5" s="211"/>
      <c r="HXO5" s="211"/>
      <c r="HXP5" s="211"/>
      <c r="HXQ5" s="211"/>
      <c r="HXR5" s="211"/>
      <c r="HXS5" s="211"/>
      <c r="HXT5" s="211"/>
      <c r="HXU5" s="211"/>
      <c r="HXV5" s="211"/>
      <c r="HXW5" s="211"/>
      <c r="HXX5" s="211"/>
      <c r="HXY5" s="211"/>
      <c r="HXZ5" s="211"/>
      <c r="HYA5" s="211"/>
      <c r="HYB5" s="211"/>
      <c r="HYC5" s="211"/>
      <c r="HYD5" s="211"/>
      <c r="HYE5" s="211"/>
      <c r="HYF5" s="211"/>
      <c r="HYG5" s="211"/>
      <c r="HYH5" s="211"/>
      <c r="HYI5" s="211"/>
      <c r="HYJ5" s="211"/>
      <c r="HYK5" s="211"/>
      <c r="HYL5" s="211"/>
      <c r="HYM5" s="211"/>
      <c r="HYN5" s="211"/>
      <c r="HYO5" s="211"/>
      <c r="HYP5" s="211"/>
      <c r="HYQ5" s="211"/>
      <c r="HYR5" s="211"/>
      <c r="HYS5" s="211"/>
      <c r="HYT5" s="211"/>
      <c r="HYU5" s="211"/>
      <c r="HYV5" s="211"/>
      <c r="HYW5" s="211"/>
      <c r="HYX5" s="211"/>
      <c r="HYY5" s="211"/>
      <c r="HYZ5" s="211"/>
      <c r="HZA5" s="211"/>
      <c r="HZB5" s="211"/>
      <c r="HZC5" s="211"/>
      <c r="HZD5" s="211"/>
      <c r="HZE5" s="211"/>
      <c r="HZF5" s="211"/>
      <c r="HZG5" s="211"/>
      <c r="HZH5" s="211"/>
      <c r="HZI5" s="211"/>
      <c r="HZJ5" s="211"/>
      <c r="HZK5" s="211"/>
      <c r="HZL5" s="211"/>
      <c r="HZM5" s="211"/>
      <c r="HZN5" s="211"/>
      <c r="HZO5" s="211"/>
      <c r="HZP5" s="211"/>
      <c r="HZQ5" s="211"/>
      <c r="HZR5" s="211"/>
      <c r="HZS5" s="211"/>
      <c r="HZT5" s="211"/>
      <c r="HZU5" s="211"/>
      <c r="HZV5" s="211"/>
      <c r="HZW5" s="211"/>
      <c r="HZX5" s="211"/>
      <c r="HZY5" s="211"/>
      <c r="HZZ5" s="211"/>
      <c r="IAA5" s="211"/>
      <c r="IAB5" s="211"/>
      <c r="IAC5" s="211"/>
      <c r="IAD5" s="211"/>
      <c r="IAE5" s="211"/>
      <c r="IAF5" s="211"/>
      <c r="IAG5" s="211"/>
      <c r="IAH5" s="211"/>
      <c r="IAI5" s="211"/>
      <c r="IAJ5" s="211"/>
      <c r="IAK5" s="211"/>
      <c r="IAL5" s="211"/>
      <c r="IAM5" s="211"/>
      <c r="IAN5" s="211"/>
      <c r="IAO5" s="211"/>
      <c r="IAP5" s="211"/>
      <c r="IAQ5" s="211"/>
      <c r="IAR5" s="211"/>
      <c r="IAS5" s="211"/>
      <c r="IAT5" s="211"/>
      <c r="IAU5" s="211"/>
      <c r="IAV5" s="211"/>
      <c r="IAW5" s="211"/>
      <c r="IAX5" s="211"/>
      <c r="IAY5" s="211"/>
      <c r="IAZ5" s="211"/>
      <c r="IBA5" s="211"/>
      <c r="IBB5" s="211"/>
      <c r="IBC5" s="211"/>
      <c r="IBD5" s="211"/>
      <c r="IBE5" s="211"/>
      <c r="IBF5" s="211"/>
      <c r="IBG5" s="211"/>
      <c r="IBH5" s="211"/>
      <c r="IBI5" s="211"/>
      <c r="IBJ5" s="211"/>
      <c r="IBK5" s="211"/>
      <c r="IBL5" s="211"/>
      <c r="IBM5" s="211"/>
      <c r="IBN5" s="211"/>
      <c r="IBO5" s="211"/>
      <c r="IBP5" s="211"/>
      <c r="IBQ5" s="211"/>
      <c r="IBR5" s="211"/>
      <c r="IBS5" s="211"/>
      <c r="IBT5" s="211"/>
      <c r="IBU5" s="211"/>
      <c r="IBV5" s="211"/>
      <c r="IBW5" s="211"/>
      <c r="IBX5" s="211"/>
      <c r="IBY5" s="211"/>
      <c r="IBZ5" s="211"/>
      <c r="ICA5" s="211"/>
      <c r="ICB5" s="211"/>
      <c r="ICC5" s="211"/>
      <c r="ICD5" s="211"/>
      <c r="ICE5" s="211"/>
      <c r="ICF5" s="211"/>
      <c r="ICG5" s="211"/>
      <c r="ICH5" s="211"/>
      <c r="ICI5" s="211"/>
      <c r="ICJ5" s="211"/>
      <c r="ICK5" s="211"/>
      <c r="ICL5" s="211"/>
      <c r="ICM5" s="211"/>
      <c r="ICN5" s="211"/>
      <c r="ICO5" s="211"/>
      <c r="ICP5" s="211"/>
      <c r="ICQ5" s="211"/>
      <c r="ICR5" s="211"/>
      <c r="ICS5" s="211"/>
      <c r="ICT5" s="211"/>
      <c r="ICU5" s="211"/>
      <c r="ICV5" s="211"/>
      <c r="ICW5" s="211"/>
      <c r="ICX5" s="211"/>
      <c r="ICY5" s="211"/>
      <c r="ICZ5" s="211"/>
      <c r="IDA5" s="211"/>
      <c r="IDB5" s="211"/>
      <c r="IDC5" s="211"/>
      <c r="IDD5" s="211"/>
      <c r="IDE5" s="211"/>
      <c r="IDF5" s="211"/>
      <c r="IDG5" s="211"/>
      <c r="IDH5" s="211"/>
      <c r="IDI5" s="211"/>
      <c r="IDJ5" s="211"/>
      <c r="IDK5" s="211"/>
      <c r="IDL5" s="211"/>
      <c r="IDM5" s="211"/>
      <c r="IDN5" s="211"/>
      <c r="IDO5" s="211"/>
      <c r="IDP5" s="211"/>
      <c r="IDQ5" s="211"/>
      <c r="IDR5" s="211"/>
      <c r="IDS5" s="211"/>
      <c r="IDT5" s="211"/>
      <c r="IDU5" s="211"/>
      <c r="IDV5" s="211"/>
      <c r="IDW5" s="211"/>
      <c r="IDX5" s="211"/>
      <c r="IDY5" s="211"/>
      <c r="IDZ5" s="211"/>
      <c r="IEA5" s="211"/>
      <c r="IEB5" s="211"/>
      <c r="IEC5" s="211"/>
      <c r="IED5" s="211"/>
      <c r="IEE5" s="211"/>
      <c r="IEF5" s="211"/>
      <c r="IEG5" s="211"/>
      <c r="IEH5" s="211"/>
      <c r="IEI5" s="211"/>
      <c r="IEJ5" s="211"/>
      <c r="IEK5" s="211"/>
      <c r="IEL5" s="211"/>
      <c r="IEM5" s="211"/>
      <c r="IEN5" s="211"/>
      <c r="IEO5" s="211"/>
      <c r="IEP5" s="211"/>
      <c r="IEQ5" s="211"/>
      <c r="IER5" s="211"/>
      <c r="IES5" s="211"/>
      <c r="IET5" s="211"/>
      <c r="IEU5" s="211"/>
      <c r="IEV5" s="211"/>
      <c r="IEW5" s="211"/>
      <c r="IEX5" s="211"/>
      <c r="IEY5" s="211"/>
      <c r="IEZ5" s="211"/>
      <c r="IFA5" s="211"/>
      <c r="IFB5" s="211"/>
      <c r="IFC5" s="211"/>
      <c r="IFD5" s="211"/>
      <c r="IFE5" s="211"/>
      <c r="IFF5" s="211"/>
      <c r="IFG5" s="211"/>
      <c r="IFH5" s="211"/>
      <c r="IFI5" s="211"/>
      <c r="IFJ5" s="211"/>
      <c r="IFK5" s="211"/>
      <c r="IFL5" s="211"/>
      <c r="IFM5" s="211"/>
      <c r="IFN5" s="211"/>
      <c r="IFO5" s="211"/>
      <c r="IFP5" s="211"/>
      <c r="IFQ5" s="211"/>
      <c r="IFR5" s="211"/>
      <c r="IFS5" s="211"/>
      <c r="IFT5" s="211"/>
      <c r="IFU5" s="211"/>
      <c r="IFV5" s="211"/>
      <c r="IFW5" s="211"/>
      <c r="IFX5" s="211"/>
      <c r="IFY5" s="211"/>
      <c r="IFZ5" s="211"/>
      <c r="IGA5" s="211"/>
      <c r="IGB5" s="211"/>
      <c r="IGC5" s="211"/>
      <c r="IGD5" s="211"/>
      <c r="IGE5" s="211"/>
      <c r="IGF5" s="211"/>
      <c r="IGG5" s="211"/>
      <c r="IGH5" s="211"/>
      <c r="IGI5" s="211"/>
      <c r="IGJ5" s="211"/>
      <c r="IGK5" s="211"/>
      <c r="IGL5" s="211"/>
      <c r="IGM5" s="211"/>
      <c r="IGN5" s="211"/>
      <c r="IGO5" s="211"/>
      <c r="IGP5" s="211"/>
      <c r="IGQ5" s="211"/>
      <c r="IGR5" s="211"/>
      <c r="IGS5" s="211"/>
      <c r="IGT5" s="211"/>
      <c r="IGU5" s="211"/>
      <c r="IGV5" s="211"/>
      <c r="IGW5" s="211"/>
      <c r="IGX5" s="211"/>
      <c r="IGY5" s="211"/>
      <c r="IGZ5" s="211"/>
      <c r="IHA5" s="211"/>
      <c r="IHB5" s="211"/>
      <c r="IHC5" s="211"/>
      <c r="IHD5" s="211"/>
      <c r="IHE5" s="211"/>
      <c r="IHF5" s="211"/>
      <c r="IHG5" s="211"/>
      <c r="IHH5" s="211"/>
      <c r="IHI5" s="211"/>
      <c r="IHJ5" s="211"/>
      <c r="IHK5" s="211"/>
      <c r="IHL5" s="211"/>
      <c r="IHM5" s="211"/>
      <c r="IHN5" s="211"/>
      <c r="IHO5" s="211"/>
      <c r="IHP5" s="211"/>
      <c r="IHQ5" s="211"/>
      <c r="IHR5" s="211"/>
      <c r="IHS5" s="211"/>
      <c r="IHT5" s="211"/>
      <c r="IHU5" s="211"/>
      <c r="IHV5" s="211"/>
      <c r="IHW5" s="211"/>
      <c r="IHX5" s="211"/>
      <c r="IHY5" s="211"/>
      <c r="IHZ5" s="211"/>
      <c r="IIA5" s="211"/>
      <c r="IIB5" s="211"/>
      <c r="IIC5" s="211"/>
      <c r="IID5" s="211"/>
      <c r="IIE5" s="211"/>
      <c r="IIF5" s="211"/>
      <c r="IIG5" s="211"/>
      <c r="IIH5" s="211"/>
      <c r="III5" s="211"/>
      <c r="IIJ5" s="211"/>
      <c r="IIK5" s="211"/>
      <c r="IIL5" s="211"/>
      <c r="IIM5" s="211"/>
      <c r="IIN5" s="211"/>
      <c r="IIO5" s="211"/>
      <c r="IIP5" s="211"/>
      <c r="IIQ5" s="211"/>
      <c r="IIR5" s="211"/>
      <c r="IIS5" s="211"/>
      <c r="IIT5" s="211"/>
      <c r="IIU5" s="211"/>
      <c r="IIV5" s="211"/>
      <c r="IIW5" s="211"/>
      <c r="IIX5" s="211"/>
      <c r="IIY5" s="211"/>
      <c r="IIZ5" s="211"/>
      <c r="IJA5" s="211"/>
      <c r="IJB5" s="211"/>
      <c r="IJC5" s="211"/>
      <c r="IJD5" s="211"/>
      <c r="IJE5" s="211"/>
      <c r="IJF5" s="211"/>
      <c r="IJG5" s="211"/>
      <c r="IJH5" s="211"/>
      <c r="IJI5" s="211"/>
      <c r="IJJ5" s="211"/>
      <c r="IJK5" s="211"/>
      <c r="IJL5" s="211"/>
      <c r="IJM5" s="211"/>
      <c r="IJN5" s="211"/>
      <c r="IJO5" s="211"/>
      <c r="IJP5" s="211"/>
      <c r="IJQ5" s="211"/>
      <c r="IJR5" s="211"/>
      <c r="IJS5" s="211"/>
      <c r="IJT5" s="211"/>
      <c r="IJU5" s="211"/>
      <c r="IJV5" s="211"/>
      <c r="IJW5" s="211"/>
      <c r="IJX5" s="211"/>
      <c r="IJY5" s="211"/>
      <c r="IJZ5" s="211"/>
      <c r="IKA5" s="211"/>
      <c r="IKB5" s="211"/>
      <c r="IKC5" s="211"/>
      <c r="IKD5" s="211"/>
      <c r="IKE5" s="211"/>
      <c r="IKF5" s="211"/>
      <c r="IKG5" s="211"/>
      <c r="IKH5" s="211"/>
      <c r="IKI5" s="211"/>
      <c r="IKJ5" s="211"/>
      <c r="IKK5" s="211"/>
      <c r="IKL5" s="211"/>
      <c r="IKM5" s="211"/>
      <c r="IKN5" s="211"/>
      <c r="IKO5" s="211"/>
      <c r="IKP5" s="211"/>
      <c r="IKQ5" s="211"/>
      <c r="IKR5" s="211"/>
      <c r="IKS5" s="211"/>
      <c r="IKT5" s="211"/>
      <c r="IKU5" s="211"/>
      <c r="IKV5" s="211"/>
      <c r="IKW5" s="211"/>
      <c r="IKX5" s="211"/>
      <c r="IKY5" s="211"/>
      <c r="IKZ5" s="211"/>
      <c r="ILA5" s="211"/>
      <c r="ILB5" s="211"/>
      <c r="ILC5" s="211"/>
      <c r="ILD5" s="211"/>
      <c r="ILE5" s="211"/>
      <c r="ILF5" s="211"/>
      <c r="ILG5" s="211"/>
      <c r="ILH5" s="211"/>
      <c r="ILI5" s="211"/>
      <c r="ILJ5" s="211"/>
      <c r="ILK5" s="211"/>
      <c r="ILL5" s="211"/>
      <c r="ILM5" s="211"/>
      <c r="ILN5" s="211"/>
      <c r="ILO5" s="211"/>
      <c r="ILP5" s="211"/>
      <c r="ILQ5" s="211"/>
      <c r="ILR5" s="211"/>
      <c r="ILS5" s="211"/>
      <c r="ILT5" s="211"/>
      <c r="ILU5" s="211"/>
      <c r="ILV5" s="211"/>
      <c r="ILW5" s="211"/>
      <c r="ILX5" s="211"/>
      <c r="ILY5" s="211"/>
      <c r="ILZ5" s="211"/>
      <c r="IMA5" s="211"/>
      <c r="IMB5" s="211"/>
      <c r="IMC5" s="211"/>
      <c r="IMD5" s="211"/>
      <c r="IME5" s="211"/>
      <c r="IMF5" s="211"/>
      <c r="IMG5" s="211"/>
      <c r="IMH5" s="211"/>
      <c r="IMI5" s="211"/>
      <c r="IMJ5" s="211"/>
      <c r="IMK5" s="211"/>
      <c r="IML5" s="211"/>
      <c r="IMM5" s="211"/>
      <c r="IMN5" s="211"/>
      <c r="IMO5" s="211"/>
      <c r="IMP5" s="211"/>
      <c r="IMQ5" s="211"/>
      <c r="IMR5" s="211"/>
      <c r="IMS5" s="211"/>
      <c r="IMT5" s="211"/>
      <c r="IMU5" s="211"/>
      <c r="IMV5" s="211"/>
      <c r="IMW5" s="211"/>
      <c r="IMX5" s="211"/>
      <c r="IMY5" s="211"/>
      <c r="IMZ5" s="211"/>
      <c r="INA5" s="211"/>
      <c r="INB5" s="211"/>
      <c r="INC5" s="211"/>
      <c r="IND5" s="211"/>
      <c r="INE5" s="211"/>
      <c r="INF5" s="211"/>
      <c r="ING5" s="211"/>
      <c r="INH5" s="211"/>
      <c r="INI5" s="211"/>
      <c r="INJ5" s="211"/>
      <c r="INK5" s="211"/>
      <c r="INL5" s="211"/>
      <c r="INM5" s="211"/>
      <c r="INN5" s="211"/>
      <c r="INO5" s="211"/>
      <c r="INP5" s="211"/>
      <c r="INQ5" s="211"/>
      <c r="INR5" s="211"/>
      <c r="INS5" s="211"/>
      <c r="INT5" s="211"/>
      <c r="INU5" s="211"/>
      <c r="INV5" s="211"/>
      <c r="INW5" s="211"/>
      <c r="INX5" s="211"/>
      <c r="INY5" s="211"/>
      <c r="INZ5" s="211"/>
      <c r="IOA5" s="211"/>
      <c r="IOB5" s="211"/>
      <c r="IOC5" s="211"/>
      <c r="IOD5" s="211"/>
      <c r="IOE5" s="211"/>
      <c r="IOF5" s="211"/>
      <c r="IOG5" s="211"/>
      <c r="IOH5" s="211"/>
      <c r="IOI5" s="211"/>
      <c r="IOJ5" s="211"/>
      <c r="IOK5" s="211"/>
      <c r="IOL5" s="211"/>
      <c r="IOM5" s="211"/>
      <c r="ION5" s="211"/>
      <c r="IOO5" s="211"/>
      <c r="IOP5" s="211"/>
      <c r="IOQ5" s="211"/>
      <c r="IOR5" s="211"/>
      <c r="IOS5" s="211"/>
      <c r="IOT5" s="211"/>
      <c r="IOU5" s="211"/>
      <c r="IOV5" s="211"/>
      <c r="IOW5" s="211"/>
      <c r="IOX5" s="211"/>
      <c r="IOY5" s="211"/>
      <c r="IOZ5" s="211"/>
      <c r="IPA5" s="211"/>
      <c r="IPB5" s="211"/>
      <c r="IPC5" s="211"/>
      <c r="IPD5" s="211"/>
      <c r="IPE5" s="211"/>
      <c r="IPF5" s="211"/>
      <c r="IPG5" s="211"/>
      <c r="IPH5" s="211"/>
      <c r="IPI5" s="211"/>
      <c r="IPJ5" s="211"/>
      <c r="IPK5" s="211"/>
      <c r="IPL5" s="211"/>
      <c r="IPM5" s="211"/>
      <c r="IPN5" s="211"/>
      <c r="IPO5" s="211"/>
      <c r="IPP5" s="211"/>
      <c r="IPQ5" s="211"/>
      <c r="IPR5" s="211"/>
      <c r="IPS5" s="211"/>
      <c r="IPT5" s="211"/>
      <c r="IPU5" s="211"/>
      <c r="IPV5" s="211"/>
      <c r="IPW5" s="211"/>
      <c r="IPX5" s="211"/>
      <c r="IPY5" s="211"/>
      <c r="IPZ5" s="211"/>
      <c r="IQA5" s="211"/>
      <c r="IQB5" s="211"/>
      <c r="IQC5" s="211"/>
      <c r="IQD5" s="211"/>
      <c r="IQE5" s="211"/>
      <c r="IQF5" s="211"/>
      <c r="IQG5" s="211"/>
      <c r="IQH5" s="211"/>
      <c r="IQI5" s="211"/>
      <c r="IQJ5" s="211"/>
      <c r="IQK5" s="211"/>
      <c r="IQL5" s="211"/>
      <c r="IQM5" s="211"/>
      <c r="IQN5" s="211"/>
      <c r="IQO5" s="211"/>
      <c r="IQP5" s="211"/>
      <c r="IQQ5" s="211"/>
      <c r="IQR5" s="211"/>
      <c r="IQS5" s="211"/>
      <c r="IQT5" s="211"/>
      <c r="IQU5" s="211"/>
      <c r="IQV5" s="211"/>
      <c r="IQW5" s="211"/>
      <c r="IQX5" s="211"/>
      <c r="IQY5" s="211"/>
      <c r="IQZ5" s="211"/>
      <c r="IRA5" s="211"/>
      <c r="IRB5" s="211"/>
      <c r="IRC5" s="211"/>
      <c r="IRD5" s="211"/>
      <c r="IRE5" s="211"/>
      <c r="IRF5" s="211"/>
      <c r="IRG5" s="211"/>
      <c r="IRH5" s="211"/>
      <c r="IRI5" s="211"/>
      <c r="IRJ5" s="211"/>
      <c r="IRK5" s="211"/>
      <c r="IRL5" s="211"/>
      <c r="IRM5" s="211"/>
      <c r="IRN5" s="211"/>
      <c r="IRO5" s="211"/>
      <c r="IRP5" s="211"/>
      <c r="IRQ5" s="211"/>
      <c r="IRR5" s="211"/>
      <c r="IRS5" s="211"/>
      <c r="IRT5" s="211"/>
      <c r="IRU5" s="211"/>
      <c r="IRV5" s="211"/>
      <c r="IRW5" s="211"/>
      <c r="IRX5" s="211"/>
      <c r="IRY5" s="211"/>
      <c r="IRZ5" s="211"/>
      <c r="ISA5" s="211"/>
      <c r="ISB5" s="211"/>
      <c r="ISC5" s="211"/>
      <c r="ISD5" s="211"/>
      <c r="ISE5" s="211"/>
      <c r="ISF5" s="211"/>
      <c r="ISG5" s="211"/>
      <c r="ISH5" s="211"/>
      <c r="ISI5" s="211"/>
      <c r="ISJ5" s="211"/>
      <c r="ISK5" s="211"/>
      <c r="ISL5" s="211"/>
      <c r="ISM5" s="211"/>
      <c r="ISN5" s="211"/>
      <c r="ISO5" s="211"/>
      <c r="ISP5" s="211"/>
      <c r="ISQ5" s="211"/>
      <c r="ISR5" s="211"/>
      <c r="ISS5" s="211"/>
      <c r="IST5" s="211"/>
      <c r="ISU5" s="211"/>
      <c r="ISV5" s="211"/>
      <c r="ISW5" s="211"/>
      <c r="ISX5" s="211"/>
      <c r="ISY5" s="211"/>
      <c r="ISZ5" s="211"/>
      <c r="ITA5" s="211"/>
      <c r="ITB5" s="211"/>
      <c r="ITC5" s="211"/>
      <c r="ITD5" s="211"/>
      <c r="ITE5" s="211"/>
      <c r="ITF5" s="211"/>
      <c r="ITG5" s="211"/>
      <c r="ITH5" s="211"/>
      <c r="ITI5" s="211"/>
      <c r="ITJ5" s="211"/>
      <c r="ITK5" s="211"/>
      <c r="ITL5" s="211"/>
      <c r="ITM5" s="211"/>
      <c r="ITN5" s="211"/>
      <c r="ITO5" s="211"/>
      <c r="ITP5" s="211"/>
      <c r="ITQ5" s="211"/>
      <c r="ITR5" s="211"/>
      <c r="ITS5" s="211"/>
      <c r="ITT5" s="211"/>
      <c r="ITU5" s="211"/>
      <c r="ITV5" s="211"/>
      <c r="ITW5" s="211"/>
      <c r="ITX5" s="211"/>
      <c r="ITY5" s="211"/>
      <c r="ITZ5" s="211"/>
      <c r="IUA5" s="211"/>
      <c r="IUB5" s="211"/>
      <c r="IUC5" s="211"/>
      <c r="IUD5" s="211"/>
      <c r="IUE5" s="211"/>
      <c r="IUF5" s="211"/>
      <c r="IUG5" s="211"/>
      <c r="IUH5" s="211"/>
      <c r="IUI5" s="211"/>
      <c r="IUJ5" s="211"/>
      <c r="IUK5" s="211"/>
      <c r="IUL5" s="211"/>
      <c r="IUM5" s="211"/>
      <c r="IUN5" s="211"/>
      <c r="IUO5" s="211"/>
      <c r="IUP5" s="211"/>
      <c r="IUQ5" s="211"/>
      <c r="IUR5" s="211"/>
      <c r="IUS5" s="211"/>
      <c r="IUT5" s="211"/>
      <c r="IUU5" s="211"/>
      <c r="IUV5" s="211"/>
      <c r="IUW5" s="211"/>
      <c r="IUX5" s="211"/>
      <c r="IUY5" s="211"/>
      <c r="IUZ5" s="211"/>
      <c r="IVA5" s="211"/>
      <c r="IVB5" s="211"/>
      <c r="IVC5" s="211"/>
      <c r="IVD5" s="211"/>
      <c r="IVE5" s="211"/>
      <c r="IVF5" s="211"/>
      <c r="IVG5" s="211"/>
      <c r="IVH5" s="211"/>
      <c r="IVI5" s="211"/>
      <c r="IVJ5" s="211"/>
      <c r="IVK5" s="211"/>
      <c r="IVL5" s="211"/>
      <c r="IVM5" s="211"/>
      <c r="IVN5" s="211"/>
      <c r="IVO5" s="211"/>
      <c r="IVP5" s="211"/>
      <c r="IVQ5" s="211"/>
      <c r="IVR5" s="211"/>
      <c r="IVS5" s="211"/>
      <c r="IVT5" s="211"/>
      <c r="IVU5" s="211"/>
      <c r="IVV5" s="211"/>
      <c r="IVW5" s="211"/>
      <c r="IVX5" s="211"/>
      <c r="IVY5" s="211"/>
      <c r="IVZ5" s="211"/>
      <c r="IWA5" s="211"/>
      <c r="IWB5" s="211"/>
      <c r="IWC5" s="211"/>
      <c r="IWD5" s="211"/>
      <c r="IWE5" s="211"/>
      <c r="IWF5" s="211"/>
      <c r="IWG5" s="211"/>
      <c r="IWH5" s="211"/>
      <c r="IWI5" s="211"/>
      <c r="IWJ5" s="211"/>
      <c r="IWK5" s="211"/>
      <c r="IWL5" s="211"/>
      <c r="IWM5" s="211"/>
      <c r="IWN5" s="211"/>
      <c r="IWO5" s="211"/>
      <c r="IWP5" s="211"/>
      <c r="IWQ5" s="211"/>
      <c r="IWR5" s="211"/>
      <c r="IWS5" s="211"/>
      <c r="IWT5" s="211"/>
      <c r="IWU5" s="211"/>
      <c r="IWV5" s="211"/>
      <c r="IWW5" s="211"/>
      <c r="IWX5" s="211"/>
      <c r="IWY5" s="211"/>
      <c r="IWZ5" s="211"/>
      <c r="IXA5" s="211"/>
      <c r="IXB5" s="211"/>
      <c r="IXC5" s="211"/>
      <c r="IXD5" s="211"/>
      <c r="IXE5" s="211"/>
      <c r="IXF5" s="211"/>
      <c r="IXG5" s="211"/>
      <c r="IXH5" s="211"/>
      <c r="IXI5" s="211"/>
      <c r="IXJ5" s="211"/>
      <c r="IXK5" s="211"/>
      <c r="IXL5" s="211"/>
      <c r="IXM5" s="211"/>
      <c r="IXN5" s="211"/>
      <c r="IXO5" s="211"/>
      <c r="IXP5" s="211"/>
      <c r="IXQ5" s="211"/>
      <c r="IXR5" s="211"/>
      <c r="IXS5" s="211"/>
      <c r="IXT5" s="211"/>
      <c r="IXU5" s="211"/>
      <c r="IXV5" s="211"/>
      <c r="IXW5" s="211"/>
      <c r="IXX5" s="211"/>
      <c r="IXY5" s="211"/>
      <c r="IXZ5" s="211"/>
      <c r="IYA5" s="211"/>
      <c r="IYB5" s="211"/>
      <c r="IYC5" s="211"/>
      <c r="IYD5" s="211"/>
      <c r="IYE5" s="211"/>
      <c r="IYF5" s="211"/>
      <c r="IYG5" s="211"/>
      <c r="IYH5" s="211"/>
      <c r="IYI5" s="211"/>
      <c r="IYJ5" s="211"/>
      <c r="IYK5" s="211"/>
      <c r="IYL5" s="211"/>
      <c r="IYM5" s="211"/>
      <c r="IYN5" s="211"/>
      <c r="IYO5" s="211"/>
      <c r="IYP5" s="211"/>
      <c r="IYQ5" s="211"/>
      <c r="IYR5" s="211"/>
      <c r="IYS5" s="211"/>
      <c r="IYT5" s="211"/>
      <c r="IYU5" s="211"/>
      <c r="IYV5" s="211"/>
      <c r="IYW5" s="211"/>
      <c r="IYX5" s="211"/>
      <c r="IYY5" s="211"/>
      <c r="IYZ5" s="211"/>
      <c r="IZA5" s="211"/>
      <c r="IZB5" s="211"/>
      <c r="IZC5" s="211"/>
      <c r="IZD5" s="211"/>
      <c r="IZE5" s="211"/>
      <c r="IZF5" s="211"/>
      <c r="IZG5" s="211"/>
      <c r="IZH5" s="211"/>
      <c r="IZI5" s="211"/>
      <c r="IZJ5" s="211"/>
      <c r="IZK5" s="211"/>
      <c r="IZL5" s="211"/>
      <c r="IZM5" s="211"/>
      <c r="IZN5" s="211"/>
      <c r="IZO5" s="211"/>
      <c r="IZP5" s="211"/>
      <c r="IZQ5" s="211"/>
      <c r="IZR5" s="211"/>
      <c r="IZS5" s="211"/>
      <c r="IZT5" s="211"/>
      <c r="IZU5" s="211"/>
      <c r="IZV5" s="211"/>
      <c r="IZW5" s="211"/>
      <c r="IZX5" s="211"/>
      <c r="IZY5" s="211"/>
      <c r="IZZ5" s="211"/>
      <c r="JAA5" s="211"/>
      <c r="JAB5" s="211"/>
      <c r="JAC5" s="211"/>
      <c r="JAD5" s="211"/>
      <c r="JAE5" s="211"/>
      <c r="JAF5" s="211"/>
      <c r="JAG5" s="211"/>
      <c r="JAH5" s="211"/>
      <c r="JAI5" s="211"/>
      <c r="JAJ5" s="211"/>
      <c r="JAK5" s="211"/>
      <c r="JAL5" s="211"/>
      <c r="JAM5" s="211"/>
      <c r="JAN5" s="211"/>
      <c r="JAO5" s="211"/>
      <c r="JAP5" s="211"/>
      <c r="JAQ5" s="211"/>
      <c r="JAR5" s="211"/>
      <c r="JAS5" s="211"/>
      <c r="JAT5" s="211"/>
      <c r="JAU5" s="211"/>
      <c r="JAV5" s="211"/>
      <c r="JAW5" s="211"/>
      <c r="JAX5" s="211"/>
      <c r="JAY5" s="211"/>
      <c r="JAZ5" s="211"/>
      <c r="JBA5" s="211"/>
      <c r="JBB5" s="211"/>
      <c r="JBC5" s="211"/>
      <c r="JBD5" s="211"/>
      <c r="JBE5" s="211"/>
      <c r="JBF5" s="211"/>
      <c r="JBG5" s="211"/>
      <c r="JBH5" s="211"/>
      <c r="JBI5" s="211"/>
      <c r="JBJ5" s="211"/>
      <c r="JBK5" s="211"/>
      <c r="JBL5" s="211"/>
      <c r="JBM5" s="211"/>
      <c r="JBN5" s="211"/>
      <c r="JBO5" s="211"/>
      <c r="JBP5" s="211"/>
      <c r="JBQ5" s="211"/>
      <c r="JBR5" s="211"/>
      <c r="JBS5" s="211"/>
      <c r="JBT5" s="211"/>
      <c r="JBU5" s="211"/>
      <c r="JBV5" s="211"/>
      <c r="JBW5" s="211"/>
      <c r="JBX5" s="211"/>
      <c r="JBY5" s="211"/>
      <c r="JBZ5" s="211"/>
      <c r="JCA5" s="211"/>
      <c r="JCB5" s="211"/>
      <c r="JCC5" s="211"/>
      <c r="JCD5" s="211"/>
      <c r="JCE5" s="211"/>
      <c r="JCF5" s="211"/>
      <c r="JCG5" s="211"/>
      <c r="JCH5" s="211"/>
      <c r="JCI5" s="211"/>
      <c r="JCJ5" s="211"/>
      <c r="JCK5" s="211"/>
      <c r="JCL5" s="211"/>
      <c r="JCM5" s="211"/>
      <c r="JCN5" s="211"/>
      <c r="JCO5" s="211"/>
      <c r="JCP5" s="211"/>
      <c r="JCQ5" s="211"/>
      <c r="JCR5" s="211"/>
      <c r="JCS5" s="211"/>
      <c r="JCT5" s="211"/>
      <c r="JCU5" s="211"/>
      <c r="JCV5" s="211"/>
      <c r="JCW5" s="211"/>
      <c r="JCX5" s="211"/>
      <c r="JCY5" s="211"/>
      <c r="JCZ5" s="211"/>
      <c r="JDA5" s="211"/>
      <c r="JDB5" s="211"/>
      <c r="JDC5" s="211"/>
      <c r="JDD5" s="211"/>
      <c r="JDE5" s="211"/>
      <c r="JDF5" s="211"/>
      <c r="JDG5" s="211"/>
      <c r="JDH5" s="211"/>
      <c r="JDI5" s="211"/>
      <c r="JDJ5" s="211"/>
      <c r="JDK5" s="211"/>
      <c r="JDL5" s="211"/>
      <c r="JDM5" s="211"/>
      <c r="JDN5" s="211"/>
      <c r="JDO5" s="211"/>
      <c r="JDP5" s="211"/>
      <c r="JDQ5" s="211"/>
      <c r="JDR5" s="211"/>
      <c r="JDS5" s="211"/>
      <c r="JDT5" s="211"/>
      <c r="JDU5" s="211"/>
      <c r="JDV5" s="211"/>
      <c r="JDW5" s="211"/>
      <c r="JDX5" s="211"/>
      <c r="JDY5" s="211"/>
      <c r="JDZ5" s="211"/>
      <c r="JEA5" s="211"/>
      <c r="JEB5" s="211"/>
      <c r="JEC5" s="211"/>
      <c r="JED5" s="211"/>
      <c r="JEE5" s="211"/>
      <c r="JEF5" s="211"/>
      <c r="JEG5" s="211"/>
      <c r="JEH5" s="211"/>
      <c r="JEI5" s="211"/>
      <c r="JEJ5" s="211"/>
      <c r="JEK5" s="211"/>
      <c r="JEL5" s="211"/>
      <c r="JEM5" s="211"/>
      <c r="JEN5" s="211"/>
      <c r="JEO5" s="211"/>
      <c r="JEP5" s="211"/>
      <c r="JEQ5" s="211"/>
      <c r="JER5" s="211"/>
      <c r="JES5" s="211"/>
      <c r="JET5" s="211"/>
      <c r="JEU5" s="211"/>
      <c r="JEV5" s="211"/>
      <c r="JEW5" s="211"/>
      <c r="JEX5" s="211"/>
      <c r="JEY5" s="211"/>
      <c r="JEZ5" s="211"/>
      <c r="JFA5" s="211"/>
      <c r="JFB5" s="211"/>
      <c r="JFC5" s="211"/>
      <c r="JFD5" s="211"/>
      <c r="JFE5" s="211"/>
      <c r="JFF5" s="211"/>
      <c r="JFG5" s="211"/>
      <c r="JFH5" s="211"/>
      <c r="JFI5" s="211"/>
      <c r="JFJ5" s="211"/>
      <c r="JFK5" s="211"/>
      <c r="JFL5" s="211"/>
      <c r="JFM5" s="211"/>
      <c r="JFN5" s="211"/>
      <c r="JFO5" s="211"/>
      <c r="JFP5" s="211"/>
      <c r="JFQ5" s="211"/>
      <c r="JFR5" s="211"/>
      <c r="JFS5" s="211"/>
      <c r="JFT5" s="211"/>
      <c r="JFU5" s="211"/>
      <c r="JFV5" s="211"/>
      <c r="JFW5" s="211"/>
      <c r="JFX5" s="211"/>
      <c r="JFY5" s="211"/>
      <c r="JFZ5" s="211"/>
      <c r="JGA5" s="211"/>
      <c r="JGB5" s="211"/>
      <c r="JGC5" s="211"/>
      <c r="JGD5" s="211"/>
      <c r="JGE5" s="211"/>
      <c r="JGF5" s="211"/>
      <c r="JGG5" s="211"/>
      <c r="JGH5" s="211"/>
      <c r="JGI5" s="211"/>
      <c r="JGJ5" s="211"/>
      <c r="JGK5" s="211"/>
      <c r="JGL5" s="211"/>
      <c r="JGM5" s="211"/>
      <c r="JGN5" s="211"/>
      <c r="JGO5" s="211"/>
      <c r="JGP5" s="211"/>
      <c r="JGQ5" s="211"/>
      <c r="JGR5" s="211"/>
      <c r="JGS5" s="211"/>
      <c r="JGT5" s="211"/>
      <c r="JGU5" s="211"/>
      <c r="JGV5" s="211"/>
      <c r="JGW5" s="211"/>
      <c r="JGX5" s="211"/>
      <c r="JGY5" s="211"/>
      <c r="JGZ5" s="211"/>
      <c r="JHA5" s="211"/>
      <c r="JHB5" s="211"/>
      <c r="JHC5" s="211"/>
      <c r="JHD5" s="211"/>
      <c r="JHE5" s="211"/>
      <c r="JHF5" s="211"/>
      <c r="JHG5" s="211"/>
      <c r="JHH5" s="211"/>
      <c r="JHI5" s="211"/>
      <c r="JHJ5" s="211"/>
      <c r="JHK5" s="211"/>
      <c r="JHL5" s="211"/>
      <c r="JHM5" s="211"/>
      <c r="JHN5" s="211"/>
      <c r="JHO5" s="211"/>
      <c r="JHP5" s="211"/>
      <c r="JHQ5" s="211"/>
      <c r="JHR5" s="211"/>
      <c r="JHS5" s="211"/>
      <c r="JHT5" s="211"/>
      <c r="JHU5" s="211"/>
      <c r="JHV5" s="211"/>
      <c r="JHW5" s="211"/>
      <c r="JHX5" s="211"/>
      <c r="JHY5" s="211"/>
      <c r="JHZ5" s="211"/>
      <c r="JIA5" s="211"/>
      <c r="JIB5" s="211"/>
      <c r="JIC5" s="211"/>
      <c r="JID5" s="211"/>
      <c r="JIE5" s="211"/>
      <c r="JIF5" s="211"/>
      <c r="JIG5" s="211"/>
      <c r="JIH5" s="211"/>
      <c r="JII5" s="211"/>
      <c r="JIJ5" s="211"/>
      <c r="JIK5" s="211"/>
      <c r="JIL5" s="211"/>
      <c r="JIM5" s="211"/>
      <c r="JIN5" s="211"/>
      <c r="JIO5" s="211"/>
      <c r="JIP5" s="211"/>
      <c r="JIQ5" s="211"/>
      <c r="JIR5" s="211"/>
      <c r="JIS5" s="211"/>
      <c r="JIT5" s="211"/>
      <c r="JIU5" s="211"/>
      <c r="JIV5" s="211"/>
      <c r="JIW5" s="211"/>
      <c r="JIX5" s="211"/>
      <c r="JIY5" s="211"/>
      <c r="JIZ5" s="211"/>
      <c r="JJA5" s="211"/>
      <c r="JJB5" s="211"/>
      <c r="JJC5" s="211"/>
      <c r="JJD5" s="211"/>
      <c r="JJE5" s="211"/>
      <c r="JJF5" s="211"/>
      <c r="JJG5" s="211"/>
      <c r="JJH5" s="211"/>
      <c r="JJI5" s="211"/>
      <c r="JJJ5" s="211"/>
      <c r="JJK5" s="211"/>
      <c r="JJL5" s="211"/>
      <c r="JJM5" s="211"/>
      <c r="JJN5" s="211"/>
      <c r="JJO5" s="211"/>
      <c r="JJP5" s="211"/>
      <c r="JJQ5" s="211"/>
      <c r="JJR5" s="211"/>
      <c r="JJS5" s="211"/>
      <c r="JJT5" s="211"/>
      <c r="JJU5" s="211"/>
      <c r="JJV5" s="211"/>
      <c r="JJW5" s="211"/>
      <c r="JJX5" s="211"/>
      <c r="JJY5" s="211"/>
      <c r="JJZ5" s="211"/>
      <c r="JKA5" s="211"/>
      <c r="JKB5" s="211"/>
      <c r="JKC5" s="211"/>
      <c r="JKD5" s="211"/>
      <c r="JKE5" s="211"/>
      <c r="JKF5" s="211"/>
      <c r="JKG5" s="211"/>
      <c r="JKH5" s="211"/>
      <c r="JKI5" s="211"/>
      <c r="JKJ5" s="211"/>
      <c r="JKK5" s="211"/>
      <c r="JKL5" s="211"/>
      <c r="JKM5" s="211"/>
      <c r="JKN5" s="211"/>
      <c r="JKO5" s="211"/>
      <c r="JKP5" s="211"/>
      <c r="JKQ5" s="211"/>
      <c r="JKR5" s="211"/>
      <c r="JKS5" s="211"/>
      <c r="JKT5" s="211"/>
      <c r="JKU5" s="211"/>
      <c r="JKV5" s="211"/>
      <c r="JKW5" s="211"/>
      <c r="JKX5" s="211"/>
      <c r="JKY5" s="211"/>
      <c r="JKZ5" s="211"/>
      <c r="JLA5" s="211"/>
      <c r="JLB5" s="211"/>
      <c r="JLC5" s="211"/>
      <c r="JLD5" s="211"/>
      <c r="JLE5" s="211"/>
      <c r="JLF5" s="211"/>
      <c r="JLG5" s="211"/>
      <c r="JLH5" s="211"/>
      <c r="JLI5" s="211"/>
      <c r="JLJ5" s="211"/>
      <c r="JLK5" s="211"/>
      <c r="JLL5" s="211"/>
      <c r="JLM5" s="211"/>
      <c r="JLN5" s="211"/>
      <c r="JLO5" s="211"/>
      <c r="JLP5" s="211"/>
      <c r="JLQ5" s="211"/>
      <c r="JLR5" s="211"/>
      <c r="JLS5" s="211"/>
      <c r="JLT5" s="211"/>
      <c r="JLU5" s="211"/>
      <c r="JLV5" s="211"/>
      <c r="JLW5" s="211"/>
      <c r="JLX5" s="211"/>
      <c r="JLY5" s="211"/>
      <c r="JLZ5" s="211"/>
      <c r="JMA5" s="211"/>
      <c r="JMB5" s="211"/>
      <c r="JMC5" s="211"/>
      <c r="JMD5" s="211"/>
      <c r="JME5" s="211"/>
      <c r="JMF5" s="211"/>
      <c r="JMG5" s="211"/>
      <c r="JMH5" s="211"/>
      <c r="JMI5" s="211"/>
      <c r="JMJ5" s="211"/>
      <c r="JMK5" s="211"/>
      <c r="JML5" s="211"/>
      <c r="JMM5" s="211"/>
      <c r="JMN5" s="211"/>
      <c r="JMO5" s="211"/>
      <c r="JMP5" s="211"/>
      <c r="JMQ5" s="211"/>
      <c r="JMR5" s="211"/>
      <c r="JMS5" s="211"/>
      <c r="JMT5" s="211"/>
      <c r="JMU5" s="211"/>
      <c r="JMV5" s="211"/>
      <c r="JMW5" s="211"/>
      <c r="JMX5" s="211"/>
      <c r="JMY5" s="211"/>
      <c r="JMZ5" s="211"/>
      <c r="JNA5" s="211"/>
      <c r="JNB5" s="211"/>
      <c r="JNC5" s="211"/>
      <c r="JND5" s="211"/>
      <c r="JNE5" s="211"/>
      <c r="JNF5" s="211"/>
      <c r="JNG5" s="211"/>
      <c r="JNH5" s="211"/>
      <c r="JNI5" s="211"/>
      <c r="JNJ5" s="211"/>
      <c r="JNK5" s="211"/>
      <c r="JNL5" s="211"/>
      <c r="JNM5" s="211"/>
      <c r="JNN5" s="211"/>
      <c r="JNO5" s="211"/>
      <c r="JNP5" s="211"/>
      <c r="JNQ5" s="211"/>
      <c r="JNR5" s="211"/>
      <c r="JNS5" s="211"/>
      <c r="JNT5" s="211"/>
      <c r="JNU5" s="211"/>
      <c r="JNV5" s="211"/>
      <c r="JNW5" s="211"/>
      <c r="JNX5" s="211"/>
      <c r="JNY5" s="211"/>
      <c r="JNZ5" s="211"/>
      <c r="JOA5" s="211"/>
      <c r="JOB5" s="211"/>
      <c r="JOC5" s="211"/>
      <c r="JOD5" s="211"/>
      <c r="JOE5" s="211"/>
      <c r="JOF5" s="211"/>
      <c r="JOG5" s="211"/>
      <c r="JOH5" s="211"/>
      <c r="JOI5" s="211"/>
      <c r="JOJ5" s="211"/>
      <c r="JOK5" s="211"/>
      <c r="JOL5" s="211"/>
      <c r="JOM5" s="211"/>
      <c r="JON5" s="211"/>
      <c r="JOO5" s="211"/>
      <c r="JOP5" s="211"/>
      <c r="JOQ5" s="211"/>
      <c r="JOR5" s="211"/>
      <c r="JOS5" s="211"/>
      <c r="JOT5" s="211"/>
      <c r="JOU5" s="211"/>
      <c r="JOV5" s="211"/>
      <c r="JOW5" s="211"/>
      <c r="JOX5" s="211"/>
      <c r="JOY5" s="211"/>
      <c r="JOZ5" s="211"/>
      <c r="JPA5" s="211"/>
      <c r="JPB5" s="211"/>
      <c r="JPC5" s="211"/>
      <c r="JPD5" s="211"/>
      <c r="JPE5" s="211"/>
      <c r="JPF5" s="211"/>
      <c r="JPG5" s="211"/>
      <c r="JPH5" s="211"/>
      <c r="JPI5" s="211"/>
      <c r="JPJ5" s="211"/>
      <c r="JPK5" s="211"/>
      <c r="JPL5" s="211"/>
      <c r="JPM5" s="211"/>
      <c r="JPN5" s="211"/>
      <c r="JPO5" s="211"/>
      <c r="JPP5" s="211"/>
      <c r="JPQ5" s="211"/>
      <c r="JPR5" s="211"/>
      <c r="JPS5" s="211"/>
      <c r="JPT5" s="211"/>
      <c r="JPU5" s="211"/>
      <c r="JPV5" s="211"/>
      <c r="JPW5" s="211"/>
      <c r="JPX5" s="211"/>
      <c r="JPY5" s="211"/>
      <c r="JPZ5" s="211"/>
      <c r="JQA5" s="211"/>
      <c r="JQB5" s="211"/>
      <c r="JQC5" s="211"/>
      <c r="JQD5" s="211"/>
      <c r="JQE5" s="211"/>
      <c r="JQF5" s="211"/>
      <c r="JQG5" s="211"/>
      <c r="JQH5" s="211"/>
      <c r="JQI5" s="211"/>
      <c r="JQJ5" s="211"/>
      <c r="JQK5" s="211"/>
      <c r="JQL5" s="211"/>
      <c r="JQM5" s="211"/>
      <c r="JQN5" s="211"/>
      <c r="JQO5" s="211"/>
      <c r="JQP5" s="211"/>
      <c r="JQQ5" s="211"/>
      <c r="JQR5" s="211"/>
      <c r="JQS5" s="211"/>
      <c r="JQT5" s="211"/>
      <c r="JQU5" s="211"/>
      <c r="JQV5" s="211"/>
      <c r="JQW5" s="211"/>
      <c r="JQX5" s="211"/>
      <c r="JQY5" s="211"/>
      <c r="JQZ5" s="211"/>
      <c r="JRA5" s="211"/>
      <c r="JRB5" s="211"/>
      <c r="JRC5" s="211"/>
      <c r="JRD5" s="211"/>
      <c r="JRE5" s="211"/>
      <c r="JRF5" s="211"/>
      <c r="JRG5" s="211"/>
      <c r="JRH5" s="211"/>
      <c r="JRI5" s="211"/>
      <c r="JRJ5" s="211"/>
      <c r="JRK5" s="211"/>
      <c r="JRL5" s="211"/>
      <c r="JRM5" s="211"/>
      <c r="JRN5" s="211"/>
      <c r="JRO5" s="211"/>
      <c r="JRP5" s="211"/>
      <c r="JRQ5" s="211"/>
      <c r="JRR5" s="211"/>
      <c r="JRS5" s="211"/>
      <c r="JRT5" s="211"/>
      <c r="JRU5" s="211"/>
      <c r="JRV5" s="211"/>
      <c r="JRW5" s="211"/>
      <c r="JRX5" s="211"/>
      <c r="JRY5" s="211"/>
      <c r="JRZ5" s="211"/>
      <c r="JSA5" s="211"/>
      <c r="JSB5" s="211"/>
      <c r="JSC5" s="211"/>
      <c r="JSD5" s="211"/>
      <c r="JSE5" s="211"/>
      <c r="JSF5" s="211"/>
      <c r="JSG5" s="211"/>
      <c r="JSH5" s="211"/>
      <c r="JSI5" s="211"/>
      <c r="JSJ5" s="211"/>
      <c r="JSK5" s="211"/>
      <c r="JSL5" s="211"/>
      <c r="JSM5" s="211"/>
      <c r="JSN5" s="211"/>
      <c r="JSO5" s="211"/>
      <c r="JSP5" s="211"/>
      <c r="JSQ5" s="211"/>
      <c r="JSR5" s="211"/>
      <c r="JSS5" s="211"/>
      <c r="JST5" s="211"/>
      <c r="JSU5" s="211"/>
      <c r="JSV5" s="211"/>
      <c r="JSW5" s="211"/>
      <c r="JSX5" s="211"/>
      <c r="JSY5" s="211"/>
      <c r="JSZ5" s="211"/>
      <c r="JTA5" s="211"/>
      <c r="JTB5" s="211"/>
      <c r="JTC5" s="211"/>
      <c r="JTD5" s="211"/>
      <c r="JTE5" s="211"/>
      <c r="JTF5" s="211"/>
      <c r="JTG5" s="211"/>
      <c r="JTH5" s="211"/>
      <c r="JTI5" s="211"/>
      <c r="JTJ5" s="211"/>
      <c r="JTK5" s="211"/>
      <c r="JTL5" s="211"/>
      <c r="JTM5" s="211"/>
      <c r="JTN5" s="211"/>
      <c r="JTO5" s="211"/>
      <c r="JTP5" s="211"/>
      <c r="JTQ5" s="211"/>
      <c r="JTR5" s="211"/>
      <c r="JTS5" s="211"/>
      <c r="JTT5" s="211"/>
      <c r="JTU5" s="211"/>
      <c r="JTV5" s="211"/>
      <c r="JTW5" s="211"/>
      <c r="JTX5" s="211"/>
      <c r="JTY5" s="211"/>
      <c r="JTZ5" s="211"/>
      <c r="JUA5" s="211"/>
      <c r="JUB5" s="211"/>
      <c r="JUC5" s="211"/>
      <c r="JUD5" s="211"/>
      <c r="JUE5" s="211"/>
      <c r="JUF5" s="211"/>
      <c r="JUG5" s="211"/>
      <c r="JUH5" s="211"/>
      <c r="JUI5" s="211"/>
      <c r="JUJ5" s="211"/>
      <c r="JUK5" s="211"/>
      <c r="JUL5" s="211"/>
      <c r="JUM5" s="211"/>
      <c r="JUN5" s="211"/>
      <c r="JUO5" s="211"/>
      <c r="JUP5" s="211"/>
      <c r="JUQ5" s="211"/>
      <c r="JUR5" s="211"/>
      <c r="JUS5" s="211"/>
      <c r="JUT5" s="211"/>
      <c r="JUU5" s="211"/>
      <c r="JUV5" s="211"/>
      <c r="JUW5" s="211"/>
      <c r="JUX5" s="211"/>
      <c r="JUY5" s="211"/>
      <c r="JUZ5" s="211"/>
      <c r="JVA5" s="211"/>
      <c r="JVB5" s="211"/>
      <c r="JVC5" s="211"/>
      <c r="JVD5" s="211"/>
      <c r="JVE5" s="211"/>
      <c r="JVF5" s="211"/>
      <c r="JVG5" s="211"/>
      <c r="JVH5" s="211"/>
      <c r="JVI5" s="211"/>
      <c r="JVJ5" s="211"/>
      <c r="JVK5" s="211"/>
      <c r="JVL5" s="211"/>
      <c r="JVM5" s="211"/>
      <c r="JVN5" s="211"/>
      <c r="JVO5" s="211"/>
      <c r="JVP5" s="211"/>
      <c r="JVQ5" s="211"/>
      <c r="JVR5" s="211"/>
      <c r="JVS5" s="211"/>
      <c r="JVT5" s="211"/>
      <c r="JVU5" s="211"/>
      <c r="JVV5" s="211"/>
      <c r="JVW5" s="211"/>
      <c r="JVX5" s="211"/>
      <c r="JVY5" s="211"/>
      <c r="JVZ5" s="211"/>
      <c r="JWA5" s="211"/>
      <c r="JWB5" s="211"/>
      <c r="JWC5" s="211"/>
      <c r="JWD5" s="211"/>
      <c r="JWE5" s="211"/>
      <c r="JWF5" s="211"/>
      <c r="JWG5" s="211"/>
      <c r="JWH5" s="211"/>
      <c r="JWI5" s="211"/>
      <c r="JWJ5" s="211"/>
      <c r="JWK5" s="211"/>
      <c r="JWL5" s="211"/>
      <c r="JWM5" s="211"/>
      <c r="JWN5" s="211"/>
      <c r="JWO5" s="211"/>
      <c r="JWP5" s="211"/>
      <c r="JWQ5" s="211"/>
      <c r="JWR5" s="211"/>
      <c r="JWS5" s="211"/>
      <c r="JWT5" s="211"/>
      <c r="JWU5" s="211"/>
      <c r="JWV5" s="211"/>
      <c r="JWW5" s="211"/>
      <c r="JWX5" s="211"/>
      <c r="JWY5" s="211"/>
      <c r="JWZ5" s="211"/>
      <c r="JXA5" s="211"/>
      <c r="JXB5" s="211"/>
      <c r="JXC5" s="211"/>
      <c r="JXD5" s="211"/>
      <c r="JXE5" s="211"/>
      <c r="JXF5" s="211"/>
      <c r="JXG5" s="211"/>
      <c r="JXH5" s="211"/>
      <c r="JXI5" s="211"/>
      <c r="JXJ5" s="211"/>
      <c r="JXK5" s="211"/>
      <c r="JXL5" s="211"/>
      <c r="JXM5" s="211"/>
      <c r="JXN5" s="211"/>
      <c r="JXO5" s="211"/>
      <c r="JXP5" s="211"/>
      <c r="JXQ5" s="211"/>
      <c r="JXR5" s="211"/>
      <c r="JXS5" s="211"/>
      <c r="JXT5" s="211"/>
      <c r="JXU5" s="211"/>
      <c r="JXV5" s="211"/>
      <c r="JXW5" s="211"/>
      <c r="JXX5" s="211"/>
      <c r="JXY5" s="211"/>
      <c r="JXZ5" s="211"/>
      <c r="JYA5" s="211"/>
      <c r="JYB5" s="211"/>
      <c r="JYC5" s="211"/>
      <c r="JYD5" s="211"/>
      <c r="JYE5" s="211"/>
      <c r="JYF5" s="211"/>
      <c r="JYG5" s="211"/>
      <c r="JYH5" s="211"/>
      <c r="JYI5" s="211"/>
      <c r="JYJ5" s="211"/>
      <c r="JYK5" s="211"/>
      <c r="JYL5" s="211"/>
      <c r="JYM5" s="211"/>
      <c r="JYN5" s="211"/>
      <c r="JYO5" s="211"/>
      <c r="JYP5" s="211"/>
      <c r="JYQ5" s="211"/>
      <c r="JYR5" s="211"/>
      <c r="JYS5" s="211"/>
      <c r="JYT5" s="211"/>
      <c r="JYU5" s="211"/>
      <c r="JYV5" s="211"/>
      <c r="JYW5" s="211"/>
      <c r="JYX5" s="211"/>
      <c r="JYY5" s="211"/>
      <c r="JYZ5" s="211"/>
      <c r="JZA5" s="211"/>
      <c r="JZB5" s="211"/>
      <c r="JZC5" s="211"/>
      <c r="JZD5" s="211"/>
      <c r="JZE5" s="211"/>
      <c r="JZF5" s="211"/>
      <c r="JZG5" s="211"/>
      <c r="JZH5" s="211"/>
      <c r="JZI5" s="211"/>
      <c r="JZJ5" s="211"/>
      <c r="JZK5" s="211"/>
      <c r="JZL5" s="211"/>
      <c r="JZM5" s="211"/>
      <c r="JZN5" s="211"/>
      <c r="JZO5" s="211"/>
      <c r="JZP5" s="211"/>
      <c r="JZQ5" s="211"/>
      <c r="JZR5" s="211"/>
      <c r="JZS5" s="211"/>
      <c r="JZT5" s="211"/>
      <c r="JZU5" s="211"/>
      <c r="JZV5" s="211"/>
      <c r="JZW5" s="211"/>
      <c r="JZX5" s="211"/>
      <c r="JZY5" s="211"/>
      <c r="JZZ5" s="211"/>
      <c r="KAA5" s="211"/>
      <c r="KAB5" s="211"/>
      <c r="KAC5" s="211"/>
      <c r="KAD5" s="211"/>
      <c r="KAE5" s="211"/>
      <c r="KAF5" s="211"/>
      <c r="KAG5" s="211"/>
      <c r="KAH5" s="211"/>
      <c r="KAI5" s="211"/>
      <c r="KAJ5" s="211"/>
      <c r="KAK5" s="211"/>
      <c r="KAL5" s="211"/>
      <c r="KAM5" s="211"/>
      <c r="KAN5" s="211"/>
      <c r="KAO5" s="211"/>
      <c r="KAP5" s="211"/>
      <c r="KAQ5" s="211"/>
      <c r="KAR5" s="211"/>
      <c r="KAS5" s="211"/>
      <c r="KAT5" s="211"/>
      <c r="KAU5" s="211"/>
      <c r="KAV5" s="211"/>
      <c r="KAW5" s="211"/>
      <c r="KAX5" s="211"/>
      <c r="KAY5" s="211"/>
      <c r="KAZ5" s="211"/>
      <c r="KBA5" s="211"/>
      <c r="KBB5" s="211"/>
      <c r="KBC5" s="211"/>
      <c r="KBD5" s="211"/>
      <c r="KBE5" s="211"/>
      <c r="KBF5" s="211"/>
      <c r="KBG5" s="211"/>
      <c r="KBH5" s="211"/>
      <c r="KBI5" s="211"/>
      <c r="KBJ5" s="211"/>
      <c r="KBK5" s="211"/>
      <c r="KBL5" s="211"/>
      <c r="KBM5" s="211"/>
      <c r="KBN5" s="211"/>
      <c r="KBO5" s="211"/>
      <c r="KBP5" s="211"/>
      <c r="KBQ5" s="211"/>
      <c r="KBR5" s="211"/>
      <c r="KBS5" s="211"/>
      <c r="KBT5" s="211"/>
      <c r="KBU5" s="211"/>
      <c r="KBV5" s="211"/>
      <c r="KBW5" s="211"/>
      <c r="KBX5" s="211"/>
      <c r="KBY5" s="211"/>
      <c r="KBZ5" s="211"/>
      <c r="KCA5" s="211"/>
      <c r="KCB5" s="211"/>
      <c r="KCC5" s="211"/>
      <c r="KCD5" s="211"/>
      <c r="KCE5" s="211"/>
      <c r="KCF5" s="211"/>
      <c r="KCG5" s="211"/>
      <c r="KCH5" s="211"/>
      <c r="KCI5" s="211"/>
      <c r="KCJ5" s="211"/>
      <c r="KCK5" s="211"/>
      <c r="KCL5" s="211"/>
      <c r="KCM5" s="211"/>
      <c r="KCN5" s="211"/>
      <c r="KCO5" s="211"/>
      <c r="KCP5" s="211"/>
      <c r="KCQ5" s="211"/>
      <c r="KCR5" s="211"/>
      <c r="KCS5" s="211"/>
      <c r="KCT5" s="211"/>
      <c r="KCU5" s="211"/>
      <c r="KCV5" s="211"/>
      <c r="KCW5" s="211"/>
      <c r="KCX5" s="211"/>
      <c r="KCY5" s="211"/>
      <c r="KCZ5" s="211"/>
      <c r="KDA5" s="211"/>
      <c r="KDB5" s="211"/>
      <c r="KDC5" s="211"/>
      <c r="KDD5" s="211"/>
      <c r="KDE5" s="211"/>
      <c r="KDF5" s="211"/>
      <c r="KDG5" s="211"/>
      <c r="KDH5" s="211"/>
      <c r="KDI5" s="211"/>
      <c r="KDJ5" s="211"/>
      <c r="KDK5" s="211"/>
      <c r="KDL5" s="211"/>
      <c r="KDM5" s="211"/>
      <c r="KDN5" s="211"/>
      <c r="KDO5" s="211"/>
      <c r="KDP5" s="211"/>
      <c r="KDQ5" s="211"/>
      <c r="KDR5" s="211"/>
      <c r="KDS5" s="211"/>
      <c r="KDT5" s="211"/>
      <c r="KDU5" s="211"/>
      <c r="KDV5" s="211"/>
      <c r="KDW5" s="211"/>
      <c r="KDX5" s="211"/>
      <c r="KDY5" s="211"/>
      <c r="KDZ5" s="211"/>
      <c r="KEA5" s="211"/>
      <c r="KEB5" s="211"/>
      <c r="KEC5" s="211"/>
      <c r="KED5" s="211"/>
      <c r="KEE5" s="211"/>
      <c r="KEF5" s="211"/>
      <c r="KEG5" s="211"/>
      <c r="KEH5" s="211"/>
      <c r="KEI5" s="211"/>
      <c r="KEJ5" s="211"/>
      <c r="KEK5" s="211"/>
      <c r="KEL5" s="211"/>
      <c r="KEM5" s="211"/>
      <c r="KEN5" s="211"/>
      <c r="KEO5" s="211"/>
      <c r="KEP5" s="211"/>
      <c r="KEQ5" s="211"/>
      <c r="KER5" s="211"/>
      <c r="KES5" s="211"/>
      <c r="KET5" s="211"/>
      <c r="KEU5" s="211"/>
      <c r="KEV5" s="211"/>
      <c r="KEW5" s="211"/>
      <c r="KEX5" s="211"/>
      <c r="KEY5" s="211"/>
      <c r="KEZ5" s="211"/>
      <c r="KFA5" s="211"/>
      <c r="KFB5" s="211"/>
      <c r="KFC5" s="211"/>
      <c r="KFD5" s="211"/>
      <c r="KFE5" s="211"/>
      <c r="KFF5" s="211"/>
      <c r="KFG5" s="211"/>
      <c r="KFH5" s="211"/>
      <c r="KFI5" s="211"/>
      <c r="KFJ5" s="211"/>
      <c r="KFK5" s="211"/>
    </row>
    <row r="6" spans="1:7603" s="11" customFormat="1" ht="206.25" customHeight="1" x14ac:dyDescent="0.2">
      <c r="A6" s="198" t="s">
        <v>139</v>
      </c>
      <c r="B6" s="285" t="s">
        <v>565</v>
      </c>
      <c r="C6" s="233">
        <v>1</v>
      </c>
      <c r="D6" s="233" t="s">
        <v>566</v>
      </c>
      <c r="E6" s="84" t="s">
        <v>67</v>
      </c>
      <c r="F6" s="196" t="s">
        <v>80</v>
      </c>
      <c r="G6" s="54" t="s">
        <v>81</v>
      </c>
      <c r="H6" s="54"/>
      <c r="I6" s="172" t="s">
        <v>421</v>
      </c>
      <c r="J6" s="120" t="s">
        <v>58</v>
      </c>
      <c r="K6" s="201" t="s">
        <v>147</v>
      </c>
      <c r="L6" s="196" t="s">
        <v>82</v>
      </c>
      <c r="M6" s="196" t="s">
        <v>665</v>
      </c>
      <c r="N6" s="196" t="s">
        <v>666</v>
      </c>
      <c r="O6" s="214" t="s">
        <v>36</v>
      </c>
      <c r="P6" s="214"/>
      <c r="Q6" s="33">
        <v>15</v>
      </c>
      <c r="R6" s="33" t="s">
        <v>84</v>
      </c>
      <c r="S6" s="34">
        <v>15</v>
      </c>
      <c r="T6" s="33" t="s">
        <v>84</v>
      </c>
      <c r="U6" s="34">
        <v>15</v>
      </c>
      <c r="V6" s="33" t="s">
        <v>84</v>
      </c>
      <c r="W6" s="34">
        <v>15</v>
      </c>
      <c r="X6" s="33" t="s">
        <v>83</v>
      </c>
      <c r="Y6" s="34">
        <v>15</v>
      </c>
      <c r="Z6" s="33" t="s">
        <v>85</v>
      </c>
      <c r="AA6" s="34">
        <v>15</v>
      </c>
      <c r="AB6" s="33" t="s">
        <v>73</v>
      </c>
      <c r="AC6" s="34">
        <v>10</v>
      </c>
      <c r="AD6" s="48" t="s">
        <v>83</v>
      </c>
      <c r="AE6" s="74" t="s">
        <v>43</v>
      </c>
      <c r="AF6" s="198">
        <v>2</v>
      </c>
      <c r="AG6" s="203">
        <f>Q6+S6+U6+W6+Y6+AA6+AC6</f>
        <v>100</v>
      </c>
      <c r="AH6" s="203" t="str">
        <f>IF(AG6&lt;86,"DEBIL",IF(AG6&lt;96,"MODERADO","FUERTE"))</f>
        <v>FUERTE</v>
      </c>
      <c r="AI6" s="198">
        <f>IF(AND(AG6&gt;=96,AG6&lt;=100),2,IF(AND(AG6&gt;=86,AG6&lt;=95),1,IF(AND(AG6&gt;=0,AG6&lt;=85),0,"ERROR")))</f>
        <v>2</v>
      </c>
      <c r="AJ6" s="121" t="s">
        <v>531</v>
      </c>
      <c r="AK6" s="121" t="s">
        <v>58</v>
      </c>
      <c r="AL6" s="230" t="s">
        <v>147</v>
      </c>
      <c r="AM6" s="217" t="s">
        <v>94</v>
      </c>
      <c r="AN6" s="71" t="s">
        <v>86</v>
      </c>
      <c r="AO6" s="71" t="s">
        <v>763</v>
      </c>
      <c r="AP6" s="219" t="s">
        <v>821</v>
      </c>
      <c r="AQ6" s="71" t="s">
        <v>87</v>
      </c>
      <c r="AR6" s="71" t="s">
        <v>76</v>
      </c>
      <c r="AS6" s="122">
        <v>43891</v>
      </c>
      <c r="AT6" s="122">
        <v>44196</v>
      </c>
      <c r="AU6" s="71" t="s">
        <v>77</v>
      </c>
      <c r="AV6" s="71" t="s">
        <v>88</v>
      </c>
      <c r="AW6" s="254" t="s">
        <v>89</v>
      </c>
      <c r="AX6" s="30"/>
      <c r="AY6" s="207"/>
      <c r="AZ6" s="267"/>
      <c r="BA6" s="267"/>
      <c r="BB6" s="267"/>
      <c r="BC6" s="267"/>
      <c r="BD6" s="30" t="s">
        <v>664</v>
      </c>
      <c r="BE6" s="207" t="s">
        <v>662</v>
      </c>
      <c r="BF6" s="267"/>
      <c r="BG6" s="162">
        <v>44081</v>
      </c>
      <c r="BH6" s="369" t="s">
        <v>823</v>
      </c>
      <c r="BI6" s="369"/>
      <c r="BJ6" s="226">
        <v>44074</v>
      </c>
      <c r="BK6" s="141" t="s">
        <v>804</v>
      </c>
      <c r="BL6" s="227">
        <v>0</v>
      </c>
      <c r="BM6" s="162">
        <v>44203</v>
      </c>
      <c r="BN6" s="194" t="s">
        <v>819</v>
      </c>
      <c r="BO6" s="182">
        <v>0.8</v>
      </c>
      <c r="BP6" s="226">
        <v>44196</v>
      </c>
      <c r="BQ6" s="194" t="s">
        <v>849</v>
      </c>
      <c r="BR6" s="238" t="s">
        <v>633</v>
      </c>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c r="IX6" s="211"/>
      <c r="IY6" s="211"/>
      <c r="IZ6" s="211"/>
      <c r="JA6" s="211"/>
      <c r="JB6" s="211"/>
      <c r="JC6" s="211"/>
      <c r="JD6" s="211"/>
      <c r="JE6" s="211"/>
      <c r="JF6" s="211"/>
      <c r="JG6" s="211"/>
      <c r="JH6" s="211"/>
      <c r="JI6" s="211"/>
      <c r="JJ6" s="211"/>
      <c r="JK6" s="211"/>
      <c r="JL6" s="211"/>
      <c r="JM6" s="211"/>
      <c r="JN6" s="211"/>
      <c r="JO6" s="211"/>
      <c r="JP6" s="211"/>
      <c r="JQ6" s="211"/>
      <c r="JR6" s="211"/>
      <c r="JS6" s="211"/>
      <c r="JT6" s="211"/>
      <c r="JU6" s="211"/>
      <c r="JV6" s="211"/>
      <c r="JW6" s="211"/>
      <c r="JX6" s="211"/>
      <c r="JY6" s="211"/>
      <c r="JZ6" s="211"/>
      <c r="KA6" s="211"/>
      <c r="KB6" s="211"/>
      <c r="KC6" s="211"/>
      <c r="KD6" s="211"/>
      <c r="KE6" s="211"/>
      <c r="KF6" s="211"/>
      <c r="KG6" s="211"/>
      <c r="KH6" s="211"/>
      <c r="KI6" s="211"/>
      <c r="KJ6" s="211"/>
      <c r="KK6" s="211"/>
      <c r="KL6" s="211"/>
      <c r="KM6" s="211"/>
      <c r="KN6" s="211"/>
      <c r="KO6" s="211"/>
      <c r="KP6" s="211"/>
      <c r="KQ6" s="211"/>
      <c r="KR6" s="211"/>
      <c r="KS6" s="211"/>
      <c r="KT6" s="211"/>
      <c r="KU6" s="211"/>
      <c r="KV6" s="211"/>
      <c r="KW6" s="211"/>
      <c r="KX6" s="211"/>
      <c r="KY6" s="211"/>
      <c r="KZ6" s="211"/>
      <c r="LA6" s="211"/>
      <c r="LB6" s="211"/>
      <c r="LC6" s="211"/>
      <c r="LD6" s="211"/>
      <c r="LE6" s="211"/>
      <c r="LF6" s="211"/>
      <c r="LG6" s="211"/>
      <c r="LH6" s="211"/>
      <c r="LI6" s="211"/>
      <c r="LJ6" s="211"/>
      <c r="LK6" s="211"/>
      <c r="LL6" s="211"/>
      <c r="LM6" s="211"/>
      <c r="LN6" s="211"/>
      <c r="LO6" s="211"/>
      <c r="LP6" s="211"/>
      <c r="LQ6" s="211"/>
      <c r="LR6" s="211"/>
      <c r="LS6" s="211"/>
      <c r="LT6" s="211"/>
      <c r="LU6" s="211"/>
      <c r="LV6" s="211"/>
      <c r="LW6" s="211"/>
      <c r="LX6" s="211"/>
      <c r="LY6" s="211"/>
      <c r="LZ6" s="211"/>
      <c r="MA6" s="211"/>
      <c r="MB6" s="211"/>
      <c r="MC6" s="211"/>
      <c r="MD6" s="211"/>
      <c r="ME6" s="211"/>
      <c r="MF6" s="211"/>
      <c r="MG6" s="211"/>
      <c r="MH6" s="211"/>
      <c r="MI6" s="211"/>
      <c r="MJ6" s="211"/>
      <c r="MK6" s="211"/>
      <c r="ML6" s="211"/>
      <c r="MM6" s="211"/>
      <c r="MN6" s="211"/>
      <c r="MO6" s="211"/>
      <c r="MP6" s="211"/>
      <c r="MQ6" s="211"/>
      <c r="MR6" s="211"/>
      <c r="MS6" s="211"/>
      <c r="MT6" s="211"/>
      <c r="MU6" s="211"/>
      <c r="MV6" s="211"/>
      <c r="MW6" s="211"/>
      <c r="MX6" s="211"/>
      <c r="MY6" s="211"/>
      <c r="MZ6" s="211"/>
      <c r="NA6" s="211"/>
      <c r="NB6" s="211"/>
      <c r="NC6" s="211"/>
      <c r="ND6" s="211"/>
      <c r="NE6" s="211"/>
      <c r="NF6" s="211"/>
      <c r="NG6" s="211"/>
      <c r="NH6" s="211"/>
      <c r="NI6" s="211"/>
      <c r="NJ6" s="211"/>
      <c r="NK6" s="211"/>
      <c r="NL6" s="211"/>
      <c r="NM6" s="211"/>
      <c r="NN6" s="211"/>
      <c r="NO6" s="211"/>
      <c r="NP6" s="211"/>
      <c r="NQ6" s="211"/>
      <c r="NR6" s="211"/>
      <c r="NS6" s="211"/>
      <c r="NT6" s="211"/>
      <c r="NU6" s="211"/>
      <c r="NV6" s="211"/>
      <c r="NW6" s="211"/>
      <c r="NX6" s="211"/>
      <c r="NY6" s="211"/>
      <c r="NZ6" s="211"/>
      <c r="OA6" s="211"/>
      <c r="OB6" s="211"/>
      <c r="OC6" s="211"/>
      <c r="OD6" s="211"/>
      <c r="OE6" s="211"/>
      <c r="OF6" s="211"/>
      <c r="OG6" s="211"/>
      <c r="OH6" s="211"/>
      <c r="OI6" s="211"/>
      <c r="OJ6" s="211"/>
      <c r="OK6" s="211"/>
      <c r="OL6" s="211"/>
      <c r="OM6" s="211"/>
      <c r="ON6" s="211"/>
      <c r="OO6" s="211"/>
      <c r="OP6" s="211"/>
      <c r="OQ6" s="211"/>
      <c r="OR6" s="211"/>
      <c r="OS6" s="211"/>
      <c r="OT6" s="211"/>
      <c r="OU6" s="211"/>
      <c r="OV6" s="211"/>
      <c r="OW6" s="211"/>
      <c r="OX6" s="211"/>
      <c r="OY6" s="211"/>
      <c r="OZ6" s="211"/>
      <c r="PA6" s="211"/>
      <c r="PB6" s="211"/>
      <c r="PC6" s="211"/>
      <c r="PD6" s="211"/>
      <c r="PE6" s="211"/>
      <c r="PF6" s="211"/>
      <c r="PG6" s="211"/>
      <c r="PH6" s="211"/>
      <c r="PI6" s="211"/>
      <c r="PJ6" s="211"/>
      <c r="PK6" s="211"/>
      <c r="PL6" s="211"/>
      <c r="PM6" s="211"/>
      <c r="PN6" s="211"/>
      <c r="PO6" s="211"/>
      <c r="PP6" s="211"/>
      <c r="PQ6" s="211"/>
      <c r="PR6" s="211"/>
      <c r="PS6" s="211"/>
      <c r="PT6" s="211"/>
      <c r="PU6" s="211"/>
      <c r="PV6" s="211"/>
      <c r="PW6" s="211"/>
      <c r="PX6" s="211"/>
      <c r="PY6" s="211"/>
      <c r="PZ6" s="211"/>
      <c r="QA6" s="211"/>
      <c r="QB6" s="211"/>
      <c r="QC6" s="211"/>
      <c r="QD6" s="211"/>
      <c r="QE6" s="211"/>
      <c r="QF6" s="211"/>
      <c r="QG6" s="211"/>
      <c r="QH6" s="211"/>
      <c r="QI6" s="211"/>
      <c r="QJ6" s="211"/>
      <c r="QK6" s="211"/>
      <c r="QL6" s="211"/>
      <c r="QM6" s="211"/>
      <c r="QN6" s="211"/>
      <c r="QO6" s="211"/>
      <c r="QP6" s="211"/>
      <c r="QQ6" s="211"/>
      <c r="QR6" s="211"/>
      <c r="QS6" s="211"/>
      <c r="QT6" s="211"/>
      <c r="QU6" s="211"/>
      <c r="QV6" s="211"/>
      <c r="QW6" s="211"/>
      <c r="QX6" s="211"/>
      <c r="QY6" s="211"/>
      <c r="QZ6" s="211"/>
      <c r="RA6" s="211"/>
      <c r="RB6" s="211"/>
      <c r="RC6" s="211"/>
      <c r="RD6" s="211"/>
      <c r="RE6" s="211"/>
      <c r="RF6" s="211"/>
      <c r="RG6" s="211"/>
      <c r="RH6" s="211"/>
      <c r="RI6" s="211"/>
      <c r="RJ6" s="211"/>
      <c r="RK6" s="211"/>
      <c r="RL6" s="211"/>
      <c r="RM6" s="211"/>
      <c r="RN6" s="211"/>
      <c r="RO6" s="211"/>
      <c r="RP6" s="211"/>
      <c r="RQ6" s="211"/>
      <c r="RR6" s="211"/>
      <c r="RS6" s="211"/>
      <c r="RT6" s="211"/>
      <c r="RU6" s="211"/>
      <c r="RV6" s="211"/>
      <c r="RW6" s="211"/>
      <c r="RX6" s="211"/>
      <c r="RY6" s="211"/>
      <c r="RZ6" s="211"/>
      <c r="SA6" s="211"/>
      <c r="SB6" s="211"/>
      <c r="SC6" s="211"/>
      <c r="SD6" s="211"/>
      <c r="SE6" s="211"/>
      <c r="SF6" s="211"/>
      <c r="SG6" s="211"/>
      <c r="SH6" s="211"/>
      <c r="SI6" s="211"/>
      <c r="SJ6" s="211"/>
      <c r="SK6" s="211"/>
      <c r="SL6" s="211"/>
      <c r="SM6" s="211"/>
      <c r="SN6" s="211"/>
      <c r="SO6" s="211"/>
      <c r="SP6" s="211"/>
      <c r="SQ6" s="211"/>
      <c r="SR6" s="211"/>
      <c r="SS6" s="211"/>
      <c r="ST6" s="211"/>
      <c r="SU6" s="211"/>
      <c r="SV6" s="211"/>
      <c r="SW6" s="211"/>
      <c r="SX6" s="211"/>
      <c r="SY6" s="211"/>
      <c r="SZ6" s="211"/>
      <c r="TA6" s="211"/>
      <c r="TB6" s="211"/>
      <c r="TC6" s="211"/>
      <c r="TD6" s="211"/>
      <c r="TE6" s="211"/>
      <c r="TF6" s="211"/>
      <c r="TG6" s="211"/>
      <c r="TH6" s="211"/>
      <c r="TI6" s="211"/>
      <c r="TJ6" s="211"/>
      <c r="TK6" s="211"/>
      <c r="TL6" s="211"/>
      <c r="TM6" s="211"/>
      <c r="TN6" s="211"/>
      <c r="TO6" s="211"/>
      <c r="TP6" s="211"/>
      <c r="TQ6" s="211"/>
      <c r="TR6" s="211"/>
      <c r="TS6" s="211"/>
      <c r="TT6" s="211"/>
      <c r="TU6" s="211"/>
      <c r="TV6" s="211"/>
      <c r="TW6" s="211"/>
      <c r="TX6" s="211"/>
      <c r="TY6" s="211"/>
      <c r="TZ6" s="211"/>
      <c r="UA6" s="211"/>
      <c r="UB6" s="211"/>
      <c r="UC6" s="211"/>
      <c r="UD6" s="211"/>
      <c r="UE6" s="211"/>
      <c r="UF6" s="211"/>
      <c r="UG6" s="211"/>
      <c r="UH6" s="211"/>
      <c r="UI6" s="211"/>
      <c r="UJ6" s="211"/>
      <c r="UK6" s="211"/>
      <c r="UL6" s="211"/>
      <c r="UM6" s="211"/>
      <c r="UN6" s="211"/>
      <c r="UO6" s="211"/>
      <c r="UP6" s="211"/>
      <c r="UQ6" s="211"/>
      <c r="UR6" s="211"/>
      <c r="US6" s="211"/>
      <c r="UT6" s="211"/>
      <c r="UU6" s="211"/>
      <c r="UV6" s="211"/>
      <c r="UW6" s="211"/>
      <c r="UX6" s="211"/>
      <c r="UY6" s="211"/>
      <c r="UZ6" s="211"/>
      <c r="VA6" s="211"/>
      <c r="VB6" s="211"/>
      <c r="VC6" s="211"/>
      <c r="VD6" s="211"/>
      <c r="VE6" s="211"/>
      <c r="VF6" s="211"/>
      <c r="VG6" s="211"/>
      <c r="VH6" s="211"/>
      <c r="VI6" s="211"/>
      <c r="VJ6" s="211"/>
      <c r="VK6" s="211"/>
      <c r="VL6" s="211"/>
      <c r="VM6" s="211"/>
      <c r="VN6" s="211"/>
      <c r="VO6" s="211"/>
      <c r="VP6" s="211"/>
      <c r="VQ6" s="211"/>
      <c r="VR6" s="211"/>
      <c r="VS6" s="211"/>
      <c r="VT6" s="211"/>
      <c r="VU6" s="211"/>
      <c r="VV6" s="211"/>
      <c r="VW6" s="211"/>
      <c r="VX6" s="211"/>
      <c r="VY6" s="211"/>
      <c r="VZ6" s="211"/>
      <c r="WA6" s="211"/>
      <c r="WB6" s="211"/>
      <c r="WC6" s="211"/>
      <c r="WD6" s="211"/>
      <c r="WE6" s="211"/>
      <c r="WF6" s="211"/>
      <c r="WG6" s="211"/>
      <c r="WH6" s="211"/>
      <c r="WI6" s="211"/>
      <c r="WJ6" s="211"/>
      <c r="WK6" s="211"/>
      <c r="WL6" s="211"/>
      <c r="WM6" s="211"/>
      <c r="WN6" s="211"/>
      <c r="WO6" s="211"/>
      <c r="WP6" s="211"/>
      <c r="WQ6" s="211"/>
      <c r="WR6" s="211"/>
      <c r="WS6" s="211"/>
      <c r="WT6" s="211"/>
      <c r="WU6" s="211"/>
      <c r="WV6" s="211"/>
      <c r="WW6" s="211"/>
      <c r="WX6" s="211"/>
      <c r="WY6" s="211"/>
      <c r="WZ6" s="211"/>
      <c r="XA6" s="211"/>
      <c r="XB6" s="211"/>
      <c r="XC6" s="211"/>
      <c r="XD6" s="211"/>
      <c r="XE6" s="211"/>
      <c r="XF6" s="211"/>
      <c r="XG6" s="211"/>
      <c r="XH6" s="211"/>
      <c r="XI6" s="211"/>
      <c r="XJ6" s="211"/>
      <c r="XK6" s="211"/>
      <c r="XL6" s="211"/>
      <c r="XM6" s="211"/>
      <c r="XN6" s="211"/>
      <c r="XO6" s="211"/>
      <c r="XP6" s="211"/>
      <c r="XQ6" s="211"/>
      <c r="XR6" s="211"/>
      <c r="XS6" s="211"/>
      <c r="XT6" s="211"/>
      <c r="XU6" s="211"/>
      <c r="XV6" s="211"/>
      <c r="XW6" s="211"/>
      <c r="XX6" s="211"/>
      <c r="XY6" s="211"/>
      <c r="XZ6" s="211"/>
      <c r="YA6" s="211"/>
      <c r="YB6" s="211"/>
      <c r="YC6" s="211"/>
      <c r="YD6" s="211"/>
      <c r="YE6" s="211"/>
      <c r="YF6" s="211"/>
      <c r="YG6" s="211"/>
      <c r="YH6" s="211"/>
      <c r="YI6" s="211"/>
      <c r="YJ6" s="211"/>
      <c r="YK6" s="211"/>
      <c r="YL6" s="211"/>
      <c r="YM6" s="211"/>
      <c r="YN6" s="211"/>
      <c r="YO6" s="211"/>
      <c r="YP6" s="211"/>
      <c r="YQ6" s="211"/>
      <c r="YR6" s="211"/>
      <c r="YS6" s="211"/>
      <c r="YT6" s="211"/>
      <c r="YU6" s="211"/>
      <c r="YV6" s="211"/>
      <c r="YW6" s="211"/>
      <c r="YX6" s="211"/>
      <c r="YY6" s="211"/>
      <c r="YZ6" s="211"/>
      <c r="ZA6" s="211"/>
      <c r="ZB6" s="211"/>
      <c r="ZC6" s="211"/>
      <c r="ZD6" s="211"/>
      <c r="ZE6" s="211"/>
      <c r="ZF6" s="211"/>
      <c r="ZG6" s="211"/>
      <c r="ZH6" s="211"/>
      <c r="ZI6" s="211"/>
      <c r="ZJ6" s="211"/>
      <c r="ZK6" s="211"/>
      <c r="ZL6" s="211"/>
      <c r="ZM6" s="211"/>
      <c r="ZN6" s="211"/>
      <c r="ZO6" s="211"/>
      <c r="ZP6" s="211"/>
      <c r="ZQ6" s="211"/>
      <c r="ZR6" s="211"/>
      <c r="ZS6" s="211"/>
      <c r="ZT6" s="211"/>
      <c r="ZU6" s="211"/>
      <c r="ZV6" s="211"/>
      <c r="ZW6" s="211"/>
      <c r="ZX6" s="211"/>
      <c r="ZY6" s="211"/>
      <c r="ZZ6" s="211"/>
      <c r="AAA6" s="211"/>
      <c r="AAB6" s="211"/>
      <c r="AAC6" s="211"/>
      <c r="AAD6" s="211"/>
      <c r="AAE6" s="211"/>
      <c r="AAF6" s="211"/>
      <c r="AAG6" s="211"/>
      <c r="AAH6" s="211"/>
      <c r="AAI6" s="211"/>
      <c r="AAJ6" s="211"/>
      <c r="AAK6" s="211"/>
      <c r="AAL6" s="211"/>
      <c r="AAM6" s="211"/>
      <c r="AAN6" s="211"/>
      <c r="AAO6" s="211"/>
      <c r="AAP6" s="211"/>
      <c r="AAQ6" s="211"/>
      <c r="AAR6" s="211"/>
      <c r="AAS6" s="211"/>
      <c r="AAT6" s="211"/>
      <c r="AAU6" s="211"/>
      <c r="AAV6" s="211"/>
      <c r="AAW6" s="211"/>
      <c r="AAX6" s="211"/>
      <c r="AAY6" s="211"/>
      <c r="AAZ6" s="211"/>
      <c r="ABA6" s="211"/>
      <c r="ABB6" s="211"/>
      <c r="ABC6" s="211"/>
      <c r="ABD6" s="211"/>
      <c r="ABE6" s="211"/>
      <c r="ABF6" s="211"/>
      <c r="ABG6" s="211"/>
      <c r="ABH6" s="211"/>
      <c r="ABI6" s="211"/>
      <c r="ABJ6" s="211"/>
      <c r="ABK6" s="211"/>
      <c r="ABL6" s="211"/>
      <c r="ABM6" s="211"/>
      <c r="ABN6" s="211"/>
      <c r="ABO6" s="211"/>
      <c r="ABP6" s="211"/>
      <c r="ABQ6" s="211"/>
      <c r="ABR6" s="211"/>
      <c r="ABS6" s="211"/>
      <c r="ABT6" s="211"/>
      <c r="ABU6" s="211"/>
      <c r="ABV6" s="211"/>
      <c r="ABW6" s="211"/>
      <c r="ABX6" s="211"/>
      <c r="ABY6" s="211"/>
      <c r="ABZ6" s="211"/>
      <c r="ACA6" s="211"/>
      <c r="ACB6" s="211"/>
      <c r="ACC6" s="211"/>
      <c r="ACD6" s="211"/>
      <c r="ACE6" s="211"/>
      <c r="ACF6" s="211"/>
      <c r="ACG6" s="211"/>
      <c r="ACH6" s="211"/>
      <c r="ACI6" s="211"/>
      <c r="ACJ6" s="211"/>
      <c r="ACK6" s="211"/>
      <c r="ACL6" s="211"/>
      <c r="ACM6" s="211"/>
      <c r="ACN6" s="211"/>
      <c r="ACO6" s="211"/>
      <c r="ACP6" s="211"/>
      <c r="ACQ6" s="211"/>
      <c r="ACR6" s="211"/>
      <c r="ACS6" s="211"/>
      <c r="ACT6" s="211"/>
      <c r="ACU6" s="211"/>
      <c r="ACV6" s="211"/>
      <c r="ACW6" s="211"/>
      <c r="ACX6" s="211"/>
      <c r="ACY6" s="211"/>
      <c r="ACZ6" s="211"/>
      <c r="ADA6" s="211"/>
      <c r="ADB6" s="211"/>
      <c r="ADC6" s="211"/>
      <c r="ADD6" s="211"/>
      <c r="ADE6" s="211"/>
      <c r="ADF6" s="211"/>
      <c r="ADG6" s="211"/>
      <c r="ADH6" s="211"/>
      <c r="ADI6" s="211"/>
      <c r="ADJ6" s="211"/>
      <c r="ADK6" s="211"/>
      <c r="ADL6" s="211"/>
      <c r="ADM6" s="211"/>
      <c r="ADN6" s="211"/>
      <c r="ADO6" s="211"/>
      <c r="ADP6" s="211"/>
      <c r="ADQ6" s="211"/>
      <c r="ADR6" s="211"/>
      <c r="ADS6" s="211"/>
      <c r="ADT6" s="211"/>
      <c r="ADU6" s="211"/>
      <c r="ADV6" s="211"/>
      <c r="ADW6" s="211"/>
      <c r="ADX6" s="211"/>
      <c r="ADY6" s="211"/>
      <c r="ADZ6" s="211"/>
      <c r="AEA6" s="211"/>
      <c r="AEB6" s="211"/>
      <c r="AEC6" s="211"/>
      <c r="AED6" s="211"/>
      <c r="AEE6" s="211"/>
      <c r="AEF6" s="211"/>
      <c r="AEG6" s="211"/>
      <c r="AEH6" s="211"/>
      <c r="AEI6" s="211"/>
      <c r="AEJ6" s="211"/>
      <c r="AEK6" s="211"/>
      <c r="AEL6" s="211"/>
      <c r="AEM6" s="211"/>
      <c r="AEN6" s="211"/>
      <c r="AEO6" s="211"/>
      <c r="AEP6" s="211"/>
      <c r="AEQ6" s="211"/>
      <c r="AER6" s="211"/>
      <c r="AES6" s="211"/>
      <c r="AET6" s="211"/>
      <c r="AEU6" s="211"/>
      <c r="AEV6" s="211"/>
      <c r="AEW6" s="211"/>
      <c r="AEX6" s="211"/>
      <c r="AEY6" s="211"/>
      <c r="AEZ6" s="211"/>
      <c r="AFA6" s="211"/>
      <c r="AFB6" s="211"/>
      <c r="AFC6" s="211"/>
      <c r="AFD6" s="211"/>
      <c r="AFE6" s="211"/>
      <c r="AFF6" s="211"/>
      <c r="AFG6" s="211"/>
      <c r="AFH6" s="211"/>
      <c r="AFI6" s="211"/>
      <c r="AFJ6" s="211"/>
      <c r="AFK6" s="211"/>
      <c r="AFL6" s="211"/>
      <c r="AFM6" s="211"/>
      <c r="AFN6" s="211"/>
      <c r="AFO6" s="211"/>
      <c r="AFP6" s="211"/>
      <c r="AFQ6" s="211"/>
      <c r="AFR6" s="211"/>
      <c r="AFS6" s="211"/>
      <c r="AFT6" s="211"/>
      <c r="AFU6" s="211"/>
      <c r="AFV6" s="211"/>
      <c r="AFW6" s="211"/>
      <c r="AFX6" s="211"/>
      <c r="AFY6" s="211"/>
      <c r="AFZ6" s="211"/>
      <c r="AGA6" s="211"/>
      <c r="AGB6" s="211"/>
      <c r="AGC6" s="211"/>
      <c r="AGD6" s="211"/>
      <c r="AGE6" s="211"/>
      <c r="AGF6" s="211"/>
      <c r="AGG6" s="211"/>
      <c r="AGH6" s="211"/>
      <c r="AGI6" s="211"/>
      <c r="AGJ6" s="211"/>
      <c r="AGK6" s="211"/>
      <c r="AGL6" s="211"/>
      <c r="AGM6" s="211"/>
      <c r="AGN6" s="211"/>
      <c r="AGO6" s="211"/>
      <c r="AGP6" s="211"/>
      <c r="AGQ6" s="211"/>
      <c r="AGR6" s="211"/>
      <c r="AGS6" s="211"/>
      <c r="AGT6" s="211"/>
      <c r="AGU6" s="211"/>
      <c r="AGV6" s="211"/>
      <c r="AGW6" s="211"/>
      <c r="AGX6" s="211"/>
      <c r="AGY6" s="211"/>
      <c r="AGZ6" s="211"/>
      <c r="AHA6" s="211"/>
      <c r="AHB6" s="211"/>
      <c r="AHC6" s="211"/>
      <c r="AHD6" s="211"/>
      <c r="AHE6" s="211"/>
      <c r="AHF6" s="211"/>
      <c r="AHG6" s="211"/>
      <c r="AHH6" s="211"/>
      <c r="AHI6" s="211"/>
      <c r="AHJ6" s="211"/>
      <c r="AHK6" s="211"/>
      <c r="AHL6" s="211"/>
      <c r="AHM6" s="211"/>
      <c r="AHN6" s="211"/>
      <c r="AHO6" s="211"/>
      <c r="AHP6" s="211"/>
      <c r="AHQ6" s="211"/>
      <c r="AHR6" s="211"/>
      <c r="AHS6" s="211"/>
      <c r="AHT6" s="211"/>
      <c r="AHU6" s="211"/>
      <c r="AHV6" s="211"/>
      <c r="AHW6" s="211"/>
      <c r="AHX6" s="211"/>
      <c r="AHY6" s="211"/>
      <c r="AHZ6" s="211"/>
      <c r="AIA6" s="211"/>
      <c r="AIB6" s="211"/>
      <c r="AIC6" s="211"/>
      <c r="AID6" s="211"/>
      <c r="AIE6" s="211"/>
      <c r="AIF6" s="211"/>
      <c r="AIG6" s="211"/>
      <c r="AIH6" s="211"/>
      <c r="AII6" s="211"/>
      <c r="AIJ6" s="211"/>
      <c r="AIK6" s="211"/>
      <c r="AIL6" s="211"/>
      <c r="AIM6" s="211"/>
      <c r="AIN6" s="211"/>
      <c r="AIO6" s="211"/>
      <c r="AIP6" s="211"/>
      <c r="AIQ6" s="211"/>
      <c r="AIR6" s="211"/>
      <c r="AIS6" s="211"/>
      <c r="AIT6" s="211"/>
      <c r="AIU6" s="211"/>
      <c r="AIV6" s="211"/>
      <c r="AIW6" s="211"/>
      <c r="AIX6" s="211"/>
      <c r="AIY6" s="211"/>
      <c r="AIZ6" s="211"/>
      <c r="AJA6" s="211"/>
      <c r="AJB6" s="211"/>
      <c r="AJC6" s="211"/>
      <c r="AJD6" s="211"/>
      <c r="AJE6" s="211"/>
      <c r="AJF6" s="211"/>
      <c r="AJG6" s="211"/>
      <c r="AJH6" s="211"/>
      <c r="AJI6" s="211"/>
      <c r="AJJ6" s="211"/>
      <c r="AJK6" s="211"/>
      <c r="AJL6" s="211"/>
      <c r="AJM6" s="211"/>
      <c r="AJN6" s="211"/>
      <c r="AJO6" s="211"/>
      <c r="AJP6" s="211"/>
      <c r="AJQ6" s="211"/>
      <c r="AJR6" s="211"/>
      <c r="AJS6" s="211"/>
      <c r="AJT6" s="211"/>
      <c r="AJU6" s="211"/>
      <c r="AJV6" s="211"/>
      <c r="AJW6" s="211"/>
      <c r="AJX6" s="211"/>
      <c r="AJY6" s="211"/>
      <c r="AJZ6" s="211"/>
      <c r="AKA6" s="211"/>
      <c r="AKB6" s="211"/>
      <c r="AKC6" s="211"/>
      <c r="AKD6" s="211"/>
      <c r="AKE6" s="211"/>
      <c r="AKF6" s="211"/>
      <c r="AKG6" s="211"/>
      <c r="AKH6" s="211"/>
      <c r="AKI6" s="211"/>
      <c r="AKJ6" s="211"/>
      <c r="AKK6" s="211"/>
      <c r="AKL6" s="211"/>
      <c r="AKM6" s="211"/>
      <c r="AKN6" s="211"/>
      <c r="AKO6" s="211"/>
      <c r="AKP6" s="211"/>
      <c r="AKQ6" s="211"/>
      <c r="AKR6" s="211"/>
      <c r="AKS6" s="211"/>
      <c r="AKT6" s="211"/>
      <c r="AKU6" s="211"/>
      <c r="AKV6" s="211"/>
      <c r="AKW6" s="211"/>
      <c r="AKX6" s="211"/>
      <c r="AKY6" s="211"/>
      <c r="AKZ6" s="211"/>
      <c r="ALA6" s="211"/>
      <c r="ALB6" s="211"/>
      <c r="ALC6" s="211"/>
      <c r="ALD6" s="211"/>
      <c r="ALE6" s="211"/>
      <c r="ALF6" s="211"/>
      <c r="ALG6" s="211"/>
      <c r="ALH6" s="211"/>
      <c r="ALI6" s="211"/>
      <c r="ALJ6" s="211"/>
      <c r="ALK6" s="211"/>
      <c r="ALL6" s="211"/>
      <c r="ALM6" s="211"/>
      <c r="ALN6" s="211"/>
      <c r="ALO6" s="211"/>
      <c r="ALP6" s="211"/>
      <c r="ALQ6" s="211"/>
      <c r="ALR6" s="211"/>
      <c r="ALS6" s="211"/>
      <c r="ALT6" s="211"/>
      <c r="ALU6" s="211"/>
      <c r="ALV6" s="211"/>
      <c r="ALW6" s="211"/>
      <c r="ALX6" s="211"/>
      <c r="ALY6" s="211"/>
      <c r="ALZ6" s="211"/>
      <c r="AMA6" s="211"/>
      <c r="AMB6" s="211"/>
      <c r="AMC6" s="211"/>
      <c r="AMD6" s="211"/>
      <c r="AME6" s="211"/>
      <c r="AMF6" s="211"/>
      <c r="AMG6" s="211"/>
      <c r="AMH6" s="211"/>
      <c r="AMI6" s="211"/>
      <c r="AMJ6" s="211"/>
      <c r="AMK6" s="211"/>
      <c r="AML6" s="211"/>
      <c r="AMM6" s="211"/>
      <c r="AMN6" s="211"/>
      <c r="AMO6" s="211"/>
      <c r="AMP6" s="211"/>
      <c r="AMQ6" s="211"/>
      <c r="AMR6" s="211"/>
      <c r="AMS6" s="211"/>
      <c r="AMT6" s="211"/>
      <c r="AMU6" s="211"/>
      <c r="AMV6" s="211"/>
      <c r="AMW6" s="211"/>
      <c r="AMX6" s="211"/>
      <c r="AMY6" s="211"/>
      <c r="AMZ6" s="211"/>
      <c r="ANA6" s="211"/>
      <c r="ANB6" s="211"/>
      <c r="ANC6" s="211"/>
      <c r="AND6" s="211"/>
      <c r="ANE6" s="211"/>
      <c r="ANF6" s="211"/>
      <c r="ANG6" s="211"/>
      <c r="ANH6" s="211"/>
      <c r="ANI6" s="211"/>
      <c r="ANJ6" s="211"/>
      <c r="ANK6" s="211"/>
      <c r="ANL6" s="211"/>
      <c r="ANM6" s="211"/>
      <c r="ANN6" s="211"/>
      <c r="ANO6" s="211"/>
      <c r="ANP6" s="211"/>
      <c r="ANQ6" s="211"/>
      <c r="ANR6" s="211"/>
      <c r="ANS6" s="211"/>
      <c r="ANT6" s="211"/>
      <c r="ANU6" s="211"/>
      <c r="ANV6" s="211"/>
      <c r="ANW6" s="211"/>
      <c r="ANX6" s="211"/>
      <c r="ANY6" s="211"/>
      <c r="ANZ6" s="211"/>
      <c r="AOA6" s="211"/>
      <c r="AOB6" s="211"/>
      <c r="AOC6" s="211"/>
      <c r="AOD6" s="211"/>
      <c r="AOE6" s="211"/>
      <c r="AOF6" s="211"/>
      <c r="AOG6" s="211"/>
      <c r="AOH6" s="211"/>
      <c r="AOI6" s="211"/>
      <c r="AOJ6" s="211"/>
      <c r="AOK6" s="211"/>
      <c r="AOL6" s="211"/>
      <c r="AOM6" s="211"/>
      <c r="AON6" s="211"/>
      <c r="AOO6" s="211"/>
      <c r="AOP6" s="211"/>
      <c r="AOQ6" s="211"/>
      <c r="AOR6" s="211"/>
      <c r="AOS6" s="211"/>
      <c r="AOT6" s="211"/>
      <c r="AOU6" s="211"/>
      <c r="AOV6" s="211"/>
      <c r="AOW6" s="211"/>
      <c r="AOX6" s="211"/>
      <c r="AOY6" s="211"/>
      <c r="AOZ6" s="211"/>
      <c r="APA6" s="211"/>
      <c r="APB6" s="211"/>
      <c r="APC6" s="211"/>
      <c r="APD6" s="211"/>
      <c r="APE6" s="211"/>
      <c r="APF6" s="211"/>
      <c r="APG6" s="211"/>
      <c r="APH6" s="211"/>
      <c r="API6" s="211"/>
      <c r="APJ6" s="211"/>
      <c r="APK6" s="211"/>
      <c r="APL6" s="211"/>
      <c r="APM6" s="211"/>
      <c r="APN6" s="211"/>
      <c r="APO6" s="211"/>
      <c r="APP6" s="211"/>
      <c r="APQ6" s="211"/>
      <c r="APR6" s="211"/>
      <c r="APS6" s="211"/>
      <c r="APT6" s="211"/>
      <c r="APU6" s="211"/>
      <c r="APV6" s="211"/>
      <c r="APW6" s="211"/>
      <c r="APX6" s="211"/>
      <c r="APY6" s="211"/>
      <c r="APZ6" s="211"/>
      <c r="AQA6" s="211"/>
      <c r="AQB6" s="211"/>
      <c r="AQC6" s="211"/>
      <c r="AQD6" s="211"/>
      <c r="AQE6" s="211"/>
      <c r="AQF6" s="211"/>
      <c r="AQG6" s="211"/>
      <c r="AQH6" s="211"/>
      <c r="AQI6" s="211"/>
      <c r="AQJ6" s="211"/>
      <c r="AQK6" s="211"/>
      <c r="AQL6" s="211"/>
      <c r="AQM6" s="211"/>
      <c r="AQN6" s="211"/>
      <c r="AQO6" s="211"/>
      <c r="AQP6" s="211"/>
      <c r="AQQ6" s="211"/>
      <c r="AQR6" s="211"/>
      <c r="AQS6" s="211"/>
      <c r="AQT6" s="211"/>
      <c r="AQU6" s="211"/>
      <c r="AQV6" s="211"/>
      <c r="AQW6" s="211"/>
      <c r="AQX6" s="211"/>
      <c r="AQY6" s="211"/>
      <c r="AQZ6" s="211"/>
      <c r="ARA6" s="211"/>
      <c r="ARB6" s="211"/>
      <c r="ARC6" s="211"/>
      <c r="ARD6" s="211"/>
      <c r="ARE6" s="211"/>
      <c r="ARF6" s="211"/>
      <c r="ARG6" s="211"/>
      <c r="ARH6" s="211"/>
      <c r="ARI6" s="211"/>
      <c r="ARJ6" s="211"/>
      <c r="ARK6" s="211"/>
      <c r="ARL6" s="211"/>
      <c r="ARM6" s="211"/>
      <c r="ARN6" s="211"/>
      <c r="ARO6" s="211"/>
      <c r="ARP6" s="211"/>
      <c r="ARQ6" s="211"/>
      <c r="ARR6" s="211"/>
      <c r="ARS6" s="211"/>
      <c r="ART6" s="211"/>
      <c r="ARU6" s="211"/>
      <c r="ARV6" s="211"/>
      <c r="ARW6" s="211"/>
      <c r="ARX6" s="211"/>
      <c r="ARY6" s="211"/>
      <c r="ARZ6" s="211"/>
      <c r="ASA6" s="211"/>
      <c r="ASB6" s="211"/>
      <c r="ASC6" s="211"/>
      <c r="ASD6" s="211"/>
      <c r="ASE6" s="211"/>
      <c r="ASF6" s="211"/>
      <c r="ASG6" s="211"/>
      <c r="ASH6" s="211"/>
      <c r="ASI6" s="211"/>
      <c r="ASJ6" s="211"/>
      <c r="ASK6" s="211"/>
      <c r="ASL6" s="211"/>
      <c r="ASM6" s="211"/>
      <c r="ASN6" s="211"/>
      <c r="ASO6" s="211"/>
      <c r="ASP6" s="211"/>
      <c r="ASQ6" s="211"/>
      <c r="ASR6" s="211"/>
      <c r="ASS6" s="211"/>
      <c r="AST6" s="211"/>
      <c r="ASU6" s="211"/>
      <c r="ASV6" s="211"/>
      <c r="ASW6" s="211"/>
      <c r="ASX6" s="211"/>
      <c r="ASY6" s="211"/>
      <c r="ASZ6" s="211"/>
      <c r="ATA6" s="211"/>
      <c r="ATB6" s="211"/>
      <c r="ATC6" s="211"/>
      <c r="ATD6" s="211"/>
      <c r="ATE6" s="211"/>
      <c r="ATF6" s="211"/>
      <c r="ATG6" s="211"/>
      <c r="ATH6" s="211"/>
      <c r="ATI6" s="211"/>
      <c r="ATJ6" s="211"/>
      <c r="ATK6" s="211"/>
      <c r="ATL6" s="211"/>
      <c r="ATM6" s="211"/>
      <c r="ATN6" s="211"/>
      <c r="ATO6" s="211"/>
      <c r="ATP6" s="211"/>
      <c r="ATQ6" s="211"/>
      <c r="ATR6" s="211"/>
      <c r="ATS6" s="211"/>
      <c r="ATT6" s="211"/>
      <c r="ATU6" s="211"/>
      <c r="ATV6" s="211"/>
      <c r="ATW6" s="211"/>
      <c r="ATX6" s="211"/>
      <c r="ATY6" s="211"/>
      <c r="ATZ6" s="211"/>
      <c r="AUA6" s="211"/>
      <c r="AUB6" s="211"/>
      <c r="AUC6" s="211"/>
      <c r="AUD6" s="211"/>
      <c r="AUE6" s="211"/>
      <c r="AUF6" s="211"/>
      <c r="AUG6" s="211"/>
      <c r="AUH6" s="211"/>
      <c r="AUI6" s="211"/>
      <c r="AUJ6" s="211"/>
      <c r="AUK6" s="211"/>
      <c r="AUL6" s="211"/>
      <c r="AUM6" s="211"/>
      <c r="AUN6" s="211"/>
      <c r="AUO6" s="211"/>
      <c r="AUP6" s="211"/>
      <c r="AUQ6" s="211"/>
      <c r="AUR6" s="211"/>
      <c r="AUS6" s="211"/>
      <c r="AUT6" s="211"/>
      <c r="AUU6" s="211"/>
      <c r="AUV6" s="211"/>
      <c r="AUW6" s="211"/>
      <c r="AUX6" s="211"/>
      <c r="AUY6" s="211"/>
      <c r="AUZ6" s="211"/>
      <c r="AVA6" s="211"/>
      <c r="AVB6" s="211"/>
      <c r="AVC6" s="211"/>
      <c r="AVD6" s="211"/>
      <c r="AVE6" s="211"/>
      <c r="AVF6" s="211"/>
      <c r="AVG6" s="211"/>
      <c r="AVH6" s="211"/>
      <c r="AVI6" s="211"/>
      <c r="AVJ6" s="211"/>
      <c r="AVK6" s="211"/>
      <c r="AVL6" s="211"/>
      <c r="AVM6" s="211"/>
      <c r="AVN6" s="211"/>
      <c r="AVO6" s="211"/>
      <c r="AVP6" s="211"/>
      <c r="AVQ6" s="211"/>
      <c r="AVR6" s="211"/>
      <c r="AVS6" s="211"/>
      <c r="AVT6" s="211"/>
      <c r="AVU6" s="211"/>
      <c r="AVV6" s="211"/>
      <c r="AVW6" s="211"/>
      <c r="AVX6" s="211"/>
      <c r="AVY6" s="211"/>
      <c r="AVZ6" s="211"/>
      <c r="AWA6" s="211"/>
      <c r="AWB6" s="211"/>
      <c r="AWC6" s="211"/>
      <c r="AWD6" s="211"/>
      <c r="AWE6" s="211"/>
      <c r="AWF6" s="211"/>
      <c r="AWG6" s="211"/>
      <c r="AWH6" s="211"/>
      <c r="AWI6" s="211"/>
      <c r="AWJ6" s="211"/>
      <c r="AWK6" s="211"/>
      <c r="AWL6" s="211"/>
      <c r="AWM6" s="211"/>
      <c r="AWN6" s="211"/>
      <c r="AWO6" s="211"/>
      <c r="AWP6" s="211"/>
      <c r="AWQ6" s="211"/>
      <c r="AWR6" s="211"/>
      <c r="AWS6" s="211"/>
      <c r="AWT6" s="211"/>
      <c r="AWU6" s="211"/>
      <c r="AWV6" s="211"/>
      <c r="AWW6" s="211"/>
      <c r="AWX6" s="211"/>
      <c r="AWY6" s="211"/>
      <c r="AWZ6" s="211"/>
      <c r="AXA6" s="211"/>
      <c r="AXB6" s="211"/>
      <c r="AXC6" s="211"/>
      <c r="AXD6" s="211"/>
      <c r="AXE6" s="211"/>
      <c r="AXF6" s="211"/>
      <c r="AXG6" s="211"/>
      <c r="AXH6" s="211"/>
      <c r="AXI6" s="211"/>
      <c r="AXJ6" s="211"/>
      <c r="AXK6" s="211"/>
      <c r="AXL6" s="211"/>
      <c r="AXM6" s="211"/>
      <c r="AXN6" s="211"/>
      <c r="AXO6" s="211"/>
      <c r="AXP6" s="211"/>
      <c r="AXQ6" s="211"/>
      <c r="AXR6" s="211"/>
      <c r="AXS6" s="211"/>
      <c r="AXT6" s="211"/>
      <c r="AXU6" s="211"/>
      <c r="AXV6" s="211"/>
      <c r="AXW6" s="211"/>
      <c r="AXX6" s="211"/>
      <c r="AXY6" s="211"/>
      <c r="AXZ6" s="211"/>
      <c r="AYA6" s="211"/>
      <c r="AYB6" s="211"/>
      <c r="AYC6" s="211"/>
      <c r="AYD6" s="211"/>
      <c r="AYE6" s="211"/>
      <c r="AYF6" s="211"/>
      <c r="AYG6" s="211"/>
      <c r="AYH6" s="211"/>
      <c r="AYI6" s="211"/>
      <c r="AYJ6" s="211"/>
      <c r="AYK6" s="211"/>
      <c r="AYL6" s="211"/>
      <c r="AYM6" s="211"/>
      <c r="AYN6" s="211"/>
      <c r="AYO6" s="211"/>
      <c r="AYP6" s="211"/>
      <c r="AYQ6" s="211"/>
      <c r="AYR6" s="211"/>
      <c r="AYS6" s="211"/>
      <c r="AYT6" s="211"/>
      <c r="AYU6" s="211"/>
      <c r="AYV6" s="211"/>
      <c r="AYW6" s="211"/>
      <c r="AYX6" s="211"/>
      <c r="AYY6" s="211"/>
      <c r="AYZ6" s="211"/>
      <c r="AZA6" s="211"/>
      <c r="AZB6" s="211"/>
      <c r="AZC6" s="211"/>
      <c r="AZD6" s="211"/>
      <c r="AZE6" s="211"/>
      <c r="AZF6" s="211"/>
      <c r="AZG6" s="211"/>
      <c r="AZH6" s="211"/>
      <c r="AZI6" s="211"/>
      <c r="AZJ6" s="211"/>
      <c r="AZK6" s="211"/>
      <c r="AZL6" s="211"/>
      <c r="AZM6" s="211"/>
      <c r="AZN6" s="211"/>
      <c r="AZO6" s="211"/>
      <c r="AZP6" s="211"/>
      <c r="AZQ6" s="211"/>
      <c r="AZR6" s="211"/>
      <c r="AZS6" s="211"/>
      <c r="AZT6" s="211"/>
      <c r="AZU6" s="211"/>
      <c r="AZV6" s="211"/>
      <c r="AZW6" s="211"/>
      <c r="AZX6" s="211"/>
      <c r="AZY6" s="211"/>
      <c r="AZZ6" s="211"/>
      <c r="BAA6" s="211"/>
      <c r="BAB6" s="211"/>
      <c r="BAC6" s="211"/>
      <c r="BAD6" s="211"/>
      <c r="BAE6" s="211"/>
      <c r="BAF6" s="211"/>
      <c r="BAG6" s="211"/>
      <c r="BAH6" s="211"/>
      <c r="BAI6" s="211"/>
      <c r="BAJ6" s="211"/>
      <c r="BAK6" s="211"/>
      <c r="BAL6" s="211"/>
      <c r="BAM6" s="211"/>
      <c r="BAN6" s="211"/>
      <c r="BAO6" s="211"/>
      <c r="BAP6" s="211"/>
      <c r="BAQ6" s="211"/>
      <c r="BAR6" s="211"/>
      <c r="BAS6" s="211"/>
      <c r="BAT6" s="211"/>
      <c r="BAU6" s="211"/>
      <c r="BAV6" s="211"/>
      <c r="BAW6" s="211"/>
      <c r="BAX6" s="211"/>
      <c r="BAY6" s="211"/>
      <c r="BAZ6" s="211"/>
      <c r="BBA6" s="211"/>
      <c r="BBB6" s="211"/>
      <c r="BBC6" s="211"/>
      <c r="BBD6" s="211"/>
      <c r="BBE6" s="211"/>
      <c r="BBF6" s="211"/>
      <c r="BBG6" s="211"/>
      <c r="BBH6" s="211"/>
      <c r="BBI6" s="211"/>
      <c r="BBJ6" s="211"/>
      <c r="BBK6" s="211"/>
      <c r="BBL6" s="211"/>
      <c r="BBM6" s="211"/>
      <c r="BBN6" s="211"/>
      <c r="BBO6" s="211"/>
      <c r="BBP6" s="211"/>
      <c r="BBQ6" s="211"/>
      <c r="BBR6" s="211"/>
      <c r="BBS6" s="211"/>
      <c r="BBT6" s="211"/>
      <c r="BBU6" s="211"/>
      <c r="BBV6" s="211"/>
      <c r="BBW6" s="211"/>
      <c r="BBX6" s="211"/>
      <c r="BBY6" s="211"/>
      <c r="BBZ6" s="211"/>
      <c r="BCA6" s="211"/>
      <c r="BCB6" s="211"/>
      <c r="BCC6" s="211"/>
      <c r="BCD6" s="211"/>
      <c r="BCE6" s="211"/>
      <c r="BCF6" s="211"/>
      <c r="BCG6" s="211"/>
      <c r="BCH6" s="211"/>
      <c r="BCI6" s="211"/>
      <c r="BCJ6" s="211"/>
      <c r="BCK6" s="211"/>
      <c r="BCL6" s="211"/>
      <c r="BCM6" s="211"/>
      <c r="BCN6" s="211"/>
      <c r="BCO6" s="211"/>
      <c r="BCP6" s="211"/>
      <c r="BCQ6" s="211"/>
      <c r="BCR6" s="211"/>
      <c r="BCS6" s="211"/>
      <c r="BCT6" s="211"/>
      <c r="BCU6" s="211"/>
      <c r="BCV6" s="211"/>
      <c r="BCW6" s="211"/>
      <c r="BCX6" s="211"/>
      <c r="BCY6" s="211"/>
      <c r="BCZ6" s="211"/>
      <c r="BDA6" s="211"/>
      <c r="BDB6" s="211"/>
      <c r="BDC6" s="211"/>
      <c r="BDD6" s="211"/>
      <c r="BDE6" s="211"/>
      <c r="BDF6" s="211"/>
      <c r="BDG6" s="211"/>
      <c r="BDH6" s="211"/>
      <c r="BDI6" s="211"/>
      <c r="BDJ6" s="211"/>
      <c r="BDK6" s="211"/>
      <c r="BDL6" s="211"/>
      <c r="BDM6" s="211"/>
      <c r="BDN6" s="211"/>
      <c r="BDO6" s="211"/>
      <c r="BDP6" s="211"/>
      <c r="BDQ6" s="211"/>
      <c r="BDR6" s="211"/>
      <c r="BDS6" s="211"/>
      <c r="BDT6" s="211"/>
      <c r="BDU6" s="211"/>
      <c r="BDV6" s="211"/>
      <c r="BDW6" s="211"/>
      <c r="BDX6" s="211"/>
      <c r="BDY6" s="211"/>
      <c r="BDZ6" s="211"/>
      <c r="BEA6" s="211"/>
      <c r="BEB6" s="211"/>
      <c r="BEC6" s="211"/>
      <c r="BED6" s="211"/>
      <c r="BEE6" s="211"/>
      <c r="BEF6" s="211"/>
      <c r="BEG6" s="211"/>
      <c r="BEH6" s="211"/>
      <c r="BEI6" s="211"/>
      <c r="BEJ6" s="211"/>
      <c r="BEK6" s="211"/>
      <c r="BEL6" s="211"/>
      <c r="BEM6" s="211"/>
      <c r="BEN6" s="211"/>
      <c r="BEO6" s="211"/>
      <c r="BEP6" s="211"/>
      <c r="BEQ6" s="211"/>
      <c r="BER6" s="211"/>
      <c r="BES6" s="211"/>
      <c r="BET6" s="211"/>
      <c r="BEU6" s="211"/>
      <c r="BEV6" s="211"/>
      <c r="BEW6" s="211"/>
      <c r="BEX6" s="211"/>
      <c r="BEY6" s="211"/>
      <c r="BEZ6" s="211"/>
      <c r="BFA6" s="211"/>
      <c r="BFB6" s="211"/>
      <c r="BFC6" s="211"/>
      <c r="BFD6" s="211"/>
      <c r="BFE6" s="211"/>
      <c r="BFF6" s="211"/>
      <c r="BFG6" s="211"/>
      <c r="BFH6" s="211"/>
      <c r="BFI6" s="211"/>
      <c r="BFJ6" s="211"/>
      <c r="BFK6" s="211"/>
      <c r="BFL6" s="211"/>
      <c r="BFM6" s="211"/>
      <c r="BFN6" s="211"/>
      <c r="BFO6" s="211"/>
      <c r="BFP6" s="211"/>
      <c r="BFQ6" s="211"/>
      <c r="BFR6" s="211"/>
      <c r="BFS6" s="211"/>
      <c r="BFT6" s="211"/>
      <c r="BFU6" s="211"/>
      <c r="BFV6" s="211"/>
      <c r="BFW6" s="211"/>
      <c r="BFX6" s="211"/>
      <c r="BFY6" s="211"/>
      <c r="BFZ6" s="211"/>
      <c r="BGA6" s="211"/>
      <c r="BGB6" s="211"/>
      <c r="BGC6" s="211"/>
      <c r="BGD6" s="211"/>
      <c r="BGE6" s="211"/>
      <c r="BGF6" s="211"/>
      <c r="BGG6" s="211"/>
      <c r="BGH6" s="211"/>
      <c r="BGI6" s="211"/>
      <c r="BGJ6" s="211"/>
      <c r="BGK6" s="211"/>
      <c r="BGL6" s="211"/>
      <c r="BGM6" s="211"/>
      <c r="BGN6" s="211"/>
      <c r="BGO6" s="211"/>
      <c r="BGP6" s="211"/>
      <c r="BGQ6" s="211"/>
      <c r="BGR6" s="211"/>
      <c r="BGS6" s="211"/>
      <c r="BGT6" s="211"/>
      <c r="BGU6" s="211"/>
      <c r="BGV6" s="211"/>
      <c r="BGW6" s="211"/>
      <c r="BGX6" s="211"/>
      <c r="BGY6" s="211"/>
      <c r="BGZ6" s="211"/>
      <c r="BHA6" s="211"/>
      <c r="BHB6" s="211"/>
      <c r="BHC6" s="211"/>
      <c r="BHD6" s="211"/>
      <c r="BHE6" s="211"/>
      <c r="BHF6" s="211"/>
      <c r="BHG6" s="211"/>
      <c r="BHH6" s="211"/>
      <c r="BHI6" s="211"/>
      <c r="BHJ6" s="211"/>
      <c r="BHK6" s="211"/>
      <c r="BHL6" s="211"/>
      <c r="BHM6" s="211"/>
      <c r="BHN6" s="211"/>
      <c r="BHO6" s="211"/>
      <c r="BHP6" s="211"/>
      <c r="BHQ6" s="211"/>
      <c r="BHR6" s="211"/>
      <c r="BHS6" s="211"/>
      <c r="BHT6" s="211"/>
      <c r="BHU6" s="211"/>
      <c r="BHV6" s="211"/>
      <c r="BHW6" s="211"/>
      <c r="BHX6" s="211"/>
      <c r="BHY6" s="211"/>
      <c r="BHZ6" s="211"/>
      <c r="BIA6" s="211"/>
      <c r="BIB6" s="211"/>
      <c r="BIC6" s="211"/>
      <c r="BID6" s="211"/>
      <c r="BIE6" s="211"/>
      <c r="BIF6" s="211"/>
      <c r="BIG6" s="211"/>
      <c r="BIH6" s="211"/>
      <c r="BII6" s="211"/>
      <c r="BIJ6" s="211"/>
      <c r="BIK6" s="211"/>
      <c r="BIL6" s="211"/>
      <c r="BIM6" s="211"/>
      <c r="BIN6" s="211"/>
      <c r="BIO6" s="211"/>
      <c r="BIP6" s="211"/>
      <c r="BIQ6" s="211"/>
      <c r="BIR6" s="211"/>
      <c r="BIS6" s="211"/>
      <c r="BIT6" s="211"/>
      <c r="BIU6" s="211"/>
      <c r="BIV6" s="211"/>
      <c r="BIW6" s="211"/>
      <c r="BIX6" s="211"/>
      <c r="BIY6" s="211"/>
      <c r="BIZ6" s="211"/>
      <c r="BJA6" s="211"/>
      <c r="BJB6" s="211"/>
      <c r="BJC6" s="211"/>
      <c r="BJD6" s="211"/>
      <c r="BJE6" s="211"/>
      <c r="BJF6" s="211"/>
      <c r="BJG6" s="211"/>
      <c r="BJH6" s="211"/>
      <c r="BJI6" s="211"/>
      <c r="BJJ6" s="211"/>
      <c r="BJK6" s="211"/>
      <c r="BJL6" s="211"/>
      <c r="BJM6" s="211"/>
      <c r="BJN6" s="211"/>
      <c r="BJO6" s="211"/>
      <c r="BJP6" s="211"/>
      <c r="BJQ6" s="211"/>
      <c r="BJR6" s="211"/>
      <c r="BJS6" s="211"/>
      <c r="BJT6" s="211"/>
      <c r="BJU6" s="211"/>
      <c r="BJV6" s="211"/>
      <c r="BJW6" s="211"/>
      <c r="BJX6" s="211"/>
      <c r="BJY6" s="211"/>
      <c r="BJZ6" s="211"/>
      <c r="BKA6" s="211"/>
      <c r="BKB6" s="211"/>
      <c r="BKC6" s="211"/>
      <c r="BKD6" s="211"/>
      <c r="BKE6" s="211"/>
      <c r="BKF6" s="211"/>
      <c r="BKG6" s="211"/>
      <c r="BKH6" s="211"/>
      <c r="BKI6" s="211"/>
      <c r="BKJ6" s="211"/>
      <c r="BKK6" s="211"/>
      <c r="BKL6" s="211"/>
      <c r="BKM6" s="211"/>
      <c r="BKN6" s="211"/>
      <c r="BKO6" s="211"/>
      <c r="BKP6" s="211"/>
      <c r="BKQ6" s="211"/>
      <c r="BKR6" s="211"/>
      <c r="BKS6" s="211"/>
      <c r="BKT6" s="211"/>
      <c r="BKU6" s="211"/>
      <c r="BKV6" s="211"/>
      <c r="BKW6" s="211"/>
      <c r="BKX6" s="211"/>
      <c r="BKY6" s="211"/>
      <c r="BKZ6" s="211"/>
      <c r="BLA6" s="211"/>
      <c r="BLB6" s="211"/>
      <c r="BLC6" s="211"/>
      <c r="BLD6" s="211"/>
      <c r="BLE6" s="211"/>
      <c r="BLF6" s="211"/>
      <c r="BLG6" s="211"/>
      <c r="BLH6" s="211"/>
      <c r="BLI6" s="211"/>
      <c r="BLJ6" s="211"/>
      <c r="BLK6" s="211"/>
      <c r="BLL6" s="211"/>
      <c r="BLM6" s="211"/>
      <c r="BLN6" s="211"/>
      <c r="BLO6" s="211"/>
      <c r="BLP6" s="211"/>
      <c r="BLQ6" s="211"/>
      <c r="BLR6" s="211"/>
      <c r="BLS6" s="211"/>
      <c r="BLT6" s="211"/>
      <c r="BLU6" s="211"/>
      <c r="BLV6" s="211"/>
      <c r="BLW6" s="211"/>
      <c r="BLX6" s="211"/>
      <c r="BLY6" s="211"/>
      <c r="BLZ6" s="211"/>
      <c r="BMA6" s="211"/>
      <c r="BMB6" s="211"/>
      <c r="BMC6" s="211"/>
      <c r="BMD6" s="211"/>
      <c r="BME6" s="211"/>
      <c r="BMF6" s="211"/>
      <c r="BMG6" s="211"/>
      <c r="BMH6" s="211"/>
      <c r="BMI6" s="211"/>
      <c r="BMJ6" s="211"/>
      <c r="BMK6" s="211"/>
      <c r="BML6" s="211"/>
      <c r="BMM6" s="211"/>
      <c r="BMN6" s="211"/>
      <c r="BMO6" s="211"/>
      <c r="BMP6" s="211"/>
      <c r="BMQ6" s="211"/>
      <c r="BMR6" s="211"/>
      <c r="BMS6" s="211"/>
      <c r="BMT6" s="211"/>
      <c r="BMU6" s="211"/>
      <c r="BMV6" s="211"/>
      <c r="BMW6" s="211"/>
      <c r="BMX6" s="211"/>
      <c r="BMY6" s="211"/>
      <c r="BMZ6" s="211"/>
      <c r="BNA6" s="211"/>
      <c r="BNB6" s="211"/>
      <c r="BNC6" s="211"/>
      <c r="BND6" s="211"/>
      <c r="BNE6" s="211"/>
      <c r="BNF6" s="211"/>
      <c r="BNG6" s="211"/>
      <c r="BNH6" s="211"/>
      <c r="BNI6" s="211"/>
      <c r="BNJ6" s="211"/>
      <c r="BNK6" s="211"/>
      <c r="BNL6" s="211"/>
      <c r="BNM6" s="211"/>
      <c r="BNN6" s="211"/>
      <c r="BNO6" s="211"/>
      <c r="BNP6" s="211"/>
      <c r="BNQ6" s="211"/>
      <c r="BNR6" s="211"/>
      <c r="BNS6" s="211"/>
      <c r="BNT6" s="211"/>
      <c r="BNU6" s="211"/>
      <c r="BNV6" s="211"/>
      <c r="BNW6" s="211"/>
      <c r="BNX6" s="211"/>
      <c r="BNY6" s="211"/>
      <c r="BNZ6" s="211"/>
      <c r="BOA6" s="211"/>
      <c r="BOB6" s="211"/>
      <c r="BOC6" s="211"/>
      <c r="BOD6" s="211"/>
      <c r="BOE6" s="211"/>
      <c r="BOF6" s="211"/>
      <c r="BOG6" s="211"/>
      <c r="BOH6" s="211"/>
      <c r="BOI6" s="211"/>
      <c r="BOJ6" s="211"/>
      <c r="BOK6" s="211"/>
      <c r="BOL6" s="211"/>
      <c r="BOM6" s="211"/>
      <c r="BON6" s="211"/>
      <c r="BOO6" s="211"/>
      <c r="BOP6" s="211"/>
      <c r="BOQ6" s="211"/>
      <c r="BOR6" s="211"/>
      <c r="BOS6" s="211"/>
      <c r="BOT6" s="211"/>
      <c r="BOU6" s="211"/>
      <c r="BOV6" s="211"/>
      <c r="BOW6" s="211"/>
      <c r="BOX6" s="211"/>
      <c r="BOY6" s="211"/>
      <c r="BOZ6" s="211"/>
      <c r="BPA6" s="211"/>
      <c r="BPB6" s="211"/>
      <c r="BPC6" s="211"/>
      <c r="BPD6" s="211"/>
      <c r="BPE6" s="211"/>
      <c r="BPF6" s="211"/>
      <c r="BPG6" s="211"/>
      <c r="BPH6" s="211"/>
      <c r="BPI6" s="211"/>
      <c r="BPJ6" s="211"/>
      <c r="BPK6" s="211"/>
      <c r="BPL6" s="211"/>
      <c r="BPM6" s="211"/>
      <c r="BPN6" s="211"/>
      <c r="BPO6" s="211"/>
      <c r="BPP6" s="211"/>
      <c r="BPQ6" s="211"/>
      <c r="BPR6" s="211"/>
      <c r="BPS6" s="211"/>
      <c r="BPT6" s="211"/>
      <c r="BPU6" s="211"/>
      <c r="BPV6" s="211"/>
      <c r="BPW6" s="211"/>
      <c r="BPX6" s="211"/>
      <c r="BPY6" s="211"/>
      <c r="BPZ6" s="211"/>
      <c r="BQA6" s="211"/>
      <c r="BQB6" s="211"/>
      <c r="BQC6" s="211"/>
      <c r="BQD6" s="211"/>
      <c r="BQE6" s="211"/>
      <c r="BQF6" s="211"/>
      <c r="BQG6" s="211"/>
      <c r="BQH6" s="211"/>
      <c r="BQI6" s="211"/>
      <c r="BQJ6" s="211"/>
      <c r="BQK6" s="211"/>
      <c r="BQL6" s="211"/>
      <c r="BQM6" s="211"/>
      <c r="BQN6" s="211"/>
      <c r="BQO6" s="211"/>
      <c r="BQP6" s="211"/>
      <c r="BQQ6" s="211"/>
      <c r="BQR6" s="211"/>
      <c r="BQS6" s="211"/>
      <c r="BQT6" s="211"/>
      <c r="BQU6" s="211"/>
      <c r="BQV6" s="211"/>
      <c r="BQW6" s="211"/>
      <c r="BQX6" s="211"/>
      <c r="BQY6" s="211"/>
      <c r="BQZ6" s="211"/>
      <c r="BRA6" s="211"/>
      <c r="BRB6" s="211"/>
      <c r="BRC6" s="211"/>
      <c r="BRD6" s="211"/>
      <c r="BRE6" s="211"/>
      <c r="BRF6" s="211"/>
      <c r="BRG6" s="211"/>
      <c r="BRH6" s="211"/>
      <c r="BRI6" s="211"/>
      <c r="BRJ6" s="211"/>
      <c r="BRK6" s="211"/>
      <c r="BRL6" s="211"/>
      <c r="BRM6" s="211"/>
      <c r="BRN6" s="211"/>
      <c r="BRO6" s="211"/>
      <c r="BRP6" s="211"/>
      <c r="BRQ6" s="211"/>
      <c r="BRR6" s="211"/>
      <c r="BRS6" s="211"/>
      <c r="BRT6" s="211"/>
      <c r="BRU6" s="211"/>
      <c r="BRV6" s="211"/>
      <c r="BRW6" s="211"/>
      <c r="BRX6" s="211"/>
      <c r="BRY6" s="211"/>
      <c r="BRZ6" s="211"/>
      <c r="BSA6" s="211"/>
      <c r="BSB6" s="211"/>
      <c r="BSC6" s="211"/>
      <c r="BSD6" s="211"/>
      <c r="BSE6" s="211"/>
      <c r="BSF6" s="211"/>
      <c r="BSG6" s="211"/>
      <c r="BSH6" s="211"/>
      <c r="BSI6" s="211"/>
      <c r="BSJ6" s="211"/>
      <c r="BSK6" s="211"/>
      <c r="BSL6" s="211"/>
      <c r="BSM6" s="211"/>
      <c r="BSN6" s="211"/>
      <c r="BSO6" s="211"/>
      <c r="BSP6" s="211"/>
      <c r="BSQ6" s="211"/>
      <c r="BSR6" s="211"/>
      <c r="BSS6" s="211"/>
      <c r="BST6" s="211"/>
      <c r="BSU6" s="211"/>
      <c r="BSV6" s="211"/>
      <c r="BSW6" s="211"/>
      <c r="BSX6" s="211"/>
      <c r="BSY6" s="211"/>
      <c r="BSZ6" s="211"/>
      <c r="BTA6" s="211"/>
      <c r="BTB6" s="211"/>
      <c r="BTC6" s="211"/>
      <c r="BTD6" s="211"/>
      <c r="BTE6" s="211"/>
      <c r="BTF6" s="211"/>
      <c r="BTG6" s="211"/>
      <c r="BTH6" s="211"/>
      <c r="BTI6" s="211"/>
      <c r="BTJ6" s="211"/>
      <c r="BTK6" s="211"/>
      <c r="BTL6" s="211"/>
      <c r="BTM6" s="211"/>
      <c r="BTN6" s="211"/>
      <c r="BTO6" s="211"/>
      <c r="BTP6" s="211"/>
      <c r="BTQ6" s="211"/>
      <c r="BTR6" s="211"/>
      <c r="BTS6" s="211"/>
      <c r="BTT6" s="211"/>
      <c r="BTU6" s="211"/>
      <c r="BTV6" s="211"/>
      <c r="BTW6" s="211"/>
      <c r="BTX6" s="211"/>
      <c r="BTY6" s="211"/>
      <c r="BTZ6" s="211"/>
      <c r="BUA6" s="211"/>
      <c r="BUB6" s="211"/>
      <c r="BUC6" s="211"/>
      <c r="BUD6" s="211"/>
      <c r="BUE6" s="211"/>
      <c r="BUF6" s="211"/>
      <c r="BUG6" s="211"/>
      <c r="BUH6" s="211"/>
      <c r="BUI6" s="211"/>
      <c r="BUJ6" s="211"/>
      <c r="BUK6" s="211"/>
      <c r="BUL6" s="211"/>
      <c r="BUM6" s="211"/>
      <c r="BUN6" s="211"/>
      <c r="BUO6" s="211"/>
      <c r="BUP6" s="211"/>
      <c r="BUQ6" s="211"/>
      <c r="BUR6" s="211"/>
      <c r="BUS6" s="211"/>
      <c r="BUT6" s="211"/>
      <c r="BUU6" s="211"/>
      <c r="BUV6" s="211"/>
      <c r="BUW6" s="211"/>
      <c r="BUX6" s="211"/>
      <c r="BUY6" s="211"/>
      <c r="BUZ6" s="211"/>
      <c r="BVA6" s="211"/>
      <c r="BVB6" s="211"/>
      <c r="BVC6" s="211"/>
      <c r="BVD6" s="211"/>
      <c r="BVE6" s="211"/>
      <c r="BVF6" s="211"/>
      <c r="BVG6" s="211"/>
      <c r="BVH6" s="211"/>
      <c r="BVI6" s="211"/>
      <c r="BVJ6" s="211"/>
      <c r="BVK6" s="211"/>
      <c r="BVL6" s="211"/>
      <c r="BVM6" s="211"/>
      <c r="BVN6" s="211"/>
      <c r="BVO6" s="211"/>
      <c r="BVP6" s="211"/>
      <c r="BVQ6" s="211"/>
      <c r="BVR6" s="211"/>
      <c r="BVS6" s="211"/>
      <c r="BVT6" s="211"/>
      <c r="BVU6" s="211"/>
      <c r="BVV6" s="211"/>
      <c r="BVW6" s="211"/>
      <c r="BVX6" s="211"/>
      <c r="BVY6" s="211"/>
      <c r="BVZ6" s="211"/>
      <c r="BWA6" s="211"/>
      <c r="BWB6" s="211"/>
      <c r="BWC6" s="211"/>
      <c r="BWD6" s="211"/>
      <c r="BWE6" s="211"/>
      <c r="BWF6" s="211"/>
      <c r="BWG6" s="211"/>
      <c r="BWH6" s="211"/>
      <c r="BWI6" s="211"/>
      <c r="BWJ6" s="211"/>
      <c r="BWK6" s="211"/>
      <c r="BWL6" s="211"/>
      <c r="BWM6" s="211"/>
      <c r="BWN6" s="211"/>
      <c r="BWO6" s="211"/>
      <c r="BWP6" s="211"/>
      <c r="BWQ6" s="211"/>
      <c r="BWR6" s="211"/>
      <c r="BWS6" s="211"/>
      <c r="BWT6" s="211"/>
      <c r="BWU6" s="211"/>
      <c r="BWV6" s="211"/>
      <c r="BWW6" s="211"/>
      <c r="BWX6" s="211"/>
      <c r="BWY6" s="211"/>
      <c r="BWZ6" s="211"/>
      <c r="BXA6" s="211"/>
      <c r="BXB6" s="211"/>
      <c r="BXC6" s="211"/>
      <c r="BXD6" s="211"/>
      <c r="BXE6" s="211"/>
      <c r="BXF6" s="211"/>
      <c r="BXG6" s="211"/>
      <c r="BXH6" s="211"/>
      <c r="BXI6" s="211"/>
      <c r="BXJ6" s="211"/>
      <c r="BXK6" s="211"/>
      <c r="BXL6" s="211"/>
      <c r="BXM6" s="211"/>
      <c r="BXN6" s="211"/>
      <c r="BXO6" s="211"/>
      <c r="BXP6" s="211"/>
      <c r="BXQ6" s="211"/>
      <c r="BXR6" s="211"/>
      <c r="BXS6" s="211"/>
      <c r="BXT6" s="211"/>
      <c r="BXU6" s="211"/>
      <c r="BXV6" s="211"/>
      <c r="BXW6" s="211"/>
      <c r="BXX6" s="211"/>
      <c r="BXY6" s="211"/>
      <c r="BXZ6" s="211"/>
      <c r="BYA6" s="211"/>
      <c r="BYB6" s="211"/>
      <c r="BYC6" s="211"/>
      <c r="BYD6" s="211"/>
      <c r="BYE6" s="211"/>
      <c r="BYF6" s="211"/>
      <c r="BYG6" s="211"/>
      <c r="BYH6" s="211"/>
      <c r="BYI6" s="211"/>
      <c r="BYJ6" s="211"/>
      <c r="BYK6" s="211"/>
      <c r="BYL6" s="211"/>
      <c r="BYM6" s="211"/>
      <c r="BYN6" s="211"/>
      <c r="BYO6" s="211"/>
      <c r="BYP6" s="211"/>
      <c r="BYQ6" s="211"/>
      <c r="BYR6" s="211"/>
      <c r="BYS6" s="211"/>
      <c r="BYT6" s="211"/>
      <c r="BYU6" s="211"/>
      <c r="BYV6" s="211"/>
      <c r="BYW6" s="211"/>
      <c r="BYX6" s="211"/>
      <c r="BYY6" s="211"/>
      <c r="BYZ6" s="211"/>
      <c r="BZA6" s="211"/>
      <c r="BZB6" s="211"/>
      <c r="BZC6" s="211"/>
      <c r="BZD6" s="211"/>
      <c r="BZE6" s="211"/>
      <c r="BZF6" s="211"/>
      <c r="BZG6" s="211"/>
      <c r="BZH6" s="211"/>
      <c r="BZI6" s="211"/>
      <c r="BZJ6" s="211"/>
      <c r="BZK6" s="211"/>
      <c r="BZL6" s="211"/>
      <c r="BZM6" s="211"/>
      <c r="BZN6" s="211"/>
      <c r="BZO6" s="211"/>
      <c r="BZP6" s="211"/>
      <c r="BZQ6" s="211"/>
      <c r="BZR6" s="211"/>
      <c r="BZS6" s="211"/>
      <c r="BZT6" s="211"/>
      <c r="BZU6" s="211"/>
      <c r="BZV6" s="211"/>
      <c r="BZW6" s="211"/>
      <c r="BZX6" s="211"/>
      <c r="BZY6" s="211"/>
      <c r="BZZ6" s="211"/>
      <c r="CAA6" s="211"/>
      <c r="CAB6" s="211"/>
      <c r="CAC6" s="211"/>
      <c r="CAD6" s="211"/>
      <c r="CAE6" s="211"/>
      <c r="CAF6" s="211"/>
      <c r="CAG6" s="211"/>
      <c r="CAH6" s="211"/>
      <c r="CAI6" s="211"/>
      <c r="CAJ6" s="211"/>
      <c r="CAK6" s="211"/>
      <c r="CAL6" s="211"/>
      <c r="CAM6" s="211"/>
      <c r="CAN6" s="211"/>
      <c r="CAO6" s="211"/>
      <c r="CAP6" s="211"/>
      <c r="CAQ6" s="211"/>
      <c r="CAR6" s="211"/>
      <c r="CAS6" s="211"/>
      <c r="CAT6" s="211"/>
      <c r="CAU6" s="211"/>
      <c r="CAV6" s="211"/>
      <c r="CAW6" s="211"/>
      <c r="CAX6" s="211"/>
      <c r="CAY6" s="211"/>
      <c r="CAZ6" s="211"/>
      <c r="CBA6" s="211"/>
      <c r="CBB6" s="211"/>
      <c r="CBC6" s="211"/>
      <c r="CBD6" s="211"/>
      <c r="CBE6" s="211"/>
      <c r="CBF6" s="211"/>
      <c r="CBG6" s="211"/>
      <c r="CBH6" s="211"/>
      <c r="CBI6" s="211"/>
      <c r="CBJ6" s="211"/>
      <c r="CBK6" s="211"/>
      <c r="CBL6" s="211"/>
      <c r="CBM6" s="211"/>
      <c r="CBN6" s="211"/>
      <c r="CBO6" s="211"/>
      <c r="CBP6" s="211"/>
      <c r="CBQ6" s="211"/>
      <c r="CBR6" s="211"/>
      <c r="CBS6" s="211"/>
      <c r="CBT6" s="211"/>
      <c r="CBU6" s="211"/>
      <c r="CBV6" s="211"/>
      <c r="CBW6" s="211"/>
      <c r="CBX6" s="211"/>
      <c r="CBY6" s="211"/>
      <c r="CBZ6" s="211"/>
      <c r="CCA6" s="211"/>
      <c r="CCB6" s="211"/>
      <c r="CCC6" s="211"/>
      <c r="CCD6" s="211"/>
      <c r="CCE6" s="211"/>
      <c r="CCF6" s="211"/>
      <c r="CCG6" s="211"/>
      <c r="CCH6" s="211"/>
      <c r="CCI6" s="211"/>
      <c r="CCJ6" s="211"/>
      <c r="CCK6" s="211"/>
      <c r="CCL6" s="211"/>
      <c r="CCM6" s="211"/>
      <c r="CCN6" s="211"/>
      <c r="CCO6" s="211"/>
      <c r="CCP6" s="211"/>
      <c r="CCQ6" s="211"/>
      <c r="CCR6" s="211"/>
      <c r="CCS6" s="211"/>
      <c r="CCT6" s="211"/>
      <c r="CCU6" s="211"/>
      <c r="CCV6" s="211"/>
      <c r="CCW6" s="211"/>
      <c r="CCX6" s="211"/>
      <c r="CCY6" s="211"/>
      <c r="CCZ6" s="211"/>
      <c r="CDA6" s="211"/>
      <c r="CDB6" s="211"/>
      <c r="CDC6" s="211"/>
      <c r="CDD6" s="211"/>
      <c r="CDE6" s="211"/>
      <c r="CDF6" s="211"/>
      <c r="CDG6" s="211"/>
      <c r="CDH6" s="211"/>
      <c r="CDI6" s="211"/>
      <c r="CDJ6" s="211"/>
      <c r="CDK6" s="211"/>
      <c r="CDL6" s="211"/>
      <c r="CDM6" s="211"/>
      <c r="CDN6" s="211"/>
      <c r="CDO6" s="211"/>
      <c r="CDP6" s="211"/>
      <c r="CDQ6" s="211"/>
      <c r="CDR6" s="211"/>
      <c r="CDS6" s="211"/>
      <c r="CDT6" s="211"/>
      <c r="CDU6" s="211"/>
      <c r="CDV6" s="211"/>
      <c r="CDW6" s="211"/>
      <c r="CDX6" s="211"/>
      <c r="CDY6" s="211"/>
      <c r="CDZ6" s="211"/>
      <c r="CEA6" s="211"/>
      <c r="CEB6" s="211"/>
      <c r="CEC6" s="211"/>
      <c r="CED6" s="211"/>
      <c r="CEE6" s="211"/>
      <c r="CEF6" s="211"/>
      <c r="CEG6" s="211"/>
      <c r="CEH6" s="211"/>
      <c r="CEI6" s="211"/>
      <c r="CEJ6" s="211"/>
      <c r="CEK6" s="211"/>
      <c r="CEL6" s="211"/>
      <c r="CEM6" s="211"/>
      <c r="CEN6" s="211"/>
      <c r="CEO6" s="211"/>
      <c r="CEP6" s="211"/>
      <c r="CEQ6" s="211"/>
      <c r="CER6" s="211"/>
      <c r="CES6" s="211"/>
      <c r="CET6" s="211"/>
      <c r="CEU6" s="211"/>
      <c r="CEV6" s="211"/>
      <c r="CEW6" s="211"/>
      <c r="CEX6" s="211"/>
      <c r="CEY6" s="211"/>
      <c r="CEZ6" s="211"/>
      <c r="CFA6" s="211"/>
      <c r="CFB6" s="211"/>
      <c r="CFC6" s="211"/>
      <c r="CFD6" s="211"/>
      <c r="CFE6" s="211"/>
      <c r="CFF6" s="211"/>
      <c r="CFG6" s="211"/>
      <c r="CFH6" s="211"/>
      <c r="CFI6" s="211"/>
      <c r="CFJ6" s="211"/>
      <c r="CFK6" s="211"/>
      <c r="CFL6" s="211"/>
      <c r="CFM6" s="211"/>
      <c r="CFN6" s="211"/>
      <c r="CFO6" s="211"/>
      <c r="CFP6" s="211"/>
      <c r="CFQ6" s="211"/>
      <c r="CFR6" s="211"/>
      <c r="CFS6" s="211"/>
      <c r="CFT6" s="211"/>
      <c r="CFU6" s="211"/>
      <c r="CFV6" s="211"/>
      <c r="CFW6" s="211"/>
      <c r="CFX6" s="211"/>
      <c r="CFY6" s="211"/>
      <c r="CFZ6" s="211"/>
      <c r="CGA6" s="211"/>
      <c r="CGB6" s="211"/>
      <c r="CGC6" s="211"/>
      <c r="CGD6" s="211"/>
      <c r="CGE6" s="211"/>
      <c r="CGF6" s="211"/>
      <c r="CGG6" s="211"/>
      <c r="CGH6" s="211"/>
      <c r="CGI6" s="211"/>
      <c r="CGJ6" s="211"/>
      <c r="CGK6" s="211"/>
      <c r="CGL6" s="211"/>
      <c r="CGM6" s="211"/>
      <c r="CGN6" s="211"/>
      <c r="CGO6" s="211"/>
      <c r="CGP6" s="211"/>
      <c r="CGQ6" s="211"/>
      <c r="CGR6" s="211"/>
      <c r="CGS6" s="211"/>
      <c r="CGT6" s="211"/>
      <c r="CGU6" s="211"/>
      <c r="CGV6" s="211"/>
      <c r="CGW6" s="211"/>
      <c r="CGX6" s="211"/>
      <c r="CGY6" s="211"/>
      <c r="CGZ6" s="211"/>
      <c r="CHA6" s="211"/>
      <c r="CHB6" s="211"/>
      <c r="CHC6" s="211"/>
      <c r="CHD6" s="211"/>
      <c r="CHE6" s="211"/>
      <c r="CHF6" s="211"/>
      <c r="CHG6" s="211"/>
      <c r="CHH6" s="211"/>
      <c r="CHI6" s="211"/>
      <c r="CHJ6" s="211"/>
      <c r="CHK6" s="211"/>
      <c r="CHL6" s="211"/>
      <c r="CHM6" s="211"/>
      <c r="CHN6" s="211"/>
      <c r="CHO6" s="211"/>
      <c r="CHP6" s="211"/>
      <c r="CHQ6" s="211"/>
      <c r="CHR6" s="211"/>
      <c r="CHS6" s="211"/>
      <c r="CHT6" s="211"/>
      <c r="CHU6" s="211"/>
      <c r="CHV6" s="211"/>
      <c r="CHW6" s="211"/>
      <c r="CHX6" s="211"/>
      <c r="CHY6" s="211"/>
      <c r="CHZ6" s="211"/>
      <c r="CIA6" s="211"/>
      <c r="CIB6" s="211"/>
      <c r="CIC6" s="211"/>
      <c r="CID6" s="211"/>
      <c r="CIE6" s="211"/>
      <c r="CIF6" s="211"/>
      <c r="CIG6" s="211"/>
      <c r="CIH6" s="211"/>
      <c r="CII6" s="211"/>
      <c r="CIJ6" s="211"/>
      <c r="CIK6" s="211"/>
      <c r="CIL6" s="211"/>
      <c r="CIM6" s="211"/>
      <c r="CIN6" s="211"/>
      <c r="CIO6" s="211"/>
      <c r="CIP6" s="211"/>
      <c r="CIQ6" s="211"/>
      <c r="CIR6" s="211"/>
      <c r="CIS6" s="211"/>
      <c r="CIT6" s="211"/>
      <c r="CIU6" s="211"/>
      <c r="CIV6" s="211"/>
      <c r="CIW6" s="211"/>
      <c r="CIX6" s="211"/>
      <c r="CIY6" s="211"/>
      <c r="CIZ6" s="211"/>
      <c r="CJA6" s="211"/>
      <c r="CJB6" s="211"/>
      <c r="CJC6" s="211"/>
      <c r="CJD6" s="211"/>
      <c r="CJE6" s="211"/>
      <c r="CJF6" s="211"/>
      <c r="CJG6" s="211"/>
      <c r="CJH6" s="211"/>
      <c r="CJI6" s="211"/>
      <c r="CJJ6" s="211"/>
      <c r="CJK6" s="211"/>
      <c r="CJL6" s="211"/>
      <c r="CJM6" s="211"/>
      <c r="CJN6" s="211"/>
      <c r="CJO6" s="211"/>
      <c r="CJP6" s="211"/>
      <c r="CJQ6" s="211"/>
      <c r="CJR6" s="211"/>
      <c r="CJS6" s="211"/>
      <c r="CJT6" s="211"/>
      <c r="CJU6" s="211"/>
      <c r="CJV6" s="211"/>
      <c r="CJW6" s="211"/>
      <c r="CJX6" s="211"/>
      <c r="CJY6" s="211"/>
      <c r="CJZ6" s="211"/>
      <c r="CKA6" s="211"/>
      <c r="CKB6" s="211"/>
      <c r="CKC6" s="211"/>
      <c r="CKD6" s="211"/>
      <c r="CKE6" s="211"/>
      <c r="CKF6" s="211"/>
      <c r="CKG6" s="211"/>
      <c r="CKH6" s="211"/>
      <c r="CKI6" s="211"/>
      <c r="CKJ6" s="211"/>
      <c r="CKK6" s="211"/>
      <c r="CKL6" s="211"/>
      <c r="CKM6" s="211"/>
      <c r="CKN6" s="211"/>
      <c r="CKO6" s="211"/>
      <c r="CKP6" s="211"/>
      <c r="CKQ6" s="211"/>
      <c r="CKR6" s="211"/>
      <c r="CKS6" s="211"/>
      <c r="CKT6" s="211"/>
      <c r="CKU6" s="211"/>
      <c r="CKV6" s="211"/>
      <c r="CKW6" s="211"/>
      <c r="CKX6" s="211"/>
      <c r="CKY6" s="211"/>
      <c r="CKZ6" s="211"/>
      <c r="CLA6" s="211"/>
      <c r="CLB6" s="211"/>
      <c r="CLC6" s="211"/>
      <c r="CLD6" s="211"/>
      <c r="CLE6" s="211"/>
      <c r="CLF6" s="211"/>
      <c r="CLG6" s="211"/>
      <c r="CLH6" s="211"/>
      <c r="CLI6" s="211"/>
      <c r="CLJ6" s="211"/>
      <c r="CLK6" s="211"/>
      <c r="CLL6" s="211"/>
      <c r="CLM6" s="211"/>
      <c r="CLN6" s="211"/>
      <c r="CLO6" s="211"/>
      <c r="CLP6" s="211"/>
      <c r="CLQ6" s="211"/>
      <c r="CLR6" s="211"/>
      <c r="CLS6" s="211"/>
      <c r="CLT6" s="211"/>
      <c r="CLU6" s="211"/>
      <c r="CLV6" s="211"/>
      <c r="CLW6" s="211"/>
      <c r="CLX6" s="211"/>
      <c r="CLY6" s="211"/>
      <c r="CLZ6" s="211"/>
      <c r="CMA6" s="211"/>
      <c r="CMB6" s="211"/>
      <c r="CMC6" s="211"/>
      <c r="CMD6" s="211"/>
      <c r="CME6" s="211"/>
      <c r="CMF6" s="211"/>
      <c r="CMG6" s="211"/>
      <c r="CMH6" s="211"/>
      <c r="CMI6" s="211"/>
      <c r="CMJ6" s="211"/>
      <c r="CMK6" s="211"/>
      <c r="CML6" s="211"/>
      <c r="CMM6" s="211"/>
      <c r="CMN6" s="211"/>
      <c r="CMO6" s="211"/>
      <c r="CMP6" s="211"/>
      <c r="CMQ6" s="211"/>
      <c r="CMR6" s="211"/>
      <c r="CMS6" s="211"/>
      <c r="CMT6" s="211"/>
      <c r="CMU6" s="211"/>
      <c r="CMV6" s="211"/>
      <c r="CMW6" s="211"/>
      <c r="CMX6" s="211"/>
      <c r="CMY6" s="211"/>
      <c r="CMZ6" s="211"/>
      <c r="CNA6" s="211"/>
      <c r="CNB6" s="211"/>
      <c r="CNC6" s="211"/>
      <c r="CND6" s="211"/>
      <c r="CNE6" s="211"/>
      <c r="CNF6" s="211"/>
      <c r="CNG6" s="211"/>
      <c r="CNH6" s="211"/>
      <c r="CNI6" s="211"/>
      <c r="CNJ6" s="211"/>
      <c r="CNK6" s="211"/>
      <c r="CNL6" s="211"/>
      <c r="CNM6" s="211"/>
      <c r="CNN6" s="211"/>
      <c r="CNO6" s="211"/>
      <c r="CNP6" s="211"/>
      <c r="CNQ6" s="211"/>
      <c r="CNR6" s="211"/>
      <c r="CNS6" s="211"/>
      <c r="CNT6" s="211"/>
      <c r="CNU6" s="211"/>
      <c r="CNV6" s="211"/>
      <c r="CNW6" s="211"/>
      <c r="CNX6" s="211"/>
      <c r="CNY6" s="211"/>
      <c r="CNZ6" s="211"/>
      <c r="COA6" s="211"/>
      <c r="COB6" s="211"/>
      <c r="COC6" s="211"/>
      <c r="COD6" s="211"/>
      <c r="COE6" s="211"/>
      <c r="COF6" s="211"/>
      <c r="COG6" s="211"/>
      <c r="COH6" s="211"/>
      <c r="COI6" s="211"/>
      <c r="COJ6" s="211"/>
      <c r="COK6" s="211"/>
      <c r="COL6" s="211"/>
      <c r="COM6" s="211"/>
      <c r="CON6" s="211"/>
      <c r="COO6" s="211"/>
      <c r="COP6" s="211"/>
      <c r="COQ6" s="211"/>
      <c r="COR6" s="211"/>
      <c r="COS6" s="211"/>
      <c r="COT6" s="211"/>
      <c r="COU6" s="211"/>
      <c r="COV6" s="211"/>
      <c r="COW6" s="211"/>
      <c r="COX6" s="211"/>
      <c r="COY6" s="211"/>
      <c r="COZ6" s="211"/>
      <c r="CPA6" s="211"/>
      <c r="CPB6" s="211"/>
      <c r="CPC6" s="211"/>
      <c r="CPD6" s="211"/>
      <c r="CPE6" s="211"/>
      <c r="CPF6" s="211"/>
      <c r="CPG6" s="211"/>
      <c r="CPH6" s="211"/>
      <c r="CPI6" s="211"/>
      <c r="CPJ6" s="211"/>
      <c r="CPK6" s="211"/>
      <c r="CPL6" s="211"/>
      <c r="CPM6" s="211"/>
      <c r="CPN6" s="211"/>
      <c r="CPO6" s="211"/>
      <c r="CPP6" s="211"/>
      <c r="CPQ6" s="211"/>
      <c r="CPR6" s="211"/>
      <c r="CPS6" s="211"/>
      <c r="CPT6" s="211"/>
      <c r="CPU6" s="211"/>
      <c r="CPV6" s="211"/>
      <c r="CPW6" s="211"/>
      <c r="CPX6" s="211"/>
      <c r="CPY6" s="211"/>
      <c r="CPZ6" s="211"/>
      <c r="CQA6" s="211"/>
      <c r="CQB6" s="211"/>
      <c r="CQC6" s="211"/>
      <c r="CQD6" s="211"/>
      <c r="CQE6" s="211"/>
      <c r="CQF6" s="211"/>
      <c r="CQG6" s="211"/>
      <c r="CQH6" s="211"/>
      <c r="CQI6" s="211"/>
      <c r="CQJ6" s="211"/>
      <c r="CQK6" s="211"/>
      <c r="CQL6" s="211"/>
      <c r="CQM6" s="211"/>
      <c r="CQN6" s="211"/>
      <c r="CQO6" s="211"/>
      <c r="CQP6" s="211"/>
      <c r="CQQ6" s="211"/>
      <c r="CQR6" s="211"/>
      <c r="CQS6" s="211"/>
      <c r="CQT6" s="211"/>
      <c r="CQU6" s="211"/>
      <c r="CQV6" s="211"/>
      <c r="CQW6" s="211"/>
      <c r="CQX6" s="211"/>
      <c r="CQY6" s="211"/>
      <c r="CQZ6" s="211"/>
      <c r="CRA6" s="211"/>
      <c r="CRB6" s="211"/>
      <c r="CRC6" s="211"/>
      <c r="CRD6" s="211"/>
      <c r="CRE6" s="211"/>
      <c r="CRF6" s="211"/>
      <c r="CRG6" s="211"/>
      <c r="CRH6" s="211"/>
      <c r="CRI6" s="211"/>
      <c r="CRJ6" s="211"/>
      <c r="CRK6" s="211"/>
      <c r="CRL6" s="211"/>
      <c r="CRM6" s="211"/>
      <c r="CRN6" s="211"/>
      <c r="CRO6" s="211"/>
      <c r="CRP6" s="211"/>
      <c r="CRQ6" s="211"/>
      <c r="CRR6" s="211"/>
      <c r="CRS6" s="211"/>
      <c r="CRT6" s="211"/>
      <c r="CRU6" s="211"/>
      <c r="CRV6" s="211"/>
      <c r="CRW6" s="211"/>
      <c r="CRX6" s="211"/>
      <c r="CRY6" s="211"/>
      <c r="CRZ6" s="211"/>
      <c r="CSA6" s="211"/>
      <c r="CSB6" s="211"/>
      <c r="CSC6" s="211"/>
      <c r="CSD6" s="211"/>
      <c r="CSE6" s="211"/>
      <c r="CSF6" s="211"/>
      <c r="CSG6" s="211"/>
      <c r="CSH6" s="211"/>
      <c r="CSI6" s="211"/>
      <c r="CSJ6" s="211"/>
      <c r="CSK6" s="211"/>
      <c r="CSL6" s="211"/>
      <c r="CSM6" s="211"/>
      <c r="CSN6" s="211"/>
      <c r="CSO6" s="211"/>
      <c r="CSP6" s="211"/>
      <c r="CSQ6" s="211"/>
      <c r="CSR6" s="211"/>
      <c r="CSS6" s="211"/>
      <c r="CST6" s="211"/>
      <c r="CSU6" s="211"/>
      <c r="CSV6" s="211"/>
      <c r="CSW6" s="211"/>
      <c r="CSX6" s="211"/>
      <c r="CSY6" s="211"/>
      <c r="CSZ6" s="211"/>
      <c r="CTA6" s="211"/>
      <c r="CTB6" s="211"/>
      <c r="CTC6" s="211"/>
      <c r="CTD6" s="211"/>
      <c r="CTE6" s="211"/>
      <c r="CTF6" s="211"/>
      <c r="CTG6" s="211"/>
      <c r="CTH6" s="211"/>
      <c r="CTI6" s="211"/>
      <c r="CTJ6" s="211"/>
      <c r="CTK6" s="211"/>
      <c r="CTL6" s="211"/>
      <c r="CTM6" s="211"/>
      <c r="CTN6" s="211"/>
      <c r="CTO6" s="211"/>
      <c r="CTP6" s="211"/>
      <c r="CTQ6" s="211"/>
      <c r="CTR6" s="211"/>
      <c r="CTS6" s="211"/>
      <c r="CTT6" s="211"/>
      <c r="CTU6" s="211"/>
      <c r="CTV6" s="211"/>
      <c r="CTW6" s="211"/>
      <c r="CTX6" s="211"/>
      <c r="CTY6" s="211"/>
      <c r="CTZ6" s="211"/>
      <c r="CUA6" s="211"/>
      <c r="CUB6" s="211"/>
      <c r="CUC6" s="211"/>
      <c r="CUD6" s="211"/>
      <c r="CUE6" s="211"/>
      <c r="CUF6" s="211"/>
      <c r="CUG6" s="211"/>
      <c r="CUH6" s="211"/>
      <c r="CUI6" s="211"/>
      <c r="CUJ6" s="211"/>
      <c r="CUK6" s="211"/>
      <c r="CUL6" s="211"/>
      <c r="CUM6" s="211"/>
      <c r="CUN6" s="211"/>
      <c r="CUO6" s="211"/>
      <c r="CUP6" s="211"/>
      <c r="CUQ6" s="211"/>
      <c r="CUR6" s="211"/>
      <c r="CUS6" s="211"/>
      <c r="CUT6" s="211"/>
      <c r="CUU6" s="211"/>
      <c r="CUV6" s="211"/>
      <c r="CUW6" s="211"/>
      <c r="CUX6" s="211"/>
      <c r="CUY6" s="211"/>
      <c r="CUZ6" s="211"/>
      <c r="CVA6" s="211"/>
      <c r="CVB6" s="211"/>
      <c r="CVC6" s="211"/>
      <c r="CVD6" s="211"/>
      <c r="CVE6" s="211"/>
      <c r="CVF6" s="211"/>
      <c r="CVG6" s="211"/>
      <c r="CVH6" s="211"/>
      <c r="CVI6" s="211"/>
      <c r="CVJ6" s="211"/>
      <c r="CVK6" s="211"/>
      <c r="CVL6" s="211"/>
      <c r="CVM6" s="211"/>
      <c r="CVN6" s="211"/>
      <c r="CVO6" s="211"/>
      <c r="CVP6" s="211"/>
      <c r="CVQ6" s="211"/>
      <c r="CVR6" s="211"/>
      <c r="CVS6" s="211"/>
      <c r="CVT6" s="211"/>
      <c r="CVU6" s="211"/>
      <c r="CVV6" s="211"/>
      <c r="CVW6" s="211"/>
      <c r="CVX6" s="211"/>
      <c r="CVY6" s="211"/>
      <c r="CVZ6" s="211"/>
      <c r="CWA6" s="211"/>
      <c r="CWB6" s="211"/>
      <c r="CWC6" s="211"/>
      <c r="CWD6" s="211"/>
      <c r="CWE6" s="211"/>
      <c r="CWF6" s="211"/>
      <c r="CWG6" s="211"/>
      <c r="CWH6" s="211"/>
      <c r="CWI6" s="211"/>
      <c r="CWJ6" s="211"/>
      <c r="CWK6" s="211"/>
      <c r="CWL6" s="211"/>
      <c r="CWM6" s="211"/>
      <c r="CWN6" s="211"/>
      <c r="CWO6" s="211"/>
      <c r="CWP6" s="211"/>
      <c r="CWQ6" s="211"/>
      <c r="CWR6" s="211"/>
      <c r="CWS6" s="211"/>
      <c r="CWT6" s="211"/>
      <c r="CWU6" s="211"/>
      <c r="CWV6" s="211"/>
      <c r="CWW6" s="211"/>
      <c r="CWX6" s="211"/>
      <c r="CWY6" s="211"/>
      <c r="CWZ6" s="211"/>
      <c r="CXA6" s="211"/>
      <c r="CXB6" s="211"/>
      <c r="CXC6" s="211"/>
      <c r="CXD6" s="211"/>
      <c r="CXE6" s="211"/>
      <c r="CXF6" s="211"/>
      <c r="CXG6" s="211"/>
      <c r="CXH6" s="211"/>
      <c r="CXI6" s="211"/>
      <c r="CXJ6" s="211"/>
      <c r="CXK6" s="211"/>
      <c r="CXL6" s="211"/>
      <c r="CXM6" s="211"/>
      <c r="CXN6" s="211"/>
      <c r="CXO6" s="211"/>
      <c r="CXP6" s="211"/>
      <c r="CXQ6" s="211"/>
      <c r="CXR6" s="211"/>
      <c r="CXS6" s="211"/>
      <c r="CXT6" s="211"/>
      <c r="CXU6" s="211"/>
      <c r="CXV6" s="211"/>
      <c r="CXW6" s="211"/>
      <c r="CXX6" s="211"/>
      <c r="CXY6" s="211"/>
      <c r="CXZ6" s="211"/>
      <c r="CYA6" s="211"/>
      <c r="CYB6" s="211"/>
      <c r="CYC6" s="211"/>
      <c r="CYD6" s="211"/>
      <c r="CYE6" s="211"/>
      <c r="CYF6" s="211"/>
      <c r="CYG6" s="211"/>
      <c r="CYH6" s="211"/>
      <c r="CYI6" s="211"/>
      <c r="CYJ6" s="211"/>
      <c r="CYK6" s="211"/>
      <c r="CYL6" s="211"/>
      <c r="CYM6" s="211"/>
      <c r="CYN6" s="211"/>
      <c r="CYO6" s="211"/>
      <c r="CYP6" s="211"/>
      <c r="CYQ6" s="211"/>
      <c r="CYR6" s="211"/>
      <c r="CYS6" s="211"/>
      <c r="CYT6" s="211"/>
      <c r="CYU6" s="211"/>
      <c r="CYV6" s="211"/>
      <c r="CYW6" s="211"/>
      <c r="CYX6" s="211"/>
      <c r="CYY6" s="211"/>
      <c r="CYZ6" s="211"/>
      <c r="CZA6" s="211"/>
      <c r="CZB6" s="211"/>
      <c r="CZC6" s="211"/>
      <c r="CZD6" s="211"/>
      <c r="CZE6" s="211"/>
      <c r="CZF6" s="211"/>
      <c r="CZG6" s="211"/>
      <c r="CZH6" s="211"/>
      <c r="CZI6" s="211"/>
      <c r="CZJ6" s="211"/>
      <c r="CZK6" s="211"/>
      <c r="CZL6" s="211"/>
      <c r="CZM6" s="211"/>
      <c r="CZN6" s="211"/>
      <c r="CZO6" s="211"/>
      <c r="CZP6" s="211"/>
      <c r="CZQ6" s="211"/>
      <c r="CZR6" s="211"/>
      <c r="CZS6" s="211"/>
      <c r="CZT6" s="211"/>
      <c r="CZU6" s="211"/>
      <c r="CZV6" s="211"/>
      <c r="CZW6" s="211"/>
      <c r="CZX6" s="211"/>
      <c r="CZY6" s="211"/>
      <c r="CZZ6" s="211"/>
      <c r="DAA6" s="211"/>
      <c r="DAB6" s="211"/>
      <c r="DAC6" s="211"/>
      <c r="DAD6" s="211"/>
      <c r="DAE6" s="211"/>
      <c r="DAF6" s="211"/>
      <c r="DAG6" s="211"/>
      <c r="DAH6" s="211"/>
      <c r="DAI6" s="211"/>
      <c r="DAJ6" s="211"/>
      <c r="DAK6" s="211"/>
      <c r="DAL6" s="211"/>
      <c r="DAM6" s="211"/>
      <c r="DAN6" s="211"/>
      <c r="DAO6" s="211"/>
      <c r="DAP6" s="211"/>
      <c r="DAQ6" s="211"/>
      <c r="DAR6" s="211"/>
      <c r="DAS6" s="211"/>
      <c r="DAT6" s="211"/>
      <c r="DAU6" s="211"/>
      <c r="DAV6" s="211"/>
      <c r="DAW6" s="211"/>
      <c r="DAX6" s="211"/>
      <c r="DAY6" s="211"/>
      <c r="DAZ6" s="211"/>
      <c r="DBA6" s="211"/>
      <c r="DBB6" s="211"/>
      <c r="DBC6" s="211"/>
      <c r="DBD6" s="211"/>
      <c r="DBE6" s="211"/>
      <c r="DBF6" s="211"/>
      <c r="DBG6" s="211"/>
      <c r="DBH6" s="211"/>
      <c r="DBI6" s="211"/>
      <c r="DBJ6" s="211"/>
      <c r="DBK6" s="211"/>
      <c r="DBL6" s="211"/>
      <c r="DBM6" s="211"/>
      <c r="DBN6" s="211"/>
      <c r="DBO6" s="211"/>
      <c r="DBP6" s="211"/>
      <c r="DBQ6" s="211"/>
      <c r="DBR6" s="211"/>
      <c r="DBS6" s="211"/>
      <c r="DBT6" s="211"/>
      <c r="DBU6" s="211"/>
      <c r="DBV6" s="211"/>
      <c r="DBW6" s="211"/>
      <c r="DBX6" s="211"/>
      <c r="DBY6" s="211"/>
      <c r="DBZ6" s="211"/>
      <c r="DCA6" s="211"/>
      <c r="DCB6" s="211"/>
      <c r="DCC6" s="211"/>
      <c r="DCD6" s="211"/>
      <c r="DCE6" s="211"/>
      <c r="DCF6" s="211"/>
      <c r="DCG6" s="211"/>
      <c r="DCH6" s="211"/>
      <c r="DCI6" s="211"/>
      <c r="DCJ6" s="211"/>
      <c r="DCK6" s="211"/>
      <c r="DCL6" s="211"/>
      <c r="DCM6" s="211"/>
      <c r="DCN6" s="211"/>
      <c r="DCO6" s="211"/>
      <c r="DCP6" s="211"/>
      <c r="DCQ6" s="211"/>
      <c r="DCR6" s="211"/>
      <c r="DCS6" s="211"/>
      <c r="DCT6" s="211"/>
      <c r="DCU6" s="211"/>
      <c r="DCV6" s="211"/>
      <c r="DCW6" s="211"/>
      <c r="DCX6" s="211"/>
      <c r="DCY6" s="211"/>
      <c r="DCZ6" s="211"/>
      <c r="DDA6" s="211"/>
      <c r="DDB6" s="211"/>
      <c r="DDC6" s="211"/>
      <c r="DDD6" s="211"/>
      <c r="DDE6" s="211"/>
      <c r="DDF6" s="211"/>
      <c r="DDG6" s="211"/>
      <c r="DDH6" s="211"/>
      <c r="DDI6" s="211"/>
      <c r="DDJ6" s="211"/>
      <c r="DDK6" s="211"/>
      <c r="DDL6" s="211"/>
      <c r="DDM6" s="211"/>
      <c r="DDN6" s="211"/>
      <c r="DDO6" s="211"/>
      <c r="DDP6" s="211"/>
      <c r="DDQ6" s="211"/>
      <c r="DDR6" s="211"/>
      <c r="DDS6" s="211"/>
      <c r="DDT6" s="211"/>
      <c r="DDU6" s="211"/>
      <c r="DDV6" s="211"/>
      <c r="DDW6" s="211"/>
      <c r="DDX6" s="211"/>
      <c r="DDY6" s="211"/>
      <c r="DDZ6" s="211"/>
      <c r="DEA6" s="211"/>
      <c r="DEB6" s="211"/>
      <c r="DEC6" s="211"/>
      <c r="DED6" s="211"/>
      <c r="DEE6" s="211"/>
      <c r="DEF6" s="211"/>
      <c r="DEG6" s="211"/>
      <c r="DEH6" s="211"/>
      <c r="DEI6" s="211"/>
      <c r="DEJ6" s="211"/>
      <c r="DEK6" s="211"/>
      <c r="DEL6" s="211"/>
      <c r="DEM6" s="211"/>
      <c r="DEN6" s="211"/>
      <c r="DEO6" s="211"/>
      <c r="DEP6" s="211"/>
      <c r="DEQ6" s="211"/>
      <c r="DER6" s="211"/>
      <c r="DES6" s="211"/>
      <c r="DET6" s="211"/>
      <c r="DEU6" s="211"/>
      <c r="DEV6" s="211"/>
      <c r="DEW6" s="211"/>
      <c r="DEX6" s="211"/>
      <c r="DEY6" s="211"/>
      <c r="DEZ6" s="211"/>
      <c r="DFA6" s="211"/>
      <c r="DFB6" s="211"/>
      <c r="DFC6" s="211"/>
      <c r="DFD6" s="211"/>
      <c r="DFE6" s="211"/>
      <c r="DFF6" s="211"/>
      <c r="DFG6" s="211"/>
      <c r="DFH6" s="211"/>
      <c r="DFI6" s="211"/>
      <c r="DFJ6" s="211"/>
      <c r="DFK6" s="211"/>
      <c r="DFL6" s="211"/>
      <c r="DFM6" s="211"/>
      <c r="DFN6" s="211"/>
      <c r="DFO6" s="211"/>
      <c r="DFP6" s="211"/>
      <c r="DFQ6" s="211"/>
      <c r="DFR6" s="211"/>
      <c r="DFS6" s="211"/>
      <c r="DFT6" s="211"/>
      <c r="DFU6" s="211"/>
      <c r="DFV6" s="211"/>
      <c r="DFW6" s="211"/>
      <c r="DFX6" s="211"/>
      <c r="DFY6" s="211"/>
      <c r="DFZ6" s="211"/>
      <c r="DGA6" s="211"/>
      <c r="DGB6" s="211"/>
      <c r="DGC6" s="211"/>
      <c r="DGD6" s="211"/>
      <c r="DGE6" s="211"/>
      <c r="DGF6" s="211"/>
      <c r="DGG6" s="211"/>
      <c r="DGH6" s="211"/>
      <c r="DGI6" s="211"/>
      <c r="DGJ6" s="211"/>
      <c r="DGK6" s="211"/>
      <c r="DGL6" s="211"/>
      <c r="DGM6" s="211"/>
      <c r="DGN6" s="211"/>
      <c r="DGO6" s="211"/>
      <c r="DGP6" s="211"/>
      <c r="DGQ6" s="211"/>
      <c r="DGR6" s="211"/>
      <c r="DGS6" s="211"/>
      <c r="DGT6" s="211"/>
      <c r="DGU6" s="211"/>
      <c r="DGV6" s="211"/>
      <c r="DGW6" s="211"/>
      <c r="DGX6" s="211"/>
      <c r="DGY6" s="211"/>
      <c r="DGZ6" s="211"/>
      <c r="DHA6" s="211"/>
      <c r="DHB6" s="211"/>
      <c r="DHC6" s="211"/>
      <c r="DHD6" s="211"/>
      <c r="DHE6" s="211"/>
      <c r="DHF6" s="211"/>
      <c r="DHG6" s="211"/>
      <c r="DHH6" s="211"/>
      <c r="DHI6" s="211"/>
      <c r="DHJ6" s="211"/>
      <c r="DHK6" s="211"/>
      <c r="DHL6" s="211"/>
      <c r="DHM6" s="211"/>
      <c r="DHN6" s="211"/>
      <c r="DHO6" s="211"/>
      <c r="DHP6" s="211"/>
      <c r="DHQ6" s="211"/>
      <c r="DHR6" s="211"/>
      <c r="DHS6" s="211"/>
      <c r="DHT6" s="211"/>
      <c r="DHU6" s="211"/>
      <c r="DHV6" s="211"/>
      <c r="DHW6" s="211"/>
      <c r="DHX6" s="211"/>
      <c r="DHY6" s="211"/>
      <c r="DHZ6" s="211"/>
      <c r="DIA6" s="211"/>
      <c r="DIB6" s="211"/>
      <c r="DIC6" s="211"/>
      <c r="DID6" s="211"/>
      <c r="DIE6" s="211"/>
      <c r="DIF6" s="211"/>
      <c r="DIG6" s="211"/>
      <c r="DIH6" s="211"/>
      <c r="DII6" s="211"/>
      <c r="DIJ6" s="211"/>
      <c r="DIK6" s="211"/>
      <c r="DIL6" s="211"/>
      <c r="DIM6" s="211"/>
      <c r="DIN6" s="211"/>
      <c r="DIO6" s="211"/>
      <c r="DIP6" s="211"/>
      <c r="DIQ6" s="211"/>
      <c r="DIR6" s="211"/>
      <c r="DIS6" s="211"/>
      <c r="DIT6" s="211"/>
      <c r="DIU6" s="211"/>
      <c r="DIV6" s="211"/>
      <c r="DIW6" s="211"/>
      <c r="DIX6" s="211"/>
      <c r="DIY6" s="211"/>
      <c r="DIZ6" s="211"/>
      <c r="DJA6" s="211"/>
      <c r="DJB6" s="211"/>
      <c r="DJC6" s="211"/>
      <c r="DJD6" s="211"/>
      <c r="DJE6" s="211"/>
      <c r="DJF6" s="211"/>
      <c r="DJG6" s="211"/>
      <c r="DJH6" s="211"/>
      <c r="DJI6" s="211"/>
      <c r="DJJ6" s="211"/>
      <c r="DJK6" s="211"/>
      <c r="DJL6" s="211"/>
      <c r="DJM6" s="211"/>
      <c r="DJN6" s="211"/>
      <c r="DJO6" s="211"/>
      <c r="DJP6" s="211"/>
      <c r="DJQ6" s="211"/>
      <c r="DJR6" s="211"/>
      <c r="DJS6" s="211"/>
      <c r="DJT6" s="211"/>
      <c r="DJU6" s="211"/>
      <c r="DJV6" s="211"/>
      <c r="DJW6" s="211"/>
      <c r="DJX6" s="211"/>
      <c r="DJY6" s="211"/>
      <c r="DJZ6" s="211"/>
      <c r="DKA6" s="211"/>
      <c r="DKB6" s="211"/>
      <c r="DKC6" s="211"/>
      <c r="DKD6" s="211"/>
      <c r="DKE6" s="211"/>
      <c r="DKF6" s="211"/>
      <c r="DKG6" s="211"/>
      <c r="DKH6" s="211"/>
      <c r="DKI6" s="211"/>
      <c r="DKJ6" s="211"/>
      <c r="DKK6" s="211"/>
      <c r="DKL6" s="211"/>
      <c r="DKM6" s="211"/>
      <c r="DKN6" s="211"/>
      <c r="DKO6" s="211"/>
      <c r="DKP6" s="211"/>
      <c r="DKQ6" s="211"/>
      <c r="DKR6" s="211"/>
      <c r="DKS6" s="211"/>
      <c r="DKT6" s="211"/>
      <c r="DKU6" s="211"/>
      <c r="DKV6" s="211"/>
      <c r="DKW6" s="211"/>
      <c r="DKX6" s="211"/>
      <c r="DKY6" s="211"/>
      <c r="DKZ6" s="211"/>
      <c r="DLA6" s="211"/>
      <c r="DLB6" s="211"/>
      <c r="DLC6" s="211"/>
      <c r="DLD6" s="211"/>
      <c r="DLE6" s="211"/>
      <c r="DLF6" s="211"/>
      <c r="DLG6" s="211"/>
      <c r="DLH6" s="211"/>
      <c r="DLI6" s="211"/>
      <c r="DLJ6" s="211"/>
      <c r="DLK6" s="211"/>
      <c r="DLL6" s="211"/>
      <c r="DLM6" s="211"/>
      <c r="DLN6" s="211"/>
      <c r="DLO6" s="211"/>
      <c r="DLP6" s="211"/>
      <c r="DLQ6" s="211"/>
      <c r="DLR6" s="211"/>
      <c r="DLS6" s="211"/>
      <c r="DLT6" s="211"/>
      <c r="DLU6" s="211"/>
      <c r="DLV6" s="211"/>
      <c r="DLW6" s="211"/>
      <c r="DLX6" s="211"/>
      <c r="DLY6" s="211"/>
      <c r="DLZ6" s="211"/>
      <c r="DMA6" s="211"/>
      <c r="DMB6" s="211"/>
      <c r="DMC6" s="211"/>
      <c r="DMD6" s="211"/>
      <c r="DME6" s="211"/>
      <c r="DMF6" s="211"/>
      <c r="DMG6" s="211"/>
      <c r="DMH6" s="211"/>
      <c r="DMI6" s="211"/>
      <c r="DMJ6" s="211"/>
      <c r="DMK6" s="211"/>
      <c r="DML6" s="211"/>
      <c r="DMM6" s="211"/>
      <c r="DMN6" s="211"/>
      <c r="DMO6" s="211"/>
      <c r="DMP6" s="211"/>
      <c r="DMQ6" s="211"/>
      <c r="DMR6" s="211"/>
      <c r="DMS6" s="211"/>
      <c r="DMT6" s="211"/>
      <c r="DMU6" s="211"/>
      <c r="DMV6" s="211"/>
      <c r="DMW6" s="211"/>
      <c r="DMX6" s="211"/>
      <c r="DMY6" s="211"/>
      <c r="DMZ6" s="211"/>
      <c r="DNA6" s="211"/>
      <c r="DNB6" s="211"/>
      <c r="DNC6" s="211"/>
      <c r="DND6" s="211"/>
      <c r="DNE6" s="211"/>
      <c r="DNF6" s="211"/>
      <c r="DNG6" s="211"/>
      <c r="DNH6" s="211"/>
      <c r="DNI6" s="211"/>
      <c r="DNJ6" s="211"/>
      <c r="DNK6" s="211"/>
      <c r="DNL6" s="211"/>
      <c r="DNM6" s="211"/>
      <c r="DNN6" s="211"/>
      <c r="DNO6" s="211"/>
      <c r="DNP6" s="211"/>
      <c r="DNQ6" s="211"/>
      <c r="DNR6" s="211"/>
      <c r="DNS6" s="211"/>
      <c r="DNT6" s="211"/>
      <c r="DNU6" s="211"/>
      <c r="DNV6" s="211"/>
      <c r="DNW6" s="211"/>
      <c r="DNX6" s="211"/>
      <c r="DNY6" s="211"/>
      <c r="DNZ6" s="211"/>
      <c r="DOA6" s="211"/>
      <c r="DOB6" s="211"/>
      <c r="DOC6" s="211"/>
      <c r="DOD6" s="211"/>
      <c r="DOE6" s="211"/>
      <c r="DOF6" s="211"/>
      <c r="DOG6" s="211"/>
      <c r="DOH6" s="211"/>
      <c r="DOI6" s="211"/>
      <c r="DOJ6" s="211"/>
      <c r="DOK6" s="211"/>
      <c r="DOL6" s="211"/>
      <c r="DOM6" s="211"/>
      <c r="DON6" s="211"/>
      <c r="DOO6" s="211"/>
      <c r="DOP6" s="211"/>
      <c r="DOQ6" s="211"/>
      <c r="DOR6" s="211"/>
      <c r="DOS6" s="211"/>
      <c r="DOT6" s="211"/>
      <c r="DOU6" s="211"/>
      <c r="DOV6" s="211"/>
      <c r="DOW6" s="211"/>
      <c r="DOX6" s="211"/>
      <c r="DOY6" s="211"/>
      <c r="DOZ6" s="211"/>
      <c r="DPA6" s="211"/>
      <c r="DPB6" s="211"/>
      <c r="DPC6" s="211"/>
      <c r="DPD6" s="211"/>
      <c r="DPE6" s="211"/>
      <c r="DPF6" s="211"/>
      <c r="DPG6" s="211"/>
      <c r="DPH6" s="211"/>
      <c r="DPI6" s="211"/>
      <c r="DPJ6" s="211"/>
      <c r="DPK6" s="211"/>
      <c r="DPL6" s="211"/>
      <c r="DPM6" s="211"/>
      <c r="DPN6" s="211"/>
      <c r="DPO6" s="211"/>
      <c r="DPP6" s="211"/>
      <c r="DPQ6" s="211"/>
      <c r="DPR6" s="211"/>
      <c r="DPS6" s="211"/>
      <c r="DPT6" s="211"/>
      <c r="DPU6" s="211"/>
      <c r="DPV6" s="211"/>
      <c r="DPW6" s="211"/>
      <c r="DPX6" s="211"/>
      <c r="DPY6" s="211"/>
      <c r="DPZ6" s="211"/>
      <c r="DQA6" s="211"/>
      <c r="DQB6" s="211"/>
      <c r="DQC6" s="211"/>
      <c r="DQD6" s="211"/>
      <c r="DQE6" s="211"/>
      <c r="DQF6" s="211"/>
      <c r="DQG6" s="211"/>
      <c r="DQH6" s="211"/>
      <c r="DQI6" s="211"/>
      <c r="DQJ6" s="211"/>
      <c r="DQK6" s="211"/>
      <c r="DQL6" s="211"/>
      <c r="DQM6" s="211"/>
      <c r="DQN6" s="211"/>
      <c r="DQO6" s="211"/>
      <c r="DQP6" s="211"/>
      <c r="DQQ6" s="211"/>
      <c r="DQR6" s="211"/>
      <c r="DQS6" s="211"/>
      <c r="DQT6" s="211"/>
      <c r="DQU6" s="211"/>
      <c r="DQV6" s="211"/>
      <c r="DQW6" s="211"/>
      <c r="DQX6" s="211"/>
      <c r="DQY6" s="211"/>
      <c r="DQZ6" s="211"/>
      <c r="DRA6" s="211"/>
      <c r="DRB6" s="211"/>
      <c r="DRC6" s="211"/>
      <c r="DRD6" s="211"/>
      <c r="DRE6" s="211"/>
      <c r="DRF6" s="211"/>
      <c r="DRG6" s="211"/>
      <c r="DRH6" s="211"/>
      <c r="DRI6" s="211"/>
      <c r="DRJ6" s="211"/>
      <c r="DRK6" s="211"/>
      <c r="DRL6" s="211"/>
      <c r="DRM6" s="211"/>
      <c r="DRN6" s="211"/>
      <c r="DRO6" s="211"/>
      <c r="DRP6" s="211"/>
      <c r="DRQ6" s="211"/>
      <c r="DRR6" s="211"/>
      <c r="DRS6" s="211"/>
      <c r="DRT6" s="211"/>
      <c r="DRU6" s="211"/>
      <c r="DRV6" s="211"/>
      <c r="DRW6" s="211"/>
      <c r="DRX6" s="211"/>
      <c r="DRY6" s="211"/>
      <c r="DRZ6" s="211"/>
      <c r="DSA6" s="211"/>
      <c r="DSB6" s="211"/>
      <c r="DSC6" s="211"/>
      <c r="DSD6" s="211"/>
      <c r="DSE6" s="211"/>
      <c r="DSF6" s="211"/>
      <c r="DSG6" s="211"/>
      <c r="DSH6" s="211"/>
      <c r="DSI6" s="211"/>
      <c r="DSJ6" s="211"/>
      <c r="DSK6" s="211"/>
      <c r="DSL6" s="211"/>
      <c r="DSM6" s="211"/>
      <c r="DSN6" s="211"/>
      <c r="DSO6" s="211"/>
      <c r="DSP6" s="211"/>
      <c r="DSQ6" s="211"/>
      <c r="DSR6" s="211"/>
      <c r="DSS6" s="211"/>
      <c r="DST6" s="211"/>
      <c r="DSU6" s="211"/>
      <c r="DSV6" s="211"/>
      <c r="DSW6" s="211"/>
      <c r="DSX6" s="211"/>
      <c r="DSY6" s="211"/>
      <c r="DSZ6" s="211"/>
      <c r="DTA6" s="211"/>
      <c r="DTB6" s="211"/>
      <c r="DTC6" s="211"/>
      <c r="DTD6" s="211"/>
      <c r="DTE6" s="211"/>
      <c r="DTF6" s="211"/>
      <c r="DTG6" s="211"/>
      <c r="DTH6" s="211"/>
      <c r="DTI6" s="211"/>
      <c r="DTJ6" s="211"/>
      <c r="DTK6" s="211"/>
      <c r="DTL6" s="211"/>
      <c r="DTM6" s="211"/>
      <c r="DTN6" s="211"/>
      <c r="DTO6" s="211"/>
      <c r="DTP6" s="211"/>
      <c r="DTQ6" s="211"/>
      <c r="DTR6" s="211"/>
      <c r="DTS6" s="211"/>
      <c r="DTT6" s="211"/>
      <c r="DTU6" s="211"/>
      <c r="DTV6" s="211"/>
      <c r="DTW6" s="211"/>
      <c r="DTX6" s="211"/>
      <c r="DTY6" s="211"/>
      <c r="DTZ6" s="211"/>
      <c r="DUA6" s="211"/>
      <c r="DUB6" s="211"/>
      <c r="DUC6" s="211"/>
      <c r="DUD6" s="211"/>
      <c r="DUE6" s="211"/>
      <c r="DUF6" s="211"/>
      <c r="DUG6" s="211"/>
      <c r="DUH6" s="211"/>
      <c r="DUI6" s="211"/>
      <c r="DUJ6" s="211"/>
      <c r="DUK6" s="211"/>
      <c r="DUL6" s="211"/>
      <c r="DUM6" s="211"/>
      <c r="DUN6" s="211"/>
      <c r="DUO6" s="211"/>
      <c r="DUP6" s="211"/>
      <c r="DUQ6" s="211"/>
      <c r="DUR6" s="211"/>
      <c r="DUS6" s="211"/>
      <c r="DUT6" s="211"/>
      <c r="DUU6" s="211"/>
      <c r="DUV6" s="211"/>
      <c r="DUW6" s="211"/>
      <c r="DUX6" s="211"/>
      <c r="DUY6" s="211"/>
      <c r="DUZ6" s="211"/>
      <c r="DVA6" s="211"/>
      <c r="DVB6" s="211"/>
      <c r="DVC6" s="211"/>
      <c r="DVD6" s="211"/>
      <c r="DVE6" s="211"/>
      <c r="DVF6" s="211"/>
      <c r="DVG6" s="211"/>
      <c r="DVH6" s="211"/>
      <c r="DVI6" s="211"/>
      <c r="DVJ6" s="211"/>
      <c r="DVK6" s="211"/>
      <c r="DVL6" s="211"/>
      <c r="DVM6" s="211"/>
      <c r="DVN6" s="211"/>
      <c r="DVO6" s="211"/>
      <c r="DVP6" s="211"/>
      <c r="DVQ6" s="211"/>
      <c r="DVR6" s="211"/>
      <c r="DVS6" s="211"/>
      <c r="DVT6" s="211"/>
      <c r="DVU6" s="211"/>
      <c r="DVV6" s="211"/>
      <c r="DVW6" s="211"/>
      <c r="DVX6" s="211"/>
      <c r="DVY6" s="211"/>
      <c r="DVZ6" s="211"/>
      <c r="DWA6" s="211"/>
      <c r="DWB6" s="211"/>
      <c r="DWC6" s="211"/>
      <c r="DWD6" s="211"/>
      <c r="DWE6" s="211"/>
      <c r="DWF6" s="211"/>
      <c r="DWG6" s="211"/>
      <c r="DWH6" s="211"/>
      <c r="DWI6" s="211"/>
      <c r="DWJ6" s="211"/>
      <c r="DWK6" s="211"/>
      <c r="DWL6" s="211"/>
      <c r="DWM6" s="211"/>
      <c r="DWN6" s="211"/>
      <c r="DWO6" s="211"/>
      <c r="DWP6" s="211"/>
      <c r="DWQ6" s="211"/>
      <c r="DWR6" s="211"/>
      <c r="DWS6" s="211"/>
      <c r="DWT6" s="211"/>
      <c r="DWU6" s="211"/>
      <c r="DWV6" s="211"/>
      <c r="DWW6" s="211"/>
      <c r="DWX6" s="211"/>
      <c r="DWY6" s="211"/>
      <c r="DWZ6" s="211"/>
      <c r="DXA6" s="211"/>
      <c r="DXB6" s="211"/>
      <c r="DXC6" s="211"/>
      <c r="DXD6" s="211"/>
      <c r="DXE6" s="211"/>
      <c r="DXF6" s="211"/>
      <c r="DXG6" s="211"/>
      <c r="DXH6" s="211"/>
      <c r="DXI6" s="211"/>
      <c r="DXJ6" s="211"/>
      <c r="DXK6" s="211"/>
      <c r="DXL6" s="211"/>
      <c r="DXM6" s="211"/>
      <c r="DXN6" s="211"/>
      <c r="DXO6" s="211"/>
      <c r="DXP6" s="211"/>
      <c r="DXQ6" s="211"/>
      <c r="DXR6" s="211"/>
      <c r="DXS6" s="211"/>
      <c r="DXT6" s="211"/>
      <c r="DXU6" s="211"/>
      <c r="DXV6" s="211"/>
      <c r="DXW6" s="211"/>
      <c r="DXX6" s="211"/>
      <c r="DXY6" s="211"/>
      <c r="DXZ6" s="211"/>
      <c r="DYA6" s="211"/>
      <c r="DYB6" s="211"/>
      <c r="DYC6" s="211"/>
      <c r="DYD6" s="211"/>
      <c r="DYE6" s="211"/>
      <c r="DYF6" s="211"/>
      <c r="DYG6" s="211"/>
      <c r="DYH6" s="211"/>
      <c r="DYI6" s="211"/>
      <c r="DYJ6" s="211"/>
      <c r="DYK6" s="211"/>
      <c r="DYL6" s="211"/>
      <c r="DYM6" s="211"/>
      <c r="DYN6" s="211"/>
      <c r="DYO6" s="211"/>
      <c r="DYP6" s="211"/>
      <c r="DYQ6" s="211"/>
      <c r="DYR6" s="211"/>
      <c r="DYS6" s="211"/>
      <c r="DYT6" s="211"/>
      <c r="DYU6" s="211"/>
      <c r="DYV6" s="211"/>
      <c r="DYW6" s="211"/>
      <c r="DYX6" s="211"/>
      <c r="DYY6" s="211"/>
      <c r="DYZ6" s="211"/>
      <c r="DZA6" s="211"/>
      <c r="DZB6" s="211"/>
      <c r="DZC6" s="211"/>
      <c r="DZD6" s="211"/>
      <c r="DZE6" s="211"/>
      <c r="DZF6" s="211"/>
      <c r="DZG6" s="211"/>
      <c r="DZH6" s="211"/>
      <c r="DZI6" s="211"/>
      <c r="DZJ6" s="211"/>
      <c r="DZK6" s="211"/>
      <c r="DZL6" s="211"/>
      <c r="DZM6" s="211"/>
      <c r="DZN6" s="211"/>
      <c r="DZO6" s="211"/>
      <c r="DZP6" s="211"/>
      <c r="DZQ6" s="211"/>
      <c r="DZR6" s="211"/>
      <c r="DZS6" s="211"/>
      <c r="DZT6" s="211"/>
      <c r="DZU6" s="211"/>
      <c r="DZV6" s="211"/>
      <c r="DZW6" s="211"/>
      <c r="DZX6" s="211"/>
      <c r="DZY6" s="211"/>
      <c r="DZZ6" s="211"/>
      <c r="EAA6" s="211"/>
      <c r="EAB6" s="211"/>
      <c r="EAC6" s="211"/>
      <c r="EAD6" s="211"/>
      <c r="EAE6" s="211"/>
      <c r="EAF6" s="211"/>
      <c r="EAG6" s="211"/>
      <c r="EAH6" s="211"/>
      <c r="EAI6" s="211"/>
      <c r="EAJ6" s="211"/>
      <c r="EAK6" s="211"/>
      <c r="EAL6" s="211"/>
      <c r="EAM6" s="211"/>
      <c r="EAN6" s="211"/>
      <c r="EAO6" s="211"/>
      <c r="EAP6" s="211"/>
      <c r="EAQ6" s="211"/>
      <c r="EAR6" s="211"/>
      <c r="EAS6" s="211"/>
      <c r="EAT6" s="211"/>
      <c r="EAU6" s="211"/>
      <c r="EAV6" s="211"/>
      <c r="EAW6" s="211"/>
      <c r="EAX6" s="211"/>
      <c r="EAY6" s="211"/>
      <c r="EAZ6" s="211"/>
      <c r="EBA6" s="211"/>
      <c r="EBB6" s="211"/>
      <c r="EBC6" s="211"/>
      <c r="EBD6" s="211"/>
      <c r="EBE6" s="211"/>
      <c r="EBF6" s="211"/>
      <c r="EBG6" s="211"/>
      <c r="EBH6" s="211"/>
      <c r="EBI6" s="211"/>
      <c r="EBJ6" s="211"/>
      <c r="EBK6" s="211"/>
      <c r="EBL6" s="211"/>
      <c r="EBM6" s="211"/>
      <c r="EBN6" s="211"/>
      <c r="EBO6" s="211"/>
      <c r="EBP6" s="211"/>
      <c r="EBQ6" s="211"/>
      <c r="EBR6" s="211"/>
      <c r="EBS6" s="211"/>
      <c r="EBT6" s="211"/>
      <c r="EBU6" s="211"/>
      <c r="EBV6" s="211"/>
      <c r="EBW6" s="211"/>
      <c r="EBX6" s="211"/>
      <c r="EBY6" s="211"/>
      <c r="EBZ6" s="211"/>
      <c r="ECA6" s="211"/>
      <c r="ECB6" s="211"/>
      <c r="ECC6" s="211"/>
      <c r="ECD6" s="211"/>
      <c r="ECE6" s="211"/>
      <c r="ECF6" s="211"/>
      <c r="ECG6" s="211"/>
      <c r="ECH6" s="211"/>
      <c r="ECI6" s="211"/>
      <c r="ECJ6" s="211"/>
      <c r="ECK6" s="211"/>
      <c r="ECL6" s="211"/>
      <c r="ECM6" s="211"/>
      <c r="ECN6" s="211"/>
      <c r="ECO6" s="211"/>
      <c r="ECP6" s="211"/>
      <c r="ECQ6" s="211"/>
      <c r="ECR6" s="211"/>
      <c r="ECS6" s="211"/>
      <c r="ECT6" s="211"/>
      <c r="ECU6" s="211"/>
      <c r="ECV6" s="211"/>
      <c r="ECW6" s="211"/>
      <c r="ECX6" s="211"/>
      <c r="ECY6" s="211"/>
      <c r="ECZ6" s="211"/>
      <c r="EDA6" s="211"/>
      <c r="EDB6" s="211"/>
      <c r="EDC6" s="211"/>
      <c r="EDD6" s="211"/>
      <c r="EDE6" s="211"/>
      <c r="EDF6" s="211"/>
      <c r="EDG6" s="211"/>
      <c r="EDH6" s="211"/>
      <c r="EDI6" s="211"/>
      <c r="EDJ6" s="211"/>
      <c r="EDK6" s="211"/>
      <c r="EDL6" s="211"/>
      <c r="EDM6" s="211"/>
      <c r="EDN6" s="211"/>
      <c r="EDO6" s="211"/>
      <c r="EDP6" s="211"/>
      <c r="EDQ6" s="211"/>
      <c r="EDR6" s="211"/>
      <c r="EDS6" s="211"/>
      <c r="EDT6" s="211"/>
      <c r="EDU6" s="211"/>
      <c r="EDV6" s="211"/>
      <c r="EDW6" s="211"/>
      <c r="EDX6" s="211"/>
      <c r="EDY6" s="211"/>
      <c r="EDZ6" s="211"/>
      <c r="EEA6" s="211"/>
      <c r="EEB6" s="211"/>
      <c r="EEC6" s="211"/>
      <c r="EED6" s="211"/>
      <c r="EEE6" s="211"/>
      <c r="EEF6" s="211"/>
      <c r="EEG6" s="211"/>
      <c r="EEH6" s="211"/>
      <c r="EEI6" s="211"/>
      <c r="EEJ6" s="211"/>
      <c r="EEK6" s="211"/>
      <c r="EEL6" s="211"/>
      <c r="EEM6" s="211"/>
      <c r="EEN6" s="211"/>
      <c r="EEO6" s="211"/>
      <c r="EEP6" s="211"/>
      <c r="EEQ6" s="211"/>
      <c r="EER6" s="211"/>
      <c r="EES6" s="211"/>
      <c r="EET6" s="211"/>
      <c r="EEU6" s="211"/>
      <c r="EEV6" s="211"/>
      <c r="EEW6" s="211"/>
      <c r="EEX6" s="211"/>
      <c r="EEY6" s="211"/>
      <c r="EEZ6" s="211"/>
      <c r="EFA6" s="211"/>
      <c r="EFB6" s="211"/>
      <c r="EFC6" s="211"/>
      <c r="EFD6" s="211"/>
      <c r="EFE6" s="211"/>
      <c r="EFF6" s="211"/>
      <c r="EFG6" s="211"/>
      <c r="EFH6" s="211"/>
      <c r="EFI6" s="211"/>
      <c r="EFJ6" s="211"/>
      <c r="EFK6" s="211"/>
      <c r="EFL6" s="211"/>
      <c r="EFM6" s="211"/>
      <c r="EFN6" s="211"/>
      <c r="EFO6" s="211"/>
      <c r="EFP6" s="211"/>
      <c r="EFQ6" s="211"/>
      <c r="EFR6" s="211"/>
      <c r="EFS6" s="211"/>
      <c r="EFT6" s="211"/>
      <c r="EFU6" s="211"/>
      <c r="EFV6" s="211"/>
      <c r="EFW6" s="211"/>
      <c r="EFX6" s="211"/>
      <c r="EFY6" s="211"/>
      <c r="EFZ6" s="211"/>
      <c r="EGA6" s="211"/>
      <c r="EGB6" s="211"/>
      <c r="EGC6" s="211"/>
      <c r="EGD6" s="211"/>
      <c r="EGE6" s="211"/>
      <c r="EGF6" s="211"/>
      <c r="EGG6" s="211"/>
      <c r="EGH6" s="211"/>
      <c r="EGI6" s="211"/>
      <c r="EGJ6" s="211"/>
      <c r="EGK6" s="211"/>
      <c r="EGL6" s="211"/>
      <c r="EGM6" s="211"/>
      <c r="EGN6" s="211"/>
      <c r="EGO6" s="211"/>
      <c r="EGP6" s="211"/>
      <c r="EGQ6" s="211"/>
      <c r="EGR6" s="211"/>
      <c r="EGS6" s="211"/>
      <c r="EGT6" s="211"/>
      <c r="EGU6" s="211"/>
      <c r="EGV6" s="211"/>
      <c r="EGW6" s="211"/>
      <c r="EGX6" s="211"/>
      <c r="EGY6" s="211"/>
      <c r="EGZ6" s="211"/>
      <c r="EHA6" s="211"/>
      <c r="EHB6" s="211"/>
      <c r="EHC6" s="211"/>
      <c r="EHD6" s="211"/>
      <c r="EHE6" s="211"/>
      <c r="EHF6" s="211"/>
      <c r="EHG6" s="211"/>
      <c r="EHH6" s="211"/>
      <c r="EHI6" s="211"/>
      <c r="EHJ6" s="211"/>
      <c r="EHK6" s="211"/>
      <c r="EHL6" s="211"/>
      <c r="EHM6" s="211"/>
      <c r="EHN6" s="211"/>
      <c r="EHO6" s="211"/>
      <c r="EHP6" s="211"/>
      <c r="EHQ6" s="211"/>
      <c r="EHR6" s="211"/>
      <c r="EHS6" s="211"/>
      <c r="EHT6" s="211"/>
      <c r="EHU6" s="211"/>
      <c r="EHV6" s="211"/>
      <c r="EHW6" s="211"/>
      <c r="EHX6" s="211"/>
      <c r="EHY6" s="211"/>
      <c r="EHZ6" s="211"/>
      <c r="EIA6" s="211"/>
      <c r="EIB6" s="211"/>
      <c r="EIC6" s="211"/>
      <c r="EID6" s="211"/>
      <c r="EIE6" s="211"/>
      <c r="EIF6" s="211"/>
      <c r="EIG6" s="211"/>
      <c r="EIH6" s="211"/>
      <c r="EII6" s="211"/>
      <c r="EIJ6" s="211"/>
      <c r="EIK6" s="211"/>
      <c r="EIL6" s="211"/>
      <c r="EIM6" s="211"/>
      <c r="EIN6" s="211"/>
      <c r="EIO6" s="211"/>
      <c r="EIP6" s="211"/>
      <c r="EIQ6" s="211"/>
      <c r="EIR6" s="211"/>
      <c r="EIS6" s="211"/>
      <c r="EIT6" s="211"/>
      <c r="EIU6" s="211"/>
      <c r="EIV6" s="211"/>
      <c r="EIW6" s="211"/>
      <c r="EIX6" s="211"/>
      <c r="EIY6" s="211"/>
      <c r="EIZ6" s="211"/>
      <c r="EJA6" s="211"/>
      <c r="EJB6" s="211"/>
      <c r="EJC6" s="211"/>
      <c r="EJD6" s="211"/>
      <c r="EJE6" s="211"/>
      <c r="EJF6" s="211"/>
      <c r="EJG6" s="211"/>
      <c r="EJH6" s="211"/>
      <c r="EJI6" s="211"/>
      <c r="EJJ6" s="211"/>
      <c r="EJK6" s="211"/>
      <c r="EJL6" s="211"/>
      <c r="EJM6" s="211"/>
      <c r="EJN6" s="211"/>
      <c r="EJO6" s="211"/>
      <c r="EJP6" s="211"/>
      <c r="EJQ6" s="211"/>
      <c r="EJR6" s="211"/>
      <c r="EJS6" s="211"/>
      <c r="EJT6" s="211"/>
      <c r="EJU6" s="211"/>
      <c r="EJV6" s="211"/>
      <c r="EJW6" s="211"/>
      <c r="EJX6" s="211"/>
      <c r="EJY6" s="211"/>
      <c r="EJZ6" s="211"/>
      <c r="EKA6" s="211"/>
      <c r="EKB6" s="211"/>
      <c r="EKC6" s="211"/>
      <c r="EKD6" s="211"/>
      <c r="EKE6" s="211"/>
      <c r="EKF6" s="211"/>
      <c r="EKG6" s="211"/>
      <c r="EKH6" s="211"/>
      <c r="EKI6" s="211"/>
      <c r="EKJ6" s="211"/>
      <c r="EKK6" s="211"/>
      <c r="EKL6" s="211"/>
      <c r="EKM6" s="211"/>
      <c r="EKN6" s="211"/>
      <c r="EKO6" s="211"/>
      <c r="EKP6" s="211"/>
      <c r="EKQ6" s="211"/>
      <c r="EKR6" s="211"/>
      <c r="EKS6" s="211"/>
      <c r="EKT6" s="211"/>
      <c r="EKU6" s="211"/>
      <c r="EKV6" s="211"/>
      <c r="EKW6" s="211"/>
      <c r="EKX6" s="211"/>
      <c r="EKY6" s="211"/>
      <c r="EKZ6" s="211"/>
      <c r="ELA6" s="211"/>
      <c r="ELB6" s="211"/>
      <c r="ELC6" s="211"/>
      <c r="ELD6" s="211"/>
      <c r="ELE6" s="211"/>
      <c r="ELF6" s="211"/>
      <c r="ELG6" s="211"/>
      <c r="ELH6" s="211"/>
      <c r="ELI6" s="211"/>
      <c r="ELJ6" s="211"/>
      <c r="ELK6" s="211"/>
      <c r="ELL6" s="211"/>
      <c r="ELM6" s="211"/>
      <c r="ELN6" s="211"/>
      <c r="ELO6" s="211"/>
      <c r="ELP6" s="211"/>
      <c r="ELQ6" s="211"/>
      <c r="ELR6" s="211"/>
      <c r="ELS6" s="211"/>
      <c r="ELT6" s="211"/>
      <c r="ELU6" s="211"/>
      <c r="ELV6" s="211"/>
      <c r="ELW6" s="211"/>
      <c r="ELX6" s="211"/>
      <c r="ELY6" s="211"/>
      <c r="ELZ6" s="211"/>
      <c r="EMA6" s="211"/>
      <c r="EMB6" s="211"/>
      <c r="EMC6" s="211"/>
      <c r="EMD6" s="211"/>
      <c r="EME6" s="211"/>
      <c r="EMF6" s="211"/>
      <c r="EMG6" s="211"/>
      <c r="EMH6" s="211"/>
      <c r="EMI6" s="211"/>
      <c r="EMJ6" s="211"/>
      <c r="EMK6" s="211"/>
      <c r="EML6" s="211"/>
      <c r="EMM6" s="211"/>
      <c r="EMN6" s="211"/>
      <c r="EMO6" s="211"/>
      <c r="EMP6" s="211"/>
      <c r="EMQ6" s="211"/>
      <c r="EMR6" s="211"/>
      <c r="EMS6" s="211"/>
      <c r="EMT6" s="211"/>
      <c r="EMU6" s="211"/>
      <c r="EMV6" s="211"/>
      <c r="EMW6" s="211"/>
      <c r="EMX6" s="211"/>
      <c r="EMY6" s="211"/>
      <c r="EMZ6" s="211"/>
      <c r="ENA6" s="211"/>
      <c r="ENB6" s="211"/>
      <c r="ENC6" s="211"/>
      <c r="END6" s="211"/>
      <c r="ENE6" s="211"/>
      <c r="ENF6" s="211"/>
      <c r="ENG6" s="211"/>
      <c r="ENH6" s="211"/>
      <c r="ENI6" s="211"/>
      <c r="ENJ6" s="211"/>
      <c r="ENK6" s="211"/>
      <c r="ENL6" s="211"/>
      <c r="ENM6" s="211"/>
      <c r="ENN6" s="211"/>
      <c r="ENO6" s="211"/>
      <c r="ENP6" s="211"/>
      <c r="ENQ6" s="211"/>
      <c r="ENR6" s="211"/>
      <c r="ENS6" s="211"/>
      <c r="ENT6" s="211"/>
      <c r="ENU6" s="211"/>
      <c r="ENV6" s="211"/>
      <c r="ENW6" s="211"/>
      <c r="ENX6" s="211"/>
      <c r="ENY6" s="211"/>
      <c r="ENZ6" s="211"/>
      <c r="EOA6" s="211"/>
      <c r="EOB6" s="211"/>
      <c r="EOC6" s="211"/>
      <c r="EOD6" s="211"/>
      <c r="EOE6" s="211"/>
      <c r="EOF6" s="211"/>
      <c r="EOG6" s="211"/>
      <c r="EOH6" s="211"/>
      <c r="EOI6" s="211"/>
      <c r="EOJ6" s="211"/>
      <c r="EOK6" s="211"/>
      <c r="EOL6" s="211"/>
      <c r="EOM6" s="211"/>
      <c r="EON6" s="211"/>
      <c r="EOO6" s="211"/>
      <c r="EOP6" s="211"/>
      <c r="EOQ6" s="211"/>
      <c r="EOR6" s="211"/>
      <c r="EOS6" s="211"/>
      <c r="EOT6" s="211"/>
      <c r="EOU6" s="211"/>
      <c r="EOV6" s="211"/>
      <c r="EOW6" s="211"/>
      <c r="EOX6" s="211"/>
      <c r="EOY6" s="211"/>
      <c r="EOZ6" s="211"/>
      <c r="EPA6" s="211"/>
      <c r="EPB6" s="211"/>
      <c r="EPC6" s="211"/>
      <c r="EPD6" s="211"/>
      <c r="EPE6" s="211"/>
      <c r="EPF6" s="211"/>
      <c r="EPG6" s="211"/>
      <c r="EPH6" s="211"/>
      <c r="EPI6" s="211"/>
      <c r="EPJ6" s="211"/>
      <c r="EPK6" s="211"/>
      <c r="EPL6" s="211"/>
      <c r="EPM6" s="211"/>
      <c r="EPN6" s="211"/>
      <c r="EPO6" s="211"/>
      <c r="EPP6" s="211"/>
      <c r="EPQ6" s="211"/>
      <c r="EPR6" s="211"/>
      <c r="EPS6" s="211"/>
      <c r="EPT6" s="211"/>
      <c r="EPU6" s="211"/>
      <c r="EPV6" s="211"/>
      <c r="EPW6" s="211"/>
      <c r="EPX6" s="211"/>
      <c r="EPY6" s="211"/>
      <c r="EPZ6" s="211"/>
      <c r="EQA6" s="211"/>
      <c r="EQB6" s="211"/>
      <c r="EQC6" s="211"/>
      <c r="EQD6" s="211"/>
      <c r="EQE6" s="211"/>
      <c r="EQF6" s="211"/>
      <c r="EQG6" s="211"/>
      <c r="EQH6" s="211"/>
      <c r="EQI6" s="211"/>
      <c r="EQJ6" s="211"/>
      <c r="EQK6" s="211"/>
      <c r="EQL6" s="211"/>
      <c r="EQM6" s="211"/>
      <c r="EQN6" s="211"/>
      <c r="EQO6" s="211"/>
      <c r="EQP6" s="211"/>
      <c r="EQQ6" s="211"/>
      <c r="EQR6" s="211"/>
      <c r="EQS6" s="211"/>
      <c r="EQT6" s="211"/>
      <c r="EQU6" s="211"/>
      <c r="EQV6" s="211"/>
      <c r="EQW6" s="211"/>
      <c r="EQX6" s="211"/>
      <c r="EQY6" s="211"/>
      <c r="EQZ6" s="211"/>
      <c r="ERA6" s="211"/>
      <c r="ERB6" s="211"/>
      <c r="ERC6" s="211"/>
      <c r="ERD6" s="211"/>
      <c r="ERE6" s="211"/>
      <c r="ERF6" s="211"/>
      <c r="ERG6" s="211"/>
      <c r="ERH6" s="211"/>
      <c r="ERI6" s="211"/>
      <c r="ERJ6" s="211"/>
      <c r="ERK6" s="211"/>
      <c r="ERL6" s="211"/>
      <c r="ERM6" s="211"/>
      <c r="ERN6" s="211"/>
      <c r="ERO6" s="211"/>
      <c r="ERP6" s="211"/>
      <c r="ERQ6" s="211"/>
      <c r="ERR6" s="211"/>
      <c r="ERS6" s="211"/>
      <c r="ERT6" s="211"/>
      <c r="ERU6" s="211"/>
      <c r="ERV6" s="211"/>
      <c r="ERW6" s="211"/>
      <c r="ERX6" s="211"/>
      <c r="ERY6" s="211"/>
      <c r="ERZ6" s="211"/>
      <c r="ESA6" s="211"/>
      <c r="ESB6" s="211"/>
      <c r="ESC6" s="211"/>
      <c r="ESD6" s="211"/>
      <c r="ESE6" s="211"/>
      <c r="ESF6" s="211"/>
      <c r="ESG6" s="211"/>
      <c r="ESH6" s="211"/>
      <c r="ESI6" s="211"/>
      <c r="ESJ6" s="211"/>
      <c r="ESK6" s="211"/>
      <c r="ESL6" s="211"/>
      <c r="ESM6" s="211"/>
      <c r="ESN6" s="211"/>
      <c r="ESO6" s="211"/>
      <c r="ESP6" s="211"/>
      <c r="ESQ6" s="211"/>
      <c r="ESR6" s="211"/>
      <c r="ESS6" s="211"/>
      <c r="EST6" s="211"/>
      <c r="ESU6" s="211"/>
      <c r="ESV6" s="211"/>
      <c r="ESW6" s="211"/>
      <c r="ESX6" s="211"/>
      <c r="ESY6" s="211"/>
      <c r="ESZ6" s="211"/>
      <c r="ETA6" s="211"/>
      <c r="ETB6" s="211"/>
      <c r="ETC6" s="211"/>
      <c r="ETD6" s="211"/>
      <c r="ETE6" s="211"/>
      <c r="ETF6" s="211"/>
      <c r="ETG6" s="211"/>
      <c r="ETH6" s="211"/>
      <c r="ETI6" s="211"/>
      <c r="ETJ6" s="211"/>
      <c r="ETK6" s="211"/>
      <c r="ETL6" s="211"/>
      <c r="ETM6" s="211"/>
      <c r="ETN6" s="211"/>
      <c r="ETO6" s="211"/>
      <c r="ETP6" s="211"/>
      <c r="ETQ6" s="211"/>
      <c r="ETR6" s="211"/>
      <c r="ETS6" s="211"/>
      <c r="ETT6" s="211"/>
      <c r="ETU6" s="211"/>
      <c r="ETV6" s="211"/>
      <c r="ETW6" s="211"/>
      <c r="ETX6" s="211"/>
      <c r="ETY6" s="211"/>
      <c r="ETZ6" s="211"/>
      <c r="EUA6" s="211"/>
      <c r="EUB6" s="211"/>
      <c r="EUC6" s="211"/>
      <c r="EUD6" s="211"/>
      <c r="EUE6" s="211"/>
      <c r="EUF6" s="211"/>
      <c r="EUG6" s="211"/>
      <c r="EUH6" s="211"/>
      <c r="EUI6" s="211"/>
      <c r="EUJ6" s="211"/>
      <c r="EUK6" s="211"/>
      <c r="EUL6" s="211"/>
      <c r="EUM6" s="211"/>
      <c r="EUN6" s="211"/>
      <c r="EUO6" s="211"/>
      <c r="EUP6" s="211"/>
      <c r="EUQ6" s="211"/>
      <c r="EUR6" s="211"/>
      <c r="EUS6" s="211"/>
      <c r="EUT6" s="211"/>
      <c r="EUU6" s="211"/>
      <c r="EUV6" s="211"/>
      <c r="EUW6" s="211"/>
      <c r="EUX6" s="211"/>
      <c r="EUY6" s="211"/>
      <c r="EUZ6" s="211"/>
      <c r="EVA6" s="211"/>
      <c r="EVB6" s="211"/>
      <c r="EVC6" s="211"/>
      <c r="EVD6" s="211"/>
      <c r="EVE6" s="211"/>
      <c r="EVF6" s="211"/>
      <c r="EVG6" s="211"/>
      <c r="EVH6" s="211"/>
      <c r="EVI6" s="211"/>
      <c r="EVJ6" s="211"/>
      <c r="EVK6" s="211"/>
      <c r="EVL6" s="211"/>
      <c r="EVM6" s="211"/>
      <c r="EVN6" s="211"/>
      <c r="EVO6" s="211"/>
      <c r="EVP6" s="211"/>
      <c r="EVQ6" s="211"/>
      <c r="EVR6" s="211"/>
      <c r="EVS6" s="211"/>
      <c r="EVT6" s="211"/>
      <c r="EVU6" s="211"/>
      <c r="EVV6" s="211"/>
      <c r="EVW6" s="211"/>
      <c r="EVX6" s="211"/>
      <c r="EVY6" s="211"/>
      <c r="EVZ6" s="211"/>
      <c r="EWA6" s="211"/>
      <c r="EWB6" s="211"/>
      <c r="EWC6" s="211"/>
      <c r="EWD6" s="211"/>
      <c r="EWE6" s="211"/>
      <c r="EWF6" s="211"/>
      <c r="EWG6" s="211"/>
      <c r="EWH6" s="211"/>
      <c r="EWI6" s="211"/>
      <c r="EWJ6" s="211"/>
      <c r="EWK6" s="211"/>
      <c r="EWL6" s="211"/>
      <c r="EWM6" s="211"/>
      <c r="EWN6" s="211"/>
      <c r="EWO6" s="211"/>
      <c r="EWP6" s="211"/>
      <c r="EWQ6" s="211"/>
      <c r="EWR6" s="211"/>
      <c r="EWS6" s="211"/>
      <c r="EWT6" s="211"/>
      <c r="EWU6" s="211"/>
      <c r="EWV6" s="211"/>
      <c r="EWW6" s="211"/>
      <c r="EWX6" s="211"/>
      <c r="EWY6" s="211"/>
      <c r="EWZ6" s="211"/>
      <c r="EXA6" s="211"/>
      <c r="EXB6" s="211"/>
      <c r="EXC6" s="211"/>
      <c r="EXD6" s="211"/>
      <c r="EXE6" s="211"/>
      <c r="EXF6" s="211"/>
      <c r="EXG6" s="211"/>
      <c r="EXH6" s="211"/>
      <c r="EXI6" s="211"/>
      <c r="EXJ6" s="211"/>
      <c r="EXK6" s="211"/>
      <c r="EXL6" s="211"/>
      <c r="EXM6" s="211"/>
      <c r="EXN6" s="211"/>
      <c r="EXO6" s="211"/>
      <c r="EXP6" s="211"/>
      <c r="EXQ6" s="211"/>
      <c r="EXR6" s="211"/>
      <c r="EXS6" s="211"/>
      <c r="EXT6" s="211"/>
      <c r="EXU6" s="211"/>
      <c r="EXV6" s="211"/>
      <c r="EXW6" s="211"/>
      <c r="EXX6" s="211"/>
      <c r="EXY6" s="211"/>
      <c r="EXZ6" s="211"/>
      <c r="EYA6" s="211"/>
      <c r="EYB6" s="211"/>
      <c r="EYC6" s="211"/>
      <c r="EYD6" s="211"/>
      <c r="EYE6" s="211"/>
      <c r="EYF6" s="211"/>
      <c r="EYG6" s="211"/>
      <c r="EYH6" s="211"/>
      <c r="EYI6" s="211"/>
      <c r="EYJ6" s="211"/>
      <c r="EYK6" s="211"/>
      <c r="EYL6" s="211"/>
      <c r="EYM6" s="211"/>
      <c r="EYN6" s="211"/>
      <c r="EYO6" s="211"/>
      <c r="EYP6" s="211"/>
      <c r="EYQ6" s="211"/>
      <c r="EYR6" s="211"/>
      <c r="EYS6" s="211"/>
      <c r="EYT6" s="211"/>
      <c r="EYU6" s="211"/>
      <c r="EYV6" s="211"/>
      <c r="EYW6" s="211"/>
      <c r="EYX6" s="211"/>
      <c r="EYY6" s="211"/>
      <c r="EYZ6" s="211"/>
      <c r="EZA6" s="211"/>
      <c r="EZB6" s="211"/>
      <c r="EZC6" s="211"/>
      <c r="EZD6" s="211"/>
      <c r="EZE6" s="211"/>
      <c r="EZF6" s="211"/>
      <c r="EZG6" s="211"/>
      <c r="EZH6" s="211"/>
      <c r="EZI6" s="211"/>
      <c r="EZJ6" s="211"/>
      <c r="EZK6" s="211"/>
      <c r="EZL6" s="211"/>
      <c r="EZM6" s="211"/>
      <c r="EZN6" s="211"/>
      <c r="EZO6" s="211"/>
      <c r="EZP6" s="211"/>
      <c r="EZQ6" s="211"/>
      <c r="EZR6" s="211"/>
      <c r="EZS6" s="211"/>
      <c r="EZT6" s="211"/>
      <c r="EZU6" s="211"/>
      <c r="EZV6" s="211"/>
      <c r="EZW6" s="211"/>
      <c r="EZX6" s="211"/>
      <c r="EZY6" s="211"/>
      <c r="EZZ6" s="211"/>
      <c r="FAA6" s="211"/>
      <c r="FAB6" s="211"/>
      <c r="FAC6" s="211"/>
      <c r="FAD6" s="211"/>
      <c r="FAE6" s="211"/>
      <c r="FAF6" s="211"/>
      <c r="FAG6" s="211"/>
      <c r="FAH6" s="211"/>
      <c r="FAI6" s="211"/>
      <c r="FAJ6" s="211"/>
      <c r="FAK6" s="211"/>
      <c r="FAL6" s="211"/>
      <c r="FAM6" s="211"/>
      <c r="FAN6" s="211"/>
      <c r="FAO6" s="211"/>
      <c r="FAP6" s="211"/>
      <c r="FAQ6" s="211"/>
      <c r="FAR6" s="211"/>
      <c r="FAS6" s="211"/>
      <c r="FAT6" s="211"/>
      <c r="FAU6" s="211"/>
      <c r="FAV6" s="211"/>
      <c r="FAW6" s="211"/>
      <c r="FAX6" s="211"/>
      <c r="FAY6" s="211"/>
      <c r="FAZ6" s="211"/>
      <c r="FBA6" s="211"/>
      <c r="FBB6" s="211"/>
      <c r="FBC6" s="211"/>
      <c r="FBD6" s="211"/>
      <c r="FBE6" s="211"/>
      <c r="FBF6" s="211"/>
      <c r="FBG6" s="211"/>
      <c r="FBH6" s="211"/>
      <c r="FBI6" s="211"/>
      <c r="FBJ6" s="211"/>
      <c r="FBK6" s="211"/>
      <c r="FBL6" s="211"/>
      <c r="FBM6" s="211"/>
      <c r="FBN6" s="211"/>
      <c r="FBO6" s="211"/>
      <c r="FBP6" s="211"/>
      <c r="FBQ6" s="211"/>
      <c r="FBR6" s="211"/>
      <c r="FBS6" s="211"/>
      <c r="FBT6" s="211"/>
      <c r="FBU6" s="211"/>
      <c r="FBV6" s="211"/>
      <c r="FBW6" s="211"/>
      <c r="FBX6" s="211"/>
      <c r="FBY6" s="211"/>
      <c r="FBZ6" s="211"/>
      <c r="FCA6" s="211"/>
      <c r="FCB6" s="211"/>
      <c r="FCC6" s="211"/>
      <c r="FCD6" s="211"/>
      <c r="FCE6" s="211"/>
      <c r="FCF6" s="211"/>
      <c r="FCG6" s="211"/>
      <c r="FCH6" s="211"/>
      <c r="FCI6" s="211"/>
      <c r="FCJ6" s="211"/>
      <c r="FCK6" s="211"/>
      <c r="FCL6" s="211"/>
      <c r="FCM6" s="211"/>
      <c r="FCN6" s="211"/>
      <c r="FCO6" s="211"/>
      <c r="FCP6" s="211"/>
      <c r="FCQ6" s="211"/>
      <c r="FCR6" s="211"/>
      <c r="FCS6" s="211"/>
      <c r="FCT6" s="211"/>
      <c r="FCU6" s="211"/>
      <c r="FCV6" s="211"/>
      <c r="FCW6" s="211"/>
      <c r="FCX6" s="211"/>
      <c r="FCY6" s="211"/>
      <c r="FCZ6" s="211"/>
      <c r="FDA6" s="211"/>
      <c r="FDB6" s="211"/>
      <c r="FDC6" s="211"/>
      <c r="FDD6" s="211"/>
      <c r="FDE6" s="211"/>
      <c r="FDF6" s="211"/>
      <c r="FDG6" s="211"/>
      <c r="FDH6" s="211"/>
      <c r="FDI6" s="211"/>
      <c r="FDJ6" s="211"/>
      <c r="FDK6" s="211"/>
      <c r="FDL6" s="211"/>
      <c r="FDM6" s="211"/>
      <c r="FDN6" s="211"/>
      <c r="FDO6" s="211"/>
      <c r="FDP6" s="211"/>
      <c r="FDQ6" s="211"/>
      <c r="FDR6" s="211"/>
      <c r="FDS6" s="211"/>
      <c r="FDT6" s="211"/>
      <c r="FDU6" s="211"/>
      <c r="FDV6" s="211"/>
      <c r="FDW6" s="211"/>
      <c r="FDX6" s="211"/>
      <c r="FDY6" s="211"/>
      <c r="FDZ6" s="211"/>
      <c r="FEA6" s="211"/>
      <c r="FEB6" s="211"/>
      <c r="FEC6" s="211"/>
      <c r="FED6" s="211"/>
      <c r="FEE6" s="211"/>
      <c r="FEF6" s="211"/>
      <c r="FEG6" s="211"/>
      <c r="FEH6" s="211"/>
      <c r="FEI6" s="211"/>
      <c r="FEJ6" s="211"/>
      <c r="FEK6" s="211"/>
      <c r="FEL6" s="211"/>
      <c r="FEM6" s="211"/>
      <c r="FEN6" s="211"/>
      <c r="FEO6" s="211"/>
      <c r="FEP6" s="211"/>
      <c r="FEQ6" s="211"/>
      <c r="FER6" s="211"/>
      <c r="FES6" s="211"/>
      <c r="FET6" s="211"/>
      <c r="FEU6" s="211"/>
      <c r="FEV6" s="211"/>
      <c r="FEW6" s="211"/>
      <c r="FEX6" s="211"/>
      <c r="FEY6" s="211"/>
      <c r="FEZ6" s="211"/>
      <c r="FFA6" s="211"/>
      <c r="FFB6" s="211"/>
      <c r="FFC6" s="211"/>
      <c r="FFD6" s="211"/>
      <c r="FFE6" s="211"/>
      <c r="FFF6" s="211"/>
      <c r="FFG6" s="211"/>
      <c r="FFH6" s="211"/>
      <c r="FFI6" s="211"/>
      <c r="FFJ6" s="211"/>
      <c r="FFK6" s="211"/>
      <c r="FFL6" s="211"/>
      <c r="FFM6" s="211"/>
      <c r="FFN6" s="211"/>
      <c r="FFO6" s="211"/>
      <c r="FFP6" s="211"/>
      <c r="FFQ6" s="211"/>
      <c r="FFR6" s="211"/>
      <c r="FFS6" s="211"/>
      <c r="FFT6" s="211"/>
      <c r="FFU6" s="211"/>
      <c r="FFV6" s="211"/>
      <c r="FFW6" s="211"/>
      <c r="FFX6" s="211"/>
      <c r="FFY6" s="211"/>
      <c r="FFZ6" s="211"/>
      <c r="FGA6" s="211"/>
      <c r="FGB6" s="211"/>
      <c r="FGC6" s="211"/>
      <c r="FGD6" s="211"/>
      <c r="FGE6" s="211"/>
      <c r="FGF6" s="211"/>
      <c r="FGG6" s="211"/>
      <c r="FGH6" s="211"/>
      <c r="FGI6" s="211"/>
      <c r="FGJ6" s="211"/>
      <c r="FGK6" s="211"/>
      <c r="FGL6" s="211"/>
      <c r="FGM6" s="211"/>
      <c r="FGN6" s="211"/>
      <c r="FGO6" s="211"/>
      <c r="FGP6" s="211"/>
      <c r="FGQ6" s="211"/>
      <c r="FGR6" s="211"/>
      <c r="FGS6" s="211"/>
      <c r="FGT6" s="211"/>
      <c r="FGU6" s="211"/>
      <c r="FGV6" s="211"/>
      <c r="FGW6" s="211"/>
      <c r="FGX6" s="211"/>
      <c r="FGY6" s="211"/>
      <c r="FGZ6" s="211"/>
      <c r="FHA6" s="211"/>
      <c r="FHB6" s="211"/>
      <c r="FHC6" s="211"/>
      <c r="FHD6" s="211"/>
      <c r="FHE6" s="211"/>
      <c r="FHF6" s="211"/>
      <c r="FHG6" s="211"/>
      <c r="FHH6" s="211"/>
      <c r="FHI6" s="211"/>
      <c r="FHJ6" s="211"/>
      <c r="FHK6" s="211"/>
      <c r="FHL6" s="211"/>
      <c r="FHM6" s="211"/>
      <c r="FHN6" s="211"/>
      <c r="FHO6" s="211"/>
      <c r="FHP6" s="211"/>
      <c r="FHQ6" s="211"/>
      <c r="FHR6" s="211"/>
      <c r="FHS6" s="211"/>
      <c r="FHT6" s="211"/>
      <c r="FHU6" s="211"/>
      <c r="FHV6" s="211"/>
      <c r="FHW6" s="211"/>
      <c r="FHX6" s="211"/>
      <c r="FHY6" s="211"/>
      <c r="FHZ6" s="211"/>
      <c r="FIA6" s="211"/>
      <c r="FIB6" s="211"/>
      <c r="FIC6" s="211"/>
      <c r="FID6" s="211"/>
      <c r="FIE6" s="211"/>
      <c r="FIF6" s="211"/>
      <c r="FIG6" s="211"/>
      <c r="FIH6" s="211"/>
      <c r="FII6" s="211"/>
      <c r="FIJ6" s="211"/>
      <c r="FIK6" s="211"/>
      <c r="FIL6" s="211"/>
      <c r="FIM6" s="211"/>
      <c r="FIN6" s="211"/>
      <c r="FIO6" s="211"/>
      <c r="FIP6" s="211"/>
      <c r="FIQ6" s="211"/>
      <c r="FIR6" s="211"/>
      <c r="FIS6" s="211"/>
      <c r="FIT6" s="211"/>
      <c r="FIU6" s="211"/>
      <c r="FIV6" s="211"/>
      <c r="FIW6" s="211"/>
      <c r="FIX6" s="211"/>
      <c r="FIY6" s="211"/>
      <c r="FIZ6" s="211"/>
      <c r="FJA6" s="211"/>
      <c r="FJB6" s="211"/>
      <c r="FJC6" s="211"/>
      <c r="FJD6" s="211"/>
      <c r="FJE6" s="211"/>
      <c r="FJF6" s="211"/>
      <c r="FJG6" s="211"/>
      <c r="FJH6" s="211"/>
      <c r="FJI6" s="211"/>
      <c r="FJJ6" s="211"/>
      <c r="FJK6" s="211"/>
      <c r="FJL6" s="211"/>
      <c r="FJM6" s="211"/>
      <c r="FJN6" s="211"/>
      <c r="FJO6" s="211"/>
      <c r="FJP6" s="211"/>
      <c r="FJQ6" s="211"/>
      <c r="FJR6" s="211"/>
      <c r="FJS6" s="211"/>
      <c r="FJT6" s="211"/>
      <c r="FJU6" s="211"/>
      <c r="FJV6" s="211"/>
      <c r="FJW6" s="211"/>
      <c r="FJX6" s="211"/>
      <c r="FJY6" s="211"/>
      <c r="FJZ6" s="211"/>
      <c r="FKA6" s="211"/>
      <c r="FKB6" s="211"/>
      <c r="FKC6" s="211"/>
      <c r="FKD6" s="211"/>
      <c r="FKE6" s="211"/>
      <c r="FKF6" s="211"/>
      <c r="FKG6" s="211"/>
      <c r="FKH6" s="211"/>
      <c r="FKI6" s="211"/>
      <c r="FKJ6" s="211"/>
      <c r="FKK6" s="211"/>
      <c r="FKL6" s="211"/>
      <c r="FKM6" s="211"/>
      <c r="FKN6" s="211"/>
      <c r="FKO6" s="211"/>
      <c r="FKP6" s="211"/>
      <c r="FKQ6" s="211"/>
      <c r="FKR6" s="211"/>
      <c r="FKS6" s="211"/>
      <c r="FKT6" s="211"/>
      <c r="FKU6" s="211"/>
      <c r="FKV6" s="211"/>
      <c r="FKW6" s="211"/>
      <c r="FKX6" s="211"/>
      <c r="FKY6" s="211"/>
      <c r="FKZ6" s="211"/>
      <c r="FLA6" s="211"/>
      <c r="FLB6" s="211"/>
      <c r="FLC6" s="211"/>
      <c r="FLD6" s="211"/>
      <c r="FLE6" s="211"/>
      <c r="FLF6" s="211"/>
      <c r="FLG6" s="211"/>
      <c r="FLH6" s="211"/>
      <c r="FLI6" s="211"/>
      <c r="FLJ6" s="211"/>
      <c r="FLK6" s="211"/>
      <c r="FLL6" s="211"/>
      <c r="FLM6" s="211"/>
      <c r="FLN6" s="211"/>
      <c r="FLO6" s="211"/>
      <c r="FLP6" s="211"/>
      <c r="FLQ6" s="211"/>
      <c r="FLR6" s="211"/>
      <c r="FLS6" s="211"/>
      <c r="FLT6" s="211"/>
      <c r="FLU6" s="211"/>
      <c r="FLV6" s="211"/>
      <c r="FLW6" s="211"/>
      <c r="FLX6" s="211"/>
      <c r="FLY6" s="211"/>
      <c r="FLZ6" s="211"/>
      <c r="FMA6" s="211"/>
      <c r="FMB6" s="211"/>
      <c r="FMC6" s="211"/>
      <c r="FMD6" s="211"/>
      <c r="FME6" s="211"/>
      <c r="FMF6" s="211"/>
      <c r="FMG6" s="211"/>
      <c r="FMH6" s="211"/>
      <c r="FMI6" s="211"/>
      <c r="FMJ6" s="211"/>
      <c r="FMK6" s="211"/>
      <c r="FML6" s="211"/>
      <c r="FMM6" s="211"/>
      <c r="FMN6" s="211"/>
      <c r="FMO6" s="211"/>
      <c r="FMP6" s="211"/>
      <c r="FMQ6" s="211"/>
      <c r="FMR6" s="211"/>
      <c r="FMS6" s="211"/>
      <c r="FMT6" s="211"/>
      <c r="FMU6" s="211"/>
      <c r="FMV6" s="211"/>
      <c r="FMW6" s="211"/>
      <c r="FMX6" s="211"/>
      <c r="FMY6" s="211"/>
      <c r="FMZ6" s="211"/>
      <c r="FNA6" s="211"/>
      <c r="FNB6" s="211"/>
      <c r="FNC6" s="211"/>
      <c r="FND6" s="211"/>
      <c r="FNE6" s="211"/>
      <c r="FNF6" s="211"/>
      <c r="FNG6" s="211"/>
      <c r="FNH6" s="211"/>
      <c r="FNI6" s="211"/>
      <c r="FNJ6" s="211"/>
      <c r="FNK6" s="211"/>
      <c r="FNL6" s="211"/>
      <c r="FNM6" s="211"/>
      <c r="FNN6" s="211"/>
      <c r="FNO6" s="211"/>
      <c r="FNP6" s="211"/>
      <c r="FNQ6" s="211"/>
      <c r="FNR6" s="211"/>
      <c r="FNS6" s="211"/>
      <c r="FNT6" s="211"/>
      <c r="FNU6" s="211"/>
      <c r="FNV6" s="211"/>
      <c r="FNW6" s="211"/>
      <c r="FNX6" s="211"/>
      <c r="FNY6" s="211"/>
      <c r="FNZ6" s="211"/>
      <c r="FOA6" s="211"/>
      <c r="FOB6" s="211"/>
      <c r="FOC6" s="211"/>
      <c r="FOD6" s="211"/>
      <c r="FOE6" s="211"/>
      <c r="FOF6" s="211"/>
      <c r="FOG6" s="211"/>
      <c r="FOH6" s="211"/>
      <c r="FOI6" s="211"/>
      <c r="FOJ6" s="211"/>
      <c r="FOK6" s="211"/>
      <c r="FOL6" s="211"/>
      <c r="FOM6" s="211"/>
      <c r="FON6" s="211"/>
      <c r="FOO6" s="211"/>
      <c r="FOP6" s="211"/>
      <c r="FOQ6" s="211"/>
      <c r="FOR6" s="211"/>
      <c r="FOS6" s="211"/>
      <c r="FOT6" s="211"/>
      <c r="FOU6" s="211"/>
      <c r="FOV6" s="211"/>
      <c r="FOW6" s="211"/>
      <c r="FOX6" s="211"/>
      <c r="FOY6" s="211"/>
      <c r="FOZ6" s="211"/>
      <c r="FPA6" s="211"/>
      <c r="FPB6" s="211"/>
      <c r="FPC6" s="211"/>
      <c r="FPD6" s="211"/>
      <c r="FPE6" s="211"/>
      <c r="FPF6" s="211"/>
      <c r="FPG6" s="211"/>
      <c r="FPH6" s="211"/>
      <c r="FPI6" s="211"/>
      <c r="FPJ6" s="211"/>
      <c r="FPK6" s="211"/>
      <c r="FPL6" s="211"/>
      <c r="FPM6" s="211"/>
      <c r="FPN6" s="211"/>
      <c r="FPO6" s="211"/>
      <c r="FPP6" s="211"/>
      <c r="FPQ6" s="211"/>
      <c r="FPR6" s="211"/>
      <c r="FPS6" s="211"/>
      <c r="FPT6" s="211"/>
      <c r="FPU6" s="211"/>
      <c r="FPV6" s="211"/>
      <c r="FPW6" s="211"/>
      <c r="FPX6" s="211"/>
      <c r="FPY6" s="211"/>
      <c r="FPZ6" s="211"/>
      <c r="FQA6" s="211"/>
      <c r="FQB6" s="211"/>
      <c r="FQC6" s="211"/>
      <c r="FQD6" s="211"/>
      <c r="FQE6" s="211"/>
      <c r="FQF6" s="211"/>
      <c r="FQG6" s="211"/>
      <c r="FQH6" s="211"/>
      <c r="FQI6" s="211"/>
      <c r="FQJ6" s="211"/>
      <c r="FQK6" s="211"/>
      <c r="FQL6" s="211"/>
      <c r="FQM6" s="211"/>
      <c r="FQN6" s="211"/>
      <c r="FQO6" s="211"/>
      <c r="FQP6" s="211"/>
      <c r="FQQ6" s="211"/>
      <c r="FQR6" s="211"/>
      <c r="FQS6" s="211"/>
      <c r="FQT6" s="211"/>
      <c r="FQU6" s="211"/>
      <c r="FQV6" s="211"/>
      <c r="FQW6" s="211"/>
      <c r="FQX6" s="211"/>
      <c r="FQY6" s="211"/>
      <c r="FQZ6" s="211"/>
      <c r="FRA6" s="211"/>
      <c r="FRB6" s="211"/>
      <c r="FRC6" s="211"/>
      <c r="FRD6" s="211"/>
      <c r="FRE6" s="211"/>
      <c r="FRF6" s="211"/>
      <c r="FRG6" s="211"/>
      <c r="FRH6" s="211"/>
      <c r="FRI6" s="211"/>
      <c r="FRJ6" s="211"/>
      <c r="FRK6" s="211"/>
      <c r="FRL6" s="211"/>
      <c r="FRM6" s="211"/>
      <c r="FRN6" s="211"/>
      <c r="FRO6" s="211"/>
      <c r="FRP6" s="211"/>
      <c r="FRQ6" s="211"/>
      <c r="FRR6" s="211"/>
      <c r="FRS6" s="211"/>
      <c r="FRT6" s="211"/>
      <c r="FRU6" s="211"/>
      <c r="FRV6" s="211"/>
      <c r="FRW6" s="211"/>
      <c r="FRX6" s="211"/>
      <c r="FRY6" s="211"/>
      <c r="FRZ6" s="211"/>
      <c r="FSA6" s="211"/>
      <c r="FSB6" s="211"/>
      <c r="FSC6" s="211"/>
      <c r="FSD6" s="211"/>
      <c r="FSE6" s="211"/>
      <c r="FSF6" s="211"/>
      <c r="FSG6" s="211"/>
      <c r="FSH6" s="211"/>
      <c r="FSI6" s="211"/>
      <c r="FSJ6" s="211"/>
      <c r="FSK6" s="211"/>
      <c r="FSL6" s="211"/>
      <c r="FSM6" s="211"/>
      <c r="FSN6" s="211"/>
      <c r="FSO6" s="211"/>
      <c r="FSP6" s="211"/>
      <c r="FSQ6" s="211"/>
      <c r="FSR6" s="211"/>
      <c r="FSS6" s="211"/>
      <c r="FST6" s="211"/>
      <c r="FSU6" s="211"/>
      <c r="FSV6" s="211"/>
      <c r="FSW6" s="211"/>
      <c r="FSX6" s="211"/>
      <c r="FSY6" s="211"/>
      <c r="FSZ6" s="211"/>
      <c r="FTA6" s="211"/>
      <c r="FTB6" s="211"/>
      <c r="FTC6" s="211"/>
      <c r="FTD6" s="211"/>
      <c r="FTE6" s="211"/>
      <c r="FTF6" s="211"/>
      <c r="FTG6" s="211"/>
      <c r="FTH6" s="211"/>
      <c r="FTI6" s="211"/>
      <c r="FTJ6" s="211"/>
      <c r="FTK6" s="211"/>
      <c r="FTL6" s="211"/>
      <c r="FTM6" s="211"/>
      <c r="FTN6" s="211"/>
      <c r="FTO6" s="211"/>
      <c r="FTP6" s="211"/>
      <c r="FTQ6" s="211"/>
      <c r="FTR6" s="211"/>
      <c r="FTS6" s="211"/>
      <c r="FTT6" s="211"/>
      <c r="FTU6" s="211"/>
      <c r="FTV6" s="211"/>
      <c r="FTW6" s="211"/>
      <c r="FTX6" s="211"/>
      <c r="FTY6" s="211"/>
      <c r="FTZ6" s="211"/>
      <c r="FUA6" s="211"/>
      <c r="FUB6" s="211"/>
      <c r="FUC6" s="211"/>
      <c r="FUD6" s="211"/>
      <c r="FUE6" s="211"/>
      <c r="FUF6" s="211"/>
      <c r="FUG6" s="211"/>
      <c r="FUH6" s="211"/>
      <c r="FUI6" s="211"/>
      <c r="FUJ6" s="211"/>
      <c r="FUK6" s="211"/>
      <c r="FUL6" s="211"/>
      <c r="FUM6" s="211"/>
      <c r="FUN6" s="211"/>
      <c r="FUO6" s="211"/>
      <c r="FUP6" s="211"/>
      <c r="FUQ6" s="211"/>
      <c r="FUR6" s="211"/>
      <c r="FUS6" s="211"/>
      <c r="FUT6" s="211"/>
      <c r="FUU6" s="211"/>
      <c r="FUV6" s="211"/>
      <c r="FUW6" s="211"/>
      <c r="FUX6" s="211"/>
      <c r="FUY6" s="211"/>
      <c r="FUZ6" s="211"/>
      <c r="FVA6" s="211"/>
      <c r="FVB6" s="211"/>
      <c r="FVC6" s="211"/>
      <c r="FVD6" s="211"/>
      <c r="FVE6" s="211"/>
      <c r="FVF6" s="211"/>
      <c r="FVG6" s="211"/>
      <c r="FVH6" s="211"/>
      <c r="FVI6" s="211"/>
      <c r="FVJ6" s="211"/>
      <c r="FVK6" s="211"/>
      <c r="FVL6" s="211"/>
      <c r="FVM6" s="211"/>
      <c r="FVN6" s="211"/>
      <c r="FVO6" s="211"/>
      <c r="FVP6" s="211"/>
      <c r="FVQ6" s="211"/>
      <c r="FVR6" s="211"/>
      <c r="FVS6" s="211"/>
      <c r="FVT6" s="211"/>
      <c r="FVU6" s="211"/>
      <c r="FVV6" s="211"/>
      <c r="FVW6" s="211"/>
      <c r="FVX6" s="211"/>
      <c r="FVY6" s="211"/>
      <c r="FVZ6" s="211"/>
      <c r="FWA6" s="211"/>
      <c r="FWB6" s="211"/>
      <c r="FWC6" s="211"/>
      <c r="FWD6" s="211"/>
      <c r="FWE6" s="211"/>
      <c r="FWF6" s="211"/>
      <c r="FWG6" s="211"/>
      <c r="FWH6" s="211"/>
      <c r="FWI6" s="211"/>
      <c r="FWJ6" s="211"/>
      <c r="FWK6" s="211"/>
      <c r="FWL6" s="211"/>
      <c r="FWM6" s="211"/>
      <c r="FWN6" s="211"/>
      <c r="FWO6" s="211"/>
      <c r="FWP6" s="211"/>
      <c r="FWQ6" s="211"/>
      <c r="FWR6" s="211"/>
      <c r="FWS6" s="211"/>
      <c r="FWT6" s="211"/>
      <c r="FWU6" s="211"/>
      <c r="FWV6" s="211"/>
      <c r="FWW6" s="211"/>
      <c r="FWX6" s="211"/>
      <c r="FWY6" s="211"/>
      <c r="FWZ6" s="211"/>
      <c r="FXA6" s="211"/>
      <c r="FXB6" s="211"/>
      <c r="FXC6" s="211"/>
      <c r="FXD6" s="211"/>
      <c r="FXE6" s="211"/>
      <c r="FXF6" s="211"/>
      <c r="FXG6" s="211"/>
      <c r="FXH6" s="211"/>
      <c r="FXI6" s="211"/>
      <c r="FXJ6" s="211"/>
      <c r="FXK6" s="211"/>
      <c r="FXL6" s="211"/>
      <c r="FXM6" s="211"/>
      <c r="FXN6" s="211"/>
      <c r="FXO6" s="211"/>
      <c r="FXP6" s="211"/>
      <c r="FXQ6" s="211"/>
      <c r="FXR6" s="211"/>
      <c r="FXS6" s="211"/>
      <c r="FXT6" s="211"/>
      <c r="FXU6" s="211"/>
      <c r="FXV6" s="211"/>
      <c r="FXW6" s="211"/>
      <c r="FXX6" s="211"/>
      <c r="FXY6" s="211"/>
      <c r="FXZ6" s="211"/>
      <c r="FYA6" s="211"/>
      <c r="FYB6" s="211"/>
      <c r="FYC6" s="211"/>
      <c r="FYD6" s="211"/>
      <c r="FYE6" s="211"/>
      <c r="FYF6" s="211"/>
      <c r="FYG6" s="211"/>
      <c r="FYH6" s="211"/>
      <c r="FYI6" s="211"/>
      <c r="FYJ6" s="211"/>
      <c r="FYK6" s="211"/>
      <c r="FYL6" s="211"/>
      <c r="FYM6" s="211"/>
      <c r="FYN6" s="211"/>
      <c r="FYO6" s="211"/>
      <c r="FYP6" s="211"/>
      <c r="FYQ6" s="211"/>
      <c r="FYR6" s="211"/>
      <c r="FYS6" s="211"/>
      <c r="FYT6" s="211"/>
      <c r="FYU6" s="211"/>
      <c r="FYV6" s="211"/>
      <c r="FYW6" s="211"/>
      <c r="FYX6" s="211"/>
      <c r="FYY6" s="211"/>
      <c r="FYZ6" s="211"/>
      <c r="FZA6" s="211"/>
      <c r="FZB6" s="211"/>
      <c r="FZC6" s="211"/>
      <c r="FZD6" s="211"/>
      <c r="FZE6" s="211"/>
      <c r="FZF6" s="211"/>
      <c r="FZG6" s="211"/>
      <c r="FZH6" s="211"/>
      <c r="FZI6" s="211"/>
      <c r="FZJ6" s="211"/>
      <c r="FZK6" s="211"/>
      <c r="FZL6" s="211"/>
      <c r="FZM6" s="211"/>
      <c r="FZN6" s="211"/>
      <c r="FZO6" s="211"/>
      <c r="FZP6" s="211"/>
      <c r="FZQ6" s="211"/>
      <c r="FZR6" s="211"/>
      <c r="FZS6" s="211"/>
      <c r="FZT6" s="211"/>
      <c r="FZU6" s="211"/>
      <c r="FZV6" s="211"/>
      <c r="FZW6" s="211"/>
      <c r="FZX6" s="211"/>
      <c r="FZY6" s="211"/>
      <c r="FZZ6" s="211"/>
      <c r="GAA6" s="211"/>
      <c r="GAB6" s="211"/>
      <c r="GAC6" s="211"/>
      <c r="GAD6" s="211"/>
      <c r="GAE6" s="211"/>
      <c r="GAF6" s="211"/>
      <c r="GAG6" s="211"/>
      <c r="GAH6" s="211"/>
      <c r="GAI6" s="211"/>
      <c r="GAJ6" s="211"/>
      <c r="GAK6" s="211"/>
      <c r="GAL6" s="211"/>
      <c r="GAM6" s="211"/>
      <c r="GAN6" s="211"/>
      <c r="GAO6" s="211"/>
      <c r="GAP6" s="211"/>
      <c r="GAQ6" s="211"/>
      <c r="GAR6" s="211"/>
      <c r="GAS6" s="211"/>
      <c r="GAT6" s="211"/>
      <c r="GAU6" s="211"/>
      <c r="GAV6" s="211"/>
      <c r="GAW6" s="211"/>
      <c r="GAX6" s="211"/>
      <c r="GAY6" s="211"/>
      <c r="GAZ6" s="211"/>
      <c r="GBA6" s="211"/>
      <c r="GBB6" s="211"/>
      <c r="GBC6" s="211"/>
      <c r="GBD6" s="211"/>
      <c r="GBE6" s="211"/>
      <c r="GBF6" s="211"/>
      <c r="GBG6" s="211"/>
      <c r="GBH6" s="211"/>
      <c r="GBI6" s="211"/>
      <c r="GBJ6" s="211"/>
      <c r="GBK6" s="211"/>
      <c r="GBL6" s="211"/>
      <c r="GBM6" s="211"/>
      <c r="GBN6" s="211"/>
      <c r="GBO6" s="211"/>
      <c r="GBP6" s="211"/>
      <c r="GBQ6" s="211"/>
      <c r="GBR6" s="211"/>
      <c r="GBS6" s="211"/>
      <c r="GBT6" s="211"/>
      <c r="GBU6" s="211"/>
      <c r="GBV6" s="211"/>
      <c r="GBW6" s="211"/>
      <c r="GBX6" s="211"/>
      <c r="GBY6" s="211"/>
      <c r="GBZ6" s="211"/>
      <c r="GCA6" s="211"/>
      <c r="GCB6" s="211"/>
      <c r="GCC6" s="211"/>
      <c r="GCD6" s="211"/>
      <c r="GCE6" s="211"/>
      <c r="GCF6" s="211"/>
      <c r="GCG6" s="211"/>
      <c r="GCH6" s="211"/>
      <c r="GCI6" s="211"/>
      <c r="GCJ6" s="211"/>
      <c r="GCK6" s="211"/>
      <c r="GCL6" s="211"/>
      <c r="GCM6" s="211"/>
      <c r="GCN6" s="211"/>
      <c r="GCO6" s="211"/>
      <c r="GCP6" s="211"/>
      <c r="GCQ6" s="211"/>
      <c r="GCR6" s="211"/>
      <c r="GCS6" s="211"/>
      <c r="GCT6" s="211"/>
      <c r="GCU6" s="211"/>
      <c r="GCV6" s="211"/>
      <c r="GCW6" s="211"/>
      <c r="GCX6" s="211"/>
      <c r="GCY6" s="211"/>
      <c r="GCZ6" s="211"/>
      <c r="GDA6" s="211"/>
      <c r="GDB6" s="211"/>
      <c r="GDC6" s="211"/>
      <c r="GDD6" s="211"/>
      <c r="GDE6" s="211"/>
      <c r="GDF6" s="211"/>
      <c r="GDG6" s="211"/>
      <c r="GDH6" s="211"/>
      <c r="GDI6" s="211"/>
      <c r="GDJ6" s="211"/>
      <c r="GDK6" s="211"/>
      <c r="GDL6" s="211"/>
      <c r="GDM6" s="211"/>
      <c r="GDN6" s="211"/>
      <c r="GDO6" s="211"/>
      <c r="GDP6" s="211"/>
      <c r="GDQ6" s="211"/>
      <c r="GDR6" s="211"/>
      <c r="GDS6" s="211"/>
      <c r="GDT6" s="211"/>
      <c r="GDU6" s="211"/>
      <c r="GDV6" s="211"/>
      <c r="GDW6" s="211"/>
      <c r="GDX6" s="211"/>
      <c r="GDY6" s="211"/>
      <c r="GDZ6" s="211"/>
      <c r="GEA6" s="211"/>
      <c r="GEB6" s="211"/>
      <c r="GEC6" s="211"/>
      <c r="GED6" s="211"/>
      <c r="GEE6" s="211"/>
      <c r="GEF6" s="211"/>
      <c r="GEG6" s="211"/>
      <c r="GEH6" s="211"/>
      <c r="GEI6" s="211"/>
      <c r="GEJ6" s="211"/>
      <c r="GEK6" s="211"/>
      <c r="GEL6" s="211"/>
      <c r="GEM6" s="211"/>
      <c r="GEN6" s="211"/>
      <c r="GEO6" s="211"/>
      <c r="GEP6" s="211"/>
      <c r="GEQ6" s="211"/>
      <c r="GER6" s="211"/>
      <c r="GES6" s="211"/>
      <c r="GET6" s="211"/>
      <c r="GEU6" s="211"/>
      <c r="GEV6" s="211"/>
      <c r="GEW6" s="211"/>
      <c r="GEX6" s="211"/>
      <c r="GEY6" s="211"/>
      <c r="GEZ6" s="211"/>
      <c r="GFA6" s="211"/>
      <c r="GFB6" s="211"/>
      <c r="GFC6" s="211"/>
      <c r="GFD6" s="211"/>
      <c r="GFE6" s="211"/>
      <c r="GFF6" s="211"/>
      <c r="GFG6" s="211"/>
      <c r="GFH6" s="211"/>
      <c r="GFI6" s="211"/>
      <c r="GFJ6" s="211"/>
      <c r="GFK6" s="211"/>
      <c r="GFL6" s="211"/>
      <c r="GFM6" s="211"/>
      <c r="GFN6" s="211"/>
      <c r="GFO6" s="211"/>
      <c r="GFP6" s="211"/>
      <c r="GFQ6" s="211"/>
      <c r="GFR6" s="211"/>
      <c r="GFS6" s="211"/>
      <c r="GFT6" s="211"/>
      <c r="GFU6" s="211"/>
      <c r="GFV6" s="211"/>
      <c r="GFW6" s="211"/>
      <c r="GFX6" s="211"/>
      <c r="GFY6" s="211"/>
      <c r="GFZ6" s="211"/>
      <c r="GGA6" s="211"/>
      <c r="GGB6" s="211"/>
      <c r="GGC6" s="211"/>
      <c r="GGD6" s="211"/>
      <c r="GGE6" s="211"/>
      <c r="GGF6" s="211"/>
      <c r="GGG6" s="211"/>
      <c r="GGH6" s="211"/>
      <c r="GGI6" s="211"/>
      <c r="GGJ6" s="211"/>
      <c r="GGK6" s="211"/>
      <c r="GGL6" s="211"/>
      <c r="GGM6" s="211"/>
      <c r="GGN6" s="211"/>
      <c r="GGO6" s="211"/>
      <c r="GGP6" s="211"/>
      <c r="GGQ6" s="211"/>
      <c r="GGR6" s="211"/>
      <c r="GGS6" s="211"/>
      <c r="GGT6" s="211"/>
      <c r="GGU6" s="211"/>
      <c r="GGV6" s="211"/>
      <c r="GGW6" s="211"/>
      <c r="GGX6" s="211"/>
      <c r="GGY6" s="211"/>
      <c r="GGZ6" s="211"/>
      <c r="GHA6" s="211"/>
      <c r="GHB6" s="211"/>
      <c r="GHC6" s="211"/>
      <c r="GHD6" s="211"/>
      <c r="GHE6" s="211"/>
      <c r="GHF6" s="211"/>
      <c r="GHG6" s="211"/>
      <c r="GHH6" s="211"/>
      <c r="GHI6" s="211"/>
      <c r="GHJ6" s="211"/>
      <c r="GHK6" s="211"/>
      <c r="GHL6" s="211"/>
      <c r="GHM6" s="211"/>
      <c r="GHN6" s="211"/>
      <c r="GHO6" s="211"/>
      <c r="GHP6" s="211"/>
      <c r="GHQ6" s="211"/>
      <c r="GHR6" s="211"/>
      <c r="GHS6" s="211"/>
      <c r="GHT6" s="211"/>
      <c r="GHU6" s="211"/>
      <c r="GHV6" s="211"/>
      <c r="GHW6" s="211"/>
      <c r="GHX6" s="211"/>
      <c r="GHY6" s="211"/>
      <c r="GHZ6" s="211"/>
      <c r="GIA6" s="211"/>
      <c r="GIB6" s="211"/>
      <c r="GIC6" s="211"/>
      <c r="GID6" s="211"/>
      <c r="GIE6" s="211"/>
      <c r="GIF6" s="211"/>
      <c r="GIG6" s="211"/>
      <c r="GIH6" s="211"/>
      <c r="GII6" s="211"/>
      <c r="GIJ6" s="211"/>
      <c r="GIK6" s="211"/>
      <c r="GIL6" s="211"/>
      <c r="GIM6" s="211"/>
      <c r="GIN6" s="211"/>
      <c r="GIO6" s="211"/>
      <c r="GIP6" s="211"/>
      <c r="GIQ6" s="211"/>
      <c r="GIR6" s="211"/>
      <c r="GIS6" s="211"/>
      <c r="GIT6" s="211"/>
      <c r="GIU6" s="211"/>
      <c r="GIV6" s="211"/>
      <c r="GIW6" s="211"/>
      <c r="GIX6" s="211"/>
      <c r="GIY6" s="211"/>
      <c r="GIZ6" s="211"/>
      <c r="GJA6" s="211"/>
      <c r="GJB6" s="211"/>
      <c r="GJC6" s="211"/>
      <c r="GJD6" s="211"/>
      <c r="GJE6" s="211"/>
      <c r="GJF6" s="211"/>
      <c r="GJG6" s="211"/>
      <c r="GJH6" s="211"/>
      <c r="GJI6" s="211"/>
      <c r="GJJ6" s="211"/>
      <c r="GJK6" s="211"/>
      <c r="GJL6" s="211"/>
      <c r="GJM6" s="211"/>
      <c r="GJN6" s="211"/>
      <c r="GJO6" s="211"/>
      <c r="GJP6" s="211"/>
      <c r="GJQ6" s="211"/>
      <c r="GJR6" s="211"/>
      <c r="GJS6" s="211"/>
      <c r="GJT6" s="211"/>
      <c r="GJU6" s="211"/>
      <c r="GJV6" s="211"/>
      <c r="GJW6" s="211"/>
      <c r="GJX6" s="211"/>
      <c r="GJY6" s="211"/>
      <c r="GJZ6" s="211"/>
      <c r="GKA6" s="211"/>
      <c r="GKB6" s="211"/>
      <c r="GKC6" s="211"/>
      <c r="GKD6" s="211"/>
      <c r="GKE6" s="211"/>
      <c r="GKF6" s="211"/>
      <c r="GKG6" s="211"/>
      <c r="GKH6" s="211"/>
      <c r="GKI6" s="211"/>
      <c r="GKJ6" s="211"/>
      <c r="GKK6" s="211"/>
      <c r="GKL6" s="211"/>
      <c r="GKM6" s="211"/>
      <c r="GKN6" s="211"/>
      <c r="GKO6" s="211"/>
      <c r="GKP6" s="211"/>
      <c r="GKQ6" s="211"/>
      <c r="GKR6" s="211"/>
      <c r="GKS6" s="211"/>
      <c r="GKT6" s="211"/>
      <c r="GKU6" s="211"/>
      <c r="GKV6" s="211"/>
      <c r="GKW6" s="211"/>
      <c r="GKX6" s="211"/>
      <c r="GKY6" s="211"/>
      <c r="GKZ6" s="211"/>
      <c r="GLA6" s="211"/>
      <c r="GLB6" s="211"/>
      <c r="GLC6" s="211"/>
      <c r="GLD6" s="211"/>
      <c r="GLE6" s="211"/>
      <c r="GLF6" s="211"/>
      <c r="GLG6" s="211"/>
      <c r="GLH6" s="211"/>
      <c r="GLI6" s="211"/>
      <c r="GLJ6" s="211"/>
      <c r="GLK6" s="211"/>
      <c r="GLL6" s="211"/>
      <c r="GLM6" s="211"/>
      <c r="GLN6" s="211"/>
      <c r="GLO6" s="211"/>
      <c r="GLP6" s="211"/>
      <c r="GLQ6" s="211"/>
      <c r="GLR6" s="211"/>
      <c r="GLS6" s="211"/>
      <c r="GLT6" s="211"/>
      <c r="GLU6" s="211"/>
      <c r="GLV6" s="211"/>
      <c r="GLW6" s="211"/>
      <c r="GLX6" s="211"/>
      <c r="GLY6" s="211"/>
      <c r="GLZ6" s="211"/>
      <c r="GMA6" s="211"/>
      <c r="GMB6" s="211"/>
      <c r="GMC6" s="211"/>
      <c r="GMD6" s="211"/>
      <c r="GME6" s="211"/>
      <c r="GMF6" s="211"/>
      <c r="GMG6" s="211"/>
      <c r="GMH6" s="211"/>
      <c r="GMI6" s="211"/>
      <c r="GMJ6" s="211"/>
      <c r="GMK6" s="211"/>
      <c r="GML6" s="211"/>
      <c r="GMM6" s="211"/>
      <c r="GMN6" s="211"/>
      <c r="GMO6" s="211"/>
      <c r="GMP6" s="211"/>
      <c r="GMQ6" s="211"/>
      <c r="GMR6" s="211"/>
      <c r="GMS6" s="211"/>
      <c r="GMT6" s="211"/>
      <c r="GMU6" s="211"/>
      <c r="GMV6" s="211"/>
      <c r="GMW6" s="211"/>
      <c r="GMX6" s="211"/>
      <c r="GMY6" s="211"/>
      <c r="GMZ6" s="211"/>
      <c r="GNA6" s="211"/>
      <c r="GNB6" s="211"/>
      <c r="GNC6" s="211"/>
      <c r="GND6" s="211"/>
      <c r="GNE6" s="211"/>
      <c r="GNF6" s="211"/>
      <c r="GNG6" s="211"/>
      <c r="GNH6" s="211"/>
      <c r="GNI6" s="211"/>
      <c r="GNJ6" s="211"/>
      <c r="GNK6" s="211"/>
      <c r="GNL6" s="211"/>
      <c r="GNM6" s="211"/>
      <c r="GNN6" s="211"/>
      <c r="GNO6" s="211"/>
      <c r="GNP6" s="211"/>
      <c r="GNQ6" s="211"/>
      <c r="GNR6" s="211"/>
      <c r="GNS6" s="211"/>
      <c r="GNT6" s="211"/>
      <c r="GNU6" s="211"/>
      <c r="GNV6" s="211"/>
      <c r="GNW6" s="211"/>
      <c r="GNX6" s="211"/>
      <c r="GNY6" s="211"/>
      <c r="GNZ6" s="211"/>
      <c r="GOA6" s="211"/>
      <c r="GOB6" s="211"/>
      <c r="GOC6" s="211"/>
      <c r="GOD6" s="211"/>
      <c r="GOE6" s="211"/>
      <c r="GOF6" s="211"/>
      <c r="GOG6" s="211"/>
      <c r="GOH6" s="211"/>
      <c r="GOI6" s="211"/>
      <c r="GOJ6" s="211"/>
      <c r="GOK6" s="211"/>
      <c r="GOL6" s="211"/>
      <c r="GOM6" s="211"/>
      <c r="GON6" s="211"/>
      <c r="GOO6" s="211"/>
      <c r="GOP6" s="211"/>
      <c r="GOQ6" s="211"/>
      <c r="GOR6" s="211"/>
      <c r="GOS6" s="211"/>
      <c r="GOT6" s="211"/>
      <c r="GOU6" s="211"/>
      <c r="GOV6" s="211"/>
      <c r="GOW6" s="211"/>
      <c r="GOX6" s="211"/>
      <c r="GOY6" s="211"/>
      <c r="GOZ6" s="211"/>
      <c r="GPA6" s="211"/>
      <c r="GPB6" s="211"/>
      <c r="GPC6" s="211"/>
      <c r="GPD6" s="211"/>
      <c r="GPE6" s="211"/>
      <c r="GPF6" s="211"/>
      <c r="GPG6" s="211"/>
      <c r="GPH6" s="211"/>
      <c r="GPI6" s="211"/>
      <c r="GPJ6" s="211"/>
      <c r="GPK6" s="211"/>
      <c r="GPL6" s="211"/>
      <c r="GPM6" s="211"/>
      <c r="GPN6" s="211"/>
      <c r="GPO6" s="211"/>
      <c r="GPP6" s="211"/>
      <c r="GPQ6" s="211"/>
      <c r="GPR6" s="211"/>
      <c r="GPS6" s="211"/>
      <c r="GPT6" s="211"/>
      <c r="GPU6" s="211"/>
      <c r="GPV6" s="211"/>
      <c r="GPW6" s="211"/>
      <c r="GPX6" s="211"/>
      <c r="GPY6" s="211"/>
      <c r="GPZ6" s="211"/>
      <c r="GQA6" s="211"/>
      <c r="GQB6" s="211"/>
      <c r="GQC6" s="211"/>
      <c r="GQD6" s="211"/>
      <c r="GQE6" s="211"/>
      <c r="GQF6" s="211"/>
      <c r="GQG6" s="211"/>
      <c r="GQH6" s="211"/>
      <c r="GQI6" s="211"/>
      <c r="GQJ6" s="211"/>
      <c r="GQK6" s="211"/>
      <c r="GQL6" s="211"/>
      <c r="GQM6" s="211"/>
      <c r="GQN6" s="211"/>
      <c r="GQO6" s="211"/>
      <c r="GQP6" s="211"/>
      <c r="GQQ6" s="211"/>
      <c r="GQR6" s="211"/>
      <c r="GQS6" s="211"/>
      <c r="GQT6" s="211"/>
      <c r="GQU6" s="211"/>
      <c r="GQV6" s="211"/>
      <c r="GQW6" s="211"/>
      <c r="GQX6" s="211"/>
      <c r="GQY6" s="211"/>
      <c r="GQZ6" s="211"/>
      <c r="GRA6" s="211"/>
      <c r="GRB6" s="211"/>
      <c r="GRC6" s="211"/>
      <c r="GRD6" s="211"/>
      <c r="GRE6" s="211"/>
      <c r="GRF6" s="211"/>
      <c r="GRG6" s="211"/>
      <c r="GRH6" s="211"/>
      <c r="GRI6" s="211"/>
      <c r="GRJ6" s="211"/>
      <c r="GRK6" s="211"/>
      <c r="GRL6" s="211"/>
      <c r="GRM6" s="211"/>
      <c r="GRN6" s="211"/>
      <c r="GRO6" s="211"/>
      <c r="GRP6" s="211"/>
      <c r="GRQ6" s="211"/>
      <c r="GRR6" s="211"/>
      <c r="GRS6" s="211"/>
      <c r="GRT6" s="211"/>
      <c r="GRU6" s="211"/>
      <c r="GRV6" s="211"/>
      <c r="GRW6" s="211"/>
      <c r="GRX6" s="211"/>
      <c r="GRY6" s="211"/>
      <c r="GRZ6" s="211"/>
      <c r="GSA6" s="211"/>
      <c r="GSB6" s="211"/>
      <c r="GSC6" s="211"/>
      <c r="GSD6" s="211"/>
      <c r="GSE6" s="211"/>
      <c r="GSF6" s="211"/>
      <c r="GSG6" s="211"/>
      <c r="GSH6" s="211"/>
      <c r="GSI6" s="211"/>
      <c r="GSJ6" s="211"/>
      <c r="GSK6" s="211"/>
      <c r="GSL6" s="211"/>
      <c r="GSM6" s="211"/>
      <c r="GSN6" s="211"/>
      <c r="GSO6" s="211"/>
      <c r="GSP6" s="211"/>
      <c r="GSQ6" s="211"/>
      <c r="GSR6" s="211"/>
      <c r="GSS6" s="211"/>
      <c r="GST6" s="211"/>
      <c r="GSU6" s="211"/>
      <c r="GSV6" s="211"/>
      <c r="GSW6" s="211"/>
      <c r="GSX6" s="211"/>
      <c r="GSY6" s="211"/>
      <c r="GSZ6" s="211"/>
      <c r="GTA6" s="211"/>
      <c r="GTB6" s="211"/>
      <c r="GTC6" s="211"/>
      <c r="GTD6" s="211"/>
      <c r="GTE6" s="211"/>
      <c r="GTF6" s="211"/>
      <c r="GTG6" s="211"/>
      <c r="GTH6" s="211"/>
      <c r="GTI6" s="211"/>
      <c r="GTJ6" s="211"/>
      <c r="GTK6" s="211"/>
      <c r="GTL6" s="211"/>
      <c r="GTM6" s="211"/>
      <c r="GTN6" s="211"/>
      <c r="GTO6" s="211"/>
      <c r="GTP6" s="211"/>
      <c r="GTQ6" s="211"/>
      <c r="GTR6" s="211"/>
      <c r="GTS6" s="211"/>
      <c r="GTT6" s="211"/>
      <c r="GTU6" s="211"/>
      <c r="GTV6" s="211"/>
      <c r="GTW6" s="211"/>
      <c r="GTX6" s="211"/>
      <c r="GTY6" s="211"/>
      <c r="GTZ6" s="211"/>
      <c r="GUA6" s="211"/>
      <c r="GUB6" s="211"/>
      <c r="GUC6" s="211"/>
      <c r="GUD6" s="211"/>
      <c r="GUE6" s="211"/>
      <c r="GUF6" s="211"/>
      <c r="GUG6" s="211"/>
      <c r="GUH6" s="211"/>
      <c r="GUI6" s="211"/>
      <c r="GUJ6" s="211"/>
      <c r="GUK6" s="211"/>
      <c r="GUL6" s="211"/>
      <c r="GUM6" s="211"/>
      <c r="GUN6" s="211"/>
      <c r="GUO6" s="211"/>
      <c r="GUP6" s="211"/>
      <c r="GUQ6" s="211"/>
      <c r="GUR6" s="211"/>
      <c r="GUS6" s="211"/>
      <c r="GUT6" s="211"/>
      <c r="GUU6" s="211"/>
      <c r="GUV6" s="211"/>
      <c r="GUW6" s="211"/>
      <c r="GUX6" s="211"/>
      <c r="GUY6" s="211"/>
      <c r="GUZ6" s="211"/>
      <c r="GVA6" s="211"/>
      <c r="GVB6" s="211"/>
      <c r="GVC6" s="211"/>
      <c r="GVD6" s="211"/>
      <c r="GVE6" s="211"/>
      <c r="GVF6" s="211"/>
      <c r="GVG6" s="211"/>
      <c r="GVH6" s="211"/>
      <c r="GVI6" s="211"/>
      <c r="GVJ6" s="211"/>
      <c r="GVK6" s="211"/>
      <c r="GVL6" s="211"/>
      <c r="GVM6" s="211"/>
      <c r="GVN6" s="211"/>
      <c r="GVO6" s="211"/>
      <c r="GVP6" s="211"/>
      <c r="GVQ6" s="211"/>
      <c r="GVR6" s="211"/>
      <c r="GVS6" s="211"/>
      <c r="GVT6" s="211"/>
      <c r="GVU6" s="211"/>
      <c r="GVV6" s="211"/>
      <c r="GVW6" s="211"/>
      <c r="GVX6" s="211"/>
      <c r="GVY6" s="211"/>
      <c r="GVZ6" s="211"/>
      <c r="GWA6" s="211"/>
      <c r="GWB6" s="211"/>
      <c r="GWC6" s="211"/>
      <c r="GWD6" s="211"/>
      <c r="GWE6" s="211"/>
      <c r="GWF6" s="211"/>
      <c r="GWG6" s="211"/>
      <c r="GWH6" s="211"/>
      <c r="GWI6" s="211"/>
      <c r="GWJ6" s="211"/>
      <c r="GWK6" s="211"/>
      <c r="GWL6" s="211"/>
      <c r="GWM6" s="211"/>
      <c r="GWN6" s="211"/>
      <c r="GWO6" s="211"/>
      <c r="GWP6" s="211"/>
      <c r="GWQ6" s="211"/>
      <c r="GWR6" s="211"/>
      <c r="GWS6" s="211"/>
      <c r="GWT6" s="211"/>
      <c r="GWU6" s="211"/>
      <c r="GWV6" s="211"/>
      <c r="GWW6" s="211"/>
      <c r="GWX6" s="211"/>
      <c r="GWY6" s="211"/>
      <c r="GWZ6" s="211"/>
      <c r="GXA6" s="211"/>
      <c r="GXB6" s="211"/>
      <c r="GXC6" s="211"/>
      <c r="GXD6" s="211"/>
      <c r="GXE6" s="211"/>
      <c r="GXF6" s="211"/>
      <c r="GXG6" s="211"/>
      <c r="GXH6" s="211"/>
      <c r="GXI6" s="211"/>
      <c r="GXJ6" s="211"/>
      <c r="GXK6" s="211"/>
      <c r="GXL6" s="211"/>
      <c r="GXM6" s="211"/>
      <c r="GXN6" s="211"/>
      <c r="GXO6" s="211"/>
      <c r="GXP6" s="211"/>
      <c r="GXQ6" s="211"/>
      <c r="GXR6" s="211"/>
      <c r="GXS6" s="211"/>
      <c r="GXT6" s="211"/>
      <c r="GXU6" s="211"/>
      <c r="GXV6" s="211"/>
      <c r="GXW6" s="211"/>
      <c r="GXX6" s="211"/>
      <c r="GXY6" s="211"/>
      <c r="GXZ6" s="211"/>
      <c r="GYA6" s="211"/>
      <c r="GYB6" s="211"/>
      <c r="GYC6" s="211"/>
      <c r="GYD6" s="211"/>
      <c r="GYE6" s="211"/>
      <c r="GYF6" s="211"/>
      <c r="GYG6" s="211"/>
      <c r="GYH6" s="211"/>
      <c r="GYI6" s="211"/>
      <c r="GYJ6" s="211"/>
      <c r="GYK6" s="211"/>
      <c r="GYL6" s="211"/>
      <c r="GYM6" s="211"/>
      <c r="GYN6" s="211"/>
      <c r="GYO6" s="211"/>
      <c r="GYP6" s="211"/>
      <c r="GYQ6" s="211"/>
      <c r="GYR6" s="211"/>
      <c r="GYS6" s="211"/>
      <c r="GYT6" s="211"/>
      <c r="GYU6" s="211"/>
      <c r="GYV6" s="211"/>
      <c r="GYW6" s="211"/>
      <c r="GYX6" s="211"/>
      <c r="GYY6" s="211"/>
      <c r="GYZ6" s="211"/>
      <c r="GZA6" s="211"/>
      <c r="GZB6" s="211"/>
      <c r="GZC6" s="211"/>
      <c r="GZD6" s="211"/>
      <c r="GZE6" s="211"/>
      <c r="GZF6" s="211"/>
      <c r="GZG6" s="211"/>
      <c r="GZH6" s="211"/>
      <c r="GZI6" s="211"/>
      <c r="GZJ6" s="211"/>
      <c r="GZK6" s="211"/>
      <c r="GZL6" s="211"/>
      <c r="GZM6" s="211"/>
      <c r="GZN6" s="211"/>
      <c r="GZO6" s="211"/>
      <c r="GZP6" s="211"/>
      <c r="GZQ6" s="211"/>
      <c r="GZR6" s="211"/>
      <c r="GZS6" s="211"/>
      <c r="GZT6" s="211"/>
      <c r="GZU6" s="211"/>
      <c r="GZV6" s="211"/>
      <c r="GZW6" s="211"/>
      <c r="GZX6" s="211"/>
      <c r="GZY6" s="211"/>
      <c r="GZZ6" s="211"/>
      <c r="HAA6" s="211"/>
      <c r="HAB6" s="211"/>
      <c r="HAC6" s="211"/>
      <c r="HAD6" s="211"/>
      <c r="HAE6" s="211"/>
      <c r="HAF6" s="211"/>
      <c r="HAG6" s="211"/>
      <c r="HAH6" s="211"/>
      <c r="HAI6" s="211"/>
      <c r="HAJ6" s="211"/>
      <c r="HAK6" s="211"/>
      <c r="HAL6" s="211"/>
      <c r="HAM6" s="211"/>
      <c r="HAN6" s="211"/>
      <c r="HAO6" s="211"/>
      <c r="HAP6" s="211"/>
      <c r="HAQ6" s="211"/>
      <c r="HAR6" s="211"/>
      <c r="HAS6" s="211"/>
      <c r="HAT6" s="211"/>
      <c r="HAU6" s="211"/>
      <c r="HAV6" s="211"/>
      <c r="HAW6" s="211"/>
      <c r="HAX6" s="211"/>
      <c r="HAY6" s="211"/>
      <c r="HAZ6" s="211"/>
      <c r="HBA6" s="211"/>
      <c r="HBB6" s="211"/>
      <c r="HBC6" s="211"/>
      <c r="HBD6" s="211"/>
      <c r="HBE6" s="211"/>
      <c r="HBF6" s="211"/>
      <c r="HBG6" s="211"/>
      <c r="HBH6" s="211"/>
      <c r="HBI6" s="211"/>
      <c r="HBJ6" s="211"/>
      <c r="HBK6" s="211"/>
      <c r="HBL6" s="211"/>
      <c r="HBM6" s="211"/>
      <c r="HBN6" s="211"/>
      <c r="HBO6" s="211"/>
      <c r="HBP6" s="211"/>
      <c r="HBQ6" s="211"/>
      <c r="HBR6" s="211"/>
      <c r="HBS6" s="211"/>
      <c r="HBT6" s="211"/>
      <c r="HBU6" s="211"/>
      <c r="HBV6" s="211"/>
      <c r="HBW6" s="211"/>
      <c r="HBX6" s="211"/>
      <c r="HBY6" s="211"/>
      <c r="HBZ6" s="211"/>
      <c r="HCA6" s="211"/>
      <c r="HCB6" s="211"/>
      <c r="HCC6" s="211"/>
      <c r="HCD6" s="211"/>
      <c r="HCE6" s="211"/>
      <c r="HCF6" s="211"/>
      <c r="HCG6" s="211"/>
      <c r="HCH6" s="211"/>
      <c r="HCI6" s="211"/>
      <c r="HCJ6" s="211"/>
      <c r="HCK6" s="211"/>
      <c r="HCL6" s="211"/>
      <c r="HCM6" s="211"/>
      <c r="HCN6" s="211"/>
      <c r="HCO6" s="211"/>
      <c r="HCP6" s="211"/>
      <c r="HCQ6" s="211"/>
      <c r="HCR6" s="211"/>
      <c r="HCS6" s="211"/>
      <c r="HCT6" s="211"/>
      <c r="HCU6" s="211"/>
      <c r="HCV6" s="211"/>
      <c r="HCW6" s="211"/>
      <c r="HCX6" s="211"/>
      <c r="HCY6" s="211"/>
      <c r="HCZ6" s="211"/>
      <c r="HDA6" s="211"/>
      <c r="HDB6" s="211"/>
      <c r="HDC6" s="211"/>
      <c r="HDD6" s="211"/>
      <c r="HDE6" s="211"/>
      <c r="HDF6" s="211"/>
      <c r="HDG6" s="211"/>
      <c r="HDH6" s="211"/>
      <c r="HDI6" s="211"/>
      <c r="HDJ6" s="211"/>
      <c r="HDK6" s="211"/>
      <c r="HDL6" s="211"/>
      <c r="HDM6" s="211"/>
      <c r="HDN6" s="211"/>
      <c r="HDO6" s="211"/>
      <c r="HDP6" s="211"/>
      <c r="HDQ6" s="211"/>
      <c r="HDR6" s="211"/>
      <c r="HDS6" s="211"/>
      <c r="HDT6" s="211"/>
      <c r="HDU6" s="211"/>
      <c r="HDV6" s="211"/>
      <c r="HDW6" s="211"/>
      <c r="HDX6" s="211"/>
      <c r="HDY6" s="211"/>
      <c r="HDZ6" s="211"/>
      <c r="HEA6" s="211"/>
      <c r="HEB6" s="211"/>
      <c r="HEC6" s="211"/>
      <c r="HED6" s="211"/>
      <c r="HEE6" s="211"/>
      <c r="HEF6" s="211"/>
      <c r="HEG6" s="211"/>
      <c r="HEH6" s="211"/>
      <c r="HEI6" s="211"/>
      <c r="HEJ6" s="211"/>
      <c r="HEK6" s="211"/>
      <c r="HEL6" s="211"/>
      <c r="HEM6" s="211"/>
      <c r="HEN6" s="211"/>
      <c r="HEO6" s="211"/>
      <c r="HEP6" s="211"/>
      <c r="HEQ6" s="211"/>
      <c r="HER6" s="211"/>
      <c r="HES6" s="211"/>
      <c r="HET6" s="211"/>
      <c r="HEU6" s="211"/>
      <c r="HEV6" s="211"/>
      <c r="HEW6" s="211"/>
      <c r="HEX6" s="211"/>
      <c r="HEY6" s="211"/>
      <c r="HEZ6" s="211"/>
      <c r="HFA6" s="211"/>
      <c r="HFB6" s="211"/>
      <c r="HFC6" s="211"/>
      <c r="HFD6" s="211"/>
      <c r="HFE6" s="211"/>
      <c r="HFF6" s="211"/>
      <c r="HFG6" s="211"/>
      <c r="HFH6" s="211"/>
      <c r="HFI6" s="211"/>
      <c r="HFJ6" s="211"/>
      <c r="HFK6" s="211"/>
      <c r="HFL6" s="211"/>
      <c r="HFM6" s="211"/>
      <c r="HFN6" s="211"/>
      <c r="HFO6" s="211"/>
      <c r="HFP6" s="211"/>
      <c r="HFQ6" s="211"/>
      <c r="HFR6" s="211"/>
      <c r="HFS6" s="211"/>
      <c r="HFT6" s="211"/>
      <c r="HFU6" s="211"/>
      <c r="HFV6" s="211"/>
      <c r="HFW6" s="211"/>
      <c r="HFX6" s="211"/>
      <c r="HFY6" s="211"/>
      <c r="HFZ6" s="211"/>
      <c r="HGA6" s="211"/>
      <c r="HGB6" s="211"/>
      <c r="HGC6" s="211"/>
      <c r="HGD6" s="211"/>
      <c r="HGE6" s="211"/>
      <c r="HGF6" s="211"/>
      <c r="HGG6" s="211"/>
      <c r="HGH6" s="211"/>
      <c r="HGI6" s="211"/>
      <c r="HGJ6" s="211"/>
      <c r="HGK6" s="211"/>
      <c r="HGL6" s="211"/>
      <c r="HGM6" s="211"/>
      <c r="HGN6" s="211"/>
      <c r="HGO6" s="211"/>
      <c r="HGP6" s="211"/>
      <c r="HGQ6" s="211"/>
      <c r="HGR6" s="211"/>
      <c r="HGS6" s="211"/>
      <c r="HGT6" s="211"/>
      <c r="HGU6" s="211"/>
      <c r="HGV6" s="211"/>
      <c r="HGW6" s="211"/>
      <c r="HGX6" s="211"/>
      <c r="HGY6" s="211"/>
      <c r="HGZ6" s="211"/>
      <c r="HHA6" s="211"/>
      <c r="HHB6" s="211"/>
      <c r="HHC6" s="211"/>
      <c r="HHD6" s="211"/>
      <c r="HHE6" s="211"/>
      <c r="HHF6" s="211"/>
      <c r="HHG6" s="211"/>
      <c r="HHH6" s="211"/>
      <c r="HHI6" s="211"/>
      <c r="HHJ6" s="211"/>
      <c r="HHK6" s="211"/>
      <c r="HHL6" s="211"/>
      <c r="HHM6" s="211"/>
      <c r="HHN6" s="211"/>
      <c r="HHO6" s="211"/>
      <c r="HHP6" s="211"/>
      <c r="HHQ6" s="211"/>
      <c r="HHR6" s="211"/>
      <c r="HHS6" s="211"/>
      <c r="HHT6" s="211"/>
      <c r="HHU6" s="211"/>
      <c r="HHV6" s="211"/>
      <c r="HHW6" s="211"/>
      <c r="HHX6" s="211"/>
      <c r="HHY6" s="211"/>
      <c r="HHZ6" s="211"/>
      <c r="HIA6" s="211"/>
      <c r="HIB6" s="211"/>
      <c r="HIC6" s="211"/>
      <c r="HID6" s="211"/>
      <c r="HIE6" s="211"/>
      <c r="HIF6" s="211"/>
      <c r="HIG6" s="211"/>
      <c r="HIH6" s="211"/>
      <c r="HII6" s="211"/>
      <c r="HIJ6" s="211"/>
      <c r="HIK6" s="211"/>
      <c r="HIL6" s="211"/>
      <c r="HIM6" s="211"/>
      <c r="HIN6" s="211"/>
      <c r="HIO6" s="211"/>
      <c r="HIP6" s="211"/>
      <c r="HIQ6" s="211"/>
      <c r="HIR6" s="211"/>
      <c r="HIS6" s="211"/>
      <c r="HIT6" s="211"/>
      <c r="HIU6" s="211"/>
      <c r="HIV6" s="211"/>
      <c r="HIW6" s="211"/>
      <c r="HIX6" s="211"/>
      <c r="HIY6" s="211"/>
      <c r="HIZ6" s="211"/>
      <c r="HJA6" s="211"/>
      <c r="HJB6" s="211"/>
      <c r="HJC6" s="211"/>
      <c r="HJD6" s="211"/>
      <c r="HJE6" s="211"/>
      <c r="HJF6" s="211"/>
      <c r="HJG6" s="211"/>
      <c r="HJH6" s="211"/>
      <c r="HJI6" s="211"/>
      <c r="HJJ6" s="211"/>
      <c r="HJK6" s="211"/>
      <c r="HJL6" s="211"/>
      <c r="HJM6" s="211"/>
      <c r="HJN6" s="211"/>
      <c r="HJO6" s="211"/>
      <c r="HJP6" s="211"/>
      <c r="HJQ6" s="211"/>
      <c r="HJR6" s="211"/>
      <c r="HJS6" s="211"/>
      <c r="HJT6" s="211"/>
      <c r="HJU6" s="211"/>
      <c r="HJV6" s="211"/>
      <c r="HJW6" s="211"/>
      <c r="HJX6" s="211"/>
      <c r="HJY6" s="211"/>
      <c r="HJZ6" s="211"/>
      <c r="HKA6" s="211"/>
      <c r="HKB6" s="211"/>
      <c r="HKC6" s="211"/>
      <c r="HKD6" s="211"/>
      <c r="HKE6" s="211"/>
      <c r="HKF6" s="211"/>
      <c r="HKG6" s="211"/>
      <c r="HKH6" s="211"/>
      <c r="HKI6" s="211"/>
      <c r="HKJ6" s="211"/>
      <c r="HKK6" s="211"/>
      <c r="HKL6" s="211"/>
      <c r="HKM6" s="211"/>
      <c r="HKN6" s="211"/>
      <c r="HKO6" s="211"/>
      <c r="HKP6" s="211"/>
      <c r="HKQ6" s="211"/>
      <c r="HKR6" s="211"/>
      <c r="HKS6" s="211"/>
      <c r="HKT6" s="211"/>
      <c r="HKU6" s="211"/>
      <c r="HKV6" s="211"/>
      <c r="HKW6" s="211"/>
      <c r="HKX6" s="211"/>
      <c r="HKY6" s="211"/>
      <c r="HKZ6" s="211"/>
      <c r="HLA6" s="211"/>
      <c r="HLB6" s="211"/>
      <c r="HLC6" s="211"/>
      <c r="HLD6" s="211"/>
      <c r="HLE6" s="211"/>
      <c r="HLF6" s="211"/>
      <c r="HLG6" s="211"/>
      <c r="HLH6" s="211"/>
      <c r="HLI6" s="211"/>
      <c r="HLJ6" s="211"/>
      <c r="HLK6" s="211"/>
      <c r="HLL6" s="211"/>
      <c r="HLM6" s="211"/>
      <c r="HLN6" s="211"/>
      <c r="HLO6" s="211"/>
      <c r="HLP6" s="211"/>
      <c r="HLQ6" s="211"/>
      <c r="HLR6" s="211"/>
      <c r="HLS6" s="211"/>
      <c r="HLT6" s="211"/>
      <c r="HLU6" s="211"/>
      <c r="HLV6" s="211"/>
      <c r="HLW6" s="211"/>
      <c r="HLX6" s="211"/>
      <c r="HLY6" s="211"/>
      <c r="HLZ6" s="211"/>
      <c r="HMA6" s="211"/>
      <c r="HMB6" s="211"/>
      <c r="HMC6" s="211"/>
      <c r="HMD6" s="211"/>
      <c r="HME6" s="211"/>
      <c r="HMF6" s="211"/>
      <c r="HMG6" s="211"/>
      <c r="HMH6" s="211"/>
      <c r="HMI6" s="211"/>
      <c r="HMJ6" s="211"/>
      <c r="HMK6" s="211"/>
      <c r="HML6" s="211"/>
      <c r="HMM6" s="211"/>
      <c r="HMN6" s="211"/>
      <c r="HMO6" s="211"/>
      <c r="HMP6" s="211"/>
      <c r="HMQ6" s="211"/>
      <c r="HMR6" s="211"/>
      <c r="HMS6" s="211"/>
      <c r="HMT6" s="211"/>
      <c r="HMU6" s="211"/>
      <c r="HMV6" s="211"/>
      <c r="HMW6" s="211"/>
      <c r="HMX6" s="211"/>
      <c r="HMY6" s="211"/>
      <c r="HMZ6" s="211"/>
      <c r="HNA6" s="211"/>
      <c r="HNB6" s="211"/>
      <c r="HNC6" s="211"/>
      <c r="HND6" s="211"/>
      <c r="HNE6" s="211"/>
      <c r="HNF6" s="211"/>
      <c r="HNG6" s="211"/>
      <c r="HNH6" s="211"/>
      <c r="HNI6" s="211"/>
      <c r="HNJ6" s="211"/>
      <c r="HNK6" s="211"/>
      <c r="HNL6" s="211"/>
      <c r="HNM6" s="211"/>
      <c r="HNN6" s="211"/>
      <c r="HNO6" s="211"/>
      <c r="HNP6" s="211"/>
      <c r="HNQ6" s="211"/>
      <c r="HNR6" s="211"/>
      <c r="HNS6" s="211"/>
      <c r="HNT6" s="211"/>
      <c r="HNU6" s="211"/>
      <c r="HNV6" s="211"/>
      <c r="HNW6" s="211"/>
      <c r="HNX6" s="211"/>
      <c r="HNY6" s="211"/>
      <c r="HNZ6" s="211"/>
      <c r="HOA6" s="211"/>
      <c r="HOB6" s="211"/>
      <c r="HOC6" s="211"/>
      <c r="HOD6" s="211"/>
      <c r="HOE6" s="211"/>
      <c r="HOF6" s="211"/>
      <c r="HOG6" s="211"/>
      <c r="HOH6" s="211"/>
      <c r="HOI6" s="211"/>
      <c r="HOJ6" s="211"/>
      <c r="HOK6" s="211"/>
      <c r="HOL6" s="211"/>
      <c r="HOM6" s="211"/>
      <c r="HON6" s="211"/>
      <c r="HOO6" s="211"/>
      <c r="HOP6" s="211"/>
      <c r="HOQ6" s="211"/>
      <c r="HOR6" s="211"/>
      <c r="HOS6" s="211"/>
      <c r="HOT6" s="211"/>
      <c r="HOU6" s="211"/>
      <c r="HOV6" s="211"/>
      <c r="HOW6" s="211"/>
      <c r="HOX6" s="211"/>
      <c r="HOY6" s="211"/>
      <c r="HOZ6" s="211"/>
      <c r="HPA6" s="211"/>
      <c r="HPB6" s="211"/>
      <c r="HPC6" s="211"/>
      <c r="HPD6" s="211"/>
      <c r="HPE6" s="211"/>
      <c r="HPF6" s="211"/>
      <c r="HPG6" s="211"/>
      <c r="HPH6" s="211"/>
      <c r="HPI6" s="211"/>
      <c r="HPJ6" s="211"/>
      <c r="HPK6" s="211"/>
      <c r="HPL6" s="211"/>
      <c r="HPM6" s="211"/>
      <c r="HPN6" s="211"/>
      <c r="HPO6" s="211"/>
      <c r="HPP6" s="211"/>
      <c r="HPQ6" s="211"/>
      <c r="HPR6" s="211"/>
      <c r="HPS6" s="211"/>
      <c r="HPT6" s="211"/>
      <c r="HPU6" s="211"/>
      <c r="HPV6" s="211"/>
      <c r="HPW6" s="211"/>
      <c r="HPX6" s="211"/>
      <c r="HPY6" s="211"/>
      <c r="HPZ6" s="211"/>
      <c r="HQA6" s="211"/>
      <c r="HQB6" s="211"/>
      <c r="HQC6" s="211"/>
      <c r="HQD6" s="211"/>
      <c r="HQE6" s="211"/>
      <c r="HQF6" s="211"/>
      <c r="HQG6" s="211"/>
      <c r="HQH6" s="211"/>
      <c r="HQI6" s="211"/>
      <c r="HQJ6" s="211"/>
      <c r="HQK6" s="211"/>
      <c r="HQL6" s="211"/>
      <c r="HQM6" s="211"/>
      <c r="HQN6" s="211"/>
      <c r="HQO6" s="211"/>
      <c r="HQP6" s="211"/>
      <c r="HQQ6" s="211"/>
      <c r="HQR6" s="211"/>
      <c r="HQS6" s="211"/>
      <c r="HQT6" s="211"/>
      <c r="HQU6" s="211"/>
      <c r="HQV6" s="211"/>
      <c r="HQW6" s="211"/>
      <c r="HQX6" s="211"/>
      <c r="HQY6" s="211"/>
      <c r="HQZ6" s="211"/>
      <c r="HRA6" s="211"/>
      <c r="HRB6" s="211"/>
      <c r="HRC6" s="211"/>
      <c r="HRD6" s="211"/>
      <c r="HRE6" s="211"/>
      <c r="HRF6" s="211"/>
      <c r="HRG6" s="211"/>
      <c r="HRH6" s="211"/>
      <c r="HRI6" s="211"/>
      <c r="HRJ6" s="211"/>
      <c r="HRK6" s="211"/>
      <c r="HRL6" s="211"/>
      <c r="HRM6" s="211"/>
      <c r="HRN6" s="211"/>
      <c r="HRO6" s="211"/>
      <c r="HRP6" s="211"/>
      <c r="HRQ6" s="211"/>
      <c r="HRR6" s="211"/>
      <c r="HRS6" s="211"/>
      <c r="HRT6" s="211"/>
      <c r="HRU6" s="211"/>
      <c r="HRV6" s="211"/>
      <c r="HRW6" s="211"/>
      <c r="HRX6" s="211"/>
      <c r="HRY6" s="211"/>
      <c r="HRZ6" s="211"/>
      <c r="HSA6" s="211"/>
      <c r="HSB6" s="211"/>
      <c r="HSC6" s="211"/>
      <c r="HSD6" s="211"/>
      <c r="HSE6" s="211"/>
      <c r="HSF6" s="211"/>
      <c r="HSG6" s="211"/>
      <c r="HSH6" s="211"/>
      <c r="HSI6" s="211"/>
      <c r="HSJ6" s="211"/>
      <c r="HSK6" s="211"/>
      <c r="HSL6" s="211"/>
      <c r="HSM6" s="211"/>
      <c r="HSN6" s="211"/>
      <c r="HSO6" s="211"/>
      <c r="HSP6" s="211"/>
      <c r="HSQ6" s="211"/>
      <c r="HSR6" s="211"/>
      <c r="HSS6" s="211"/>
      <c r="HST6" s="211"/>
      <c r="HSU6" s="211"/>
      <c r="HSV6" s="211"/>
      <c r="HSW6" s="211"/>
      <c r="HSX6" s="211"/>
      <c r="HSY6" s="211"/>
      <c r="HSZ6" s="211"/>
      <c r="HTA6" s="211"/>
      <c r="HTB6" s="211"/>
      <c r="HTC6" s="211"/>
      <c r="HTD6" s="211"/>
      <c r="HTE6" s="211"/>
      <c r="HTF6" s="211"/>
      <c r="HTG6" s="211"/>
      <c r="HTH6" s="211"/>
      <c r="HTI6" s="211"/>
      <c r="HTJ6" s="211"/>
      <c r="HTK6" s="211"/>
      <c r="HTL6" s="211"/>
      <c r="HTM6" s="211"/>
      <c r="HTN6" s="211"/>
      <c r="HTO6" s="211"/>
      <c r="HTP6" s="211"/>
      <c r="HTQ6" s="211"/>
      <c r="HTR6" s="211"/>
      <c r="HTS6" s="211"/>
      <c r="HTT6" s="211"/>
      <c r="HTU6" s="211"/>
      <c r="HTV6" s="211"/>
      <c r="HTW6" s="211"/>
      <c r="HTX6" s="211"/>
      <c r="HTY6" s="211"/>
      <c r="HTZ6" s="211"/>
      <c r="HUA6" s="211"/>
      <c r="HUB6" s="211"/>
      <c r="HUC6" s="211"/>
      <c r="HUD6" s="211"/>
      <c r="HUE6" s="211"/>
      <c r="HUF6" s="211"/>
      <c r="HUG6" s="211"/>
      <c r="HUH6" s="211"/>
      <c r="HUI6" s="211"/>
      <c r="HUJ6" s="211"/>
      <c r="HUK6" s="211"/>
      <c r="HUL6" s="211"/>
      <c r="HUM6" s="211"/>
      <c r="HUN6" s="211"/>
      <c r="HUO6" s="211"/>
      <c r="HUP6" s="211"/>
      <c r="HUQ6" s="211"/>
      <c r="HUR6" s="211"/>
      <c r="HUS6" s="211"/>
      <c r="HUT6" s="211"/>
      <c r="HUU6" s="211"/>
      <c r="HUV6" s="211"/>
      <c r="HUW6" s="211"/>
      <c r="HUX6" s="211"/>
      <c r="HUY6" s="211"/>
      <c r="HUZ6" s="211"/>
      <c r="HVA6" s="211"/>
      <c r="HVB6" s="211"/>
      <c r="HVC6" s="211"/>
      <c r="HVD6" s="211"/>
      <c r="HVE6" s="211"/>
      <c r="HVF6" s="211"/>
      <c r="HVG6" s="211"/>
      <c r="HVH6" s="211"/>
      <c r="HVI6" s="211"/>
      <c r="HVJ6" s="211"/>
      <c r="HVK6" s="211"/>
      <c r="HVL6" s="211"/>
      <c r="HVM6" s="211"/>
      <c r="HVN6" s="211"/>
      <c r="HVO6" s="211"/>
      <c r="HVP6" s="211"/>
      <c r="HVQ6" s="211"/>
      <c r="HVR6" s="211"/>
      <c r="HVS6" s="211"/>
      <c r="HVT6" s="211"/>
      <c r="HVU6" s="211"/>
      <c r="HVV6" s="211"/>
      <c r="HVW6" s="211"/>
      <c r="HVX6" s="211"/>
      <c r="HVY6" s="211"/>
      <c r="HVZ6" s="211"/>
      <c r="HWA6" s="211"/>
      <c r="HWB6" s="211"/>
      <c r="HWC6" s="211"/>
      <c r="HWD6" s="211"/>
      <c r="HWE6" s="211"/>
      <c r="HWF6" s="211"/>
      <c r="HWG6" s="211"/>
      <c r="HWH6" s="211"/>
      <c r="HWI6" s="211"/>
      <c r="HWJ6" s="211"/>
      <c r="HWK6" s="211"/>
      <c r="HWL6" s="211"/>
      <c r="HWM6" s="211"/>
      <c r="HWN6" s="211"/>
      <c r="HWO6" s="211"/>
      <c r="HWP6" s="211"/>
      <c r="HWQ6" s="211"/>
      <c r="HWR6" s="211"/>
      <c r="HWS6" s="211"/>
      <c r="HWT6" s="211"/>
      <c r="HWU6" s="211"/>
      <c r="HWV6" s="211"/>
      <c r="HWW6" s="211"/>
      <c r="HWX6" s="211"/>
      <c r="HWY6" s="211"/>
      <c r="HWZ6" s="211"/>
      <c r="HXA6" s="211"/>
      <c r="HXB6" s="211"/>
      <c r="HXC6" s="211"/>
      <c r="HXD6" s="211"/>
      <c r="HXE6" s="211"/>
      <c r="HXF6" s="211"/>
      <c r="HXG6" s="211"/>
      <c r="HXH6" s="211"/>
      <c r="HXI6" s="211"/>
      <c r="HXJ6" s="211"/>
      <c r="HXK6" s="211"/>
      <c r="HXL6" s="211"/>
      <c r="HXM6" s="211"/>
      <c r="HXN6" s="211"/>
      <c r="HXO6" s="211"/>
      <c r="HXP6" s="211"/>
      <c r="HXQ6" s="211"/>
      <c r="HXR6" s="211"/>
      <c r="HXS6" s="211"/>
      <c r="HXT6" s="211"/>
      <c r="HXU6" s="211"/>
      <c r="HXV6" s="211"/>
      <c r="HXW6" s="211"/>
      <c r="HXX6" s="211"/>
      <c r="HXY6" s="211"/>
      <c r="HXZ6" s="211"/>
      <c r="HYA6" s="211"/>
      <c r="HYB6" s="211"/>
      <c r="HYC6" s="211"/>
      <c r="HYD6" s="211"/>
      <c r="HYE6" s="211"/>
      <c r="HYF6" s="211"/>
      <c r="HYG6" s="211"/>
      <c r="HYH6" s="211"/>
      <c r="HYI6" s="211"/>
      <c r="HYJ6" s="211"/>
      <c r="HYK6" s="211"/>
      <c r="HYL6" s="211"/>
      <c r="HYM6" s="211"/>
      <c r="HYN6" s="211"/>
      <c r="HYO6" s="211"/>
      <c r="HYP6" s="211"/>
      <c r="HYQ6" s="211"/>
      <c r="HYR6" s="211"/>
      <c r="HYS6" s="211"/>
      <c r="HYT6" s="211"/>
      <c r="HYU6" s="211"/>
      <c r="HYV6" s="211"/>
      <c r="HYW6" s="211"/>
      <c r="HYX6" s="211"/>
      <c r="HYY6" s="211"/>
      <c r="HYZ6" s="211"/>
      <c r="HZA6" s="211"/>
      <c r="HZB6" s="211"/>
      <c r="HZC6" s="211"/>
      <c r="HZD6" s="211"/>
      <c r="HZE6" s="211"/>
      <c r="HZF6" s="211"/>
      <c r="HZG6" s="211"/>
      <c r="HZH6" s="211"/>
      <c r="HZI6" s="211"/>
      <c r="HZJ6" s="211"/>
      <c r="HZK6" s="211"/>
      <c r="HZL6" s="211"/>
      <c r="HZM6" s="211"/>
      <c r="HZN6" s="211"/>
      <c r="HZO6" s="211"/>
      <c r="HZP6" s="211"/>
      <c r="HZQ6" s="211"/>
      <c r="HZR6" s="211"/>
      <c r="HZS6" s="211"/>
      <c r="HZT6" s="211"/>
      <c r="HZU6" s="211"/>
      <c r="HZV6" s="211"/>
      <c r="HZW6" s="211"/>
      <c r="HZX6" s="211"/>
      <c r="HZY6" s="211"/>
      <c r="HZZ6" s="211"/>
      <c r="IAA6" s="211"/>
      <c r="IAB6" s="211"/>
      <c r="IAC6" s="211"/>
      <c r="IAD6" s="211"/>
      <c r="IAE6" s="211"/>
      <c r="IAF6" s="211"/>
      <c r="IAG6" s="211"/>
      <c r="IAH6" s="211"/>
      <c r="IAI6" s="211"/>
      <c r="IAJ6" s="211"/>
      <c r="IAK6" s="211"/>
      <c r="IAL6" s="211"/>
      <c r="IAM6" s="211"/>
      <c r="IAN6" s="211"/>
      <c r="IAO6" s="211"/>
      <c r="IAP6" s="211"/>
      <c r="IAQ6" s="211"/>
      <c r="IAR6" s="211"/>
      <c r="IAS6" s="211"/>
      <c r="IAT6" s="211"/>
      <c r="IAU6" s="211"/>
      <c r="IAV6" s="211"/>
      <c r="IAW6" s="211"/>
      <c r="IAX6" s="211"/>
      <c r="IAY6" s="211"/>
      <c r="IAZ6" s="211"/>
      <c r="IBA6" s="211"/>
      <c r="IBB6" s="211"/>
      <c r="IBC6" s="211"/>
      <c r="IBD6" s="211"/>
      <c r="IBE6" s="211"/>
      <c r="IBF6" s="211"/>
      <c r="IBG6" s="211"/>
      <c r="IBH6" s="211"/>
      <c r="IBI6" s="211"/>
      <c r="IBJ6" s="211"/>
      <c r="IBK6" s="211"/>
      <c r="IBL6" s="211"/>
      <c r="IBM6" s="211"/>
      <c r="IBN6" s="211"/>
      <c r="IBO6" s="211"/>
      <c r="IBP6" s="211"/>
      <c r="IBQ6" s="211"/>
      <c r="IBR6" s="211"/>
      <c r="IBS6" s="211"/>
      <c r="IBT6" s="211"/>
      <c r="IBU6" s="211"/>
      <c r="IBV6" s="211"/>
      <c r="IBW6" s="211"/>
      <c r="IBX6" s="211"/>
      <c r="IBY6" s="211"/>
      <c r="IBZ6" s="211"/>
      <c r="ICA6" s="211"/>
      <c r="ICB6" s="211"/>
      <c r="ICC6" s="211"/>
      <c r="ICD6" s="211"/>
      <c r="ICE6" s="211"/>
      <c r="ICF6" s="211"/>
      <c r="ICG6" s="211"/>
      <c r="ICH6" s="211"/>
      <c r="ICI6" s="211"/>
      <c r="ICJ6" s="211"/>
      <c r="ICK6" s="211"/>
      <c r="ICL6" s="211"/>
      <c r="ICM6" s="211"/>
      <c r="ICN6" s="211"/>
      <c r="ICO6" s="211"/>
      <c r="ICP6" s="211"/>
      <c r="ICQ6" s="211"/>
      <c r="ICR6" s="211"/>
      <c r="ICS6" s="211"/>
      <c r="ICT6" s="211"/>
      <c r="ICU6" s="211"/>
      <c r="ICV6" s="211"/>
      <c r="ICW6" s="211"/>
      <c r="ICX6" s="211"/>
      <c r="ICY6" s="211"/>
      <c r="ICZ6" s="211"/>
      <c r="IDA6" s="211"/>
      <c r="IDB6" s="211"/>
      <c r="IDC6" s="211"/>
      <c r="IDD6" s="211"/>
      <c r="IDE6" s="211"/>
      <c r="IDF6" s="211"/>
      <c r="IDG6" s="211"/>
      <c r="IDH6" s="211"/>
      <c r="IDI6" s="211"/>
      <c r="IDJ6" s="211"/>
      <c r="IDK6" s="211"/>
      <c r="IDL6" s="211"/>
      <c r="IDM6" s="211"/>
      <c r="IDN6" s="211"/>
      <c r="IDO6" s="211"/>
      <c r="IDP6" s="211"/>
      <c r="IDQ6" s="211"/>
      <c r="IDR6" s="211"/>
      <c r="IDS6" s="211"/>
      <c r="IDT6" s="211"/>
      <c r="IDU6" s="211"/>
      <c r="IDV6" s="211"/>
      <c r="IDW6" s="211"/>
      <c r="IDX6" s="211"/>
      <c r="IDY6" s="211"/>
      <c r="IDZ6" s="211"/>
      <c r="IEA6" s="211"/>
      <c r="IEB6" s="211"/>
      <c r="IEC6" s="211"/>
      <c r="IED6" s="211"/>
      <c r="IEE6" s="211"/>
      <c r="IEF6" s="211"/>
      <c r="IEG6" s="211"/>
      <c r="IEH6" s="211"/>
      <c r="IEI6" s="211"/>
      <c r="IEJ6" s="211"/>
      <c r="IEK6" s="211"/>
      <c r="IEL6" s="211"/>
      <c r="IEM6" s="211"/>
      <c r="IEN6" s="211"/>
      <c r="IEO6" s="211"/>
      <c r="IEP6" s="211"/>
      <c r="IEQ6" s="211"/>
      <c r="IER6" s="211"/>
      <c r="IES6" s="211"/>
      <c r="IET6" s="211"/>
      <c r="IEU6" s="211"/>
      <c r="IEV6" s="211"/>
      <c r="IEW6" s="211"/>
      <c r="IEX6" s="211"/>
      <c r="IEY6" s="211"/>
      <c r="IEZ6" s="211"/>
      <c r="IFA6" s="211"/>
      <c r="IFB6" s="211"/>
      <c r="IFC6" s="211"/>
      <c r="IFD6" s="211"/>
      <c r="IFE6" s="211"/>
      <c r="IFF6" s="211"/>
      <c r="IFG6" s="211"/>
      <c r="IFH6" s="211"/>
      <c r="IFI6" s="211"/>
      <c r="IFJ6" s="211"/>
      <c r="IFK6" s="211"/>
      <c r="IFL6" s="211"/>
      <c r="IFM6" s="211"/>
      <c r="IFN6" s="211"/>
      <c r="IFO6" s="211"/>
      <c r="IFP6" s="211"/>
      <c r="IFQ6" s="211"/>
      <c r="IFR6" s="211"/>
      <c r="IFS6" s="211"/>
      <c r="IFT6" s="211"/>
      <c r="IFU6" s="211"/>
      <c r="IFV6" s="211"/>
      <c r="IFW6" s="211"/>
      <c r="IFX6" s="211"/>
      <c r="IFY6" s="211"/>
      <c r="IFZ6" s="211"/>
      <c r="IGA6" s="211"/>
      <c r="IGB6" s="211"/>
      <c r="IGC6" s="211"/>
      <c r="IGD6" s="211"/>
      <c r="IGE6" s="211"/>
      <c r="IGF6" s="211"/>
      <c r="IGG6" s="211"/>
      <c r="IGH6" s="211"/>
      <c r="IGI6" s="211"/>
      <c r="IGJ6" s="211"/>
      <c r="IGK6" s="211"/>
      <c r="IGL6" s="211"/>
      <c r="IGM6" s="211"/>
      <c r="IGN6" s="211"/>
      <c r="IGO6" s="211"/>
      <c r="IGP6" s="211"/>
      <c r="IGQ6" s="211"/>
      <c r="IGR6" s="211"/>
      <c r="IGS6" s="211"/>
      <c r="IGT6" s="211"/>
      <c r="IGU6" s="211"/>
      <c r="IGV6" s="211"/>
      <c r="IGW6" s="211"/>
      <c r="IGX6" s="211"/>
      <c r="IGY6" s="211"/>
      <c r="IGZ6" s="211"/>
      <c r="IHA6" s="211"/>
      <c r="IHB6" s="211"/>
      <c r="IHC6" s="211"/>
      <c r="IHD6" s="211"/>
      <c r="IHE6" s="211"/>
      <c r="IHF6" s="211"/>
      <c r="IHG6" s="211"/>
      <c r="IHH6" s="211"/>
      <c r="IHI6" s="211"/>
      <c r="IHJ6" s="211"/>
      <c r="IHK6" s="211"/>
      <c r="IHL6" s="211"/>
      <c r="IHM6" s="211"/>
      <c r="IHN6" s="211"/>
      <c r="IHO6" s="211"/>
      <c r="IHP6" s="211"/>
      <c r="IHQ6" s="211"/>
      <c r="IHR6" s="211"/>
      <c r="IHS6" s="211"/>
      <c r="IHT6" s="211"/>
      <c r="IHU6" s="211"/>
      <c r="IHV6" s="211"/>
      <c r="IHW6" s="211"/>
      <c r="IHX6" s="211"/>
      <c r="IHY6" s="211"/>
      <c r="IHZ6" s="211"/>
      <c r="IIA6" s="211"/>
      <c r="IIB6" s="211"/>
      <c r="IIC6" s="211"/>
      <c r="IID6" s="211"/>
      <c r="IIE6" s="211"/>
      <c r="IIF6" s="211"/>
      <c r="IIG6" s="211"/>
      <c r="IIH6" s="211"/>
      <c r="III6" s="211"/>
      <c r="IIJ6" s="211"/>
      <c r="IIK6" s="211"/>
      <c r="IIL6" s="211"/>
      <c r="IIM6" s="211"/>
      <c r="IIN6" s="211"/>
      <c r="IIO6" s="211"/>
      <c r="IIP6" s="211"/>
      <c r="IIQ6" s="211"/>
      <c r="IIR6" s="211"/>
      <c r="IIS6" s="211"/>
      <c r="IIT6" s="211"/>
      <c r="IIU6" s="211"/>
      <c r="IIV6" s="211"/>
      <c r="IIW6" s="211"/>
      <c r="IIX6" s="211"/>
      <c r="IIY6" s="211"/>
      <c r="IIZ6" s="211"/>
      <c r="IJA6" s="211"/>
      <c r="IJB6" s="211"/>
      <c r="IJC6" s="211"/>
      <c r="IJD6" s="211"/>
      <c r="IJE6" s="211"/>
      <c r="IJF6" s="211"/>
      <c r="IJG6" s="211"/>
      <c r="IJH6" s="211"/>
      <c r="IJI6" s="211"/>
      <c r="IJJ6" s="211"/>
      <c r="IJK6" s="211"/>
      <c r="IJL6" s="211"/>
      <c r="IJM6" s="211"/>
      <c r="IJN6" s="211"/>
      <c r="IJO6" s="211"/>
      <c r="IJP6" s="211"/>
      <c r="IJQ6" s="211"/>
      <c r="IJR6" s="211"/>
      <c r="IJS6" s="211"/>
      <c r="IJT6" s="211"/>
      <c r="IJU6" s="211"/>
      <c r="IJV6" s="211"/>
      <c r="IJW6" s="211"/>
      <c r="IJX6" s="211"/>
      <c r="IJY6" s="211"/>
      <c r="IJZ6" s="211"/>
      <c r="IKA6" s="211"/>
      <c r="IKB6" s="211"/>
      <c r="IKC6" s="211"/>
      <c r="IKD6" s="211"/>
      <c r="IKE6" s="211"/>
      <c r="IKF6" s="211"/>
      <c r="IKG6" s="211"/>
      <c r="IKH6" s="211"/>
      <c r="IKI6" s="211"/>
      <c r="IKJ6" s="211"/>
      <c r="IKK6" s="211"/>
      <c r="IKL6" s="211"/>
      <c r="IKM6" s="211"/>
      <c r="IKN6" s="211"/>
      <c r="IKO6" s="211"/>
      <c r="IKP6" s="211"/>
      <c r="IKQ6" s="211"/>
      <c r="IKR6" s="211"/>
      <c r="IKS6" s="211"/>
      <c r="IKT6" s="211"/>
      <c r="IKU6" s="211"/>
      <c r="IKV6" s="211"/>
      <c r="IKW6" s="211"/>
      <c r="IKX6" s="211"/>
      <c r="IKY6" s="211"/>
      <c r="IKZ6" s="211"/>
      <c r="ILA6" s="211"/>
      <c r="ILB6" s="211"/>
      <c r="ILC6" s="211"/>
      <c r="ILD6" s="211"/>
      <c r="ILE6" s="211"/>
      <c r="ILF6" s="211"/>
      <c r="ILG6" s="211"/>
      <c r="ILH6" s="211"/>
      <c r="ILI6" s="211"/>
      <c r="ILJ6" s="211"/>
      <c r="ILK6" s="211"/>
      <c r="ILL6" s="211"/>
      <c r="ILM6" s="211"/>
      <c r="ILN6" s="211"/>
      <c r="ILO6" s="211"/>
      <c r="ILP6" s="211"/>
      <c r="ILQ6" s="211"/>
      <c r="ILR6" s="211"/>
      <c r="ILS6" s="211"/>
      <c r="ILT6" s="211"/>
      <c r="ILU6" s="211"/>
      <c r="ILV6" s="211"/>
      <c r="ILW6" s="211"/>
      <c r="ILX6" s="211"/>
      <c r="ILY6" s="211"/>
      <c r="ILZ6" s="211"/>
      <c r="IMA6" s="211"/>
      <c r="IMB6" s="211"/>
      <c r="IMC6" s="211"/>
      <c r="IMD6" s="211"/>
      <c r="IME6" s="211"/>
      <c r="IMF6" s="211"/>
      <c r="IMG6" s="211"/>
      <c r="IMH6" s="211"/>
      <c r="IMI6" s="211"/>
      <c r="IMJ6" s="211"/>
      <c r="IMK6" s="211"/>
      <c r="IML6" s="211"/>
      <c r="IMM6" s="211"/>
      <c r="IMN6" s="211"/>
      <c r="IMO6" s="211"/>
      <c r="IMP6" s="211"/>
      <c r="IMQ6" s="211"/>
      <c r="IMR6" s="211"/>
      <c r="IMS6" s="211"/>
      <c r="IMT6" s="211"/>
      <c r="IMU6" s="211"/>
      <c r="IMV6" s="211"/>
      <c r="IMW6" s="211"/>
      <c r="IMX6" s="211"/>
      <c r="IMY6" s="211"/>
      <c r="IMZ6" s="211"/>
      <c r="INA6" s="211"/>
      <c r="INB6" s="211"/>
      <c r="INC6" s="211"/>
      <c r="IND6" s="211"/>
      <c r="INE6" s="211"/>
      <c r="INF6" s="211"/>
      <c r="ING6" s="211"/>
      <c r="INH6" s="211"/>
      <c r="INI6" s="211"/>
      <c r="INJ6" s="211"/>
      <c r="INK6" s="211"/>
      <c r="INL6" s="211"/>
      <c r="INM6" s="211"/>
      <c r="INN6" s="211"/>
      <c r="INO6" s="211"/>
      <c r="INP6" s="211"/>
      <c r="INQ6" s="211"/>
      <c r="INR6" s="211"/>
      <c r="INS6" s="211"/>
      <c r="INT6" s="211"/>
      <c r="INU6" s="211"/>
      <c r="INV6" s="211"/>
      <c r="INW6" s="211"/>
      <c r="INX6" s="211"/>
      <c r="INY6" s="211"/>
      <c r="INZ6" s="211"/>
      <c r="IOA6" s="211"/>
      <c r="IOB6" s="211"/>
      <c r="IOC6" s="211"/>
      <c r="IOD6" s="211"/>
      <c r="IOE6" s="211"/>
      <c r="IOF6" s="211"/>
      <c r="IOG6" s="211"/>
      <c r="IOH6" s="211"/>
      <c r="IOI6" s="211"/>
      <c r="IOJ6" s="211"/>
      <c r="IOK6" s="211"/>
      <c r="IOL6" s="211"/>
      <c r="IOM6" s="211"/>
      <c r="ION6" s="211"/>
      <c r="IOO6" s="211"/>
      <c r="IOP6" s="211"/>
      <c r="IOQ6" s="211"/>
      <c r="IOR6" s="211"/>
      <c r="IOS6" s="211"/>
      <c r="IOT6" s="211"/>
      <c r="IOU6" s="211"/>
      <c r="IOV6" s="211"/>
      <c r="IOW6" s="211"/>
      <c r="IOX6" s="211"/>
      <c r="IOY6" s="211"/>
      <c r="IOZ6" s="211"/>
      <c r="IPA6" s="211"/>
      <c r="IPB6" s="211"/>
      <c r="IPC6" s="211"/>
      <c r="IPD6" s="211"/>
      <c r="IPE6" s="211"/>
      <c r="IPF6" s="211"/>
      <c r="IPG6" s="211"/>
      <c r="IPH6" s="211"/>
      <c r="IPI6" s="211"/>
      <c r="IPJ6" s="211"/>
      <c r="IPK6" s="211"/>
      <c r="IPL6" s="211"/>
      <c r="IPM6" s="211"/>
      <c r="IPN6" s="211"/>
      <c r="IPO6" s="211"/>
      <c r="IPP6" s="211"/>
      <c r="IPQ6" s="211"/>
      <c r="IPR6" s="211"/>
      <c r="IPS6" s="211"/>
      <c r="IPT6" s="211"/>
      <c r="IPU6" s="211"/>
      <c r="IPV6" s="211"/>
      <c r="IPW6" s="211"/>
      <c r="IPX6" s="211"/>
      <c r="IPY6" s="211"/>
      <c r="IPZ6" s="211"/>
      <c r="IQA6" s="211"/>
      <c r="IQB6" s="211"/>
      <c r="IQC6" s="211"/>
      <c r="IQD6" s="211"/>
      <c r="IQE6" s="211"/>
      <c r="IQF6" s="211"/>
      <c r="IQG6" s="211"/>
      <c r="IQH6" s="211"/>
      <c r="IQI6" s="211"/>
      <c r="IQJ6" s="211"/>
      <c r="IQK6" s="211"/>
      <c r="IQL6" s="211"/>
      <c r="IQM6" s="211"/>
      <c r="IQN6" s="211"/>
      <c r="IQO6" s="211"/>
      <c r="IQP6" s="211"/>
      <c r="IQQ6" s="211"/>
      <c r="IQR6" s="211"/>
      <c r="IQS6" s="211"/>
      <c r="IQT6" s="211"/>
      <c r="IQU6" s="211"/>
      <c r="IQV6" s="211"/>
      <c r="IQW6" s="211"/>
      <c r="IQX6" s="211"/>
      <c r="IQY6" s="211"/>
      <c r="IQZ6" s="211"/>
      <c r="IRA6" s="211"/>
      <c r="IRB6" s="211"/>
      <c r="IRC6" s="211"/>
      <c r="IRD6" s="211"/>
      <c r="IRE6" s="211"/>
      <c r="IRF6" s="211"/>
      <c r="IRG6" s="211"/>
      <c r="IRH6" s="211"/>
      <c r="IRI6" s="211"/>
      <c r="IRJ6" s="211"/>
      <c r="IRK6" s="211"/>
      <c r="IRL6" s="211"/>
      <c r="IRM6" s="211"/>
      <c r="IRN6" s="211"/>
      <c r="IRO6" s="211"/>
      <c r="IRP6" s="211"/>
      <c r="IRQ6" s="211"/>
      <c r="IRR6" s="211"/>
      <c r="IRS6" s="211"/>
      <c r="IRT6" s="211"/>
      <c r="IRU6" s="211"/>
      <c r="IRV6" s="211"/>
      <c r="IRW6" s="211"/>
      <c r="IRX6" s="211"/>
      <c r="IRY6" s="211"/>
      <c r="IRZ6" s="211"/>
      <c r="ISA6" s="211"/>
      <c r="ISB6" s="211"/>
      <c r="ISC6" s="211"/>
      <c r="ISD6" s="211"/>
      <c r="ISE6" s="211"/>
      <c r="ISF6" s="211"/>
      <c r="ISG6" s="211"/>
      <c r="ISH6" s="211"/>
      <c r="ISI6" s="211"/>
      <c r="ISJ6" s="211"/>
      <c r="ISK6" s="211"/>
      <c r="ISL6" s="211"/>
      <c r="ISM6" s="211"/>
      <c r="ISN6" s="211"/>
      <c r="ISO6" s="211"/>
      <c r="ISP6" s="211"/>
      <c r="ISQ6" s="211"/>
      <c r="ISR6" s="211"/>
      <c r="ISS6" s="211"/>
      <c r="IST6" s="211"/>
      <c r="ISU6" s="211"/>
      <c r="ISV6" s="211"/>
      <c r="ISW6" s="211"/>
      <c r="ISX6" s="211"/>
      <c r="ISY6" s="211"/>
      <c r="ISZ6" s="211"/>
      <c r="ITA6" s="211"/>
      <c r="ITB6" s="211"/>
      <c r="ITC6" s="211"/>
      <c r="ITD6" s="211"/>
      <c r="ITE6" s="211"/>
      <c r="ITF6" s="211"/>
      <c r="ITG6" s="211"/>
      <c r="ITH6" s="211"/>
      <c r="ITI6" s="211"/>
      <c r="ITJ6" s="211"/>
      <c r="ITK6" s="211"/>
      <c r="ITL6" s="211"/>
      <c r="ITM6" s="211"/>
      <c r="ITN6" s="211"/>
      <c r="ITO6" s="211"/>
      <c r="ITP6" s="211"/>
      <c r="ITQ6" s="211"/>
      <c r="ITR6" s="211"/>
      <c r="ITS6" s="211"/>
      <c r="ITT6" s="211"/>
      <c r="ITU6" s="211"/>
      <c r="ITV6" s="211"/>
      <c r="ITW6" s="211"/>
      <c r="ITX6" s="211"/>
      <c r="ITY6" s="211"/>
      <c r="ITZ6" s="211"/>
      <c r="IUA6" s="211"/>
      <c r="IUB6" s="211"/>
      <c r="IUC6" s="211"/>
      <c r="IUD6" s="211"/>
      <c r="IUE6" s="211"/>
      <c r="IUF6" s="211"/>
      <c r="IUG6" s="211"/>
      <c r="IUH6" s="211"/>
      <c r="IUI6" s="211"/>
      <c r="IUJ6" s="211"/>
      <c r="IUK6" s="211"/>
      <c r="IUL6" s="211"/>
      <c r="IUM6" s="211"/>
      <c r="IUN6" s="211"/>
      <c r="IUO6" s="211"/>
      <c r="IUP6" s="211"/>
      <c r="IUQ6" s="211"/>
      <c r="IUR6" s="211"/>
      <c r="IUS6" s="211"/>
      <c r="IUT6" s="211"/>
      <c r="IUU6" s="211"/>
      <c r="IUV6" s="211"/>
      <c r="IUW6" s="211"/>
      <c r="IUX6" s="211"/>
      <c r="IUY6" s="211"/>
      <c r="IUZ6" s="211"/>
      <c r="IVA6" s="211"/>
      <c r="IVB6" s="211"/>
      <c r="IVC6" s="211"/>
      <c r="IVD6" s="211"/>
      <c r="IVE6" s="211"/>
      <c r="IVF6" s="211"/>
      <c r="IVG6" s="211"/>
      <c r="IVH6" s="211"/>
      <c r="IVI6" s="211"/>
      <c r="IVJ6" s="211"/>
      <c r="IVK6" s="211"/>
      <c r="IVL6" s="211"/>
      <c r="IVM6" s="211"/>
      <c r="IVN6" s="211"/>
      <c r="IVO6" s="211"/>
      <c r="IVP6" s="211"/>
      <c r="IVQ6" s="211"/>
      <c r="IVR6" s="211"/>
      <c r="IVS6" s="211"/>
      <c r="IVT6" s="211"/>
      <c r="IVU6" s="211"/>
      <c r="IVV6" s="211"/>
      <c r="IVW6" s="211"/>
      <c r="IVX6" s="211"/>
      <c r="IVY6" s="211"/>
      <c r="IVZ6" s="211"/>
      <c r="IWA6" s="211"/>
      <c r="IWB6" s="211"/>
      <c r="IWC6" s="211"/>
      <c r="IWD6" s="211"/>
      <c r="IWE6" s="211"/>
      <c r="IWF6" s="211"/>
      <c r="IWG6" s="211"/>
      <c r="IWH6" s="211"/>
      <c r="IWI6" s="211"/>
      <c r="IWJ6" s="211"/>
      <c r="IWK6" s="211"/>
      <c r="IWL6" s="211"/>
      <c r="IWM6" s="211"/>
      <c r="IWN6" s="211"/>
      <c r="IWO6" s="211"/>
      <c r="IWP6" s="211"/>
      <c r="IWQ6" s="211"/>
      <c r="IWR6" s="211"/>
      <c r="IWS6" s="211"/>
      <c r="IWT6" s="211"/>
      <c r="IWU6" s="211"/>
      <c r="IWV6" s="211"/>
      <c r="IWW6" s="211"/>
      <c r="IWX6" s="211"/>
      <c r="IWY6" s="211"/>
      <c r="IWZ6" s="211"/>
      <c r="IXA6" s="211"/>
      <c r="IXB6" s="211"/>
      <c r="IXC6" s="211"/>
      <c r="IXD6" s="211"/>
      <c r="IXE6" s="211"/>
      <c r="IXF6" s="211"/>
      <c r="IXG6" s="211"/>
      <c r="IXH6" s="211"/>
      <c r="IXI6" s="211"/>
      <c r="IXJ6" s="211"/>
      <c r="IXK6" s="211"/>
      <c r="IXL6" s="211"/>
      <c r="IXM6" s="211"/>
      <c r="IXN6" s="211"/>
      <c r="IXO6" s="211"/>
      <c r="IXP6" s="211"/>
      <c r="IXQ6" s="211"/>
      <c r="IXR6" s="211"/>
      <c r="IXS6" s="211"/>
      <c r="IXT6" s="211"/>
      <c r="IXU6" s="211"/>
      <c r="IXV6" s="211"/>
      <c r="IXW6" s="211"/>
      <c r="IXX6" s="211"/>
      <c r="IXY6" s="211"/>
      <c r="IXZ6" s="211"/>
      <c r="IYA6" s="211"/>
      <c r="IYB6" s="211"/>
      <c r="IYC6" s="211"/>
      <c r="IYD6" s="211"/>
      <c r="IYE6" s="211"/>
      <c r="IYF6" s="211"/>
      <c r="IYG6" s="211"/>
      <c r="IYH6" s="211"/>
      <c r="IYI6" s="211"/>
      <c r="IYJ6" s="211"/>
      <c r="IYK6" s="211"/>
      <c r="IYL6" s="211"/>
      <c r="IYM6" s="211"/>
      <c r="IYN6" s="211"/>
      <c r="IYO6" s="211"/>
      <c r="IYP6" s="211"/>
      <c r="IYQ6" s="211"/>
      <c r="IYR6" s="211"/>
      <c r="IYS6" s="211"/>
      <c r="IYT6" s="211"/>
      <c r="IYU6" s="211"/>
      <c r="IYV6" s="211"/>
      <c r="IYW6" s="211"/>
      <c r="IYX6" s="211"/>
      <c r="IYY6" s="211"/>
      <c r="IYZ6" s="211"/>
      <c r="IZA6" s="211"/>
      <c r="IZB6" s="211"/>
      <c r="IZC6" s="211"/>
      <c r="IZD6" s="211"/>
      <c r="IZE6" s="211"/>
      <c r="IZF6" s="211"/>
      <c r="IZG6" s="211"/>
      <c r="IZH6" s="211"/>
      <c r="IZI6" s="211"/>
      <c r="IZJ6" s="211"/>
      <c r="IZK6" s="211"/>
      <c r="IZL6" s="211"/>
      <c r="IZM6" s="211"/>
      <c r="IZN6" s="211"/>
      <c r="IZO6" s="211"/>
      <c r="IZP6" s="211"/>
      <c r="IZQ6" s="211"/>
      <c r="IZR6" s="211"/>
      <c r="IZS6" s="211"/>
      <c r="IZT6" s="211"/>
      <c r="IZU6" s="211"/>
      <c r="IZV6" s="211"/>
      <c r="IZW6" s="211"/>
      <c r="IZX6" s="211"/>
      <c r="IZY6" s="211"/>
      <c r="IZZ6" s="211"/>
      <c r="JAA6" s="211"/>
      <c r="JAB6" s="211"/>
      <c r="JAC6" s="211"/>
      <c r="JAD6" s="211"/>
      <c r="JAE6" s="211"/>
      <c r="JAF6" s="211"/>
      <c r="JAG6" s="211"/>
      <c r="JAH6" s="211"/>
      <c r="JAI6" s="211"/>
      <c r="JAJ6" s="211"/>
      <c r="JAK6" s="211"/>
      <c r="JAL6" s="211"/>
      <c r="JAM6" s="211"/>
      <c r="JAN6" s="211"/>
      <c r="JAO6" s="211"/>
      <c r="JAP6" s="211"/>
      <c r="JAQ6" s="211"/>
      <c r="JAR6" s="211"/>
      <c r="JAS6" s="211"/>
      <c r="JAT6" s="211"/>
      <c r="JAU6" s="211"/>
      <c r="JAV6" s="211"/>
      <c r="JAW6" s="211"/>
      <c r="JAX6" s="211"/>
      <c r="JAY6" s="211"/>
      <c r="JAZ6" s="211"/>
      <c r="JBA6" s="211"/>
      <c r="JBB6" s="211"/>
      <c r="JBC6" s="211"/>
      <c r="JBD6" s="211"/>
      <c r="JBE6" s="211"/>
      <c r="JBF6" s="211"/>
      <c r="JBG6" s="211"/>
      <c r="JBH6" s="211"/>
      <c r="JBI6" s="211"/>
      <c r="JBJ6" s="211"/>
      <c r="JBK6" s="211"/>
      <c r="JBL6" s="211"/>
      <c r="JBM6" s="211"/>
      <c r="JBN6" s="211"/>
      <c r="JBO6" s="211"/>
      <c r="JBP6" s="211"/>
      <c r="JBQ6" s="211"/>
      <c r="JBR6" s="211"/>
      <c r="JBS6" s="211"/>
      <c r="JBT6" s="211"/>
      <c r="JBU6" s="211"/>
      <c r="JBV6" s="211"/>
      <c r="JBW6" s="211"/>
      <c r="JBX6" s="211"/>
      <c r="JBY6" s="211"/>
      <c r="JBZ6" s="211"/>
      <c r="JCA6" s="211"/>
      <c r="JCB6" s="211"/>
      <c r="JCC6" s="211"/>
      <c r="JCD6" s="211"/>
      <c r="JCE6" s="211"/>
      <c r="JCF6" s="211"/>
      <c r="JCG6" s="211"/>
      <c r="JCH6" s="211"/>
      <c r="JCI6" s="211"/>
      <c r="JCJ6" s="211"/>
      <c r="JCK6" s="211"/>
      <c r="JCL6" s="211"/>
      <c r="JCM6" s="211"/>
      <c r="JCN6" s="211"/>
      <c r="JCO6" s="211"/>
      <c r="JCP6" s="211"/>
      <c r="JCQ6" s="211"/>
      <c r="JCR6" s="211"/>
      <c r="JCS6" s="211"/>
      <c r="JCT6" s="211"/>
      <c r="JCU6" s="211"/>
      <c r="JCV6" s="211"/>
      <c r="JCW6" s="211"/>
      <c r="JCX6" s="211"/>
      <c r="JCY6" s="211"/>
      <c r="JCZ6" s="211"/>
      <c r="JDA6" s="211"/>
      <c r="JDB6" s="211"/>
      <c r="JDC6" s="211"/>
      <c r="JDD6" s="211"/>
      <c r="JDE6" s="211"/>
      <c r="JDF6" s="211"/>
      <c r="JDG6" s="211"/>
      <c r="JDH6" s="211"/>
      <c r="JDI6" s="211"/>
      <c r="JDJ6" s="211"/>
      <c r="JDK6" s="211"/>
      <c r="JDL6" s="211"/>
      <c r="JDM6" s="211"/>
      <c r="JDN6" s="211"/>
      <c r="JDO6" s="211"/>
      <c r="JDP6" s="211"/>
      <c r="JDQ6" s="211"/>
      <c r="JDR6" s="211"/>
      <c r="JDS6" s="211"/>
      <c r="JDT6" s="211"/>
      <c r="JDU6" s="211"/>
      <c r="JDV6" s="211"/>
      <c r="JDW6" s="211"/>
      <c r="JDX6" s="211"/>
      <c r="JDY6" s="211"/>
      <c r="JDZ6" s="211"/>
      <c r="JEA6" s="211"/>
      <c r="JEB6" s="211"/>
      <c r="JEC6" s="211"/>
      <c r="JED6" s="211"/>
      <c r="JEE6" s="211"/>
      <c r="JEF6" s="211"/>
      <c r="JEG6" s="211"/>
      <c r="JEH6" s="211"/>
      <c r="JEI6" s="211"/>
      <c r="JEJ6" s="211"/>
      <c r="JEK6" s="211"/>
      <c r="JEL6" s="211"/>
      <c r="JEM6" s="211"/>
      <c r="JEN6" s="211"/>
      <c r="JEO6" s="211"/>
      <c r="JEP6" s="211"/>
      <c r="JEQ6" s="211"/>
      <c r="JER6" s="211"/>
      <c r="JES6" s="211"/>
      <c r="JET6" s="211"/>
      <c r="JEU6" s="211"/>
      <c r="JEV6" s="211"/>
      <c r="JEW6" s="211"/>
      <c r="JEX6" s="211"/>
      <c r="JEY6" s="211"/>
      <c r="JEZ6" s="211"/>
      <c r="JFA6" s="211"/>
      <c r="JFB6" s="211"/>
      <c r="JFC6" s="211"/>
      <c r="JFD6" s="211"/>
      <c r="JFE6" s="211"/>
      <c r="JFF6" s="211"/>
      <c r="JFG6" s="211"/>
      <c r="JFH6" s="211"/>
      <c r="JFI6" s="211"/>
      <c r="JFJ6" s="211"/>
      <c r="JFK6" s="211"/>
      <c r="JFL6" s="211"/>
      <c r="JFM6" s="211"/>
      <c r="JFN6" s="211"/>
      <c r="JFO6" s="211"/>
      <c r="JFP6" s="211"/>
      <c r="JFQ6" s="211"/>
      <c r="JFR6" s="211"/>
      <c r="JFS6" s="211"/>
      <c r="JFT6" s="211"/>
      <c r="JFU6" s="211"/>
      <c r="JFV6" s="211"/>
      <c r="JFW6" s="211"/>
      <c r="JFX6" s="211"/>
      <c r="JFY6" s="211"/>
      <c r="JFZ6" s="211"/>
      <c r="JGA6" s="211"/>
      <c r="JGB6" s="211"/>
      <c r="JGC6" s="211"/>
      <c r="JGD6" s="211"/>
      <c r="JGE6" s="211"/>
      <c r="JGF6" s="211"/>
      <c r="JGG6" s="211"/>
      <c r="JGH6" s="211"/>
      <c r="JGI6" s="211"/>
      <c r="JGJ6" s="211"/>
      <c r="JGK6" s="211"/>
      <c r="JGL6" s="211"/>
      <c r="JGM6" s="211"/>
      <c r="JGN6" s="211"/>
      <c r="JGO6" s="211"/>
      <c r="JGP6" s="211"/>
      <c r="JGQ6" s="211"/>
      <c r="JGR6" s="211"/>
      <c r="JGS6" s="211"/>
      <c r="JGT6" s="211"/>
      <c r="JGU6" s="211"/>
      <c r="JGV6" s="211"/>
      <c r="JGW6" s="211"/>
      <c r="JGX6" s="211"/>
      <c r="JGY6" s="211"/>
      <c r="JGZ6" s="211"/>
      <c r="JHA6" s="211"/>
      <c r="JHB6" s="211"/>
      <c r="JHC6" s="211"/>
      <c r="JHD6" s="211"/>
      <c r="JHE6" s="211"/>
      <c r="JHF6" s="211"/>
      <c r="JHG6" s="211"/>
      <c r="JHH6" s="211"/>
      <c r="JHI6" s="211"/>
      <c r="JHJ6" s="211"/>
      <c r="JHK6" s="211"/>
      <c r="JHL6" s="211"/>
      <c r="JHM6" s="211"/>
      <c r="JHN6" s="211"/>
      <c r="JHO6" s="211"/>
      <c r="JHP6" s="211"/>
      <c r="JHQ6" s="211"/>
      <c r="JHR6" s="211"/>
      <c r="JHS6" s="211"/>
      <c r="JHT6" s="211"/>
      <c r="JHU6" s="211"/>
      <c r="JHV6" s="211"/>
      <c r="JHW6" s="211"/>
      <c r="JHX6" s="211"/>
      <c r="JHY6" s="211"/>
      <c r="JHZ6" s="211"/>
      <c r="JIA6" s="211"/>
      <c r="JIB6" s="211"/>
      <c r="JIC6" s="211"/>
      <c r="JID6" s="211"/>
      <c r="JIE6" s="211"/>
      <c r="JIF6" s="211"/>
      <c r="JIG6" s="211"/>
      <c r="JIH6" s="211"/>
      <c r="JII6" s="211"/>
      <c r="JIJ6" s="211"/>
      <c r="JIK6" s="211"/>
      <c r="JIL6" s="211"/>
      <c r="JIM6" s="211"/>
      <c r="JIN6" s="211"/>
      <c r="JIO6" s="211"/>
      <c r="JIP6" s="211"/>
      <c r="JIQ6" s="211"/>
      <c r="JIR6" s="211"/>
      <c r="JIS6" s="211"/>
      <c r="JIT6" s="211"/>
      <c r="JIU6" s="211"/>
      <c r="JIV6" s="211"/>
      <c r="JIW6" s="211"/>
      <c r="JIX6" s="211"/>
      <c r="JIY6" s="211"/>
      <c r="JIZ6" s="211"/>
      <c r="JJA6" s="211"/>
      <c r="JJB6" s="211"/>
      <c r="JJC6" s="211"/>
      <c r="JJD6" s="211"/>
      <c r="JJE6" s="211"/>
      <c r="JJF6" s="211"/>
      <c r="JJG6" s="211"/>
      <c r="JJH6" s="211"/>
      <c r="JJI6" s="211"/>
      <c r="JJJ6" s="211"/>
      <c r="JJK6" s="211"/>
      <c r="JJL6" s="211"/>
      <c r="JJM6" s="211"/>
      <c r="JJN6" s="211"/>
      <c r="JJO6" s="211"/>
      <c r="JJP6" s="211"/>
      <c r="JJQ6" s="211"/>
      <c r="JJR6" s="211"/>
      <c r="JJS6" s="211"/>
      <c r="JJT6" s="211"/>
      <c r="JJU6" s="211"/>
      <c r="JJV6" s="211"/>
      <c r="JJW6" s="211"/>
      <c r="JJX6" s="211"/>
      <c r="JJY6" s="211"/>
      <c r="JJZ6" s="211"/>
      <c r="JKA6" s="211"/>
      <c r="JKB6" s="211"/>
      <c r="JKC6" s="211"/>
      <c r="JKD6" s="211"/>
      <c r="JKE6" s="211"/>
      <c r="JKF6" s="211"/>
      <c r="JKG6" s="211"/>
      <c r="JKH6" s="211"/>
      <c r="JKI6" s="211"/>
      <c r="JKJ6" s="211"/>
      <c r="JKK6" s="211"/>
      <c r="JKL6" s="211"/>
      <c r="JKM6" s="211"/>
      <c r="JKN6" s="211"/>
      <c r="JKO6" s="211"/>
      <c r="JKP6" s="211"/>
      <c r="JKQ6" s="211"/>
      <c r="JKR6" s="211"/>
      <c r="JKS6" s="211"/>
      <c r="JKT6" s="211"/>
      <c r="JKU6" s="211"/>
      <c r="JKV6" s="211"/>
      <c r="JKW6" s="211"/>
      <c r="JKX6" s="211"/>
      <c r="JKY6" s="211"/>
      <c r="JKZ6" s="211"/>
      <c r="JLA6" s="211"/>
      <c r="JLB6" s="211"/>
      <c r="JLC6" s="211"/>
      <c r="JLD6" s="211"/>
      <c r="JLE6" s="211"/>
      <c r="JLF6" s="211"/>
      <c r="JLG6" s="211"/>
      <c r="JLH6" s="211"/>
      <c r="JLI6" s="211"/>
      <c r="JLJ6" s="211"/>
      <c r="JLK6" s="211"/>
      <c r="JLL6" s="211"/>
      <c r="JLM6" s="211"/>
      <c r="JLN6" s="211"/>
      <c r="JLO6" s="211"/>
      <c r="JLP6" s="211"/>
      <c r="JLQ6" s="211"/>
      <c r="JLR6" s="211"/>
      <c r="JLS6" s="211"/>
      <c r="JLT6" s="211"/>
      <c r="JLU6" s="211"/>
      <c r="JLV6" s="211"/>
      <c r="JLW6" s="211"/>
      <c r="JLX6" s="211"/>
      <c r="JLY6" s="211"/>
      <c r="JLZ6" s="211"/>
      <c r="JMA6" s="211"/>
      <c r="JMB6" s="211"/>
      <c r="JMC6" s="211"/>
      <c r="JMD6" s="211"/>
      <c r="JME6" s="211"/>
      <c r="JMF6" s="211"/>
      <c r="JMG6" s="211"/>
      <c r="JMH6" s="211"/>
      <c r="JMI6" s="211"/>
      <c r="JMJ6" s="211"/>
      <c r="JMK6" s="211"/>
      <c r="JML6" s="211"/>
      <c r="JMM6" s="211"/>
      <c r="JMN6" s="211"/>
      <c r="JMO6" s="211"/>
      <c r="JMP6" s="211"/>
      <c r="JMQ6" s="211"/>
      <c r="JMR6" s="211"/>
      <c r="JMS6" s="211"/>
      <c r="JMT6" s="211"/>
      <c r="JMU6" s="211"/>
      <c r="JMV6" s="211"/>
      <c r="JMW6" s="211"/>
      <c r="JMX6" s="211"/>
      <c r="JMY6" s="211"/>
      <c r="JMZ6" s="211"/>
      <c r="JNA6" s="211"/>
      <c r="JNB6" s="211"/>
      <c r="JNC6" s="211"/>
      <c r="JND6" s="211"/>
      <c r="JNE6" s="211"/>
      <c r="JNF6" s="211"/>
      <c r="JNG6" s="211"/>
      <c r="JNH6" s="211"/>
      <c r="JNI6" s="211"/>
      <c r="JNJ6" s="211"/>
      <c r="JNK6" s="211"/>
      <c r="JNL6" s="211"/>
      <c r="JNM6" s="211"/>
      <c r="JNN6" s="211"/>
      <c r="JNO6" s="211"/>
      <c r="JNP6" s="211"/>
      <c r="JNQ6" s="211"/>
      <c r="JNR6" s="211"/>
      <c r="JNS6" s="211"/>
      <c r="JNT6" s="211"/>
      <c r="JNU6" s="211"/>
      <c r="JNV6" s="211"/>
      <c r="JNW6" s="211"/>
      <c r="JNX6" s="211"/>
      <c r="JNY6" s="211"/>
      <c r="JNZ6" s="211"/>
      <c r="JOA6" s="211"/>
      <c r="JOB6" s="211"/>
      <c r="JOC6" s="211"/>
      <c r="JOD6" s="211"/>
      <c r="JOE6" s="211"/>
      <c r="JOF6" s="211"/>
      <c r="JOG6" s="211"/>
      <c r="JOH6" s="211"/>
      <c r="JOI6" s="211"/>
      <c r="JOJ6" s="211"/>
      <c r="JOK6" s="211"/>
      <c r="JOL6" s="211"/>
      <c r="JOM6" s="211"/>
      <c r="JON6" s="211"/>
      <c r="JOO6" s="211"/>
      <c r="JOP6" s="211"/>
      <c r="JOQ6" s="211"/>
      <c r="JOR6" s="211"/>
      <c r="JOS6" s="211"/>
      <c r="JOT6" s="211"/>
      <c r="JOU6" s="211"/>
      <c r="JOV6" s="211"/>
      <c r="JOW6" s="211"/>
      <c r="JOX6" s="211"/>
      <c r="JOY6" s="211"/>
      <c r="JOZ6" s="211"/>
      <c r="JPA6" s="211"/>
      <c r="JPB6" s="211"/>
      <c r="JPC6" s="211"/>
      <c r="JPD6" s="211"/>
      <c r="JPE6" s="211"/>
      <c r="JPF6" s="211"/>
      <c r="JPG6" s="211"/>
      <c r="JPH6" s="211"/>
      <c r="JPI6" s="211"/>
      <c r="JPJ6" s="211"/>
      <c r="JPK6" s="211"/>
      <c r="JPL6" s="211"/>
      <c r="JPM6" s="211"/>
      <c r="JPN6" s="211"/>
      <c r="JPO6" s="211"/>
      <c r="JPP6" s="211"/>
      <c r="JPQ6" s="211"/>
      <c r="JPR6" s="211"/>
      <c r="JPS6" s="211"/>
      <c r="JPT6" s="211"/>
      <c r="JPU6" s="211"/>
      <c r="JPV6" s="211"/>
      <c r="JPW6" s="211"/>
      <c r="JPX6" s="211"/>
      <c r="JPY6" s="211"/>
      <c r="JPZ6" s="211"/>
      <c r="JQA6" s="211"/>
      <c r="JQB6" s="211"/>
      <c r="JQC6" s="211"/>
      <c r="JQD6" s="211"/>
      <c r="JQE6" s="211"/>
      <c r="JQF6" s="211"/>
      <c r="JQG6" s="211"/>
      <c r="JQH6" s="211"/>
      <c r="JQI6" s="211"/>
      <c r="JQJ6" s="211"/>
      <c r="JQK6" s="211"/>
      <c r="JQL6" s="211"/>
      <c r="JQM6" s="211"/>
      <c r="JQN6" s="211"/>
      <c r="JQO6" s="211"/>
      <c r="JQP6" s="211"/>
      <c r="JQQ6" s="211"/>
      <c r="JQR6" s="211"/>
      <c r="JQS6" s="211"/>
      <c r="JQT6" s="211"/>
      <c r="JQU6" s="211"/>
      <c r="JQV6" s="211"/>
      <c r="JQW6" s="211"/>
      <c r="JQX6" s="211"/>
      <c r="JQY6" s="211"/>
      <c r="JQZ6" s="211"/>
      <c r="JRA6" s="211"/>
      <c r="JRB6" s="211"/>
      <c r="JRC6" s="211"/>
      <c r="JRD6" s="211"/>
      <c r="JRE6" s="211"/>
      <c r="JRF6" s="211"/>
      <c r="JRG6" s="211"/>
      <c r="JRH6" s="211"/>
      <c r="JRI6" s="211"/>
      <c r="JRJ6" s="211"/>
      <c r="JRK6" s="211"/>
      <c r="JRL6" s="211"/>
      <c r="JRM6" s="211"/>
      <c r="JRN6" s="211"/>
      <c r="JRO6" s="211"/>
      <c r="JRP6" s="211"/>
      <c r="JRQ6" s="211"/>
      <c r="JRR6" s="211"/>
      <c r="JRS6" s="211"/>
      <c r="JRT6" s="211"/>
      <c r="JRU6" s="211"/>
      <c r="JRV6" s="211"/>
      <c r="JRW6" s="211"/>
      <c r="JRX6" s="211"/>
      <c r="JRY6" s="211"/>
      <c r="JRZ6" s="211"/>
      <c r="JSA6" s="211"/>
      <c r="JSB6" s="211"/>
      <c r="JSC6" s="211"/>
      <c r="JSD6" s="211"/>
      <c r="JSE6" s="211"/>
      <c r="JSF6" s="211"/>
      <c r="JSG6" s="211"/>
      <c r="JSH6" s="211"/>
      <c r="JSI6" s="211"/>
      <c r="JSJ6" s="211"/>
      <c r="JSK6" s="211"/>
      <c r="JSL6" s="211"/>
      <c r="JSM6" s="211"/>
      <c r="JSN6" s="211"/>
      <c r="JSO6" s="211"/>
      <c r="JSP6" s="211"/>
      <c r="JSQ6" s="211"/>
      <c r="JSR6" s="211"/>
      <c r="JSS6" s="211"/>
      <c r="JST6" s="211"/>
      <c r="JSU6" s="211"/>
      <c r="JSV6" s="211"/>
      <c r="JSW6" s="211"/>
      <c r="JSX6" s="211"/>
      <c r="JSY6" s="211"/>
      <c r="JSZ6" s="211"/>
      <c r="JTA6" s="211"/>
      <c r="JTB6" s="211"/>
      <c r="JTC6" s="211"/>
      <c r="JTD6" s="211"/>
      <c r="JTE6" s="211"/>
      <c r="JTF6" s="211"/>
      <c r="JTG6" s="211"/>
      <c r="JTH6" s="211"/>
      <c r="JTI6" s="211"/>
      <c r="JTJ6" s="211"/>
      <c r="JTK6" s="211"/>
      <c r="JTL6" s="211"/>
      <c r="JTM6" s="211"/>
      <c r="JTN6" s="211"/>
      <c r="JTO6" s="211"/>
      <c r="JTP6" s="211"/>
      <c r="JTQ6" s="211"/>
      <c r="JTR6" s="211"/>
      <c r="JTS6" s="211"/>
      <c r="JTT6" s="211"/>
      <c r="JTU6" s="211"/>
      <c r="JTV6" s="211"/>
      <c r="JTW6" s="211"/>
      <c r="JTX6" s="211"/>
      <c r="JTY6" s="211"/>
      <c r="JTZ6" s="211"/>
      <c r="JUA6" s="211"/>
      <c r="JUB6" s="211"/>
      <c r="JUC6" s="211"/>
      <c r="JUD6" s="211"/>
      <c r="JUE6" s="211"/>
      <c r="JUF6" s="211"/>
      <c r="JUG6" s="211"/>
      <c r="JUH6" s="211"/>
      <c r="JUI6" s="211"/>
      <c r="JUJ6" s="211"/>
      <c r="JUK6" s="211"/>
      <c r="JUL6" s="211"/>
      <c r="JUM6" s="211"/>
      <c r="JUN6" s="211"/>
      <c r="JUO6" s="211"/>
      <c r="JUP6" s="211"/>
      <c r="JUQ6" s="211"/>
      <c r="JUR6" s="211"/>
      <c r="JUS6" s="211"/>
      <c r="JUT6" s="211"/>
      <c r="JUU6" s="211"/>
      <c r="JUV6" s="211"/>
      <c r="JUW6" s="211"/>
      <c r="JUX6" s="211"/>
      <c r="JUY6" s="211"/>
      <c r="JUZ6" s="211"/>
      <c r="JVA6" s="211"/>
      <c r="JVB6" s="211"/>
      <c r="JVC6" s="211"/>
      <c r="JVD6" s="211"/>
      <c r="JVE6" s="211"/>
      <c r="JVF6" s="211"/>
      <c r="JVG6" s="211"/>
      <c r="JVH6" s="211"/>
      <c r="JVI6" s="211"/>
      <c r="JVJ6" s="211"/>
      <c r="JVK6" s="211"/>
      <c r="JVL6" s="211"/>
      <c r="JVM6" s="211"/>
      <c r="JVN6" s="211"/>
      <c r="JVO6" s="211"/>
      <c r="JVP6" s="211"/>
      <c r="JVQ6" s="211"/>
      <c r="JVR6" s="211"/>
      <c r="JVS6" s="211"/>
      <c r="JVT6" s="211"/>
      <c r="JVU6" s="211"/>
      <c r="JVV6" s="211"/>
      <c r="JVW6" s="211"/>
      <c r="JVX6" s="211"/>
      <c r="JVY6" s="211"/>
      <c r="JVZ6" s="211"/>
      <c r="JWA6" s="211"/>
      <c r="JWB6" s="211"/>
      <c r="JWC6" s="211"/>
      <c r="JWD6" s="211"/>
      <c r="JWE6" s="211"/>
      <c r="JWF6" s="211"/>
      <c r="JWG6" s="211"/>
      <c r="JWH6" s="211"/>
      <c r="JWI6" s="211"/>
      <c r="JWJ6" s="211"/>
      <c r="JWK6" s="211"/>
      <c r="JWL6" s="211"/>
      <c r="JWM6" s="211"/>
      <c r="JWN6" s="211"/>
      <c r="JWO6" s="211"/>
      <c r="JWP6" s="211"/>
      <c r="JWQ6" s="211"/>
      <c r="JWR6" s="211"/>
      <c r="JWS6" s="211"/>
      <c r="JWT6" s="211"/>
      <c r="JWU6" s="211"/>
      <c r="JWV6" s="211"/>
      <c r="JWW6" s="211"/>
      <c r="JWX6" s="211"/>
      <c r="JWY6" s="211"/>
      <c r="JWZ6" s="211"/>
      <c r="JXA6" s="211"/>
      <c r="JXB6" s="211"/>
      <c r="JXC6" s="211"/>
      <c r="JXD6" s="211"/>
      <c r="JXE6" s="211"/>
      <c r="JXF6" s="211"/>
      <c r="JXG6" s="211"/>
      <c r="JXH6" s="211"/>
      <c r="JXI6" s="211"/>
      <c r="JXJ6" s="211"/>
      <c r="JXK6" s="211"/>
      <c r="JXL6" s="211"/>
      <c r="JXM6" s="211"/>
      <c r="JXN6" s="211"/>
      <c r="JXO6" s="211"/>
      <c r="JXP6" s="211"/>
      <c r="JXQ6" s="211"/>
      <c r="JXR6" s="211"/>
      <c r="JXS6" s="211"/>
      <c r="JXT6" s="211"/>
      <c r="JXU6" s="211"/>
      <c r="JXV6" s="211"/>
      <c r="JXW6" s="211"/>
      <c r="JXX6" s="211"/>
      <c r="JXY6" s="211"/>
      <c r="JXZ6" s="211"/>
      <c r="JYA6" s="211"/>
      <c r="JYB6" s="211"/>
      <c r="JYC6" s="211"/>
      <c r="JYD6" s="211"/>
      <c r="JYE6" s="211"/>
      <c r="JYF6" s="211"/>
      <c r="JYG6" s="211"/>
      <c r="JYH6" s="211"/>
      <c r="JYI6" s="211"/>
      <c r="JYJ6" s="211"/>
      <c r="JYK6" s="211"/>
      <c r="JYL6" s="211"/>
      <c r="JYM6" s="211"/>
      <c r="JYN6" s="211"/>
      <c r="JYO6" s="211"/>
      <c r="JYP6" s="211"/>
      <c r="JYQ6" s="211"/>
      <c r="JYR6" s="211"/>
      <c r="JYS6" s="211"/>
      <c r="JYT6" s="211"/>
      <c r="JYU6" s="211"/>
      <c r="JYV6" s="211"/>
      <c r="JYW6" s="211"/>
      <c r="JYX6" s="211"/>
      <c r="JYY6" s="211"/>
      <c r="JYZ6" s="211"/>
      <c r="JZA6" s="211"/>
      <c r="JZB6" s="211"/>
      <c r="JZC6" s="211"/>
      <c r="JZD6" s="211"/>
      <c r="JZE6" s="211"/>
      <c r="JZF6" s="211"/>
      <c r="JZG6" s="211"/>
      <c r="JZH6" s="211"/>
      <c r="JZI6" s="211"/>
      <c r="JZJ6" s="211"/>
      <c r="JZK6" s="211"/>
      <c r="JZL6" s="211"/>
      <c r="JZM6" s="211"/>
      <c r="JZN6" s="211"/>
      <c r="JZO6" s="211"/>
      <c r="JZP6" s="211"/>
      <c r="JZQ6" s="211"/>
      <c r="JZR6" s="211"/>
      <c r="JZS6" s="211"/>
      <c r="JZT6" s="211"/>
      <c r="JZU6" s="211"/>
      <c r="JZV6" s="211"/>
      <c r="JZW6" s="211"/>
      <c r="JZX6" s="211"/>
      <c r="JZY6" s="211"/>
      <c r="JZZ6" s="211"/>
      <c r="KAA6" s="211"/>
      <c r="KAB6" s="211"/>
      <c r="KAC6" s="211"/>
      <c r="KAD6" s="211"/>
      <c r="KAE6" s="211"/>
      <c r="KAF6" s="211"/>
      <c r="KAG6" s="211"/>
      <c r="KAH6" s="211"/>
      <c r="KAI6" s="211"/>
      <c r="KAJ6" s="211"/>
      <c r="KAK6" s="211"/>
      <c r="KAL6" s="211"/>
      <c r="KAM6" s="211"/>
      <c r="KAN6" s="211"/>
      <c r="KAO6" s="211"/>
      <c r="KAP6" s="211"/>
      <c r="KAQ6" s="211"/>
      <c r="KAR6" s="211"/>
      <c r="KAS6" s="211"/>
      <c r="KAT6" s="211"/>
      <c r="KAU6" s="211"/>
      <c r="KAV6" s="211"/>
      <c r="KAW6" s="211"/>
      <c r="KAX6" s="211"/>
      <c r="KAY6" s="211"/>
      <c r="KAZ6" s="211"/>
      <c r="KBA6" s="211"/>
      <c r="KBB6" s="211"/>
      <c r="KBC6" s="211"/>
      <c r="KBD6" s="211"/>
      <c r="KBE6" s="211"/>
      <c r="KBF6" s="211"/>
      <c r="KBG6" s="211"/>
      <c r="KBH6" s="211"/>
      <c r="KBI6" s="211"/>
      <c r="KBJ6" s="211"/>
      <c r="KBK6" s="211"/>
      <c r="KBL6" s="211"/>
      <c r="KBM6" s="211"/>
      <c r="KBN6" s="211"/>
      <c r="KBO6" s="211"/>
      <c r="KBP6" s="211"/>
      <c r="KBQ6" s="211"/>
      <c r="KBR6" s="211"/>
      <c r="KBS6" s="211"/>
      <c r="KBT6" s="211"/>
      <c r="KBU6" s="211"/>
      <c r="KBV6" s="211"/>
      <c r="KBW6" s="211"/>
      <c r="KBX6" s="211"/>
      <c r="KBY6" s="211"/>
      <c r="KBZ6" s="211"/>
      <c r="KCA6" s="211"/>
      <c r="KCB6" s="211"/>
      <c r="KCC6" s="211"/>
      <c r="KCD6" s="211"/>
      <c r="KCE6" s="211"/>
      <c r="KCF6" s="211"/>
      <c r="KCG6" s="211"/>
      <c r="KCH6" s="211"/>
      <c r="KCI6" s="211"/>
      <c r="KCJ6" s="211"/>
      <c r="KCK6" s="211"/>
      <c r="KCL6" s="211"/>
      <c r="KCM6" s="211"/>
      <c r="KCN6" s="211"/>
      <c r="KCO6" s="211"/>
      <c r="KCP6" s="211"/>
      <c r="KCQ6" s="211"/>
      <c r="KCR6" s="211"/>
      <c r="KCS6" s="211"/>
      <c r="KCT6" s="211"/>
      <c r="KCU6" s="211"/>
      <c r="KCV6" s="211"/>
      <c r="KCW6" s="211"/>
      <c r="KCX6" s="211"/>
      <c r="KCY6" s="211"/>
      <c r="KCZ6" s="211"/>
      <c r="KDA6" s="211"/>
      <c r="KDB6" s="211"/>
      <c r="KDC6" s="211"/>
      <c r="KDD6" s="211"/>
      <c r="KDE6" s="211"/>
      <c r="KDF6" s="211"/>
      <c r="KDG6" s="211"/>
      <c r="KDH6" s="211"/>
      <c r="KDI6" s="211"/>
      <c r="KDJ6" s="211"/>
      <c r="KDK6" s="211"/>
      <c r="KDL6" s="211"/>
      <c r="KDM6" s="211"/>
      <c r="KDN6" s="211"/>
      <c r="KDO6" s="211"/>
      <c r="KDP6" s="211"/>
      <c r="KDQ6" s="211"/>
      <c r="KDR6" s="211"/>
      <c r="KDS6" s="211"/>
      <c r="KDT6" s="211"/>
      <c r="KDU6" s="211"/>
      <c r="KDV6" s="211"/>
      <c r="KDW6" s="211"/>
      <c r="KDX6" s="211"/>
      <c r="KDY6" s="211"/>
      <c r="KDZ6" s="211"/>
      <c r="KEA6" s="211"/>
      <c r="KEB6" s="211"/>
      <c r="KEC6" s="211"/>
      <c r="KED6" s="211"/>
      <c r="KEE6" s="211"/>
      <c r="KEF6" s="211"/>
      <c r="KEG6" s="211"/>
      <c r="KEH6" s="211"/>
      <c r="KEI6" s="211"/>
      <c r="KEJ6" s="211"/>
      <c r="KEK6" s="211"/>
      <c r="KEL6" s="211"/>
      <c r="KEM6" s="211"/>
      <c r="KEN6" s="211"/>
      <c r="KEO6" s="211"/>
      <c r="KEP6" s="211"/>
      <c r="KEQ6" s="211"/>
      <c r="KER6" s="211"/>
      <c r="KES6" s="211"/>
      <c r="KET6" s="211"/>
      <c r="KEU6" s="211"/>
      <c r="KEV6" s="211"/>
      <c r="KEW6" s="211"/>
      <c r="KEX6" s="211"/>
      <c r="KEY6" s="211"/>
      <c r="KEZ6" s="211"/>
      <c r="KFA6" s="211"/>
      <c r="KFB6" s="211"/>
      <c r="KFC6" s="211"/>
      <c r="KFD6" s="211"/>
      <c r="KFE6" s="211"/>
      <c r="KFF6" s="211"/>
      <c r="KFG6" s="211"/>
      <c r="KFH6" s="211"/>
      <c r="KFI6" s="211"/>
      <c r="KFJ6" s="211"/>
      <c r="KFK6" s="211"/>
    </row>
    <row r="7" spans="1:7603" ht="255.75" x14ac:dyDescent="0.2">
      <c r="A7" s="218" t="s">
        <v>139</v>
      </c>
      <c r="B7" s="159" t="s">
        <v>570</v>
      </c>
      <c r="C7" s="9">
        <v>1</v>
      </c>
      <c r="D7" s="9" t="s">
        <v>571</v>
      </c>
      <c r="E7" s="83" t="s">
        <v>457</v>
      </c>
      <c r="F7" s="188" t="s">
        <v>90</v>
      </c>
      <c r="G7" s="46" t="s">
        <v>91</v>
      </c>
      <c r="H7" s="10"/>
      <c r="I7" s="39" t="s">
        <v>523</v>
      </c>
      <c r="J7" s="40" t="s">
        <v>58</v>
      </c>
      <c r="K7" s="97" t="str">
        <f>IFERROR(IF(AND(I7&lt;&gt;"",J7&lt;&gt;""),(INDEX(matriz1,MATCH(I7,Probalidad,0),MATCH(J7,impacto,0))),""),"")</f>
        <v>EXTREMO</v>
      </c>
      <c r="L7" s="187" t="s">
        <v>458</v>
      </c>
      <c r="M7" s="187" t="s">
        <v>665</v>
      </c>
      <c r="N7" s="187" t="s">
        <v>669</v>
      </c>
      <c r="O7" s="118" t="s">
        <v>31</v>
      </c>
      <c r="P7" s="214"/>
      <c r="Q7" s="33">
        <v>15</v>
      </c>
      <c r="R7" s="33" t="s">
        <v>92</v>
      </c>
      <c r="S7" s="35">
        <v>15</v>
      </c>
      <c r="T7" s="33" t="s">
        <v>92</v>
      </c>
      <c r="U7" s="35">
        <v>15</v>
      </c>
      <c r="V7" s="33" t="s">
        <v>92</v>
      </c>
      <c r="W7" s="35">
        <v>15</v>
      </c>
      <c r="X7" s="33" t="s">
        <v>92</v>
      </c>
      <c r="Y7" s="35">
        <v>15</v>
      </c>
      <c r="Z7" s="33" t="s">
        <v>92</v>
      </c>
      <c r="AA7" s="35">
        <v>15</v>
      </c>
      <c r="AB7" s="33" t="s">
        <v>92</v>
      </c>
      <c r="AC7" s="35">
        <v>10</v>
      </c>
      <c r="AD7" s="48" t="s">
        <v>92</v>
      </c>
      <c r="AE7" s="50" t="s">
        <v>43</v>
      </c>
      <c r="AF7" s="51">
        <v>4</v>
      </c>
      <c r="AG7" s="52">
        <v>100</v>
      </c>
      <c r="AH7" s="53" t="s">
        <v>93</v>
      </c>
      <c r="AI7" s="51">
        <v>2</v>
      </c>
      <c r="AJ7" s="121" t="s">
        <v>531</v>
      </c>
      <c r="AK7" s="121" t="s">
        <v>58</v>
      </c>
      <c r="AL7" s="142" t="str">
        <f>IFERROR(IF(AND(AJ7&lt;&gt;"",AK7&lt;&gt;""),(INDEX(matriz1,MATCH(AJ7,Probalidad,0),MATCH(AK7,impacto,0))),""),"")</f>
        <v>ALTO</v>
      </c>
      <c r="AM7" s="52" t="s">
        <v>94</v>
      </c>
      <c r="AN7" s="58" t="s">
        <v>95</v>
      </c>
      <c r="AO7" s="143" t="s">
        <v>668</v>
      </c>
      <c r="AP7" s="58" t="s">
        <v>692</v>
      </c>
      <c r="AQ7" s="144" t="s">
        <v>92</v>
      </c>
      <c r="AR7" s="55" t="s">
        <v>96</v>
      </c>
      <c r="AS7" s="23">
        <v>43831</v>
      </c>
      <c r="AT7" s="23">
        <v>44196</v>
      </c>
      <c r="AU7" s="56" t="s">
        <v>97</v>
      </c>
      <c r="AV7" s="57" t="s">
        <v>98</v>
      </c>
      <c r="AW7" s="255" t="s">
        <v>459</v>
      </c>
      <c r="AX7" s="111">
        <v>43951</v>
      </c>
      <c r="AY7" s="106" t="s">
        <v>684</v>
      </c>
      <c r="AZ7" s="113">
        <v>0.33</v>
      </c>
      <c r="BA7" s="111">
        <v>43951</v>
      </c>
      <c r="BB7" s="105" t="s">
        <v>683</v>
      </c>
      <c r="BC7" s="114" t="s">
        <v>670</v>
      </c>
      <c r="BD7" s="115">
        <v>44046</v>
      </c>
      <c r="BE7" s="105" t="s">
        <v>681</v>
      </c>
      <c r="BF7" s="113">
        <v>0.66</v>
      </c>
      <c r="BG7" s="115">
        <v>44081</v>
      </c>
      <c r="BH7" s="371" t="s">
        <v>779</v>
      </c>
      <c r="BI7" s="372"/>
      <c r="BJ7" s="115">
        <v>44074</v>
      </c>
      <c r="BK7" s="138" t="s">
        <v>682</v>
      </c>
      <c r="BL7" s="139" t="s">
        <v>633</v>
      </c>
      <c r="BM7" s="115">
        <v>44196</v>
      </c>
      <c r="BN7" s="106" t="s">
        <v>648</v>
      </c>
      <c r="BO7" s="113">
        <v>1</v>
      </c>
      <c r="BP7" s="115">
        <v>44196</v>
      </c>
      <c r="BQ7" s="289" t="s">
        <v>825</v>
      </c>
      <c r="BR7" s="236" t="s">
        <v>633</v>
      </c>
    </row>
    <row r="8" spans="1:7603" ht="312.75" customHeight="1" x14ac:dyDescent="0.2">
      <c r="A8" s="218" t="s">
        <v>139</v>
      </c>
      <c r="B8" s="159" t="s">
        <v>570</v>
      </c>
      <c r="C8" s="9">
        <v>1</v>
      </c>
      <c r="D8" s="9" t="s">
        <v>571</v>
      </c>
      <c r="E8" s="83" t="s">
        <v>457</v>
      </c>
      <c r="F8" s="188" t="s">
        <v>99</v>
      </c>
      <c r="G8" s="46" t="s">
        <v>100</v>
      </c>
      <c r="H8" s="10"/>
      <c r="I8" s="39" t="s">
        <v>523</v>
      </c>
      <c r="J8" s="40" t="s">
        <v>58</v>
      </c>
      <c r="K8" s="97" t="str">
        <f>IFERROR(IF(AND(I8&lt;&gt;"",J8&lt;&gt;""),(INDEX(matriz1,MATCH(I8,Probalidad,0),MATCH(J8,impacto,0))),""),"")</f>
        <v>EXTREMO</v>
      </c>
      <c r="L8" s="187" t="s">
        <v>460</v>
      </c>
      <c r="M8" s="187" t="s">
        <v>665</v>
      </c>
      <c r="N8" s="187" t="s">
        <v>671</v>
      </c>
      <c r="O8" s="118" t="s">
        <v>31</v>
      </c>
      <c r="P8" s="214"/>
      <c r="Q8" s="33">
        <v>15</v>
      </c>
      <c r="R8" s="33" t="s">
        <v>101</v>
      </c>
      <c r="S8" s="35">
        <v>15</v>
      </c>
      <c r="T8" s="33" t="s">
        <v>101</v>
      </c>
      <c r="U8" s="35">
        <v>15</v>
      </c>
      <c r="V8" s="33" t="s">
        <v>101</v>
      </c>
      <c r="W8" s="35">
        <v>15</v>
      </c>
      <c r="X8" s="33" t="s">
        <v>101</v>
      </c>
      <c r="Y8" s="35">
        <v>15</v>
      </c>
      <c r="Z8" s="33" t="s">
        <v>101</v>
      </c>
      <c r="AA8" s="35">
        <v>15</v>
      </c>
      <c r="AB8" s="33" t="s">
        <v>101</v>
      </c>
      <c r="AC8" s="35">
        <v>10</v>
      </c>
      <c r="AD8" s="33" t="s">
        <v>101</v>
      </c>
      <c r="AE8" s="107" t="s">
        <v>43</v>
      </c>
      <c r="AF8" s="109">
        <v>4</v>
      </c>
      <c r="AG8" s="8">
        <v>100</v>
      </c>
      <c r="AH8" s="108" t="s">
        <v>93</v>
      </c>
      <c r="AI8" s="109">
        <v>2</v>
      </c>
      <c r="AJ8" s="42" t="s">
        <v>531</v>
      </c>
      <c r="AK8" s="42" t="s">
        <v>58</v>
      </c>
      <c r="AL8" s="100" t="s">
        <v>532</v>
      </c>
      <c r="AM8" s="8" t="s">
        <v>94</v>
      </c>
      <c r="AN8" s="215" t="s">
        <v>102</v>
      </c>
      <c r="AO8" s="215" t="s">
        <v>668</v>
      </c>
      <c r="AP8" s="105" t="s">
        <v>691</v>
      </c>
      <c r="AQ8" s="110" t="s">
        <v>103</v>
      </c>
      <c r="AR8" s="5" t="s">
        <v>96</v>
      </c>
      <c r="AS8" s="14">
        <v>43831</v>
      </c>
      <c r="AT8" s="14">
        <v>44196</v>
      </c>
      <c r="AU8" s="6" t="s">
        <v>104</v>
      </c>
      <c r="AV8" s="7" t="s">
        <v>105</v>
      </c>
      <c r="AW8" s="256" t="s">
        <v>106</v>
      </c>
      <c r="AX8" s="111">
        <v>43951</v>
      </c>
      <c r="AY8" s="105" t="s">
        <v>685</v>
      </c>
      <c r="AZ8" s="113">
        <v>0.33</v>
      </c>
      <c r="BA8" s="111">
        <v>43951</v>
      </c>
      <c r="BB8" s="105" t="s">
        <v>686</v>
      </c>
      <c r="BC8" s="112">
        <v>0.33</v>
      </c>
      <c r="BD8" s="115">
        <v>44046</v>
      </c>
      <c r="BE8" s="141" t="s">
        <v>679</v>
      </c>
      <c r="BF8" s="113">
        <v>0.66</v>
      </c>
      <c r="BG8" s="115">
        <v>44081</v>
      </c>
      <c r="BH8" s="371" t="s">
        <v>779</v>
      </c>
      <c r="BI8" s="372"/>
      <c r="BJ8" s="115">
        <v>44074</v>
      </c>
      <c r="BK8" s="116" t="s">
        <v>680</v>
      </c>
      <c r="BL8" s="139">
        <v>0.77</v>
      </c>
      <c r="BM8" s="115">
        <v>44196</v>
      </c>
      <c r="BN8" s="117" t="s">
        <v>646</v>
      </c>
      <c r="BO8" s="113">
        <v>1</v>
      </c>
      <c r="BP8" s="115">
        <v>44196</v>
      </c>
      <c r="BQ8" s="289" t="s">
        <v>824</v>
      </c>
      <c r="BR8" s="281">
        <v>0.88460000000000005</v>
      </c>
    </row>
    <row r="9" spans="1:7603" ht="356.25" customHeight="1" x14ac:dyDescent="0.2">
      <c r="A9" s="218" t="s">
        <v>139</v>
      </c>
      <c r="B9" s="159" t="s">
        <v>570</v>
      </c>
      <c r="C9" s="9">
        <v>1</v>
      </c>
      <c r="D9" s="9" t="s">
        <v>571</v>
      </c>
      <c r="E9" s="83" t="s">
        <v>457</v>
      </c>
      <c r="F9" s="188" t="s">
        <v>80</v>
      </c>
      <c r="G9" s="136" t="s">
        <v>113</v>
      </c>
      <c r="H9" s="137"/>
      <c r="I9" s="39" t="s">
        <v>523</v>
      </c>
      <c r="J9" s="40" t="s">
        <v>58</v>
      </c>
      <c r="K9" s="97" t="str">
        <f>IFERROR(IF(AND(I9&lt;&gt;"",J9&lt;&gt;""),(INDEX(matriz1,MATCH(I9,Probalidad,0),MATCH(J9,impacto,0))),""),"")</f>
        <v>EXTREMO</v>
      </c>
      <c r="L9" s="187" t="s">
        <v>461</v>
      </c>
      <c r="M9" s="187" t="s">
        <v>667</v>
      </c>
      <c r="N9" s="187" t="s">
        <v>672</v>
      </c>
      <c r="O9" s="119" t="s">
        <v>31</v>
      </c>
      <c r="P9" s="196"/>
      <c r="Q9" s="48">
        <v>15</v>
      </c>
      <c r="R9" s="48" t="s">
        <v>107</v>
      </c>
      <c r="S9" s="49">
        <v>15</v>
      </c>
      <c r="T9" s="48" t="s">
        <v>107</v>
      </c>
      <c r="U9" s="49">
        <v>15</v>
      </c>
      <c r="V9" s="48" t="s">
        <v>107</v>
      </c>
      <c r="W9" s="49">
        <v>15</v>
      </c>
      <c r="X9" s="48" t="s">
        <v>107</v>
      </c>
      <c r="Y9" s="49">
        <v>15</v>
      </c>
      <c r="Z9" s="48" t="s">
        <v>107</v>
      </c>
      <c r="AA9" s="49">
        <v>15</v>
      </c>
      <c r="AB9" s="48" t="s">
        <v>107</v>
      </c>
      <c r="AC9" s="49">
        <v>10</v>
      </c>
      <c r="AD9" s="33" t="s">
        <v>546</v>
      </c>
      <c r="AE9" s="107" t="s">
        <v>43</v>
      </c>
      <c r="AF9" s="109">
        <v>4</v>
      </c>
      <c r="AG9" s="8">
        <v>100</v>
      </c>
      <c r="AH9" s="108" t="s">
        <v>93</v>
      </c>
      <c r="AI9" s="109">
        <v>2</v>
      </c>
      <c r="AJ9" s="42" t="s">
        <v>531</v>
      </c>
      <c r="AK9" s="42" t="s">
        <v>58</v>
      </c>
      <c r="AL9" s="100" t="s">
        <v>532</v>
      </c>
      <c r="AM9" s="8" t="s">
        <v>94</v>
      </c>
      <c r="AN9" s="215" t="s">
        <v>108</v>
      </c>
      <c r="AO9" s="215" t="s">
        <v>668</v>
      </c>
      <c r="AP9" s="105" t="s">
        <v>690</v>
      </c>
      <c r="AQ9" s="110" t="s">
        <v>109</v>
      </c>
      <c r="AR9" s="5" t="s">
        <v>96</v>
      </c>
      <c r="AS9" s="14">
        <v>43831</v>
      </c>
      <c r="AT9" s="14">
        <v>44196</v>
      </c>
      <c r="AU9" s="6" t="s">
        <v>110</v>
      </c>
      <c r="AV9" s="7" t="s">
        <v>111</v>
      </c>
      <c r="AW9" s="256" t="s">
        <v>112</v>
      </c>
      <c r="AX9" s="111">
        <v>43951</v>
      </c>
      <c r="AY9" s="168" t="s">
        <v>688</v>
      </c>
      <c r="AZ9" s="113">
        <v>0.2</v>
      </c>
      <c r="BA9" s="111">
        <v>43951</v>
      </c>
      <c r="BB9" s="105" t="s">
        <v>687</v>
      </c>
      <c r="BC9" s="113">
        <v>0</v>
      </c>
      <c r="BD9" s="115">
        <v>44046</v>
      </c>
      <c r="BE9" s="141" t="s">
        <v>677</v>
      </c>
      <c r="BF9" s="113">
        <v>0.2</v>
      </c>
      <c r="BG9" s="115">
        <v>44081</v>
      </c>
      <c r="BH9" s="371" t="s">
        <v>780</v>
      </c>
      <c r="BI9" s="372"/>
      <c r="BJ9" s="115">
        <v>44074</v>
      </c>
      <c r="BK9" s="141" t="s">
        <v>678</v>
      </c>
      <c r="BL9" s="140">
        <v>0.4</v>
      </c>
      <c r="BM9" s="115">
        <v>44196</v>
      </c>
      <c r="BN9" s="117" t="s">
        <v>647</v>
      </c>
      <c r="BO9" s="113">
        <v>1</v>
      </c>
      <c r="BP9" s="115">
        <v>44196</v>
      </c>
      <c r="BQ9" s="289" t="s">
        <v>826</v>
      </c>
      <c r="BR9" s="235">
        <v>1</v>
      </c>
    </row>
    <row r="10" spans="1:7603" s="222" customFormat="1" ht="293.25" customHeight="1" x14ac:dyDescent="0.2">
      <c r="A10" s="200" t="s">
        <v>139</v>
      </c>
      <c r="B10" s="286" t="s">
        <v>572</v>
      </c>
      <c r="C10" s="123">
        <v>1</v>
      </c>
      <c r="D10" s="123" t="s">
        <v>573</v>
      </c>
      <c r="E10" s="124" t="s">
        <v>35</v>
      </c>
      <c r="F10" s="125" t="s">
        <v>37</v>
      </c>
      <c r="G10" s="125" t="s">
        <v>38</v>
      </c>
      <c r="H10" s="197"/>
      <c r="I10" s="175" t="s">
        <v>523</v>
      </c>
      <c r="J10" s="126" t="s">
        <v>57</v>
      </c>
      <c r="K10" s="202" t="s">
        <v>147</v>
      </c>
      <c r="L10" s="127" t="s">
        <v>39</v>
      </c>
      <c r="M10" s="127" t="s">
        <v>665</v>
      </c>
      <c r="N10" s="127" t="s">
        <v>755</v>
      </c>
      <c r="O10" s="214" t="s">
        <v>36</v>
      </c>
      <c r="P10" s="214"/>
      <c r="Q10" s="33">
        <v>15</v>
      </c>
      <c r="R10" s="33" t="s">
        <v>41</v>
      </c>
      <c r="S10" s="34">
        <v>15</v>
      </c>
      <c r="T10" s="33" t="s">
        <v>41</v>
      </c>
      <c r="U10" s="34">
        <v>15</v>
      </c>
      <c r="V10" s="33" t="s">
        <v>42</v>
      </c>
      <c r="W10" s="34">
        <v>15</v>
      </c>
      <c r="X10" s="33" t="s">
        <v>42</v>
      </c>
      <c r="Y10" s="34">
        <v>15</v>
      </c>
      <c r="Z10" s="33" t="s">
        <v>42</v>
      </c>
      <c r="AA10" s="34">
        <v>15</v>
      </c>
      <c r="AB10" s="33" t="s">
        <v>42</v>
      </c>
      <c r="AC10" s="34">
        <v>10</v>
      </c>
      <c r="AD10" s="128" t="s">
        <v>547</v>
      </c>
      <c r="AE10" s="129" t="s">
        <v>43</v>
      </c>
      <c r="AF10" s="200">
        <v>1</v>
      </c>
      <c r="AG10" s="205">
        <f>Q10+S10+U10+W10+Y10+AA10+AC10</f>
        <v>100</v>
      </c>
      <c r="AH10" s="205" t="str">
        <f>IF(AG10&lt;86,"DEBIL",IF(AG10&lt;96,"MODERADO","FUERTE"))</f>
        <v>FUERTE</v>
      </c>
      <c r="AI10" s="200">
        <f>IF(AND(AG10&gt;=96,AG10&lt;=100),2,IF(AND(AG10&gt;=86,AG10&lt;=95),1,IF(AND(AG10&gt;=0,AG10&lt;=85),0,"ERROR")))</f>
        <v>2</v>
      </c>
      <c r="AJ10" s="130" t="s">
        <v>616</v>
      </c>
      <c r="AK10" s="130" t="s">
        <v>57</v>
      </c>
      <c r="AL10" s="131" t="s">
        <v>617</v>
      </c>
      <c r="AM10" s="205" t="s">
        <v>618</v>
      </c>
      <c r="AN10" s="132" t="s">
        <v>63</v>
      </c>
      <c r="AO10" s="132" t="s">
        <v>668</v>
      </c>
      <c r="AP10" s="127" t="s">
        <v>756</v>
      </c>
      <c r="AQ10" s="197" t="s">
        <v>40</v>
      </c>
      <c r="AR10" s="197" t="s">
        <v>64</v>
      </c>
      <c r="AS10" s="133">
        <v>43831</v>
      </c>
      <c r="AT10" s="133">
        <v>43951</v>
      </c>
      <c r="AU10" s="134" t="s">
        <v>44</v>
      </c>
      <c r="AV10" s="135" t="s">
        <v>45</v>
      </c>
      <c r="AW10" s="257" t="s">
        <v>46</v>
      </c>
      <c r="AX10" s="234">
        <v>43955</v>
      </c>
      <c r="AY10" s="236" t="s">
        <v>758</v>
      </c>
      <c r="AZ10" s="235">
        <v>1</v>
      </c>
      <c r="BA10" s="234">
        <v>43951</v>
      </c>
      <c r="BB10" s="236" t="s">
        <v>760</v>
      </c>
      <c r="BC10" s="235">
        <v>0</v>
      </c>
      <c r="BD10" s="226">
        <v>44074</v>
      </c>
      <c r="BE10" s="83" t="s">
        <v>642</v>
      </c>
      <c r="BF10" s="227">
        <v>1</v>
      </c>
      <c r="BG10" s="226">
        <v>44081</v>
      </c>
      <c r="BH10" s="355" t="s">
        <v>781</v>
      </c>
      <c r="BI10" s="359"/>
      <c r="BJ10" s="115">
        <v>44074</v>
      </c>
      <c r="BK10" s="171" t="s">
        <v>805</v>
      </c>
      <c r="BL10" s="227">
        <v>0</v>
      </c>
      <c r="BM10" s="226">
        <v>44202</v>
      </c>
      <c r="BN10" s="238" t="s">
        <v>644</v>
      </c>
      <c r="BO10" s="227">
        <v>1</v>
      </c>
      <c r="BP10" s="234">
        <v>44196</v>
      </c>
      <c r="BQ10" s="289" t="s">
        <v>850</v>
      </c>
      <c r="BR10" s="235">
        <v>0.8</v>
      </c>
      <c r="BS10" s="81"/>
    </row>
    <row r="11" spans="1:7603" s="222" customFormat="1" ht="167.25" customHeight="1" x14ac:dyDescent="0.2">
      <c r="A11" s="218" t="s">
        <v>139</v>
      </c>
      <c r="B11" s="159" t="s">
        <v>572</v>
      </c>
      <c r="C11" s="9">
        <v>2</v>
      </c>
      <c r="D11" s="9" t="s">
        <v>574</v>
      </c>
      <c r="E11" s="83" t="s">
        <v>47</v>
      </c>
      <c r="F11" s="188" t="s">
        <v>37</v>
      </c>
      <c r="G11" s="188" t="s">
        <v>48</v>
      </c>
      <c r="H11" s="214"/>
      <c r="I11" s="39" t="s">
        <v>523</v>
      </c>
      <c r="J11" s="40" t="s">
        <v>58</v>
      </c>
      <c r="K11" s="97" t="s">
        <v>532</v>
      </c>
      <c r="L11" s="165" t="s">
        <v>60</v>
      </c>
      <c r="M11" s="165" t="s">
        <v>718</v>
      </c>
      <c r="N11" s="187" t="s">
        <v>772</v>
      </c>
      <c r="O11" s="214" t="s">
        <v>36</v>
      </c>
      <c r="P11" s="214"/>
      <c r="Q11" s="33">
        <v>15</v>
      </c>
      <c r="R11" s="33" t="s">
        <v>41</v>
      </c>
      <c r="S11" s="34">
        <v>15</v>
      </c>
      <c r="T11" s="33" t="s">
        <v>41</v>
      </c>
      <c r="U11" s="34">
        <v>15</v>
      </c>
      <c r="V11" s="33" t="s">
        <v>50</v>
      </c>
      <c r="W11" s="34">
        <v>15</v>
      </c>
      <c r="X11" s="33" t="s">
        <v>49</v>
      </c>
      <c r="Y11" s="34">
        <v>15</v>
      </c>
      <c r="Z11" s="33" t="s">
        <v>61</v>
      </c>
      <c r="AA11" s="34">
        <v>15</v>
      </c>
      <c r="AB11" s="33" t="s">
        <v>51</v>
      </c>
      <c r="AC11" s="34">
        <v>10</v>
      </c>
      <c r="AD11" s="33" t="s">
        <v>49</v>
      </c>
      <c r="AE11" s="216" t="s">
        <v>43</v>
      </c>
      <c r="AF11" s="218">
        <v>1</v>
      </c>
      <c r="AG11" s="217">
        <f>Q11+S11+U11+W11+Y11+AA11+AC11</f>
        <v>100</v>
      </c>
      <c r="AH11" s="217" t="str">
        <f>IF(AG11&lt;86,"DEBIL",IF(AG11&lt;96,"MODERADO","FUERTE"))</f>
        <v>FUERTE</v>
      </c>
      <c r="AI11" s="218">
        <f>IF(AND(AG11&gt;=96,AG11&lt;=100),2,IF(AND(AG11&gt;=86,AG11&lt;=95),1,IF(AND(AG11&gt;=0,AG11&lt;=85),0,"ERROR")))</f>
        <v>2</v>
      </c>
      <c r="AJ11" s="42" t="s">
        <v>531</v>
      </c>
      <c r="AK11" s="42" t="s">
        <v>57</v>
      </c>
      <c r="AL11" s="32" t="s">
        <v>617</v>
      </c>
      <c r="AM11" s="217" t="s">
        <v>618</v>
      </c>
      <c r="AN11" s="2" t="s">
        <v>52</v>
      </c>
      <c r="AO11" s="2" t="s">
        <v>668</v>
      </c>
      <c r="AP11" s="59" t="s">
        <v>757</v>
      </c>
      <c r="AQ11" s="215" t="s">
        <v>49</v>
      </c>
      <c r="AR11" s="219" t="s">
        <v>62</v>
      </c>
      <c r="AS11" s="220">
        <v>43831</v>
      </c>
      <c r="AT11" s="220">
        <v>43951</v>
      </c>
      <c r="AU11" s="27" t="s">
        <v>53</v>
      </c>
      <c r="AV11" s="27" t="s">
        <v>54</v>
      </c>
      <c r="AW11" s="258" t="s">
        <v>55</v>
      </c>
      <c r="AX11" s="234">
        <v>43955</v>
      </c>
      <c r="AY11" s="236" t="s">
        <v>759</v>
      </c>
      <c r="AZ11" s="235">
        <v>0</v>
      </c>
      <c r="BA11" s="234">
        <v>43951</v>
      </c>
      <c r="BB11" s="236" t="s">
        <v>761</v>
      </c>
      <c r="BC11" s="235">
        <v>0</v>
      </c>
      <c r="BD11" s="226">
        <v>44074</v>
      </c>
      <c r="BE11" s="239" t="s">
        <v>643</v>
      </c>
      <c r="BF11" s="227">
        <v>1</v>
      </c>
      <c r="BG11" s="226">
        <v>44081</v>
      </c>
      <c r="BH11" s="355" t="s">
        <v>782</v>
      </c>
      <c r="BI11" s="359"/>
      <c r="BJ11" s="115">
        <v>44074</v>
      </c>
      <c r="BK11" s="171" t="s">
        <v>806</v>
      </c>
      <c r="BL11" s="227">
        <v>1</v>
      </c>
      <c r="BM11" s="226">
        <v>44202</v>
      </c>
      <c r="BN11" s="238" t="s">
        <v>645</v>
      </c>
      <c r="BO11" s="227">
        <v>1</v>
      </c>
      <c r="BP11" s="234">
        <v>44196</v>
      </c>
      <c r="BQ11" s="289" t="s">
        <v>838</v>
      </c>
      <c r="BR11" s="235">
        <v>1</v>
      </c>
      <c r="BS11" s="81"/>
    </row>
    <row r="12" spans="1:7603" ht="291.75" customHeight="1" x14ac:dyDescent="0.2">
      <c r="A12" s="61" t="s">
        <v>577</v>
      </c>
      <c r="B12" s="159" t="s">
        <v>576</v>
      </c>
      <c r="C12" s="9">
        <v>1</v>
      </c>
      <c r="D12" s="9" t="s">
        <v>578</v>
      </c>
      <c r="E12" s="83" t="s">
        <v>514</v>
      </c>
      <c r="F12" s="188" t="s">
        <v>99</v>
      </c>
      <c r="G12" s="188" t="s">
        <v>515</v>
      </c>
      <c r="H12" s="188"/>
      <c r="I12" s="39" t="s">
        <v>531</v>
      </c>
      <c r="J12" s="39" t="s">
        <v>59</v>
      </c>
      <c r="K12" s="230" t="s">
        <v>147</v>
      </c>
      <c r="L12" s="187" t="s">
        <v>148</v>
      </c>
      <c r="M12" s="187" t="s">
        <v>665</v>
      </c>
      <c r="N12" s="165" t="s">
        <v>749</v>
      </c>
      <c r="O12" s="214" t="s">
        <v>36</v>
      </c>
      <c r="P12" s="214"/>
      <c r="Q12" s="33">
        <v>15</v>
      </c>
      <c r="R12" s="33" t="s">
        <v>149</v>
      </c>
      <c r="S12" s="34">
        <v>15</v>
      </c>
      <c r="T12" s="33" t="s">
        <v>149</v>
      </c>
      <c r="U12" s="34">
        <v>15</v>
      </c>
      <c r="V12" s="33" t="s">
        <v>149</v>
      </c>
      <c r="W12" s="34">
        <v>15</v>
      </c>
      <c r="X12" s="33" t="s">
        <v>149</v>
      </c>
      <c r="Y12" s="34">
        <v>15</v>
      </c>
      <c r="Z12" s="33" t="s">
        <v>149</v>
      </c>
      <c r="AA12" s="34">
        <v>15</v>
      </c>
      <c r="AB12" s="33" t="s">
        <v>149</v>
      </c>
      <c r="AC12" s="34">
        <v>10</v>
      </c>
      <c r="AD12" s="33" t="s">
        <v>548</v>
      </c>
      <c r="AE12" s="216" t="s">
        <v>43</v>
      </c>
      <c r="AF12" s="218">
        <v>2</v>
      </c>
      <c r="AG12" s="16">
        <f>Q12+S12+U12+W12+Y12+AA12+AC12</f>
        <v>100</v>
      </c>
      <c r="AH12" s="217" t="str">
        <f t="shared" ref="AH12:AH13" si="0">IF(AG12&lt;86,"DEBIL",IF(AG12&lt;96,"MODERADO","FUERTE"))</f>
        <v>FUERTE</v>
      </c>
      <c r="AI12" s="218">
        <f t="shared" ref="AI12:AI13" si="1">IF(AND(AG12&gt;=96,AG12&lt;=100),2,IF(AND(AG12&gt;=86,AG12&lt;=95),1,IF(AND(AG12&gt;=0,AG12&lt;=85),0,"ERROR")))</f>
        <v>2</v>
      </c>
      <c r="AJ12" s="42" t="s">
        <v>531</v>
      </c>
      <c r="AK12" s="41" t="s">
        <v>59</v>
      </c>
      <c r="AL12" s="100" t="s">
        <v>532</v>
      </c>
      <c r="AM12" s="16" t="s">
        <v>280</v>
      </c>
      <c r="AN12" s="13" t="s">
        <v>150</v>
      </c>
      <c r="AO12" s="13" t="s">
        <v>668</v>
      </c>
      <c r="AP12" s="165" t="s">
        <v>750</v>
      </c>
      <c r="AQ12" s="215" t="s">
        <v>151</v>
      </c>
      <c r="AR12" s="219" t="s">
        <v>152</v>
      </c>
      <c r="AS12" s="220">
        <v>43831</v>
      </c>
      <c r="AT12" s="220">
        <v>44196</v>
      </c>
      <c r="AU12" s="220" t="s">
        <v>153</v>
      </c>
      <c r="AV12" s="219" t="s">
        <v>154</v>
      </c>
      <c r="AW12" s="221" t="s">
        <v>155</v>
      </c>
      <c r="AX12" s="226">
        <v>43951</v>
      </c>
      <c r="AY12" s="141" t="s">
        <v>783</v>
      </c>
      <c r="AZ12" s="240">
        <v>0</v>
      </c>
      <c r="BA12" s="222"/>
      <c r="BB12" s="222"/>
      <c r="BC12" s="222"/>
      <c r="BD12" s="242">
        <v>44074</v>
      </c>
      <c r="BE12" s="243" t="s">
        <v>784</v>
      </c>
      <c r="BF12" s="244">
        <f>1/2</f>
        <v>0.5</v>
      </c>
      <c r="BG12" s="245">
        <v>44082</v>
      </c>
      <c r="BH12" s="373" t="s">
        <v>753</v>
      </c>
      <c r="BI12" s="374"/>
      <c r="BJ12" s="226">
        <v>44074</v>
      </c>
      <c r="BK12" s="141" t="s">
        <v>807</v>
      </c>
      <c r="BL12" s="227">
        <v>0.5</v>
      </c>
      <c r="BM12" s="270">
        <v>44196</v>
      </c>
      <c r="BN12" s="271" t="s">
        <v>660</v>
      </c>
      <c r="BO12" s="272">
        <v>1</v>
      </c>
      <c r="BP12" s="270">
        <v>44196</v>
      </c>
      <c r="BQ12" s="282" t="s">
        <v>828</v>
      </c>
      <c r="BR12" s="235">
        <v>1</v>
      </c>
    </row>
    <row r="13" spans="1:7603" ht="281.25" customHeight="1" x14ac:dyDescent="0.2">
      <c r="A13" s="61" t="s">
        <v>577</v>
      </c>
      <c r="B13" s="159" t="s">
        <v>576</v>
      </c>
      <c r="C13" s="9">
        <v>1</v>
      </c>
      <c r="D13" s="9" t="s">
        <v>578</v>
      </c>
      <c r="E13" s="83" t="s">
        <v>514</v>
      </c>
      <c r="F13" s="188" t="s">
        <v>80</v>
      </c>
      <c r="G13" s="187" t="s">
        <v>516</v>
      </c>
      <c r="H13" s="187"/>
      <c r="I13" s="39" t="s">
        <v>531</v>
      </c>
      <c r="J13" s="39" t="s">
        <v>59</v>
      </c>
      <c r="K13" s="230" t="s">
        <v>147</v>
      </c>
      <c r="L13" s="188" t="s">
        <v>156</v>
      </c>
      <c r="M13" s="188" t="s">
        <v>665</v>
      </c>
      <c r="N13" s="165" t="s">
        <v>751</v>
      </c>
      <c r="O13" s="188" t="s">
        <v>36</v>
      </c>
      <c r="P13" s="188"/>
      <c r="Q13" s="36">
        <v>15</v>
      </c>
      <c r="R13" s="36" t="s">
        <v>157</v>
      </c>
      <c r="S13" s="62">
        <v>15</v>
      </c>
      <c r="T13" s="36" t="s">
        <v>157</v>
      </c>
      <c r="U13" s="62">
        <v>15</v>
      </c>
      <c r="V13" s="36" t="s">
        <v>157</v>
      </c>
      <c r="W13" s="62">
        <v>15</v>
      </c>
      <c r="X13" s="36" t="s">
        <v>157</v>
      </c>
      <c r="Y13" s="62">
        <v>15</v>
      </c>
      <c r="Z13" s="36" t="s">
        <v>157</v>
      </c>
      <c r="AA13" s="62">
        <v>15</v>
      </c>
      <c r="AB13" s="36" t="s">
        <v>157</v>
      </c>
      <c r="AC13" s="62">
        <v>10</v>
      </c>
      <c r="AD13" s="36" t="s">
        <v>157</v>
      </c>
      <c r="AE13" s="25" t="s">
        <v>43</v>
      </c>
      <c r="AF13" s="218">
        <v>2</v>
      </c>
      <c r="AG13" s="16">
        <f>Q13+S13+U13+W13+Y13+AA13+AC13</f>
        <v>100</v>
      </c>
      <c r="AH13" s="16" t="str">
        <f t="shared" si="0"/>
        <v>FUERTE</v>
      </c>
      <c r="AI13" s="12">
        <f t="shared" si="1"/>
        <v>2</v>
      </c>
      <c r="AJ13" s="42" t="s">
        <v>531</v>
      </c>
      <c r="AK13" s="41" t="s">
        <v>59</v>
      </c>
      <c r="AL13" s="100" t="s">
        <v>532</v>
      </c>
      <c r="AM13" s="16" t="s">
        <v>280</v>
      </c>
      <c r="AN13" s="188" t="s">
        <v>158</v>
      </c>
      <c r="AO13" s="188" t="s">
        <v>668</v>
      </c>
      <c r="AP13" s="165" t="s">
        <v>752</v>
      </c>
      <c r="AQ13" s="214" t="s">
        <v>159</v>
      </c>
      <c r="AR13" s="219" t="s">
        <v>152</v>
      </c>
      <c r="AS13" s="220">
        <v>43831</v>
      </c>
      <c r="AT13" s="220">
        <v>44196</v>
      </c>
      <c r="AU13" s="220" t="s">
        <v>160</v>
      </c>
      <c r="AV13" s="214" t="s">
        <v>161</v>
      </c>
      <c r="AW13" s="225" t="s">
        <v>162</v>
      </c>
      <c r="AX13" s="226">
        <v>43951</v>
      </c>
      <c r="AY13" s="138" t="s">
        <v>785</v>
      </c>
      <c r="AZ13" s="240">
        <f>77/(15+2+19+35+23)</f>
        <v>0.81914893617021278</v>
      </c>
      <c r="BA13" s="222"/>
      <c r="BB13" s="222"/>
      <c r="BC13" s="222"/>
      <c r="BD13" s="242">
        <v>44074</v>
      </c>
      <c r="BE13" s="85" t="s">
        <v>786</v>
      </c>
      <c r="BF13" s="246">
        <f>51/72</f>
        <v>0.70833333333333337</v>
      </c>
      <c r="BG13" s="245">
        <v>44082</v>
      </c>
      <c r="BH13" s="373" t="s">
        <v>754</v>
      </c>
      <c r="BI13" s="374"/>
      <c r="BJ13" s="250">
        <v>44074</v>
      </c>
      <c r="BK13" s="228" t="s">
        <v>808</v>
      </c>
      <c r="BL13" s="229" t="s">
        <v>633</v>
      </c>
      <c r="BM13" s="270">
        <v>44196</v>
      </c>
      <c r="BN13" s="241" t="s">
        <v>661</v>
      </c>
      <c r="BO13" s="272">
        <f>85/85</f>
        <v>1</v>
      </c>
      <c r="BP13" s="270">
        <v>44196</v>
      </c>
      <c r="BQ13" s="282" t="s">
        <v>829</v>
      </c>
      <c r="BR13" s="236" t="s">
        <v>633</v>
      </c>
    </row>
    <row r="14" spans="1:7603" ht="111" customHeight="1" x14ac:dyDescent="0.2">
      <c r="A14" s="69" t="s">
        <v>577</v>
      </c>
      <c r="B14" s="287" t="s">
        <v>576</v>
      </c>
      <c r="C14" s="24">
        <v>1</v>
      </c>
      <c r="D14" s="24" t="s">
        <v>578</v>
      </c>
      <c r="E14" s="84" t="s">
        <v>514</v>
      </c>
      <c r="F14" s="18"/>
      <c r="G14" s="47"/>
      <c r="H14" s="47"/>
      <c r="I14" s="172" t="s">
        <v>531</v>
      </c>
      <c r="J14" s="172" t="s">
        <v>59</v>
      </c>
      <c r="K14" s="201" t="s">
        <v>147</v>
      </c>
      <c r="L14" s="18"/>
      <c r="M14" s="18"/>
      <c r="N14" s="18"/>
      <c r="O14" s="188"/>
      <c r="P14" s="188"/>
      <c r="Q14" s="36"/>
      <c r="R14" s="36"/>
      <c r="S14" s="62"/>
      <c r="T14" s="36"/>
      <c r="U14" s="62"/>
      <c r="V14" s="36"/>
      <c r="W14" s="62"/>
      <c r="X14" s="36"/>
      <c r="Y14" s="62"/>
      <c r="Z14" s="36"/>
      <c r="AA14" s="62"/>
      <c r="AB14" s="36"/>
      <c r="AC14" s="62"/>
      <c r="AD14" s="173"/>
      <c r="AE14" s="19"/>
      <c r="AF14" s="198"/>
      <c r="AG14" s="17"/>
      <c r="AH14" s="17"/>
      <c r="AI14" s="20"/>
      <c r="AJ14" s="121" t="s">
        <v>531</v>
      </c>
      <c r="AK14" s="145" t="s">
        <v>59</v>
      </c>
      <c r="AL14" s="142" t="s">
        <v>532</v>
      </c>
      <c r="AM14" s="16" t="s">
        <v>280</v>
      </c>
      <c r="AN14" s="18" t="s">
        <v>517</v>
      </c>
      <c r="AO14" s="18"/>
      <c r="AP14" s="18"/>
      <c r="AQ14" s="196" t="s">
        <v>518</v>
      </c>
      <c r="AR14" s="71" t="s">
        <v>152</v>
      </c>
      <c r="AS14" s="72"/>
      <c r="AT14" s="72"/>
      <c r="AU14" s="72"/>
      <c r="AV14" s="196"/>
      <c r="AW14" s="259"/>
      <c r="AX14" s="222"/>
      <c r="AY14" s="222"/>
      <c r="AZ14" s="222"/>
      <c r="BA14" s="222"/>
      <c r="BB14" s="222"/>
      <c r="BC14" s="222"/>
      <c r="BD14" s="222"/>
      <c r="BE14" s="222"/>
      <c r="BF14" s="222"/>
      <c r="BG14" s="222"/>
      <c r="BH14" s="222"/>
      <c r="BI14" s="222"/>
      <c r="BJ14" s="222"/>
      <c r="BK14" s="222"/>
      <c r="BL14" s="222"/>
      <c r="BM14" s="222"/>
      <c r="BN14" s="222"/>
      <c r="BO14" s="222"/>
      <c r="BP14" s="234">
        <v>44196</v>
      </c>
      <c r="BQ14" s="289" t="s">
        <v>830</v>
      </c>
      <c r="BR14" s="236" t="s">
        <v>633</v>
      </c>
    </row>
    <row r="15" spans="1:7603" ht="242.25" x14ac:dyDescent="0.2">
      <c r="A15" s="61" t="s">
        <v>577</v>
      </c>
      <c r="B15" s="159" t="s">
        <v>579</v>
      </c>
      <c r="C15" s="9">
        <v>1</v>
      </c>
      <c r="D15" s="9" t="s">
        <v>581</v>
      </c>
      <c r="E15" s="83" t="s">
        <v>163</v>
      </c>
      <c r="F15" s="188" t="s">
        <v>164</v>
      </c>
      <c r="G15" s="188" t="s">
        <v>165</v>
      </c>
      <c r="H15" s="188"/>
      <c r="I15" s="39" t="s">
        <v>615</v>
      </c>
      <c r="J15" s="40" t="s">
        <v>58</v>
      </c>
      <c r="K15" s="97" t="s">
        <v>532</v>
      </c>
      <c r="L15" s="165" t="s">
        <v>166</v>
      </c>
      <c r="M15" s="165" t="s">
        <v>665</v>
      </c>
      <c r="N15" s="165" t="s">
        <v>694</v>
      </c>
      <c r="O15" s="214" t="s">
        <v>36</v>
      </c>
      <c r="P15" s="214"/>
      <c r="Q15" s="33">
        <v>15</v>
      </c>
      <c r="R15" s="33" t="s">
        <v>168</v>
      </c>
      <c r="S15" s="34">
        <v>15</v>
      </c>
      <c r="T15" s="33" t="s">
        <v>169</v>
      </c>
      <c r="U15" s="34">
        <v>15</v>
      </c>
      <c r="V15" s="33" t="s">
        <v>170</v>
      </c>
      <c r="W15" s="34">
        <v>15</v>
      </c>
      <c r="X15" s="33" t="s">
        <v>171</v>
      </c>
      <c r="Y15" s="34">
        <v>15</v>
      </c>
      <c r="Z15" s="33" t="s">
        <v>167</v>
      </c>
      <c r="AA15" s="34">
        <v>15</v>
      </c>
      <c r="AB15" s="33" t="s">
        <v>172</v>
      </c>
      <c r="AC15" s="34">
        <v>10</v>
      </c>
      <c r="AD15" s="33" t="s">
        <v>169</v>
      </c>
      <c r="AE15" s="216" t="s">
        <v>56</v>
      </c>
      <c r="AF15" s="12">
        <v>2</v>
      </c>
      <c r="AG15" s="217">
        <f>Q15+S15+U15+W15+Y15+AA15+AC15</f>
        <v>100</v>
      </c>
      <c r="AH15" s="217" t="str">
        <f t="shared" ref="AH15:AH19" si="2">IF(AG15&lt;86,"DEBIL",IF(AG15&lt;96,"MODERADO","FUERTE"))</f>
        <v>FUERTE</v>
      </c>
      <c r="AI15" s="218">
        <f t="shared" ref="AI15:AI19" si="3">IF(AND(AG15&gt;=96,AG15&lt;=100),2,IF(AND(AG15&gt;=86,AG15&lt;=95),1,IF(AND(AG15&gt;=0,AG15&lt;=85),0,"ERROR")))</f>
        <v>2</v>
      </c>
      <c r="AJ15" s="42" t="s">
        <v>616</v>
      </c>
      <c r="AK15" s="42" t="s">
        <v>57</v>
      </c>
      <c r="AL15" s="230" t="s">
        <v>147</v>
      </c>
      <c r="AM15" s="217" t="s">
        <v>94</v>
      </c>
      <c r="AN15" s="2" t="s">
        <v>173</v>
      </c>
      <c r="AO15" s="2" t="s">
        <v>668</v>
      </c>
      <c r="AP15" s="2" t="s">
        <v>695</v>
      </c>
      <c r="AQ15" s="214" t="s">
        <v>167</v>
      </c>
      <c r="AR15" s="219" t="s">
        <v>174</v>
      </c>
      <c r="AS15" s="220">
        <v>43831</v>
      </c>
      <c r="AT15" s="220">
        <v>44196</v>
      </c>
      <c r="AU15" s="220" t="s">
        <v>175</v>
      </c>
      <c r="AV15" s="219" t="s">
        <v>176</v>
      </c>
      <c r="AW15" s="221" t="s">
        <v>177</v>
      </c>
      <c r="AX15" s="190">
        <v>43951</v>
      </c>
      <c r="AY15" s="168" t="s">
        <v>702</v>
      </c>
      <c r="AZ15" s="164">
        <v>0</v>
      </c>
      <c r="BA15" s="167">
        <v>43951</v>
      </c>
      <c r="BB15" s="170" t="s">
        <v>713</v>
      </c>
      <c r="BC15" s="181">
        <v>0</v>
      </c>
      <c r="BD15" s="226">
        <v>44071</v>
      </c>
      <c r="BE15" s="239" t="s">
        <v>709</v>
      </c>
      <c r="BF15" s="227">
        <v>1</v>
      </c>
      <c r="BG15" s="226">
        <v>44082</v>
      </c>
      <c r="BH15" s="355" t="s">
        <v>745</v>
      </c>
      <c r="BI15" s="359"/>
      <c r="BJ15" s="226">
        <v>44074</v>
      </c>
      <c r="BK15" s="239" t="s">
        <v>714</v>
      </c>
      <c r="BL15" s="227">
        <v>0.25</v>
      </c>
      <c r="BM15" s="226">
        <v>44195</v>
      </c>
      <c r="BN15" s="157" t="s">
        <v>619</v>
      </c>
      <c r="BO15" s="227">
        <v>1</v>
      </c>
      <c r="BP15" s="234">
        <v>44196</v>
      </c>
      <c r="BQ15" s="290" t="s">
        <v>839</v>
      </c>
      <c r="BR15" s="235">
        <v>0.5</v>
      </c>
    </row>
    <row r="16" spans="1:7603" ht="137.25" customHeight="1" x14ac:dyDescent="0.2">
      <c r="A16" s="61" t="s">
        <v>577</v>
      </c>
      <c r="B16" s="159" t="s">
        <v>579</v>
      </c>
      <c r="C16" s="9">
        <v>1</v>
      </c>
      <c r="D16" s="9" t="s">
        <v>581</v>
      </c>
      <c r="E16" s="83" t="s">
        <v>163</v>
      </c>
      <c r="F16" s="188" t="s">
        <v>99</v>
      </c>
      <c r="G16" s="187" t="s">
        <v>178</v>
      </c>
      <c r="H16" s="187"/>
      <c r="I16" s="39" t="s">
        <v>615</v>
      </c>
      <c r="J16" s="40" t="s">
        <v>58</v>
      </c>
      <c r="K16" s="97" t="s">
        <v>532</v>
      </c>
      <c r="L16" s="31" t="s">
        <v>179</v>
      </c>
      <c r="M16" s="31" t="s">
        <v>665</v>
      </c>
      <c r="N16" s="31" t="s">
        <v>696</v>
      </c>
      <c r="O16" s="214" t="s">
        <v>36</v>
      </c>
      <c r="P16" s="214"/>
      <c r="Q16" s="33">
        <v>15</v>
      </c>
      <c r="R16" s="33" t="s">
        <v>181</v>
      </c>
      <c r="S16" s="34">
        <v>15</v>
      </c>
      <c r="T16" s="33" t="e">
        <f>+#REF!</f>
        <v>#REF!</v>
      </c>
      <c r="U16" s="34">
        <v>15</v>
      </c>
      <c r="V16" s="33" t="s">
        <v>182</v>
      </c>
      <c r="W16" s="34">
        <v>15</v>
      </c>
      <c r="X16" s="33" t="s">
        <v>183</v>
      </c>
      <c r="Y16" s="34">
        <v>15</v>
      </c>
      <c r="Z16" s="33" t="s">
        <v>184</v>
      </c>
      <c r="AA16" s="34">
        <v>15</v>
      </c>
      <c r="AB16" s="33" t="s">
        <v>173</v>
      </c>
      <c r="AC16" s="34">
        <v>10</v>
      </c>
      <c r="AD16" s="33" t="s">
        <v>180</v>
      </c>
      <c r="AE16" s="216" t="s">
        <v>43</v>
      </c>
      <c r="AF16" s="12">
        <v>2</v>
      </c>
      <c r="AG16" s="217">
        <f>Q16+S16+U16+W16+Y16+AA16+AC16</f>
        <v>100</v>
      </c>
      <c r="AH16" s="217" t="str">
        <f t="shared" si="2"/>
        <v>FUERTE</v>
      </c>
      <c r="AI16" s="218">
        <f t="shared" si="3"/>
        <v>2</v>
      </c>
      <c r="AJ16" s="42" t="s">
        <v>616</v>
      </c>
      <c r="AK16" s="42" t="s">
        <v>57</v>
      </c>
      <c r="AL16" s="230" t="s">
        <v>147</v>
      </c>
      <c r="AM16" s="217" t="s">
        <v>94</v>
      </c>
      <c r="AN16" s="2" t="s">
        <v>185</v>
      </c>
      <c r="AO16" s="2" t="s">
        <v>668</v>
      </c>
      <c r="AP16" s="2" t="s">
        <v>697</v>
      </c>
      <c r="AQ16" s="214" t="s">
        <v>180</v>
      </c>
      <c r="AR16" s="219" t="s">
        <v>174</v>
      </c>
      <c r="AS16" s="220">
        <v>43466</v>
      </c>
      <c r="AT16" s="220">
        <v>44196</v>
      </c>
      <c r="AU16" s="21" t="s">
        <v>186</v>
      </c>
      <c r="AV16" s="22" t="s">
        <v>187</v>
      </c>
      <c r="AW16" s="260" t="s">
        <v>188</v>
      </c>
      <c r="AX16" s="226">
        <v>43951</v>
      </c>
      <c r="AY16" s="168" t="s">
        <v>703</v>
      </c>
      <c r="AZ16" s="164">
        <v>0</v>
      </c>
      <c r="BA16" s="167">
        <v>43951</v>
      </c>
      <c r="BB16" s="169" t="s">
        <v>706</v>
      </c>
      <c r="BC16" s="181">
        <v>0</v>
      </c>
      <c r="BD16" s="226">
        <v>44071</v>
      </c>
      <c r="BE16" s="239" t="s">
        <v>710</v>
      </c>
      <c r="BF16" s="227">
        <v>0</v>
      </c>
      <c r="BG16" s="226">
        <v>44082</v>
      </c>
      <c r="BH16" s="355" t="s">
        <v>746</v>
      </c>
      <c r="BI16" s="359"/>
      <c r="BJ16" s="226">
        <v>44074</v>
      </c>
      <c r="BK16" s="141" t="s">
        <v>715</v>
      </c>
      <c r="BL16" s="227">
        <v>0</v>
      </c>
      <c r="BM16" s="226">
        <v>44195</v>
      </c>
      <c r="BN16" s="158" t="s">
        <v>620</v>
      </c>
      <c r="BO16" s="227">
        <v>1</v>
      </c>
      <c r="BP16" s="234">
        <v>44196</v>
      </c>
      <c r="BQ16" s="289" t="s">
        <v>840</v>
      </c>
      <c r="BR16" s="235">
        <v>1</v>
      </c>
    </row>
    <row r="17" spans="1:70" ht="100.5" customHeight="1" x14ac:dyDescent="0.2">
      <c r="A17" s="61" t="s">
        <v>577</v>
      </c>
      <c r="B17" s="159" t="s">
        <v>579</v>
      </c>
      <c r="C17" s="9">
        <v>2</v>
      </c>
      <c r="D17" s="9" t="s">
        <v>582</v>
      </c>
      <c r="E17" s="83" t="s">
        <v>189</v>
      </c>
      <c r="F17" s="188" t="s">
        <v>140</v>
      </c>
      <c r="G17" s="187" t="s">
        <v>197</v>
      </c>
      <c r="H17" s="188"/>
      <c r="I17" s="39" t="s">
        <v>523</v>
      </c>
      <c r="J17" s="40" t="s">
        <v>58</v>
      </c>
      <c r="K17" s="97" t="s">
        <v>532</v>
      </c>
      <c r="L17" s="31" t="s">
        <v>198</v>
      </c>
      <c r="M17" s="31" t="s">
        <v>665</v>
      </c>
      <c r="N17" s="31" t="s">
        <v>698</v>
      </c>
      <c r="O17" s="214" t="s">
        <v>36</v>
      </c>
      <c r="P17" s="214"/>
      <c r="Q17" s="33">
        <v>15</v>
      </c>
      <c r="R17" s="33" t="s">
        <v>168</v>
      </c>
      <c r="S17" s="34">
        <v>15</v>
      </c>
      <c r="T17" s="33" t="e">
        <f>+#REF!</f>
        <v>#REF!</v>
      </c>
      <c r="U17" s="34">
        <v>15</v>
      </c>
      <c r="V17" s="33" t="s">
        <v>190</v>
      </c>
      <c r="W17" s="34">
        <v>15</v>
      </c>
      <c r="X17" s="33" t="s">
        <v>191</v>
      </c>
      <c r="Y17" s="34">
        <v>15</v>
      </c>
      <c r="Z17" s="33" t="s">
        <v>192</v>
      </c>
      <c r="AA17" s="34">
        <v>15</v>
      </c>
      <c r="AB17" s="33" t="e">
        <f>+#REF!</f>
        <v>#REF!</v>
      </c>
      <c r="AC17" s="34">
        <v>10</v>
      </c>
      <c r="AD17" s="33" t="s">
        <v>194</v>
      </c>
      <c r="AE17" s="216" t="s">
        <v>43</v>
      </c>
      <c r="AF17" s="12">
        <v>2</v>
      </c>
      <c r="AG17" s="217">
        <v>100</v>
      </c>
      <c r="AH17" s="217" t="str">
        <f>IF(AG17&lt;86,"DEBIL",IF(AG17&lt;96,"MODERADO","FUERTE"))</f>
        <v>FUERTE</v>
      </c>
      <c r="AI17" s="218">
        <f>IF(AND(AG17&gt;=96,AG17&lt;=100),2,IF(AND(AG17&gt;=86,AG17&lt;=95),1,IF(AND(AG17&gt;=0,AG17&lt;=85),0,"ERROR")))</f>
        <v>2</v>
      </c>
      <c r="AJ17" s="42" t="s">
        <v>531</v>
      </c>
      <c r="AK17" s="42" t="s">
        <v>58</v>
      </c>
      <c r="AL17" s="230" t="s">
        <v>147</v>
      </c>
      <c r="AM17" s="217" t="s">
        <v>94</v>
      </c>
      <c r="AN17" s="13" t="s">
        <v>193</v>
      </c>
      <c r="AO17" s="13" t="s">
        <v>668</v>
      </c>
      <c r="AP17" s="31" t="s">
        <v>700</v>
      </c>
      <c r="AQ17" s="188" t="s">
        <v>194</v>
      </c>
      <c r="AR17" s="13" t="s">
        <v>174</v>
      </c>
      <c r="AS17" s="14">
        <v>43831</v>
      </c>
      <c r="AT17" s="14">
        <v>44196</v>
      </c>
      <c r="AU17" s="66" t="s">
        <v>195</v>
      </c>
      <c r="AV17" s="66" t="s">
        <v>194</v>
      </c>
      <c r="AW17" s="261" t="s">
        <v>196</v>
      </c>
      <c r="AX17" s="162">
        <v>43951</v>
      </c>
      <c r="AY17" s="163" t="s">
        <v>704</v>
      </c>
      <c r="AZ17" s="161">
        <v>1</v>
      </c>
      <c r="BA17" s="226">
        <v>43951</v>
      </c>
      <c r="BB17" s="168" t="s">
        <v>707</v>
      </c>
      <c r="BC17" s="227">
        <v>0</v>
      </c>
      <c r="BD17" s="162">
        <v>44071</v>
      </c>
      <c r="BE17" s="194" t="s">
        <v>711</v>
      </c>
      <c r="BF17" s="182">
        <v>1</v>
      </c>
      <c r="BG17" s="162">
        <v>44082</v>
      </c>
      <c r="BH17" s="358" t="s">
        <v>747</v>
      </c>
      <c r="BI17" s="358"/>
      <c r="BJ17" s="162">
        <v>44074</v>
      </c>
      <c r="BK17" s="171" t="s">
        <v>716</v>
      </c>
      <c r="BL17" s="182">
        <v>0</v>
      </c>
      <c r="BM17" s="226">
        <v>44195</v>
      </c>
      <c r="BN17" s="157" t="s">
        <v>621</v>
      </c>
      <c r="BO17" s="227">
        <v>1</v>
      </c>
      <c r="BP17" s="291">
        <v>44196</v>
      </c>
      <c r="BQ17" s="289" t="s">
        <v>841</v>
      </c>
      <c r="BR17" s="235">
        <v>0</v>
      </c>
    </row>
    <row r="18" spans="1:70" ht="242.25" x14ac:dyDescent="0.2">
      <c r="A18" s="61" t="s">
        <v>577</v>
      </c>
      <c r="B18" s="159" t="s">
        <v>579</v>
      </c>
      <c r="C18" s="9">
        <v>3</v>
      </c>
      <c r="D18" s="9" t="s">
        <v>583</v>
      </c>
      <c r="E18" s="83" t="s">
        <v>199</v>
      </c>
      <c r="F18" s="188" t="s">
        <v>80</v>
      </c>
      <c r="G18" s="214" t="s">
        <v>200</v>
      </c>
      <c r="H18" s="214"/>
      <c r="I18" s="39" t="s">
        <v>523</v>
      </c>
      <c r="J18" s="40" t="s">
        <v>57</v>
      </c>
      <c r="K18" s="230" t="s">
        <v>147</v>
      </c>
      <c r="L18" s="165" t="s">
        <v>201</v>
      </c>
      <c r="M18" s="165" t="s">
        <v>665</v>
      </c>
      <c r="N18" s="165" t="s">
        <v>699</v>
      </c>
      <c r="O18" s="214" t="s">
        <v>36</v>
      </c>
      <c r="P18" s="214"/>
      <c r="Q18" s="33">
        <v>15</v>
      </c>
      <c r="R18" s="33" t="s">
        <v>203</v>
      </c>
      <c r="S18" s="34">
        <v>15</v>
      </c>
      <c r="T18" s="33" t="s">
        <v>204</v>
      </c>
      <c r="U18" s="34">
        <v>15</v>
      </c>
      <c r="V18" s="33" t="s">
        <v>205</v>
      </c>
      <c r="W18" s="34">
        <v>15</v>
      </c>
      <c r="X18" s="33" t="s">
        <v>206</v>
      </c>
      <c r="Y18" s="34">
        <v>15</v>
      </c>
      <c r="Z18" s="33" t="s">
        <v>207</v>
      </c>
      <c r="AA18" s="34">
        <v>15</v>
      </c>
      <c r="AB18" s="33" t="s">
        <v>208</v>
      </c>
      <c r="AC18" s="34">
        <v>10</v>
      </c>
      <c r="AD18" s="33" t="s">
        <v>549</v>
      </c>
      <c r="AE18" s="216" t="s">
        <v>43</v>
      </c>
      <c r="AF18" s="218">
        <v>1</v>
      </c>
      <c r="AG18" s="217">
        <f t="shared" ref="AG18:AG23" si="4">Q18+S18+U18+W18+Y18+AA18+AC18</f>
        <v>100</v>
      </c>
      <c r="AH18" s="217" t="str">
        <f t="shared" si="2"/>
        <v>FUERTE</v>
      </c>
      <c r="AI18" s="218">
        <f t="shared" si="3"/>
        <v>2</v>
      </c>
      <c r="AJ18" s="42" t="s">
        <v>531</v>
      </c>
      <c r="AK18" s="42" t="s">
        <v>57</v>
      </c>
      <c r="AL18" s="230" t="s">
        <v>147</v>
      </c>
      <c r="AM18" s="217" t="s">
        <v>94</v>
      </c>
      <c r="AN18" s="2" t="s">
        <v>201</v>
      </c>
      <c r="AO18" s="2" t="s">
        <v>668</v>
      </c>
      <c r="AP18" s="165" t="s">
        <v>701</v>
      </c>
      <c r="AQ18" s="215" t="s">
        <v>202</v>
      </c>
      <c r="AR18" s="219" t="s">
        <v>209</v>
      </c>
      <c r="AS18" s="220">
        <v>43831</v>
      </c>
      <c r="AT18" s="220">
        <v>44196</v>
      </c>
      <c r="AU18" s="220" t="s">
        <v>210</v>
      </c>
      <c r="AV18" s="219" t="s">
        <v>211</v>
      </c>
      <c r="AW18" s="221" t="s">
        <v>212</v>
      </c>
      <c r="AX18" s="226">
        <v>43951</v>
      </c>
      <c r="AY18" s="160" t="s">
        <v>705</v>
      </c>
      <c r="AZ18" s="166">
        <v>0</v>
      </c>
      <c r="BA18" s="167">
        <v>43951</v>
      </c>
      <c r="BB18" s="170" t="s">
        <v>708</v>
      </c>
      <c r="BC18" s="181">
        <v>0</v>
      </c>
      <c r="BD18" s="226">
        <v>44073</v>
      </c>
      <c r="BE18" s="239" t="s">
        <v>712</v>
      </c>
      <c r="BF18" s="183"/>
      <c r="BG18" s="226">
        <v>44082</v>
      </c>
      <c r="BH18" s="355" t="s">
        <v>748</v>
      </c>
      <c r="BI18" s="359"/>
      <c r="BJ18" s="226">
        <v>44074</v>
      </c>
      <c r="BK18" s="184" t="s">
        <v>717</v>
      </c>
      <c r="BL18" s="227">
        <v>0</v>
      </c>
      <c r="BM18" s="226">
        <v>44196</v>
      </c>
      <c r="BN18" s="158" t="s">
        <v>622</v>
      </c>
      <c r="BO18" s="227">
        <v>1</v>
      </c>
      <c r="BP18" s="234">
        <v>44196</v>
      </c>
      <c r="BQ18" s="290" t="s">
        <v>842</v>
      </c>
      <c r="BR18" s="235">
        <v>1</v>
      </c>
    </row>
    <row r="19" spans="1:70" ht="127.5" x14ac:dyDescent="0.2">
      <c r="A19" s="174" t="s">
        <v>577</v>
      </c>
      <c r="B19" s="286" t="s">
        <v>580</v>
      </c>
      <c r="C19" s="123">
        <v>1</v>
      </c>
      <c r="D19" s="123" t="s">
        <v>584</v>
      </c>
      <c r="E19" s="124" t="s">
        <v>462</v>
      </c>
      <c r="F19" s="197" t="s">
        <v>419</v>
      </c>
      <c r="G19" s="197" t="s">
        <v>119</v>
      </c>
      <c r="H19" s="197" t="s">
        <v>120</v>
      </c>
      <c r="I19" s="175" t="s">
        <v>531</v>
      </c>
      <c r="J19" s="126" t="s">
        <v>58</v>
      </c>
      <c r="K19" s="251" t="s">
        <v>532</v>
      </c>
      <c r="L19" s="176" t="s">
        <v>463</v>
      </c>
      <c r="M19" s="33" t="s">
        <v>718</v>
      </c>
      <c r="N19" s="168" t="s">
        <v>809</v>
      </c>
      <c r="O19" s="214" t="s">
        <v>36</v>
      </c>
      <c r="P19" s="214"/>
      <c r="Q19" s="33">
        <v>15</v>
      </c>
      <c r="R19" s="33" t="s">
        <v>121</v>
      </c>
      <c r="S19" s="33">
        <v>15</v>
      </c>
      <c r="T19" s="33" t="s">
        <v>122</v>
      </c>
      <c r="U19" s="33">
        <v>15</v>
      </c>
      <c r="V19" s="33" t="s">
        <v>123</v>
      </c>
      <c r="W19" s="34">
        <v>15</v>
      </c>
      <c r="X19" s="33" t="s">
        <v>464</v>
      </c>
      <c r="Y19" s="33">
        <v>15</v>
      </c>
      <c r="Z19" s="33" t="s">
        <v>124</v>
      </c>
      <c r="AA19" s="33">
        <v>15</v>
      </c>
      <c r="AB19" s="33" t="s">
        <v>465</v>
      </c>
      <c r="AC19" s="34">
        <v>10</v>
      </c>
      <c r="AD19" s="128" t="s">
        <v>125</v>
      </c>
      <c r="AE19" s="177" t="s">
        <v>56</v>
      </c>
      <c r="AF19" s="200">
        <v>3</v>
      </c>
      <c r="AG19" s="205">
        <f t="shared" si="4"/>
        <v>100</v>
      </c>
      <c r="AH19" s="178" t="str">
        <f t="shared" si="2"/>
        <v>FUERTE</v>
      </c>
      <c r="AI19" s="179">
        <f t="shared" si="3"/>
        <v>2</v>
      </c>
      <c r="AJ19" s="130" t="s">
        <v>531</v>
      </c>
      <c r="AK19" s="130" t="s">
        <v>57</v>
      </c>
      <c r="AL19" s="230" t="s">
        <v>147</v>
      </c>
      <c r="AM19" s="217" t="s">
        <v>94</v>
      </c>
      <c r="AN19" s="152" t="s">
        <v>466</v>
      </c>
      <c r="AO19" s="152" t="s">
        <v>767</v>
      </c>
      <c r="AP19" s="152" t="s">
        <v>775</v>
      </c>
      <c r="AQ19" s="152" t="s">
        <v>467</v>
      </c>
      <c r="AR19" s="152" t="s">
        <v>121</v>
      </c>
      <c r="AS19" s="133">
        <v>44228</v>
      </c>
      <c r="AT19" s="133">
        <v>44561</v>
      </c>
      <c r="AU19" s="180">
        <v>1</v>
      </c>
      <c r="AV19" s="152" t="s">
        <v>468</v>
      </c>
      <c r="AW19" s="262" t="s">
        <v>469</v>
      </c>
      <c r="AX19" s="222"/>
      <c r="AY19" s="222"/>
      <c r="AZ19" s="222"/>
      <c r="BA19" s="222"/>
      <c r="BB19" s="222"/>
      <c r="BC19" s="222"/>
      <c r="BD19" s="222"/>
      <c r="BE19" s="222"/>
      <c r="BF19" s="222"/>
      <c r="BG19" s="222"/>
      <c r="BH19" s="222"/>
      <c r="BI19" s="222"/>
      <c r="BJ19" s="222"/>
      <c r="BK19" s="222"/>
      <c r="BL19" s="222"/>
      <c r="BM19" s="222"/>
      <c r="BN19" s="222"/>
      <c r="BO19" s="222"/>
      <c r="BP19" s="234">
        <v>44196</v>
      </c>
      <c r="BQ19" s="282" t="s">
        <v>847</v>
      </c>
      <c r="BR19" s="222" t="s">
        <v>851</v>
      </c>
    </row>
    <row r="20" spans="1:70" ht="153" x14ac:dyDescent="0.2">
      <c r="A20" s="61" t="s">
        <v>577</v>
      </c>
      <c r="B20" s="159" t="s">
        <v>580</v>
      </c>
      <c r="C20" s="9">
        <v>1</v>
      </c>
      <c r="D20" s="9" t="s">
        <v>584</v>
      </c>
      <c r="E20" s="83" t="s">
        <v>462</v>
      </c>
      <c r="F20" s="214" t="s">
        <v>434</v>
      </c>
      <c r="G20" s="215" t="s">
        <v>126</v>
      </c>
      <c r="H20" s="215" t="s">
        <v>127</v>
      </c>
      <c r="I20" s="39" t="s">
        <v>531</v>
      </c>
      <c r="J20" s="40" t="s">
        <v>58</v>
      </c>
      <c r="K20" s="97" t="s">
        <v>532</v>
      </c>
      <c r="L20" s="215" t="s">
        <v>470</v>
      </c>
      <c r="M20" s="33" t="s">
        <v>718</v>
      </c>
      <c r="N20" s="168" t="s">
        <v>809</v>
      </c>
      <c r="O20" s="214" t="s">
        <v>36</v>
      </c>
      <c r="P20" s="214"/>
      <c r="Q20" s="33">
        <v>15</v>
      </c>
      <c r="R20" s="33" t="s">
        <v>471</v>
      </c>
      <c r="S20" s="33">
        <v>15</v>
      </c>
      <c r="T20" s="33" t="s">
        <v>128</v>
      </c>
      <c r="U20" s="33">
        <v>15</v>
      </c>
      <c r="V20" s="33" t="s">
        <v>472</v>
      </c>
      <c r="W20" s="34">
        <v>15</v>
      </c>
      <c r="X20" s="33" t="s">
        <v>129</v>
      </c>
      <c r="Y20" s="33">
        <v>15</v>
      </c>
      <c r="Z20" s="33" t="s">
        <v>473</v>
      </c>
      <c r="AA20" s="33">
        <v>15</v>
      </c>
      <c r="AB20" s="33" t="s">
        <v>474</v>
      </c>
      <c r="AC20" s="34">
        <v>10</v>
      </c>
      <c r="AD20" s="33" t="s">
        <v>475</v>
      </c>
      <c r="AE20" s="25" t="s">
        <v>56</v>
      </c>
      <c r="AF20" s="218">
        <v>3</v>
      </c>
      <c r="AG20" s="217">
        <f t="shared" si="4"/>
        <v>100</v>
      </c>
      <c r="AH20" s="16" t="str">
        <f t="shared" ref="AH20:AH21" si="5">IF(AG20&lt;86,"DEBIL",IF(AG20&lt;96,"MODERADO","FUERTE"))</f>
        <v>FUERTE</v>
      </c>
      <c r="AI20" s="12">
        <f t="shared" ref="AI20:AI21" si="6">IF(AND(AG20&gt;=96,AG20&lt;=100),2,IF(AND(AG20&gt;=86,AG20&lt;=95),1,IF(AND(AG20&gt;=0,AG20&lt;=85),0,"ERROR")))</f>
        <v>2</v>
      </c>
      <c r="AJ20" s="42" t="s">
        <v>531</v>
      </c>
      <c r="AK20" s="42" t="s">
        <v>57</v>
      </c>
      <c r="AL20" s="230" t="s">
        <v>147</v>
      </c>
      <c r="AM20" s="217" t="s">
        <v>94</v>
      </c>
      <c r="AN20" s="214" t="s">
        <v>476</v>
      </c>
      <c r="AO20" s="214" t="s">
        <v>767</v>
      </c>
      <c r="AP20" s="152" t="s">
        <v>775</v>
      </c>
      <c r="AQ20" s="214" t="s">
        <v>477</v>
      </c>
      <c r="AR20" s="27" t="s">
        <v>478</v>
      </c>
      <c r="AS20" s="220">
        <v>44228</v>
      </c>
      <c r="AT20" s="220">
        <v>44561</v>
      </c>
      <c r="AU20" s="26">
        <v>1</v>
      </c>
      <c r="AV20" s="214" t="s">
        <v>479</v>
      </c>
      <c r="AW20" s="225" t="s">
        <v>480</v>
      </c>
      <c r="AX20" s="222"/>
      <c r="AY20" s="222"/>
      <c r="AZ20" s="222"/>
      <c r="BA20" s="222"/>
      <c r="BB20" s="222"/>
      <c r="BC20" s="222"/>
      <c r="BD20" s="222"/>
      <c r="BE20" s="222"/>
      <c r="BF20" s="222"/>
      <c r="BG20" s="222"/>
      <c r="BH20" s="222"/>
      <c r="BI20" s="222"/>
      <c r="BJ20" s="222"/>
      <c r="BK20" s="222"/>
      <c r="BL20" s="222"/>
      <c r="BM20" s="222"/>
      <c r="BN20" s="222"/>
      <c r="BO20" s="222"/>
      <c r="BP20" s="234">
        <v>44196</v>
      </c>
      <c r="BQ20" s="282" t="s">
        <v>847</v>
      </c>
      <c r="BR20" s="222" t="s">
        <v>851</v>
      </c>
    </row>
    <row r="21" spans="1:70" ht="127.5" x14ac:dyDescent="0.2">
      <c r="A21" s="61" t="s">
        <v>577</v>
      </c>
      <c r="B21" s="159" t="s">
        <v>580</v>
      </c>
      <c r="C21" s="9">
        <v>1</v>
      </c>
      <c r="D21" s="9" t="s">
        <v>584</v>
      </c>
      <c r="E21" s="83" t="s">
        <v>462</v>
      </c>
      <c r="F21" s="214" t="s">
        <v>434</v>
      </c>
      <c r="G21" s="214" t="s">
        <v>130</v>
      </c>
      <c r="H21" s="214" t="s">
        <v>131</v>
      </c>
      <c r="I21" s="39" t="s">
        <v>531</v>
      </c>
      <c r="J21" s="40" t="s">
        <v>58</v>
      </c>
      <c r="K21" s="97" t="s">
        <v>532</v>
      </c>
      <c r="L21" s="215" t="s">
        <v>481</v>
      </c>
      <c r="M21" s="33" t="s">
        <v>718</v>
      </c>
      <c r="N21" s="168" t="s">
        <v>809</v>
      </c>
      <c r="O21" s="214" t="s">
        <v>36</v>
      </c>
      <c r="P21" s="214"/>
      <c r="Q21" s="33">
        <v>15</v>
      </c>
      <c r="R21" s="33" t="s">
        <v>482</v>
      </c>
      <c r="S21" s="33">
        <v>15</v>
      </c>
      <c r="T21" s="33" t="s">
        <v>483</v>
      </c>
      <c r="U21" s="33">
        <v>15</v>
      </c>
      <c r="V21" s="33" t="s">
        <v>484</v>
      </c>
      <c r="W21" s="34">
        <v>15</v>
      </c>
      <c r="X21" s="33" t="s">
        <v>133</v>
      </c>
      <c r="Y21" s="33">
        <v>15</v>
      </c>
      <c r="Z21" s="33" t="s">
        <v>485</v>
      </c>
      <c r="AA21" s="33">
        <v>15</v>
      </c>
      <c r="AB21" s="33" t="s">
        <v>134</v>
      </c>
      <c r="AC21" s="34">
        <v>10</v>
      </c>
      <c r="AD21" s="33" t="s">
        <v>486</v>
      </c>
      <c r="AE21" s="25" t="s">
        <v>56</v>
      </c>
      <c r="AF21" s="218">
        <v>3</v>
      </c>
      <c r="AG21" s="217">
        <f t="shared" si="4"/>
        <v>100</v>
      </c>
      <c r="AH21" s="16" t="str">
        <f t="shared" si="5"/>
        <v>FUERTE</v>
      </c>
      <c r="AI21" s="12">
        <f t="shared" si="6"/>
        <v>2</v>
      </c>
      <c r="AJ21" s="42" t="s">
        <v>531</v>
      </c>
      <c r="AK21" s="42" t="s">
        <v>57</v>
      </c>
      <c r="AL21" s="230" t="s">
        <v>147</v>
      </c>
      <c r="AM21" s="217" t="s">
        <v>94</v>
      </c>
      <c r="AN21" s="219" t="s">
        <v>487</v>
      </c>
      <c r="AO21" s="219" t="s">
        <v>767</v>
      </c>
      <c r="AP21" s="152" t="s">
        <v>775</v>
      </c>
      <c r="AQ21" s="214" t="s">
        <v>488</v>
      </c>
      <c r="AR21" s="219" t="s">
        <v>489</v>
      </c>
      <c r="AS21" s="220">
        <v>44228</v>
      </c>
      <c r="AT21" s="220">
        <v>44561</v>
      </c>
      <c r="AU21" s="26">
        <v>1</v>
      </c>
      <c r="AV21" s="219" t="s">
        <v>490</v>
      </c>
      <c r="AW21" s="221" t="s">
        <v>491</v>
      </c>
      <c r="AX21" s="222"/>
      <c r="AY21" s="222"/>
      <c r="AZ21" s="222"/>
      <c r="BA21" s="222"/>
      <c r="BB21" s="222"/>
      <c r="BC21" s="222"/>
      <c r="BD21" s="222"/>
      <c r="BE21" s="222"/>
      <c r="BF21" s="222"/>
      <c r="BG21" s="222"/>
      <c r="BH21" s="222"/>
      <c r="BI21" s="222"/>
      <c r="BJ21" s="222"/>
      <c r="BK21" s="222"/>
      <c r="BL21" s="222"/>
      <c r="BM21" s="222"/>
      <c r="BN21" s="222"/>
      <c r="BO21" s="222"/>
      <c r="BP21" s="234">
        <v>44196</v>
      </c>
      <c r="BQ21" s="282" t="s">
        <v>847</v>
      </c>
      <c r="BR21" s="222" t="s">
        <v>851</v>
      </c>
    </row>
    <row r="22" spans="1:70" ht="127.5" x14ac:dyDescent="0.2">
      <c r="A22" s="61" t="s">
        <v>577</v>
      </c>
      <c r="B22" s="159" t="s">
        <v>580</v>
      </c>
      <c r="C22" s="9">
        <v>2</v>
      </c>
      <c r="D22" s="9" t="s">
        <v>585</v>
      </c>
      <c r="E22" s="83" t="s">
        <v>492</v>
      </c>
      <c r="F22" s="188" t="s">
        <v>419</v>
      </c>
      <c r="G22" s="214" t="s">
        <v>135</v>
      </c>
      <c r="H22" s="214" t="s">
        <v>493</v>
      </c>
      <c r="I22" s="39" t="s">
        <v>615</v>
      </c>
      <c r="J22" s="39" t="s">
        <v>59</v>
      </c>
      <c r="K22" s="97" t="s">
        <v>530</v>
      </c>
      <c r="L22" s="215" t="s">
        <v>494</v>
      </c>
      <c r="M22" s="33" t="s">
        <v>718</v>
      </c>
      <c r="N22" s="168" t="s">
        <v>809</v>
      </c>
      <c r="O22" s="214"/>
      <c r="P22" s="214" t="s">
        <v>291</v>
      </c>
      <c r="Q22" s="33">
        <v>15</v>
      </c>
      <c r="R22" s="33" t="s">
        <v>495</v>
      </c>
      <c r="S22" s="33">
        <v>15</v>
      </c>
      <c r="T22" s="33" t="s">
        <v>496</v>
      </c>
      <c r="U22" s="33">
        <v>15</v>
      </c>
      <c r="V22" s="33" t="s">
        <v>497</v>
      </c>
      <c r="W22" s="34">
        <v>15</v>
      </c>
      <c r="X22" s="33" t="s">
        <v>498</v>
      </c>
      <c r="Y22" s="33">
        <v>15</v>
      </c>
      <c r="Z22" s="33" t="s">
        <v>136</v>
      </c>
      <c r="AA22" s="33">
        <v>15</v>
      </c>
      <c r="AB22" s="33" t="s">
        <v>137</v>
      </c>
      <c r="AC22" s="34">
        <v>10</v>
      </c>
      <c r="AD22" s="33" t="s">
        <v>499</v>
      </c>
      <c r="AE22" s="25" t="s">
        <v>43</v>
      </c>
      <c r="AF22" s="218">
        <v>2</v>
      </c>
      <c r="AG22" s="217">
        <f t="shared" si="4"/>
        <v>100</v>
      </c>
      <c r="AH22" s="16" t="str">
        <f>IF(AG22&lt;86,"DEBIL",IF(AG22&lt;96,"MODERADO","FUERTE"))</f>
        <v>FUERTE</v>
      </c>
      <c r="AI22" s="12">
        <f>IF(AND(AG22&gt;=96,AG22&lt;=100),2,IF(AND(AG22&gt;=86,AG22&lt;=95),1,IF(AND(AG22&gt;=0,AG22&lt;=85),0,"ERROR")))</f>
        <v>2</v>
      </c>
      <c r="AJ22" s="42" t="s">
        <v>616</v>
      </c>
      <c r="AK22" s="41" t="s">
        <v>59</v>
      </c>
      <c r="AL22" s="189" t="s">
        <v>530</v>
      </c>
      <c r="AM22" s="203" t="s">
        <v>280</v>
      </c>
      <c r="AN22" s="219" t="s">
        <v>500</v>
      </c>
      <c r="AO22" s="219" t="s">
        <v>767</v>
      </c>
      <c r="AP22" s="152" t="s">
        <v>775</v>
      </c>
      <c r="AQ22" s="219" t="s">
        <v>501</v>
      </c>
      <c r="AR22" s="219" t="s">
        <v>489</v>
      </c>
      <c r="AS22" s="220">
        <v>44211</v>
      </c>
      <c r="AT22" s="220">
        <v>44561</v>
      </c>
      <c r="AU22" s="26">
        <v>1</v>
      </c>
      <c r="AV22" s="219" t="s">
        <v>502</v>
      </c>
      <c r="AW22" s="221" t="s">
        <v>503</v>
      </c>
      <c r="AX22" s="222"/>
      <c r="AY22" s="222"/>
      <c r="AZ22" s="222"/>
      <c r="BA22" s="222"/>
      <c r="BB22" s="222"/>
      <c r="BC22" s="222"/>
      <c r="BD22" s="222"/>
      <c r="BE22" s="222"/>
      <c r="BF22" s="222"/>
      <c r="BG22" s="222"/>
      <c r="BH22" s="222"/>
      <c r="BI22" s="222"/>
      <c r="BJ22" s="222"/>
      <c r="BK22" s="222"/>
      <c r="BL22" s="222"/>
      <c r="BM22" s="222"/>
      <c r="BN22" s="222"/>
      <c r="BO22" s="222"/>
      <c r="BP22" s="234">
        <v>44196</v>
      </c>
      <c r="BQ22" s="282" t="s">
        <v>847</v>
      </c>
      <c r="BR22" s="222" t="s">
        <v>851</v>
      </c>
    </row>
    <row r="23" spans="1:70" ht="153" x14ac:dyDescent="0.2">
      <c r="A23" s="69" t="s">
        <v>577</v>
      </c>
      <c r="B23" s="287" t="s">
        <v>580</v>
      </c>
      <c r="C23" s="24">
        <v>2</v>
      </c>
      <c r="D23" s="24" t="s">
        <v>585</v>
      </c>
      <c r="E23" s="84" t="s">
        <v>492</v>
      </c>
      <c r="F23" s="18" t="s">
        <v>419</v>
      </c>
      <c r="G23" s="54" t="s">
        <v>504</v>
      </c>
      <c r="H23" s="54" t="s">
        <v>138</v>
      </c>
      <c r="I23" s="39" t="s">
        <v>615</v>
      </c>
      <c r="J23" s="39" t="s">
        <v>59</v>
      </c>
      <c r="K23" s="97" t="s">
        <v>530</v>
      </c>
      <c r="L23" s="54" t="s">
        <v>505</v>
      </c>
      <c r="M23" s="33" t="s">
        <v>718</v>
      </c>
      <c r="N23" s="168" t="s">
        <v>809</v>
      </c>
      <c r="O23" s="196"/>
      <c r="P23" s="196" t="s">
        <v>291</v>
      </c>
      <c r="Q23" s="48">
        <v>15</v>
      </c>
      <c r="R23" s="48" t="s">
        <v>495</v>
      </c>
      <c r="S23" s="48">
        <v>15</v>
      </c>
      <c r="T23" s="48" t="s">
        <v>506</v>
      </c>
      <c r="U23" s="48">
        <v>15</v>
      </c>
      <c r="V23" s="48" t="s">
        <v>497</v>
      </c>
      <c r="W23" s="70">
        <v>15</v>
      </c>
      <c r="X23" s="48" t="s">
        <v>507</v>
      </c>
      <c r="Y23" s="48">
        <v>15</v>
      </c>
      <c r="Z23" s="48" t="s">
        <v>136</v>
      </c>
      <c r="AA23" s="48">
        <v>15</v>
      </c>
      <c r="AB23" s="48" t="s">
        <v>508</v>
      </c>
      <c r="AC23" s="70">
        <v>10</v>
      </c>
      <c r="AD23" s="48" t="s">
        <v>509</v>
      </c>
      <c r="AE23" s="19" t="s">
        <v>43</v>
      </c>
      <c r="AF23" s="198">
        <v>2</v>
      </c>
      <c r="AG23" s="203">
        <f t="shared" si="4"/>
        <v>100</v>
      </c>
      <c r="AH23" s="17" t="str">
        <f t="shared" ref="AH23" si="7">IF(AG23&lt;86,"DEBIL",IF(AG23&lt;96,"MODERADO","FUERTE"))</f>
        <v>FUERTE</v>
      </c>
      <c r="AI23" s="20">
        <f t="shared" ref="AI23" si="8">IF(AND(AG23&gt;=96,AG23&lt;=100),2,IF(AND(AG23&gt;=86,AG23&lt;=95),1,IF(AND(AG23&gt;=0,AG23&lt;=85),0,"ERROR")))</f>
        <v>2</v>
      </c>
      <c r="AJ23" s="121" t="s">
        <v>616</v>
      </c>
      <c r="AK23" s="145" t="s">
        <v>59</v>
      </c>
      <c r="AL23" s="146" t="s">
        <v>530</v>
      </c>
      <c r="AM23" s="203" t="s">
        <v>280</v>
      </c>
      <c r="AN23" s="54" t="s">
        <v>510</v>
      </c>
      <c r="AO23" s="54" t="s">
        <v>767</v>
      </c>
      <c r="AP23" s="152" t="s">
        <v>775</v>
      </c>
      <c r="AQ23" s="196" t="s">
        <v>511</v>
      </c>
      <c r="AR23" s="71" t="s">
        <v>489</v>
      </c>
      <c r="AS23" s="72">
        <v>44211</v>
      </c>
      <c r="AT23" s="72">
        <v>44561</v>
      </c>
      <c r="AU23" s="73">
        <v>1</v>
      </c>
      <c r="AV23" s="196" t="s">
        <v>512</v>
      </c>
      <c r="AW23" s="259" t="s">
        <v>513</v>
      </c>
      <c r="AX23" s="222"/>
      <c r="AY23" s="222"/>
      <c r="AZ23" s="222"/>
      <c r="BA23" s="222"/>
      <c r="BB23" s="222"/>
      <c r="BC23" s="222"/>
      <c r="BD23" s="222"/>
      <c r="BE23" s="222"/>
      <c r="BF23" s="222"/>
      <c r="BG23" s="222"/>
      <c r="BH23" s="222"/>
      <c r="BI23" s="222"/>
      <c r="BJ23" s="222"/>
      <c r="BK23" s="222"/>
      <c r="BL23" s="222"/>
      <c r="BM23" s="222"/>
      <c r="BN23" s="222"/>
      <c r="BO23" s="222"/>
      <c r="BP23" s="234">
        <v>44196</v>
      </c>
      <c r="BQ23" s="282" t="s">
        <v>847</v>
      </c>
      <c r="BR23" s="222" t="s">
        <v>851</v>
      </c>
    </row>
    <row r="24" spans="1:70" ht="216.75" customHeight="1" x14ac:dyDescent="0.2">
      <c r="A24" s="61" t="s">
        <v>577</v>
      </c>
      <c r="B24" s="36" t="s">
        <v>586</v>
      </c>
      <c r="C24" s="188">
        <v>1</v>
      </c>
      <c r="D24" s="214" t="s">
        <v>587</v>
      </c>
      <c r="E24" s="31" t="s">
        <v>524</v>
      </c>
      <c r="F24" s="214" t="s">
        <v>213</v>
      </c>
      <c r="G24" s="214" t="s">
        <v>214</v>
      </c>
      <c r="H24" s="214" t="s">
        <v>215</v>
      </c>
      <c r="I24" s="39" t="s">
        <v>523</v>
      </c>
      <c r="J24" s="40" t="s">
        <v>58</v>
      </c>
      <c r="K24" s="97" t="str">
        <f>IFERROR(IF(AND(I24&lt;&gt;"",J24&lt;&gt;""),(INDEX(matriz1,MATCH(I24,Probalidad,0),MATCH(J24,impacto,0))),""),"")</f>
        <v>EXTREMO</v>
      </c>
      <c r="L24" s="215" t="s">
        <v>522</v>
      </c>
      <c r="M24" s="215" t="s">
        <v>665</v>
      </c>
      <c r="N24" s="165" t="s">
        <v>736</v>
      </c>
      <c r="O24" s="214" t="s">
        <v>36</v>
      </c>
      <c r="P24" s="214"/>
      <c r="Q24" s="33">
        <v>15</v>
      </c>
      <c r="R24" s="33" t="s">
        <v>216</v>
      </c>
      <c r="S24" s="33">
        <v>15</v>
      </c>
      <c r="T24" s="33" t="s">
        <v>217</v>
      </c>
      <c r="U24" s="33">
        <v>15</v>
      </c>
      <c r="V24" s="33" t="s">
        <v>521</v>
      </c>
      <c r="W24" s="34">
        <v>15</v>
      </c>
      <c r="X24" s="33" t="s">
        <v>218</v>
      </c>
      <c r="Y24" s="33">
        <v>15</v>
      </c>
      <c r="Z24" s="33" t="s">
        <v>219</v>
      </c>
      <c r="AA24" s="33">
        <v>15</v>
      </c>
      <c r="AB24" s="33" t="s">
        <v>220</v>
      </c>
      <c r="AC24" s="34">
        <v>10</v>
      </c>
      <c r="AD24" s="36" t="s">
        <v>221</v>
      </c>
      <c r="AE24" s="216" t="s">
        <v>43</v>
      </c>
      <c r="AF24" s="98">
        <f>IF(L24&lt;&gt;"", 5-COUNTBLANK(L24:L24)," ")</f>
        <v>5</v>
      </c>
      <c r="AG24" s="99">
        <f>IF(L24&lt;&gt;"",Q24+S24+U24+W24+Y24+AA24+AC24," ")</f>
        <v>100</v>
      </c>
      <c r="AH24" s="99" t="str">
        <f>IF(L24&lt;&gt;"",IF(AG24&lt;86,"DEBIL",IF(AG24&lt;96,"MODERADO","FUERTE"))," ")</f>
        <v>FUERTE</v>
      </c>
      <c r="AI24" s="98" t="str">
        <f>IFERROR( CONCATENATE(#REF!," ",#REF!)," ")</f>
        <v xml:space="preserve"> </v>
      </c>
      <c r="AJ24" s="42" t="s">
        <v>531</v>
      </c>
      <c r="AK24" s="42" t="s">
        <v>58</v>
      </c>
      <c r="AL24" s="100" t="s">
        <v>532</v>
      </c>
      <c r="AM24" s="101" t="s">
        <v>520</v>
      </c>
      <c r="AN24" s="13" t="s">
        <v>222</v>
      </c>
      <c r="AO24" s="215" t="s">
        <v>668</v>
      </c>
      <c r="AP24" s="2" t="s">
        <v>689</v>
      </c>
      <c r="AQ24" s="13" t="s">
        <v>223</v>
      </c>
      <c r="AR24" s="219" t="s">
        <v>224</v>
      </c>
      <c r="AS24" s="220">
        <v>43831</v>
      </c>
      <c r="AT24" s="220">
        <v>44074</v>
      </c>
      <c r="AU24" s="1">
        <v>1</v>
      </c>
      <c r="AV24" s="214" t="s">
        <v>225</v>
      </c>
      <c r="AW24" s="221" t="s">
        <v>519</v>
      </c>
      <c r="AX24" s="226">
        <v>43951</v>
      </c>
      <c r="AY24" s="141" t="s">
        <v>676</v>
      </c>
      <c r="AZ24" s="227">
        <v>0</v>
      </c>
      <c r="BA24" s="226">
        <v>43951</v>
      </c>
      <c r="BB24" s="141" t="s">
        <v>675</v>
      </c>
      <c r="BC24" s="227">
        <v>0</v>
      </c>
      <c r="BD24" s="153">
        <v>44073</v>
      </c>
      <c r="BE24" s="141" t="s">
        <v>674</v>
      </c>
      <c r="BF24" s="154">
        <v>1</v>
      </c>
      <c r="BG24" s="226">
        <v>44082</v>
      </c>
      <c r="BH24" s="356" t="s">
        <v>787</v>
      </c>
      <c r="BI24" s="357"/>
      <c r="BJ24" s="226">
        <v>44074</v>
      </c>
      <c r="BK24" s="155" t="s">
        <v>673</v>
      </c>
      <c r="BL24" s="229">
        <v>1</v>
      </c>
      <c r="BM24" s="153">
        <v>44187</v>
      </c>
      <c r="BN24" s="156" t="s">
        <v>623</v>
      </c>
      <c r="BO24" s="154">
        <v>1</v>
      </c>
      <c r="BP24" s="234">
        <v>44196</v>
      </c>
      <c r="BQ24" s="289" t="s">
        <v>843</v>
      </c>
      <c r="BR24" s="235">
        <v>1</v>
      </c>
    </row>
    <row r="25" spans="1:70" ht="228" customHeight="1" x14ac:dyDescent="0.2">
      <c r="A25" s="69" t="s">
        <v>577</v>
      </c>
      <c r="B25" s="285" t="s">
        <v>588</v>
      </c>
      <c r="C25" s="233">
        <v>1</v>
      </c>
      <c r="D25" s="233" t="s">
        <v>589</v>
      </c>
      <c r="E25" s="84" t="s">
        <v>529</v>
      </c>
      <c r="F25" s="196" t="s">
        <v>140</v>
      </c>
      <c r="G25" s="196" t="s">
        <v>141</v>
      </c>
      <c r="I25" s="39" t="s">
        <v>531</v>
      </c>
      <c r="J25" s="40" t="s">
        <v>57</v>
      </c>
      <c r="K25" s="230" t="s">
        <v>147</v>
      </c>
      <c r="L25" s="54" t="s">
        <v>528</v>
      </c>
      <c r="M25" s="215" t="s">
        <v>665</v>
      </c>
      <c r="N25" s="165" t="s">
        <v>773</v>
      </c>
      <c r="O25" s="196" t="s">
        <v>36</v>
      </c>
      <c r="P25" s="196"/>
      <c r="Q25" s="48">
        <v>15</v>
      </c>
      <c r="R25" s="48" t="s">
        <v>142</v>
      </c>
      <c r="S25" s="48">
        <v>15</v>
      </c>
      <c r="T25" s="48" t="s">
        <v>143</v>
      </c>
      <c r="U25" s="48">
        <v>15</v>
      </c>
      <c r="V25" s="48" t="s">
        <v>143</v>
      </c>
      <c r="W25" s="48">
        <v>15</v>
      </c>
      <c r="X25" s="48" t="s">
        <v>143</v>
      </c>
      <c r="Y25" s="48">
        <v>15</v>
      </c>
      <c r="Z25" s="48" t="s">
        <v>143</v>
      </c>
      <c r="AA25" s="48">
        <v>15</v>
      </c>
      <c r="AB25" s="48" t="s">
        <v>143</v>
      </c>
      <c r="AC25" s="48">
        <v>10</v>
      </c>
      <c r="AD25" s="147" t="s">
        <v>550</v>
      </c>
      <c r="AE25" s="148" t="s">
        <v>43</v>
      </c>
      <c r="AF25" s="199">
        <v>1</v>
      </c>
      <c r="AG25" s="204">
        <v>100</v>
      </c>
      <c r="AH25" s="204" t="s">
        <v>93</v>
      </c>
      <c r="AI25" s="199">
        <v>2</v>
      </c>
      <c r="AJ25" s="130" t="s">
        <v>616</v>
      </c>
      <c r="AK25" s="130" t="s">
        <v>57</v>
      </c>
      <c r="AL25" s="230" t="s">
        <v>147</v>
      </c>
      <c r="AM25" s="217" t="s">
        <v>94</v>
      </c>
      <c r="AN25" s="149" t="s">
        <v>527</v>
      </c>
      <c r="AO25" s="215" t="s">
        <v>668</v>
      </c>
      <c r="AP25" s="2" t="s">
        <v>774</v>
      </c>
      <c r="AQ25" s="149" t="s">
        <v>144</v>
      </c>
      <c r="AR25" s="150" t="s">
        <v>526</v>
      </c>
      <c r="AS25" s="151">
        <v>43862</v>
      </c>
      <c r="AT25" s="151">
        <v>44196</v>
      </c>
      <c r="AU25" s="151" t="s">
        <v>145</v>
      </c>
      <c r="AV25" s="149" t="s">
        <v>146</v>
      </c>
      <c r="AW25" s="262" t="s">
        <v>525</v>
      </c>
      <c r="AX25" s="111">
        <v>43951</v>
      </c>
      <c r="AY25" s="243" t="s">
        <v>656</v>
      </c>
      <c r="AZ25" s="240">
        <v>0.33</v>
      </c>
      <c r="BA25" s="111">
        <v>43951</v>
      </c>
      <c r="BB25" s="228" t="s">
        <v>788</v>
      </c>
      <c r="BC25" s="273" t="s">
        <v>657</v>
      </c>
      <c r="BD25" s="226">
        <v>44073</v>
      </c>
      <c r="BE25" s="243" t="s">
        <v>658</v>
      </c>
      <c r="BF25" s="273" t="s">
        <v>657</v>
      </c>
      <c r="BG25" s="274">
        <v>44082</v>
      </c>
      <c r="BH25" s="375" t="s">
        <v>789</v>
      </c>
      <c r="BI25" s="375"/>
      <c r="BJ25" s="250">
        <v>44074</v>
      </c>
      <c r="BK25" s="228" t="s">
        <v>810</v>
      </c>
      <c r="BL25" s="229">
        <v>0</v>
      </c>
      <c r="BM25" s="275">
        <v>44073</v>
      </c>
      <c r="BN25" s="271" t="s">
        <v>659</v>
      </c>
      <c r="BO25" s="272">
        <v>0.7</v>
      </c>
      <c r="BP25" s="234">
        <v>44196</v>
      </c>
      <c r="BQ25" s="289" t="s">
        <v>844</v>
      </c>
      <c r="BR25" s="236" t="s">
        <v>633</v>
      </c>
    </row>
    <row r="26" spans="1:70" ht="138.75" customHeight="1" x14ac:dyDescent="0.2">
      <c r="A26" s="75" t="s">
        <v>590</v>
      </c>
      <c r="B26" s="159" t="s">
        <v>591</v>
      </c>
      <c r="C26" s="9">
        <v>1</v>
      </c>
      <c r="D26" s="9" t="s">
        <v>592</v>
      </c>
      <c r="E26" s="83" t="s">
        <v>332</v>
      </c>
      <c r="F26" s="188" t="s">
        <v>99</v>
      </c>
      <c r="G26" s="188" t="s">
        <v>333</v>
      </c>
      <c r="H26" s="76"/>
      <c r="I26" s="39" t="s">
        <v>421</v>
      </c>
      <c r="J26" s="39" t="s">
        <v>59</v>
      </c>
      <c r="K26" s="97" t="s">
        <v>532</v>
      </c>
      <c r="L26" s="187" t="s">
        <v>334</v>
      </c>
      <c r="M26" s="187" t="s">
        <v>665</v>
      </c>
      <c r="N26" s="165" t="s">
        <v>740</v>
      </c>
      <c r="O26" s="214" t="s">
        <v>36</v>
      </c>
      <c r="P26" s="214"/>
      <c r="Q26" s="33">
        <v>15</v>
      </c>
      <c r="R26" s="33" t="s">
        <v>335</v>
      </c>
      <c r="S26" s="34">
        <v>15</v>
      </c>
      <c r="T26" s="33" t="s">
        <v>335</v>
      </c>
      <c r="U26" s="34">
        <v>15</v>
      </c>
      <c r="V26" s="33" t="s">
        <v>335</v>
      </c>
      <c r="W26" s="34">
        <v>15</v>
      </c>
      <c r="X26" s="33" t="s">
        <v>336</v>
      </c>
      <c r="Y26" s="34">
        <v>15</v>
      </c>
      <c r="Z26" s="33" t="s">
        <v>337</v>
      </c>
      <c r="AA26" s="34">
        <v>15</v>
      </c>
      <c r="AB26" s="33" t="s">
        <v>338</v>
      </c>
      <c r="AC26" s="34">
        <v>10</v>
      </c>
      <c r="AD26" s="33" t="s">
        <v>551</v>
      </c>
      <c r="AE26" s="216" t="s">
        <v>56</v>
      </c>
      <c r="AF26" s="218">
        <v>1</v>
      </c>
      <c r="AG26" s="217">
        <v>100</v>
      </c>
      <c r="AH26" s="16" t="s">
        <v>93</v>
      </c>
      <c r="AI26" s="218">
        <v>2</v>
      </c>
      <c r="AJ26" s="42" t="s">
        <v>616</v>
      </c>
      <c r="AK26" s="42" t="s">
        <v>57</v>
      </c>
      <c r="AL26" s="230" t="s">
        <v>147</v>
      </c>
      <c r="AM26" s="217" t="s">
        <v>94</v>
      </c>
      <c r="AN26" s="13" t="s">
        <v>339</v>
      </c>
      <c r="AO26" s="13" t="s">
        <v>668</v>
      </c>
      <c r="AP26" s="165" t="s">
        <v>741</v>
      </c>
      <c r="AQ26" s="13" t="s">
        <v>340</v>
      </c>
      <c r="AR26" s="219" t="s">
        <v>341</v>
      </c>
      <c r="AS26" s="220">
        <v>43878</v>
      </c>
      <c r="AT26" s="220">
        <v>44074</v>
      </c>
      <c r="AU26" s="219" t="s">
        <v>342</v>
      </c>
      <c r="AV26" s="219" t="s">
        <v>343</v>
      </c>
      <c r="AW26" s="221" t="s">
        <v>344</v>
      </c>
      <c r="AX26" s="162">
        <v>43958</v>
      </c>
      <c r="AY26" s="194" t="s">
        <v>742</v>
      </c>
      <c r="AZ26" s="182">
        <v>0.33</v>
      </c>
      <c r="BA26" s="162">
        <v>43951</v>
      </c>
      <c r="BB26" s="207" t="s">
        <v>743</v>
      </c>
      <c r="BC26" s="208" t="s">
        <v>633</v>
      </c>
      <c r="BD26" s="30" t="s">
        <v>640</v>
      </c>
      <c r="BE26" s="194" t="s">
        <v>639</v>
      </c>
      <c r="BF26" s="182">
        <v>1</v>
      </c>
      <c r="BG26" s="162">
        <v>44082</v>
      </c>
      <c r="BH26" s="355" t="s">
        <v>790</v>
      </c>
      <c r="BI26" s="355"/>
      <c r="BJ26" s="162">
        <v>44074</v>
      </c>
      <c r="BK26" s="171" t="s">
        <v>811</v>
      </c>
      <c r="BL26" s="208">
        <v>0.83</v>
      </c>
      <c r="BM26" s="226">
        <v>44196</v>
      </c>
      <c r="BN26" s="280" t="s">
        <v>641</v>
      </c>
      <c r="BO26" s="227">
        <v>1</v>
      </c>
      <c r="BP26" s="226">
        <v>44196</v>
      </c>
      <c r="BQ26" s="289" t="s">
        <v>852</v>
      </c>
      <c r="BR26" s="236" t="s">
        <v>633</v>
      </c>
    </row>
    <row r="27" spans="1:70" ht="91.5" customHeight="1" x14ac:dyDescent="0.2">
      <c r="A27" s="75" t="s">
        <v>590</v>
      </c>
      <c r="B27" s="159" t="s">
        <v>591</v>
      </c>
      <c r="C27" s="9">
        <v>1</v>
      </c>
      <c r="D27" s="9" t="s">
        <v>592</v>
      </c>
      <c r="E27" s="83" t="s">
        <v>332</v>
      </c>
      <c r="F27" s="188" t="s">
        <v>80</v>
      </c>
      <c r="G27" s="187" t="s">
        <v>345</v>
      </c>
      <c r="H27" s="76"/>
      <c r="I27" s="39" t="s">
        <v>421</v>
      </c>
      <c r="J27" s="39" t="s">
        <v>59</v>
      </c>
      <c r="K27" s="97" t="s">
        <v>532</v>
      </c>
      <c r="L27" s="188"/>
      <c r="M27" s="188"/>
      <c r="N27" s="188"/>
      <c r="O27" s="214"/>
      <c r="P27" s="214"/>
      <c r="Q27" s="33"/>
      <c r="R27" s="33"/>
      <c r="S27" s="34"/>
      <c r="T27" s="33"/>
      <c r="U27" s="34"/>
      <c r="V27" s="33"/>
      <c r="W27" s="34"/>
      <c r="X27" s="33"/>
      <c r="Y27" s="34"/>
      <c r="Z27" s="33"/>
      <c r="AA27" s="34"/>
      <c r="AB27" s="33"/>
      <c r="AC27" s="34"/>
      <c r="AD27" s="33"/>
      <c r="AE27" s="216"/>
      <c r="AF27" s="218"/>
      <c r="AG27" s="217"/>
      <c r="AH27" s="16"/>
      <c r="AI27" s="218"/>
      <c r="AJ27" s="42" t="s">
        <v>616</v>
      </c>
      <c r="AK27" s="42" t="s">
        <v>57</v>
      </c>
      <c r="AL27" s="230" t="s">
        <v>147</v>
      </c>
      <c r="AM27" s="217" t="s">
        <v>94</v>
      </c>
      <c r="AN27" s="188"/>
      <c r="AO27" s="188"/>
      <c r="AP27" s="188"/>
      <c r="AQ27" s="188"/>
      <c r="AR27" s="214"/>
      <c r="AS27" s="220"/>
      <c r="AT27" s="220"/>
      <c r="AU27" s="220"/>
      <c r="AV27" s="214"/>
      <c r="AW27" s="225"/>
      <c r="AX27" s="162"/>
      <c r="AY27" s="194"/>
      <c r="AZ27" s="182"/>
      <c r="BA27" s="162"/>
      <c r="BB27" s="207"/>
      <c r="BC27" s="208"/>
      <c r="BD27" s="162"/>
      <c r="BE27" s="194"/>
      <c r="BF27" s="182"/>
      <c r="BG27" s="182"/>
      <c r="BH27" s="182"/>
      <c r="BI27" s="182"/>
      <c r="BJ27" s="162"/>
      <c r="BK27" s="171"/>
      <c r="BL27" s="208"/>
      <c r="BM27" s="222"/>
      <c r="BN27" s="222"/>
      <c r="BO27" s="222"/>
      <c r="BP27" s="222"/>
      <c r="BQ27" s="294"/>
      <c r="BR27" s="222"/>
    </row>
    <row r="28" spans="1:70" ht="306" x14ac:dyDescent="0.2">
      <c r="A28" s="75" t="s">
        <v>590</v>
      </c>
      <c r="B28" s="284" t="s">
        <v>594</v>
      </c>
      <c r="C28" s="232">
        <v>1</v>
      </c>
      <c r="D28" s="232" t="s">
        <v>593</v>
      </c>
      <c r="E28" s="83" t="s">
        <v>226</v>
      </c>
      <c r="F28" s="214" t="s">
        <v>99</v>
      </c>
      <c r="G28" s="214" t="s">
        <v>227</v>
      </c>
      <c r="H28" s="222"/>
      <c r="I28" s="39" t="s">
        <v>531</v>
      </c>
      <c r="J28" s="40" t="s">
        <v>58</v>
      </c>
      <c r="K28" s="230" t="s">
        <v>147</v>
      </c>
      <c r="L28" s="215" t="s">
        <v>228</v>
      </c>
      <c r="M28" s="215" t="s">
        <v>665</v>
      </c>
      <c r="N28" s="215" t="s">
        <v>762</v>
      </c>
      <c r="O28" s="214" t="s">
        <v>36</v>
      </c>
      <c r="P28" s="214"/>
      <c r="Q28" s="33">
        <v>15</v>
      </c>
      <c r="R28" s="33" t="s">
        <v>229</v>
      </c>
      <c r="S28" s="34">
        <v>15</v>
      </c>
      <c r="T28" s="33" t="s">
        <v>229</v>
      </c>
      <c r="U28" s="34">
        <v>15</v>
      </c>
      <c r="V28" s="33" t="s">
        <v>229</v>
      </c>
      <c r="W28" s="34">
        <v>15</v>
      </c>
      <c r="X28" s="33" t="s">
        <v>230</v>
      </c>
      <c r="Y28" s="34">
        <v>15</v>
      </c>
      <c r="Z28" s="33" t="s">
        <v>230</v>
      </c>
      <c r="AA28" s="34">
        <v>15</v>
      </c>
      <c r="AB28" s="33" t="s">
        <v>230</v>
      </c>
      <c r="AC28" s="34">
        <v>10</v>
      </c>
      <c r="AD28" s="33" t="s">
        <v>552</v>
      </c>
      <c r="AE28" s="216" t="s">
        <v>43</v>
      </c>
      <c r="AF28" s="218">
        <v>1</v>
      </c>
      <c r="AG28" s="217">
        <f>Q28+S28+U28+W28+Y28+AA28+AC28</f>
        <v>100</v>
      </c>
      <c r="AH28" s="217" t="str">
        <f>IF(AG28&lt;86,"DEBIL",IF(AG28&lt;96,"MODERADO","FUERTE"))</f>
        <v>FUERTE</v>
      </c>
      <c r="AI28" s="218">
        <f>IF(AND(AG28&gt;=96,AG28&lt;=100),2,IF(AND(AG28&gt;=86,AG28&lt;=95),1,IF(AND(AG28&gt;=0,AG28&lt;=85),0,"ERROR")))</f>
        <v>2</v>
      </c>
      <c r="AJ28" s="42" t="s">
        <v>531</v>
      </c>
      <c r="AK28" s="42" t="s">
        <v>57</v>
      </c>
      <c r="AL28" s="32" t="s">
        <v>617</v>
      </c>
      <c r="AM28" s="217" t="s">
        <v>280</v>
      </c>
      <c r="AN28" s="2" t="s">
        <v>231</v>
      </c>
      <c r="AO28" s="219" t="s">
        <v>668</v>
      </c>
      <c r="AP28" s="215" t="s">
        <v>764</v>
      </c>
      <c r="AQ28" s="214" t="s">
        <v>232</v>
      </c>
      <c r="AR28" s="219" t="s">
        <v>233</v>
      </c>
      <c r="AS28" s="220">
        <v>43878</v>
      </c>
      <c r="AT28" s="220">
        <v>43982</v>
      </c>
      <c r="AU28" s="219" t="s">
        <v>234</v>
      </c>
      <c r="AV28" s="219" t="s">
        <v>235</v>
      </c>
      <c r="AW28" s="221" t="s">
        <v>236</v>
      </c>
      <c r="AX28" s="226">
        <v>43951</v>
      </c>
      <c r="AY28" s="238" t="s">
        <v>765</v>
      </c>
      <c r="AZ28" s="227">
        <v>1</v>
      </c>
      <c r="BA28" s="226">
        <v>43951</v>
      </c>
      <c r="BB28" s="239" t="s">
        <v>766</v>
      </c>
      <c r="BC28" s="240">
        <v>0</v>
      </c>
      <c r="BD28" s="226">
        <v>44074</v>
      </c>
      <c r="BE28" s="238" t="s">
        <v>632</v>
      </c>
      <c r="BF28" s="218">
        <v>50</v>
      </c>
      <c r="BG28" s="226">
        <v>44082</v>
      </c>
      <c r="BH28" s="356" t="s">
        <v>791</v>
      </c>
      <c r="BI28" s="357"/>
      <c r="BJ28" s="226">
        <v>44074</v>
      </c>
      <c r="BK28" s="276" t="s">
        <v>812</v>
      </c>
      <c r="BL28" s="229" t="s">
        <v>633</v>
      </c>
      <c r="BM28" s="226" t="s">
        <v>634</v>
      </c>
      <c r="BN28" s="239" t="s">
        <v>635</v>
      </c>
      <c r="BO28" s="227">
        <v>1</v>
      </c>
      <c r="BP28" s="226">
        <v>44196</v>
      </c>
      <c r="BQ28" s="276" t="s">
        <v>831</v>
      </c>
      <c r="BR28" s="229" t="s">
        <v>633</v>
      </c>
    </row>
    <row r="29" spans="1:70" ht="116.25" customHeight="1" x14ac:dyDescent="0.2">
      <c r="A29" s="75" t="s">
        <v>590</v>
      </c>
      <c r="B29" s="159" t="s">
        <v>595</v>
      </c>
      <c r="C29" s="9">
        <v>1</v>
      </c>
      <c r="D29" s="9" t="s">
        <v>596</v>
      </c>
      <c r="E29" s="83" t="s">
        <v>274</v>
      </c>
      <c r="F29" s="188" t="s">
        <v>99</v>
      </c>
      <c r="G29" s="188" t="s">
        <v>275</v>
      </c>
      <c r="H29" s="76"/>
      <c r="I29" s="39" t="s">
        <v>531</v>
      </c>
      <c r="J29" s="40" t="s">
        <v>58</v>
      </c>
      <c r="K29" s="230" t="s">
        <v>147</v>
      </c>
      <c r="L29" s="187" t="s">
        <v>276</v>
      </c>
      <c r="M29" s="187" t="s">
        <v>665</v>
      </c>
      <c r="N29" s="187" t="s">
        <v>737</v>
      </c>
      <c r="O29" s="214" t="s">
        <v>36</v>
      </c>
      <c r="P29" s="214"/>
      <c r="Q29" s="33">
        <v>15</v>
      </c>
      <c r="R29" s="33" t="s">
        <v>278</v>
      </c>
      <c r="S29" s="34">
        <v>15</v>
      </c>
      <c r="T29" s="33" t="s">
        <v>278</v>
      </c>
      <c r="U29" s="34">
        <v>15</v>
      </c>
      <c r="V29" s="33" t="s">
        <v>279</v>
      </c>
      <c r="W29" s="34">
        <v>10</v>
      </c>
      <c r="X29" s="33" t="s">
        <v>277</v>
      </c>
      <c r="Y29" s="34">
        <v>15</v>
      </c>
      <c r="Z29" s="33" t="s">
        <v>277</v>
      </c>
      <c r="AA29" s="34">
        <v>15</v>
      </c>
      <c r="AB29" s="33" t="s">
        <v>277</v>
      </c>
      <c r="AC29" s="34">
        <v>10</v>
      </c>
      <c r="AD29" s="33" t="s">
        <v>277</v>
      </c>
      <c r="AE29" s="216" t="s">
        <v>43</v>
      </c>
      <c r="AF29" s="218">
        <v>1</v>
      </c>
      <c r="AG29" s="217">
        <v>95</v>
      </c>
      <c r="AH29" s="16" t="s">
        <v>147</v>
      </c>
      <c r="AI29" s="218">
        <v>1</v>
      </c>
      <c r="AJ29" s="42" t="s">
        <v>616</v>
      </c>
      <c r="AK29" s="42" t="s">
        <v>57</v>
      </c>
      <c r="AL29" s="32" t="s">
        <v>617</v>
      </c>
      <c r="AM29" s="16" t="s">
        <v>280</v>
      </c>
      <c r="AN29" s="13" t="s">
        <v>281</v>
      </c>
      <c r="AO29" s="13" t="s">
        <v>668</v>
      </c>
      <c r="AP29" s="13" t="s">
        <v>738</v>
      </c>
      <c r="AQ29" s="13" t="s">
        <v>282</v>
      </c>
      <c r="AR29" s="219" t="s">
        <v>233</v>
      </c>
      <c r="AS29" s="28">
        <v>43983</v>
      </c>
      <c r="AT29" s="28">
        <v>44074</v>
      </c>
      <c r="AU29" s="220" t="s">
        <v>283</v>
      </c>
      <c r="AV29" s="219" t="s">
        <v>284</v>
      </c>
      <c r="AW29" s="221" t="s">
        <v>285</v>
      </c>
      <c r="AX29" s="162">
        <v>43956</v>
      </c>
      <c r="AY29" s="194" t="s">
        <v>734</v>
      </c>
      <c r="AZ29" s="182">
        <v>1</v>
      </c>
      <c r="BA29" s="162">
        <v>43951</v>
      </c>
      <c r="BB29" s="194" t="s">
        <v>735</v>
      </c>
      <c r="BC29" s="182">
        <v>0</v>
      </c>
      <c r="BD29" s="162">
        <v>44071</v>
      </c>
      <c r="BE29" s="194" t="s">
        <v>636</v>
      </c>
      <c r="BF29" s="182">
        <v>1</v>
      </c>
      <c r="BG29" s="162">
        <v>44082</v>
      </c>
      <c r="BH29" s="358" t="s">
        <v>792</v>
      </c>
      <c r="BI29" s="358"/>
      <c r="BJ29" s="206">
        <v>44074</v>
      </c>
      <c r="BK29" s="194" t="s">
        <v>739</v>
      </c>
      <c r="BL29" s="182">
        <v>0</v>
      </c>
      <c r="BM29" s="162">
        <v>44194</v>
      </c>
      <c r="BN29" s="194" t="s">
        <v>637</v>
      </c>
      <c r="BO29" s="182">
        <v>1</v>
      </c>
      <c r="BP29" s="234">
        <v>44196</v>
      </c>
      <c r="BQ29" s="289" t="s">
        <v>845</v>
      </c>
      <c r="BR29" s="235">
        <v>0</v>
      </c>
    </row>
    <row r="30" spans="1:70" ht="132.75" customHeight="1" x14ac:dyDescent="0.2">
      <c r="A30" s="75" t="s">
        <v>590</v>
      </c>
      <c r="B30" s="159" t="s">
        <v>595</v>
      </c>
      <c r="C30" s="9">
        <v>1</v>
      </c>
      <c r="D30" s="9" t="s">
        <v>596</v>
      </c>
      <c r="E30" s="83" t="s">
        <v>274</v>
      </c>
      <c r="F30" s="188" t="s">
        <v>80</v>
      </c>
      <c r="G30" s="187" t="s">
        <v>286</v>
      </c>
      <c r="H30" s="76"/>
      <c r="I30" s="39" t="s">
        <v>531</v>
      </c>
      <c r="J30" s="40" t="s">
        <v>58</v>
      </c>
      <c r="K30" s="230" t="s">
        <v>147</v>
      </c>
      <c r="L30" s="187"/>
      <c r="M30" s="187"/>
      <c r="N30" s="187"/>
      <c r="O30" s="214"/>
      <c r="P30" s="214"/>
      <c r="Q30" s="33"/>
      <c r="R30" s="33"/>
      <c r="S30" s="34"/>
      <c r="T30" s="33"/>
      <c r="U30" s="34"/>
      <c r="V30" s="33"/>
      <c r="W30" s="34"/>
      <c r="X30" s="33"/>
      <c r="Y30" s="34"/>
      <c r="Z30" s="33"/>
      <c r="AA30" s="34"/>
      <c r="AB30" s="33"/>
      <c r="AC30" s="34"/>
      <c r="AD30" s="33"/>
      <c r="AE30" s="216"/>
      <c r="AF30" s="218"/>
      <c r="AG30" s="217"/>
      <c r="AH30" s="16"/>
      <c r="AI30" s="218"/>
      <c r="AJ30" s="42" t="s">
        <v>616</v>
      </c>
      <c r="AK30" s="42" t="s">
        <v>57</v>
      </c>
      <c r="AL30" s="32" t="s">
        <v>617</v>
      </c>
      <c r="AM30" s="16" t="s">
        <v>280</v>
      </c>
      <c r="AN30" s="188"/>
      <c r="AO30" s="188"/>
      <c r="AP30" s="188"/>
      <c r="AQ30" s="188"/>
      <c r="AR30" s="214"/>
      <c r="AS30" s="220"/>
      <c r="AT30" s="220"/>
      <c r="AU30" s="220"/>
      <c r="AV30" s="214"/>
      <c r="AW30" s="225"/>
      <c r="AX30" s="162"/>
      <c r="AY30" s="194"/>
      <c r="AZ30" s="182"/>
      <c r="BA30" s="162"/>
      <c r="BB30" s="194"/>
      <c r="BC30" s="182"/>
      <c r="BD30" s="162"/>
      <c r="BE30" s="194"/>
      <c r="BF30" s="182"/>
      <c r="BG30" s="182"/>
      <c r="BH30" s="182"/>
      <c r="BI30" s="182"/>
      <c r="BJ30" s="206"/>
      <c r="BK30" s="194"/>
      <c r="BL30" s="182"/>
      <c r="BM30" s="162"/>
      <c r="BN30" s="194"/>
      <c r="BO30" s="182"/>
      <c r="BP30" s="222"/>
      <c r="BQ30" s="294"/>
      <c r="BR30" s="222"/>
    </row>
    <row r="31" spans="1:70" ht="135" customHeight="1" x14ac:dyDescent="0.2">
      <c r="A31" s="75" t="s">
        <v>590</v>
      </c>
      <c r="B31" s="159" t="s">
        <v>595</v>
      </c>
      <c r="C31" s="9">
        <v>1</v>
      </c>
      <c r="D31" s="9" t="s">
        <v>596</v>
      </c>
      <c r="E31" s="83" t="s">
        <v>274</v>
      </c>
      <c r="F31" s="188" t="s">
        <v>80</v>
      </c>
      <c r="G31" s="188" t="s">
        <v>287</v>
      </c>
      <c r="H31" s="76"/>
      <c r="I31" s="39" t="s">
        <v>531</v>
      </c>
      <c r="J31" s="40" t="s">
        <v>58</v>
      </c>
      <c r="K31" s="230" t="s">
        <v>147</v>
      </c>
      <c r="L31" s="187"/>
      <c r="M31" s="187"/>
      <c r="N31" s="187"/>
      <c r="O31" s="214"/>
      <c r="P31" s="214"/>
      <c r="Q31" s="33"/>
      <c r="R31" s="33"/>
      <c r="S31" s="34"/>
      <c r="T31" s="33"/>
      <c r="U31" s="34"/>
      <c r="V31" s="33"/>
      <c r="W31" s="34"/>
      <c r="X31" s="33"/>
      <c r="Y31" s="34"/>
      <c r="Z31" s="33"/>
      <c r="AA31" s="34"/>
      <c r="AB31" s="33"/>
      <c r="AC31" s="34"/>
      <c r="AD31" s="33"/>
      <c r="AE31" s="216"/>
      <c r="AF31" s="218"/>
      <c r="AG31" s="217"/>
      <c r="AH31" s="16"/>
      <c r="AI31" s="218"/>
      <c r="AJ31" s="42" t="s">
        <v>616</v>
      </c>
      <c r="AK31" s="42" t="s">
        <v>57</v>
      </c>
      <c r="AL31" s="32" t="s">
        <v>617</v>
      </c>
      <c r="AM31" s="16" t="s">
        <v>280</v>
      </c>
      <c r="AN31" s="13"/>
      <c r="AO31" s="13"/>
      <c r="AP31" s="13"/>
      <c r="AQ31" s="13"/>
      <c r="AR31" s="219"/>
      <c r="AS31" s="220"/>
      <c r="AT31" s="220"/>
      <c r="AU31" s="220"/>
      <c r="AV31" s="219"/>
      <c r="AW31" s="221"/>
      <c r="AX31" s="222"/>
      <c r="AY31" s="222"/>
      <c r="AZ31" s="222"/>
      <c r="BA31" s="222"/>
      <c r="BB31" s="222"/>
      <c r="BC31" s="222"/>
      <c r="BD31" s="162"/>
      <c r="BE31" s="194"/>
      <c r="BF31" s="182"/>
      <c r="BG31" s="182"/>
      <c r="BH31" s="182"/>
      <c r="BI31" s="182"/>
      <c r="BJ31" s="206"/>
      <c r="BK31" s="194"/>
      <c r="BL31" s="182"/>
      <c r="BM31" s="162"/>
      <c r="BN31" s="194"/>
      <c r="BO31" s="182"/>
      <c r="BP31" s="222"/>
      <c r="BQ31" s="294"/>
      <c r="BR31" s="222"/>
    </row>
    <row r="32" spans="1:70" ht="201.75" customHeight="1" x14ac:dyDescent="0.2">
      <c r="A32" s="75" t="s">
        <v>590</v>
      </c>
      <c r="B32" s="159" t="s">
        <v>598</v>
      </c>
      <c r="C32" s="9">
        <v>1</v>
      </c>
      <c r="D32" s="9" t="s">
        <v>597</v>
      </c>
      <c r="E32" s="83" t="s">
        <v>288</v>
      </c>
      <c r="F32" s="188" t="s">
        <v>80</v>
      </c>
      <c r="G32" s="188" t="s">
        <v>289</v>
      </c>
      <c r="H32" s="76"/>
      <c r="I32" s="39" t="s">
        <v>421</v>
      </c>
      <c r="J32" s="39" t="s">
        <v>59</v>
      </c>
      <c r="K32" s="97" t="s">
        <v>532</v>
      </c>
      <c r="L32" s="187" t="s">
        <v>290</v>
      </c>
      <c r="M32" s="215" t="s">
        <v>718</v>
      </c>
      <c r="N32" s="187" t="s">
        <v>719</v>
      </c>
      <c r="O32" s="214" t="s">
        <v>291</v>
      </c>
      <c r="P32" s="214"/>
      <c r="Q32" s="33">
        <v>15</v>
      </c>
      <c r="R32" s="33" t="s">
        <v>292</v>
      </c>
      <c r="S32" s="34">
        <v>15</v>
      </c>
      <c r="T32" s="33" t="s">
        <v>292</v>
      </c>
      <c r="U32" s="34">
        <v>15</v>
      </c>
      <c r="V32" s="33" t="s">
        <v>293</v>
      </c>
      <c r="W32" s="34">
        <v>15</v>
      </c>
      <c r="X32" s="33" t="s">
        <v>294</v>
      </c>
      <c r="Y32" s="34">
        <v>15</v>
      </c>
      <c r="Z32" s="33" t="s">
        <v>295</v>
      </c>
      <c r="AA32" s="34">
        <v>15</v>
      </c>
      <c r="AB32" s="33" t="s">
        <v>296</v>
      </c>
      <c r="AC32" s="34">
        <v>10</v>
      </c>
      <c r="AD32" s="33" t="s">
        <v>553</v>
      </c>
      <c r="AE32" s="216" t="s">
        <v>43</v>
      </c>
      <c r="AF32" s="218">
        <v>3</v>
      </c>
      <c r="AG32" s="16">
        <f>Q32+S32+U32+W32+Y32+AA32+AC32</f>
        <v>100</v>
      </c>
      <c r="AH32" s="217" t="str">
        <f>IF(AG32&lt;86,"DEBIL",IF(AG32&lt;96,"MODERADO","FUERTE"))</f>
        <v>FUERTE</v>
      </c>
      <c r="AI32" s="218">
        <f>IF(AND(AG32&gt;=96,AG32&lt;=100),2,IF(AND(AG32&gt;=86,AG32&lt;=95),1,IF(AND(AG32&gt;=0,AG32&lt;=85),0,"ERROR")))</f>
        <v>2</v>
      </c>
      <c r="AJ32" s="42" t="s">
        <v>531</v>
      </c>
      <c r="AK32" s="43" t="s">
        <v>58</v>
      </c>
      <c r="AL32" s="32" t="s">
        <v>617</v>
      </c>
      <c r="AM32" s="217" t="s">
        <v>94</v>
      </c>
      <c r="AN32" s="219" t="s">
        <v>297</v>
      </c>
      <c r="AO32" s="219" t="s">
        <v>668</v>
      </c>
      <c r="AP32" s="2" t="s">
        <v>730</v>
      </c>
      <c r="AQ32" s="219" t="s">
        <v>298</v>
      </c>
      <c r="AR32" s="219" t="s">
        <v>299</v>
      </c>
      <c r="AS32" s="220">
        <v>43952</v>
      </c>
      <c r="AT32" s="220">
        <v>44196</v>
      </c>
      <c r="AU32" s="29">
        <v>1</v>
      </c>
      <c r="AV32" s="219" t="s">
        <v>298</v>
      </c>
      <c r="AW32" s="221" t="s">
        <v>300</v>
      </c>
      <c r="AX32" s="226">
        <v>43951</v>
      </c>
      <c r="AY32" s="238" t="s">
        <v>731</v>
      </c>
      <c r="AZ32" s="218">
        <v>100</v>
      </c>
      <c r="BA32" s="226">
        <v>43951</v>
      </c>
      <c r="BB32" s="194" t="s">
        <v>732</v>
      </c>
      <c r="BC32" s="227">
        <v>0</v>
      </c>
      <c r="BD32" s="226">
        <v>44074</v>
      </c>
      <c r="BE32" s="238" t="s">
        <v>624</v>
      </c>
      <c r="BF32" s="227">
        <v>1</v>
      </c>
      <c r="BG32" s="226">
        <v>44082</v>
      </c>
      <c r="BH32" s="355" t="s">
        <v>793</v>
      </c>
      <c r="BI32" s="359"/>
      <c r="BJ32" s="226">
        <v>44074</v>
      </c>
      <c r="BK32" s="277" t="s">
        <v>733</v>
      </c>
      <c r="BL32" s="235">
        <v>1</v>
      </c>
      <c r="BM32" s="222"/>
      <c r="BN32" s="222"/>
      <c r="BO32" s="222"/>
      <c r="BP32" s="226">
        <v>44196</v>
      </c>
      <c r="BQ32" s="277" t="s">
        <v>832</v>
      </c>
      <c r="BR32" s="235">
        <v>1</v>
      </c>
    </row>
    <row r="33" spans="1:71" ht="165.75" x14ac:dyDescent="0.2">
      <c r="A33" s="75" t="s">
        <v>590</v>
      </c>
      <c r="B33" s="159" t="s">
        <v>598</v>
      </c>
      <c r="C33" s="9">
        <v>1</v>
      </c>
      <c r="D33" s="9" t="s">
        <v>597</v>
      </c>
      <c r="E33" s="83" t="s">
        <v>288</v>
      </c>
      <c r="F33" s="188" t="s">
        <v>99</v>
      </c>
      <c r="G33" s="188" t="s">
        <v>301</v>
      </c>
      <c r="H33" s="76"/>
      <c r="I33" s="39" t="s">
        <v>421</v>
      </c>
      <c r="J33" s="39" t="s">
        <v>59</v>
      </c>
      <c r="K33" s="97" t="s">
        <v>532</v>
      </c>
      <c r="L33" s="188" t="s">
        <v>302</v>
      </c>
      <c r="M33" s="214" t="s">
        <v>718</v>
      </c>
      <c r="N33" s="187" t="s">
        <v>719</v>
      </c>
      <c r="O33" s="214" t="s">
        <v>291</v>
      </c>
      <c r="P33" s="214"/>
      <c r="Q33" s="33">
        <v>15</v>
      </c>
      <c r="R33" s="33" t="s">
        <v>303</v>
      </c>
      <c r="S33" s="34">
        <v>15</v>
      </c>
      <c r="T33" s="33" t="s">
        <v>303</v>
      </c>
      <c r="U33" s="34">
        <v>15</v>
      </c>
      <c r="V33" s="33" t="s">
        <v>304</v>
      </c>
      <c r="W33" s="34">
        <v>15</v>
      </c>
      <c r="X33" s="33" t="s">
        <v>305</v>
      </c>
      <c r="Y33" s="34">
        <v>15</v>
      </c>
      <c r="Z33" s="33" t="s">
        <v>306</v>
      </c>
      <c r="AA33" s="34">
        <v>15</v>
      </c>
      <c r="AB33" s="33" t="s">
        <v>307</v>
      </c>
      <c r="AC33" s="34">
        <v>10</v>
      </c>
      <c r="AD33" s="33" t="s">
        <v>554</v>
      </c>
      <c r="AE33" s="216" t="s">
        <v>43</v>
      </c>
      <c r="AF33" s="218">
        <v>3</v>
      </c>
      <c r="AG33" s="16">
        <f>Q33+S33+U33+W33+Y33+AA33+AC33</f>
        <v>100</v>
      </c>
      <c r="AH33" s="217" t="str">
        <f>IF(AG33&lt;86,"DEBIL",IF(AG33&lt;96,"MODERADO","FUERTE"))</f>
        <v>FUERTE</v>
      </c>
      <c r="AI33" s="218">
        <f>IF(AND(AG33&gt;=96,AG33&lt;=100),2,IF(AND(AG33&gt;=86,AG33&lt;=95),1,IF(AND(AG33&gt;=0,AG33&lt;=85),0,"ERROR")))</f>
        <v>2</v>
      </c>
      <c r="AJ33" s="42" t="s">
        <v>531</v>
      </c>
      <c r="AK33" s="43" t="s">
        <v>58</v>
      </c>
      <c r="AL33" s="32" t="s">
        <v>617</v>
      </c>
      <c r="AM33" s="217"/>
      <c r="AN33" s="214"/>
      <c r="AO33" s="214"/>
      <c r="AP33" s="214"/>
      <c r="AQ33" s="214"/>
      <c r="AR33" s="219"/>
      <c r="AS33" s="220"/>
      <c r="AT33" s="220"/>
      <c r="AU33" s="29"/>
      <c r="AV33" s="214"/>
      <c r="AW33" s="225"/>
      <c r="AX33" s="222"/>
      <c r="AY33" s="222"/>
      <c r="AZ33" s="222"/>
      <c r="BA33" s="222"/>
      <c r="BB33" s="222"/>
      <c r="BC33" s="222"/>
      <c r="BD33" s="222"/>
      <c r="BE33" s="222"/>
      <c r="BF33" s="222"/>
      <c r="BG33" s="226">
        <v>44082</v>
      </c>
      <c r="BH33" s="355" t="s">
        <v>794</v>
      </c>
      <c r="BI33" s="355"/>
      <c r="BJ33" s="222"/>
      <c r="BK33" s="222"/>
      <c r="BL33" s="222"/>
      <c r="BM33" s="222"/>
      <c r="BN33" s="222"/>
      <c r="BO33" s="222"/>
      <c r="BP33" s="222"/>
      <c r="BQ33" s="294"/>
      <c r="BR33" s="222"/>
    </row>
    <row r="34" spans="1:71" ht="140.25" x14ac:dyDescent="0.2">
      <c r="A34" s="77" t="s">
        <v>590</v>
      </c>
      <c r="B34" s="287" t="s">
        <v>598</v>
      </c>
      <c r="C34" s="24">
        <v>1</v>
      </c>
      <c r="D34" s="24" t="s">
        <v>597</v>
      </c>
      <c r="E34" s="84" t="s">
        <v>288</v>
      </c>
      <c r="F34" s="18" t="s">
        <v>99</v>
      </c>
      <c r="G34" s="18" t="s">
        <v>308</v>
      </c>
      <c r="H34" s="78"/>
      <c r="I34" s="39" t="s">
        <v>421</v>
      </c>
      <c r="J34" s="39" t="s">
        <v>59</v>
      </c>
      <c r="K34" s="97" t="s">
        <v>532</v>
      </c>
      <c r="L34" s="47" t="s">
        <v>309</v>
      </c>
      <c r="M34" s="54" t="s">
        <v>718</v>
      </c>
      <c r="N34" s="187" t="s">
        <v>719</v>
      </c>
      <c r="O34" s="196" t="s">
        <v>291</v>
      </c>
      <c r="P34" s="196"/>
      <c r="Q34" s="48">
        <v>15</v>
      </c>
      <c r="R34" s="79" t="s">
        <v>310</v>
      </c>
      <c r="S34" s="70">
        <v>15</v>
      </c>
      <c r="T34" s="79" t="s">
        <v>310</v>
      </c>
      <c r="U34" s="70">
        <v>15</v>
      </c>
      <c r="V34" s="48" t="s">
        <v>311</v>
      </c>
      <c r="W34" s="70">
        <v>15</v>
      </c>
      <c r="X34" s="48" t="s">
        <v>312</v>
      </c>
      <c r="Y34" s="70">
        <v>15</v>
      </c>
      <c r="Z34" s="48" t="s">
        <v>313</v>
      </c>
      <c r="AA34" s="70">
        <v>15</v>
      </c>
      <c r="AB34" s="48" t="s">
        <v>314</v>
      </c>
      <c r="AC34" s="70">
        <v>10</v>
      </c>
      <c r="AD34" s="48" t="s">
        <v>555</v>
      </c>
      <c r="AE34" s="74" t="s">
        <v>43</v>
      </c>
      <c r="AF34" s="198">
        <v>3</v>
      </c>
      <c r="AG34" s="17">
        <f>Q34+S34+U34+W34+Y34+AA34+AC34</f>
        <v>100</v>
      </c>
      <c r="AH34" s="203" t="str">
        <f>IF(AG34&lt;86,"DEBIL",IF(AG34&lt;96,"MODERADO","FUERTE"))</f>
        <v>FUERTE</v>
      </c>
      <c r="AI34" s="198">
        <f>IF(AND(AG34&gt;=96,AG34&lt;=100),2,IF(AND(AG34&gt;=86,AG34&lt;=95),1,IF(AND(AG34&gt;=0,AG34&lt;=85),0,"ERROR")))</f>
        <v>2</v>
      </c>
      <c r="AJ34" s="42" t="s">
        <v>531</v>
      </c>
      <c r="AK34" s="43" t="s">
        <v>58</v>
      </c>
      <c r="AL34" s="32" t="s">
        <v>617</v>
      </c>
      <c r="AM34" s="203"/>
      <c r="AN34" s="54"/>
      <c r="AO34" s="54"/>
      <c r="AP34" s="54"/>
      <c r="AQ34" s="54"/>
      <c r="AR34" s="71"/>
      <c r="AS34" s="72"/>
      <c r="AT34" s="72"/>
      <c r="AU34" s="80"/>
      <c r="AV34" s="71"/>
      <c r="AW34" s="254"/>
      <c r="AX34" s="222"/>
      <c r="AY34" s="222"/>
      <c r="AZ34" s="222"/>
      <c r="BA34" s="222"/>
      <c r="BB34" s="222"/>
      <c r="BC34" s="222"/>
      <c r="BD34" s="222"/>
      <c r="BE34" s="222"/>
      <c r="BF34" s="222"/>
      <c r="BG34" s="226">
        <v>44082</v>
      </c>
      <c r="BH34" s="355" t="s">
        <v>795</v>
      </c>
      <c r="BI34" s="355"/>
      <c r="BJ34" s="222"/>
      <c r="BK34" s="222"/>
      <c r="BL34" s="222"/>
      <c r="BM34" s="222"/>
      <c r="BN34" s="222"/>
      <c r="BO34" s="222"/>
      <c r="BP34" s="222"/>
      <c r="BQ34" s="294"/>
      <c r="BR34" s="222"/>
    </row>
    <row r="35" spans="1:71" s="222" customFormat="1" ht="91.5" customHeight="1" x14ac:dyDescent="0.2">
      <c r="A35" s="75" t="s">
        <v>590</v>
      </c>
      <c r="B35" s="159" t="s">
        <v>600</v>
      </c>
      <c r="C35" s="9">
        <v>1</v>
      </c>
      <c r="D35" s="9" t="s">
        <v>599</v>
      </c>
      <c r="E35" s="85" t="s">
        <v>346</v>
      </c>
      <c r="F35" s="188" t="s">
        <v>347</v>
      </c>
      <c r="G35" s="188" t="s">
        <v>601</v>
      </c>
      <c r="H35" s="76"/>
      <c r="I35" s="39" t="s">
        <v>523</v>
      </c>
      <c r="J35" s="39" t="s">
        <v>59</v>
      </c>
      <c r="K35" s="97" t="str">
        <f t="shared" ref="K35:K41" si="9">IFERROR(IF(AND(I35&lt;&gt;"",J35&lt;&gt;""),(INDEX(matriz1,MATCH(I35,Probalidad,0),MATCH(J35,impacto,0))),""),"")</f>
        <v>EXTREMO</v>
      </c>
      <c r="L35" s="187" t="s">
        <v>348</v>
      </c>
      <c r="M35" s="215" t="s">
        <v>718</v>
      </c>
      <c r="N35" s="187" t="s">
        <v>719</v>
      </c>
      <c r="O35" s="215" t="s">
        <v>36</v>
      </c>
      <c r="P35" s="187"/>
      <c r="Q35" s="33">
        <v>15</v>
      </c>
      <c r="R35" s="36" t="s">
        <v>350</v>
      </c>
      <c r="S35" s="36">
        <v>15</v>
      </c>
      <c r="T35" s="36" t="s">
        <v>351</v>
      </c>
      <c r="U35" s="36">
        <v>15</v>
      </c>
      <c r="V35" s="33" t="s">
        <v>132</v>
      </c>
      <c r="W35" s="36">
        <v>15</v>
      </c>
      <c r="X35" s="36" t="s">
        <v>352</v>
      </c>
      <c r="Y35" s="36">
        <v>15</v>
      </c>
      <c r="Z35" s="36" t="s">
        <v>353</v>
      </c>
      <c r="AA35" s="36">
        <v>15</v>
      </c>
      <c r="AB35" s="36" t="s">
        <v>354</v>
      </c>
      <c r="AC35" s="36">
        <v>10</v>
      </c>
      <c r="AD35" s="36" t="s">
        <v>556</v>
      </c>
      <c r="AE35" s="188" t="s">
        <v>43</v>
      </c>
      <c r="AF35" s="188">
        <v>7</v>
      </c>
      <c r="AG35" s="188">
        <v>100</v>
      </c>
      <c r="AH35" s="188" t="s">
        <v>93</v>
      </c>
      <c r="AI35" s="188">
        <v>2</v>
      </c>
      <c r="AJ35" s="42" t="s">
        <v>531</v>
      </c>
      <c r="AK35" s="42" t="s">
        <v>57</v>
      </c>
      <c r="AL35" s="230" t="s">
        <v>147</v>
      </c>
      <c r="AM35" s="217" t="s">
        <v>94</v>
      </c>
      <c r="AN35" s="16" t="s">
        <v>355</v>
      </c>
      <c r="AO35" s="217" t="s">
        <v>668</v>
      </c>
      <c r="AP35" s="16" t="s">
        <v>723</v>
      </c>
      <c r="AQ35" s="16" t="s">
        <v>356</v>
      </c>
      <c r="AR35" s="16" t="s">
        <v>357</v>
      </c>
      <c r="AS35" s="30">
        <v>43831</v>
      </c>
      <c r="AT35" s="30">
        <v>44074</v>
      </c>
      <c r="AU35" s="16" t="s">
        <v>358</v>
      </c>
      <c r="AV35" s="16" t="s">
        <v>359</v>
      </c>
      <c r="AW35" s="263" t="s">
        <v>360</v>
      </c>
      <c r="AX35" s="30">
        <v>43951</v>
      </c>
      <c r="AY35" s="16" t="s">
        <v>720</v>
      </c>
      <c r="AZ35" s="16">
        <v>0</v>
      </c>
      <c r="BA35" s="30">
        <v>43951</v>
      </c>
      <c r="BB35" s="186" t="s">
        <v>721</v>
      </c>
      <c r="BC35" s="16">
        <v>0</v>
      </c>
      <c r="BD35" s="30">
        <v>44074</v>
      </c>
      <c r="BE35" s="16" t="s">
        <v>625</v>
      </c>
      <c r="BF35" s="16">
        <v>0</v>
      </c>
      <c r="BG35" s="30">
        <v>44082</v>
      </c>
      <c r="BH35" s="370" t="s">
        <v>796</v>
      </c>
      <c r="BI35" s="370"/>
      <c r="BJ35" s="30">
        <v>44074</v>
      </c>
      <c r="BK35" s="16" t="s">
        <v>722</v>
      </c>
      <c r="BL35" s="191">
        <v>0</v>
      </c>
      <c r="BM35" s="30">
        <v>44185</v>
      </c>
      <c r="BN35" s="16" t="s">
        <v>626</v>
      </c>
      <c r="BO35" s="16"/>
      <c r="BP35" s="103">
        <v>44196</v>
      </c>
      <c r="BQ35" s="289" t="s">
        <v>854</v>
      </c>
      <c r="BR35" s="376">
        <v>0</v>
      </c>
      <c r="BS35" s="81"/>
    </row>
    <row r="36" spans="1:71" s="222" customFormat="1" ht="87.75" customHeight="1" x14ac:dyDescent="0.2">
      <c r="A36" s="75" t="s">
        <v>590</v>
      </c>
      <c r="B36" s="159" t="s">
        <v>600</v>
      </c>
      <c r="C36" s="9">
        <v>1</v>
      </c>
      <c r="D36" s="9" t="s">
        <v>599</v>
      </c>
      <c r="E36" s="85" t="s">
        <v>346</v>
      </c>
      <c r="F36" s="188" t="s">
        <v>347</v>
      </c>
      <c r="G36" s="188" t="s">
        <v>602</v>
      </c>
      <c r="H36" s="76"/>
      <c r="I36" s="39" t="s">
        <v>523</v>
      </c>
      <c r="J36" s="39" t="s">
        <v>59</v>
      </c>
      <c r="K36" s="97" t="str">
        <f t="shared" si="9"/>
        <v>EXTREMO</v>
      </c>
      <c r="L36" s="187" t="s">
        <v>361</v>
      </c>
      <c r="M36" s="215" t="s">
        <v>718</v>
      </c>
      <c r="N36" s="187" t="s">
        <v>719</v>
      </c>
      <c r="O36" s="215" t="s">
        <v>36</v>
      </c>
      <c r="P36" s="187"/>
      <c r="Q36" s="33"/>
      <c r="R36" s="36" t="s">
        <v>362</v>
      </c>
      <c r="S36" s="36"/>
      <c r="T36" s="36" t="s">
        <v>363</v>
      </c>
      <c r="U36" s="36"/>
      <c r="V36" s="33"/>
      <c r="W36" s="36"/>
      <c r="X36" s="36"/>
      <c r="Y36" s="36"/>
      <c r="Z36" s="36"/>
      <c r="AA36" s="36"/>
      <c r="AB36" s="36"/>
      <c r="AC36" s="36"/>
      <c r="AD36" s="36" t="s">
        <v>349</v>
      </c>
      <c r="AE36" s="188" t="s">
        <v>43</v>
      </c>
      <c r="AF36" s="188">
        <v>7</v>
      </c>
      <c r="AG36" s="188">
        <v>100</v>
      </c>
      <c r="AH36" s="188" t="s">
        <v>93</v>
      </c>
      <c r="AI36" s="188">
        <v>2</v>
      </c>
      <c r="AJ36" s="42" t="s">
        <v>531</v>
      </c>
      <c r="AK36" s="42" t="s">
        <v>57</v>
      </c>
      <c r="AL36" s="230" t="s">
        <v>147</v>
      </c>
      <c r="AM36" s="217" t="s">
        <v>94</v>
      </c>
      <c r="AN36" s="16"/>
      <c r="AO36" s="217"/>
      <c r="AP36" s="16"/>
      <c r="AQ36" s="16"/>
      <c r="AR36" s="16"/>
      <c r="AS36" s="30"/>
      <c r="AT36" s="30"/>
      <c r="AU36" s="16"/>
      <c r="AV36" s="16"/>
      <c r="AW36" s="263"/>
      <c r="AX36" s="30"/>
      <c r="AY36" s="16"/>
      <c r="AZ36" s="16"/>
      <c r="BA36" s="30"/>
      <c r="BB36" s="186"/>
      <c r="BC36" s="16"/>
      <c r="BD36" s="30"/>
      <c r="BE36" s="16"/>
      <c r="BF36" s="16"/>
      <c r="BG36" s="30"/>
      <c r="BH36" s="16"/>
      <c r="BI36" s="16"/>
      <c r="BJ36" s="30"/>
      <c r="BK36" s="16"/>
      <c r="BL36" s="16"/>
      <c r="BM36" s="30"/>
      <c r="BN36" s="16"/>
      <c r="BO36" s="16"/>
      <c r="BQ36" s="294"/>
      <c r="BS36" s="81"/>
    </row>
    <row r="37" spans="1:71" s="222" customFormat="1" ht="89.25" x14ac:dyDescent="0.2">
      <c r="A37" s="75" t="s">
        <v>590</v>
      </c>
      <c r="B37" s="159" t="s">
        <v>600</v>
      </c>
      <c r="C37" s="9">
        <v>1</v>
      </c>
      <c r="D37" s="9" t="s">
        <v>599</v>
      </c>
      <c r="E37" s="85" t="s">
        <v>346</v>
      </c>
      <c r="F37" s="188" t="s">
        <v>347</v>
      </c>
      <c r="G37" s="188" t="s">
        <v>603</v>
      </c>
      <c r="H37" s="76"/>
      <c r="I37" s="39" t="s">
        <v>523</v>
      </c>
      <c r="J37" s="39" t="s">
        <v>59</v>
      </c>
      <c r="K37" s="97" t="str">
        <f t="shared" si="9"/>
        <v>EXTREMO</v>
      </c>
      <c r="L37" s="187" t="s">
        <v>364</v>
      </c>
      <c r="M37" s="215" t="s">
        <v>718</v>
      </c>
      <c r="N37" s="187" t="s">
        <v>719</v>
      </c>
      <c r="O37" s="215" t="s">
        <v>36</v>
      </c>
      <c r="P37" s="187"/>
      <c r="Q37" s="33"/>
      <c r="R37" s="36" t="s">
        <v>362</v>
      </c>
      <c r="S37" s="36"/>
      <c r="T37" s="36" t="s">
        <v>365</v>
      </c>
      <c r="U37" s="36"/>
      <c r="V37" s="33"/>
      <c r="W37" s="36"/>
      <c r="X37" s="36"/>
      <c r="Y37" s="36"/>
      <c r="Z37" s="36"/>
      <c r="AA37" s="36"/>
      <c r="AB37" s="36"/>
      <c r="AC37" s="36"/>
      <c r="AD37" s="36" t="s">
        <v>349</v>
      </c>
      <c r="AE37" s="188" t="s">
        <v>43</v>
      </c>
      <c r="AF37" s="188">
        <v>7</v>
      </c>
      <c r="AG37" s="188">
        <v>100</v>
      </c>
      <c r="AH37" s="188" t="s">
        <v>93</v>
      </c>
      <c r="AI37" s="188">
        <v>2</v>
      </c>
      <c r="AJ37" s="42" t="s">
        <v>531</v>
      </c>
      <c r="AK37" s="42" t="s">
        <v>57</v>
      </c>
      <c r="AL37" s="230" t="s">
        <v>147</v>
      </c>
      <c r="AM37" s="217" t="s">
        <v>94</v>
      </c>
      <c r="AN37" s="16"/>
      <c r="AO37" s="217"/>
      <c r="AP37" s="16"/>
      <c r="AQ37" s="16"/>
      <c r="AR37" s="16"/>
      <c r="AS37" s="30"/>
      <c r="AT37" s="30"/>
      <c r="AU37" s="16"/>
      <c r="AV37" s="16"/>
      <c r="AW37" s="263"/>
      <c r="AX37" s="30"/>
      <c r="AY37" s="16"/>
      <c r="AZ37" s="16"/>
      <c r="BA37" s="30"/>
      <c r="BB37" s="186"/>
      <c r="BC37" s="16"/>
      <c r="BD37" s="30"/>
      <c r="BE37" s="16"/>
      <c r="BF37" s="16"/>
      <c r="BG37" s="30"/>
      <c r="BH37" s="16"/>
      <c r="BI37" s="16"/>
      <c r="BJ37" s="30"/>
      <c r="BK37" s="16"/>
      <c r="BL37" s="16"/>
      <c r="BM37" s="30"/>
      <c r="BN37" s="16"/>
      <c r="BO37" s="16"/>
      <c r="BQ37" s="294"/>
      <c r="BS37" s="81"/>
    </row>
    <row r="38" spans="1:71" s="222" customFormat="1" ht="77.25" x14ac:dyDescent="0.2">
      <c r="A38" s="75" t="s">
        <v>590</v>
      </c>
      <c r="B38" s="159" t="s">
        <v>600</v>
      </c>
      <c r="C38" s="9">
        <v>1</v>
      </c>
      <c r="D38" s="9" t="s">
        <v>599</v>
      </c>
      <c r="E38" s="85" t="s">
        <v>346</v>
      </c>
      <c r="F38" s="188" t="s">
        <v>347</v>
      </c>
      <c r="G38" s="188" t="s">
        <v>604</v>
      </c>
      <c r="H38" s="76"/>
      <c r="I38" s="39" t="s">
        <v>523</v>
      </c>
      <c r="J38" s="39" t="s">
        <v>59</v>
      </c>
      <c r="K38" s="97" t="str">
        <f t="shared" si="9"/>
        <v>EXTREMO</v>
      </c>
      <c r="L38" s="187" t="s">
        <v>366</v>
      </c>
      <c r="M38" s="215" t="s">
        <v>718</v>
      </c>
      <c r="N38" s="187" t="s">
        <v>719</v>
      </c>
      <c r="O38" s="215" t="s">
        <v>36</v>
      </c>
      <c r="P38" s="187"/>
      <c r="Q38" s="33"/>
      <c r="R38" s="36" t="s">
        <v>367</v>
      </c>
      <c r="S38" s="36"/>
      <c r="T38" s="36" t="s">
        <v>368</v>
      </c>
      <c r="U38" s="36"/>
      <c r="V38" s="33"/>
      <c r="W38" s="36"/>
      <c r="X38" s="36"/>
      <c r="Y38" s="36"/>
      <c r="Z38" s="36"/>
      <c r="AA38" s="36"/>
      <c r="AB38" s="36"/>
      <c r="AC38" s="36"/>
      <c r="AD38" s="36" t="s">
        <v>349</v>
      </c>
      <c r="AE38" s="188" t="s">
        <v>43</v>
      </c>
      <c r="AF38" s="188">
        <v>7</v>
      </c>
      <c r="AG38" s="188">
        <v>100</v>
      </c>
      <c r="AH38" s="188" t="s">
        <v>93</v>
      </c>
      <c r="AI38" s="188">
        <v>2</v>
      </c>
      <c r="AJ38" s="42" t="s">
        <v>531</v>
      </c>
      <c r="AK38" s="42" t="s">
        <v>57</v>
      </c>
      <c r="AL38" s="230" t="s">
        <v>147</v>
      </c>
      <c r="AM38" s="217" t="s">
        <v>94</v>
      </c>
      <c r="AN38" s="16"/>
      <c r="AO38" s="217"/>
      <c r="AP38" s="16"/>
      <c r="AQ38" s="16"/>
      <c r="AR38" s="16"/>
      <c r="AS38" s="30"/>
      <c r="AT38" s="30"/>
      <c r="AU38" s="16"/>
      <c r="AV38" s="16"/>
      <c r="AW38" s="263"/>
      <c r="AX38" s="30"/>
      <c r="AY38" s="16"/>
      <c r="AZ38" s="16"/>
      <c r="BA38" s="30"/>
      <c r="BB38" s="186"/>
      <c r="BC38" s="16"/>
      <c r="BD38" s="30"/>
      <c r="BE38" s="16"/>
      <c r="BF38" s="16"/>
      <c r="BG38" s="30"/>
      <c r="BH38" s="16"/>
      <c r="BI38" s="16"/>
      <c r="BJ38" s="30"/>
      <c r="BK38" s="16"/>
      <c r="BL38" s="16"/>
      <c r="BM38" s="30"/>
      <c r="BN38" s="16"/>
      <c r="BO38" s="16"/>
      <c r="BQ38" s="294"/>
      <c r="BS38" s="81"/>
    </row>
    <row r="39" spans="1:71" ht="89.25" x14ac:dyDescent="0.2">
      <c r="A39" s="75" t="s">
        <v>590</v>
      </c>
      <c r="B39" s="159" t="s">
        <v>600</v>
      </c>
      <c r="C39" s="9">
        <v>1</v>
      </c>
      <c r="D39" s="9" t="s">
        <v>599</v>
      </c>
      <c r="E39" s="85" t="s">
        <v>346</v>
      </c>
      <c r="F39" s="188"/>
      <c r="G39" s="188"/>
      <c r="H39" s="76"/>
      <c r="I39" s="39" t="s">
        <v>523</v>
      </c>
      <c r="J39" s="39" t="s">
        <v>59</v>
      </c>
      <c r="K39" s="97" t="str">
        <f t="shared" si="9"/>
        <v>EXTREMO</v>
      </c>
      <c r="L39" s="187" t="s">
        <v>369</v>
      </c>
      <c r="M39" s="215" t="s">
        <v>718</v>
      </c>
      <c r="N39" s="187" t="s">
        <v>719</v>
      </c>
      <c r="O39" s="215" t="s">
        <v>36</v>
      </c>
      <c r="P39" s="187"/>
      <c r="Q39" s="33"/>
      <c r="R39" s="36" t="s">
        <v>362</v>
      </c>
      <c r="S39" s="36"/>
      <c r="T39" s="36" t="s">
        <v>365</v>
      </c>
      <c r="U39" s="36"/>
      <c r="V39" s="33"/>
      <c r="W39" s="36"/>
      <c r="X39" s="36"/>
      <c r="Y39" s="36"/>
      <c r="Z39" s="36"/>
      <c r="AA39" s="36"/>
      <c r="AB39" s="36"/>
      <c r="AC39" s="36"/>
      <c r="AD39" s="36" t="s">
        <v>349</v>
      </c>
      <c r="AE39" s="188" t="s">
        <v>43</v>
      </c>
      <c r="AF39" s="188">
        <v>7</v>
      </c>
      <c r="AG39" s="188">
        <v>100</v>
      </c>
      <c r="AH39" s="188" t="s">
        <v>93</v>
      </c>
      <c r="AI39" s="188">
        <v>2</v>
      </c>
      <c r="AJ39" s="42" t="s">
        <v>531</v>
      </c>
      <c r="AK39" s="42" t="s">
        <v>57</v>
      </c>
      <c r="AL39" s="230" t="s">
        <v>147</v>
      </c>
      <c r="AM39" s="217" t="s">
        <v>94</v>
      </c>
      <c r="AN39" s="16"/>
      <c r="AO39" s="217"/>
      <c r="AP39" s="16"/>
      <c r="AQ39" s="16"/>
      <c r="AR39" s="16"/>
      <c r="AS39" s="30"/>
      <c r="AT39" s="30"/>
      <c r="AU39" s="16"/>
      <c r="AV39" s="16"/>
      <c r="AW39" s="263"/>
      <c r="AX39" s="30"/>
      <c r="AY39" s="16"/>
      <c r="AZ39" s="16"/>
      <c r="BA39" s="30"/>
      <c r="BB39" s="186"/>
      <c r="BC39" s="16"/>
      <c r="BD39" s="30"/>
      <c r="BE39" s="16"/>
      <c r="BF39" s="16"/>
      <c r="BG39" s="30"/>
      <c r="BH39" s="16"/>
      <c r="BI39" s="16"/>
      <c r="BJ39" s="30"/>
      <c r="BK39" s="16"/>
      <c r="BL39" s="16"/>
      <c r="BM39" s="30"/>
      <c r="BN39" s="16"/>
      <c r="BO39" s="16"/>
      <c r="BP39" s="222"/>
      <c r="BQ39" s="294"/>
      <c r="BR39" s="222"/>
    </row>
    <row r="40" spans="1:71" ht="99" customHeight="1" x14ac:dyDescent="0.2">
      <c r="A40" s="75" t="s">
        <v>590</v>
      </c>
      <c r="B40" s="159" t="s">
        <v>600</v>
      </c>
      <c r="C40" s="9">
        <v>1</v>
      </c>
      <c r="D40" s="9" t="s">
        <v>599</v>
      </c>
      <c r="E40" s="85" t="s">
        <v>346</v>
      </c>
      <c r="F40" s="188"/>
      <c r="G40" s="188"/>
      <c r="H40" s="76"/>
      <c r="I40" s="39" t="s">
        <v>523</v>
      </c>
      <c r="J40" s="39" t="s">
        <v>59</v>
      </c>
      <c r="K40" s="97" t="str">
        <f t="shared" si="9"/>
        <v>EXTREMO</v>
      </c>
      <c r="L40" s="187" t="s">
        <v>370</v>
      </c>
      <c r="M40" s="215" t="s">
        <v>718</v>
      </c>
      <c r="N40" s="187" t="s">
        <v>719</v>
      </c>
      <c r="O40" s="215" t="s">
        <v>36</v>
      </c>
      <c r="P40" s="187"/>
      <c r="Q40" s="33"/>
      <c r="R40" s="36" t="s">
        <v>371</v>
      </c>
      <c r="S40" s="36"/>
      <c r="T40" s="36" t="s">
        <v>372</v>
      </c>
      <c r="U40" s="36"/>
      <c r="V40" s="33"/>
      <c r="W40" s="36"/>
      <c r="X40" s="36"/>
      <c r="Y40" s="36"/>
      <c r="Z40" s="36"/>
      <c r="AA40" s="36"/>
      <c r="AB40" s="36"/>
      <c r="AC40" s="36"/>
      <c r="AD40" s="36" t="s">
        <v>349</v>
      </c>
      <c r="AE40" s="188" t="s">
        <v>43</v>
      </c>
      <c r="AF40" s="188">
        <v>7</v>
      </c>
      <c r="AG40" s="188">
        <v>100</v>
      </c>
      <c r="AH40" s="188" t="s">
        <v>93</v>
      </c>
      <c r="AI40" s="188">
        <v>2</v>
      </c>
      <c r="AJ40" s="42" t="s">
        <v>531</v>
      </c>
      <c r="AK40" s="42" t="s">
        <v>57</v>
      </c>
      <c r="AL40" s="230" t="s">
        <v>147</v>
      </c>
      <c r="AM40" s="217" t="s">
        <v>94</v>
      </c>
      <c r="AN40" s="16"/>
      <c r="AO40" s="217"/>
      <c r="AP40" s="16"/>
      <c r="AQ40" s="16"/>
      <c r="AR40" s="16"/>
      <c r="AS40" s="30"/>
      <c r="AT40" s="30"/>
      <c r="AU40" s="16"/>
      <c r="AV40" s="16"/>
      <c r="AW40" s="263"/>
      <c r="AX40" s="30"/>
      <c r="AY40" s="16"/>
      <c r="AZ40" s="16"/>
      <c r="BA40" s="30"/>
      <c r="BB40" s="186"/>
      <c r="BC40" s="16"/>
      <c r="BD40" s="30"/>
      <c r="BE40" s="16"/>
      <c r="BF40" s="16"/>
      <c r="BG40" s="30"/>
      <c r="BH40" s="16"/>
      <c r="BI40" s="16"/>
      <c r="BJ40" s="30"/>
      <c r="BK40" s="16"/>
      <c r="BL40" s="16"/>
      <c r="BM40" s="30"/>
      <c r="BN40" s="16"/>
      <c r="BO40" s="16"/>
      <c r="BP40" s="222"/>
      <c r="BQ40" s="294"/>
      <c r="BR40" s="222"/>
    </row>
    <row r="41" spans="1:71" ht="99" customHeight="1" x14ac:dyDescent="0.2">
      <c r="A41" s="75" t="s">
        <v>590</v>
      </c>
      <c r="B41" s="159" t="s">
        <v>600</v>
      </c>
      <c r="C41" s="9">
        <v>1</v>
      </c>
      <c r="D41" s="9" t="s">
        <v>599</v>
      </c>
      <c r="E41" s="85" t="s">
        <v>346</v>
      </c>
      <c r="F41" s="188"/>
      <c r="G41" s="188"/>
      <c r="H41" s="76"/>
      <c r="I41" s="39" t="s">
        <v>523</v>
      </c>
      <c r="J41" s="39" t="s">
        <v>59</v>
      </c>
      <c r="K41" s="97" t="str">
        <f t="shared" si="9"/>
        <v>EXTREMO</v>
      </c>
      <c r="L41" s="187" t="s">
        <v>373</v>
      </c>
      <c r="M41" s="215" t="s">
        <v>718</v>
      </c>
      <c r="N41" s="187" t="s">
        <v>719</v>
      </c>
      <c r="O41" s="215" t="s">
        <v>36</v>
      </c>
      <c r="P41" s="187"/>
      <c r="Q41" s="33"/>
      <c r="R41" s="36" t="s">
        <v>362</v>
      </c>
      <c r="S41" s="36"/>
      <c r="T41" s="36" t="s">
        <v>374</v>
      </c>
      <c r="U41" s="36"/>
      <c r="V41" s="33"/>
      <c r="W41" s="36"/>
      <c r="X41" s="36"/>
      <c r="Y41" s="36"/>
      <c r="Z41" s="36"/>
      <c r="AA41" s="36"/>
      <c r="AB41" s="36"/>
      <c r="AC41" s="36"/>
      <c r="AD41" s="36" t="s">
        <v>349</v>
      </c>
      <c r="AE41" s="188" t="s">
        <v>43</v>
      </c>
      <c r="AF41" s="188">
        <v>7</v>
      </c>
      <c r="AG41" s="188">
        <v>100</v>
      </c>
      <c r="AH41" s="188" t="s">
        <v>93</v>
      </c>
      <c r="AI41" s="188">
        <v>2</v>
      </c>
      <c r="AJ41" s="42" t="s">
        <v>531</v>
      </c>
      <c r="AK41" s="42" t="s">
        <v>57</v>
      </c>
      <c r="AL41" s="230" t="s">
        <v>147</v>
      </c>
      <c r="AM41" s="217" t="s">
        <v>94</v>
      </c>
      <c r="AN41" s="16"/>
      <c r="AO41" s="217"/>
      <c r="AP41" s="16"/>
      <c r="AQ41" s="16"/>
      <c r="AR41" s="16"/>
      <c r="AS41" s="30"/>
      <c r="AT41" s="30"/>
      <c r="AU41" s="16"/>
      <c r="AV41" s="16"/>
      <c r="AW41" s="263"/>
      <c r="AX41" s="30"/>
      <c r="AY41" s="16"/>
      <c r="AZ41" s="16"/>
      <c r="BA41" s="30"/>
      <c r="BB41" s="186"/>
      <c r="BC41" s="16"/>
      <c r="BD41" s="30"/>
      <c r="BE41" s="16"/>
      <c r="BF41" s="16"/>
      <c r="BG41" s="30"/>
      <c r="BH41" s="16"/>
      <c r="BI41" s="16"/>
      <c r="BJ41" s="30"/>
      <c r="BK41" s="16"/>
      <c r="BL41" s="16"/>
      <c r="BM41" s="30"/>
      <c r="BN41" s="16"/>
      <c r="BO41" s="16"/>
      <c r="BP41" s="222"/>
      <c r="BQ41" s="294"/>
      <c r="BR41" s="222"/>
    </row>
    <row r="42" spans="1:71" ht="306.75" x14ac:dyDescent="0.2">
      <c r="A42" s="75" t="s">
        <v>590</v>
      </c>
      <c r="B42" s="284" t="s">
        <v>605</v>
      </c>
      <c r="C42" s="232">
        <v>1</v>
      </c>
      <c r="D42" s="232" t="s">
        <v>606</v>
      </c>
      <c r="E42" s="83" t="s">
        <v>315</v>
      </c>
      <c r="F42" s="214" t="s">
        <v>316</v>
      </c>
      <c r="G42" s="214" t="s">
        <v>317</v>
      </c>
      <c r="H42" s="214" t="s">
        <v>318</v>
      </c>
      <c r="I42" s="39" t="s">
        <v>531</v>
      </c>
      <c r="J42" s="40" t="s">
        <v>58</v>
      </c>
      <c r="K42" s="230" t="s">
        <v>147</v>
      </c>
      <c r="L42" s="215" t="s">
        <v>319</v>
      </c>
      <c r="M42" s="215" t="s">
        <v>665</v>
      </c>
      <c r="N42" s="165" t="s">
        <v>724</v>
      </c>
      <c r="O42" s="214" t="s">
        <v>291</v>
      </c>
      <c r="P42" s="214"/>
      <c r="Q42" s="33">
        <v>15</v>
      </c>
      <c r="R42" s="33" t="s">
        <v>320</v>
      </c>
      <c r="S42" s="33">
        <v>15</v>
      </c>
      <c r="T42" s="33" t="s">
        <v>321</v>
      </c>
      <c r="U42" s="33">
        <v>15</v>
      </c>
      <c r="V42" s="33" t="s">
        <v>322</v>
      </c>
      <c r="W42" s="33">
        <v>15</v>
      </c>
      <c r="X42" s="33" t="s">
        <v>323</v>
      </c>
      <c r="Y42" s="33">
        <v>15</v>
      </c>
      <c r="Z42" s="33" t="s">
        <v>324</v>
      </c>
      <c r="AA42" s="33">
        <v>15</v>
      </c>
      <c r="AB42" s="33" t="s">
        <v>325</v>
      </c>
      <c r="AC42" s="34">
        <v>10</v>
      </c>
      <c r="AD42" s="33" t="s">
        <v>326</v>
      </c>
      <c r="AE42" s="216" t="s">
        <v>43</v>
      </c>
      <c r="AF42" s="218">
        <v>1</v>
      </c>
      <c r="AG42" s="217">
        <f>Q42+S42+U42+W42+Y42+AA42+AC42</f>
        <v>100</v>
      </c>
      <c r="AH42" s="217" t="str">
        <f>IF(AG42&lt;86,"DEBIL",IF(AG42&lt;96,"MODERADO","FUERTE"))</f>
        <v>FUERTE</v>
      </c>
      <c r="AI42" s="218">
        <f>IF(AND(AG42&gt;=96,AG42&lt;=100),2,IF(AND(AG42&gt;=86,AG42&lt;=95),1,IF(AND(AG42&gt;=0,AG42&lt;=85),0,"ERROR")))</f>
        <v>2</v>
      </c>
      <c r="AJ42" s="42" t="s">
        <v>615</v>
      </c>
      <c r="AK42" s="42" t="s">
        <v>57</v>
      </c>
      <c r="AL42" s="230" t="s">
        <v>147</v>
      </c>
      <c r="AM42" s="217" t="s">
        <v>94</v>
      </c>
      <c r="AN42" s="219" t="s">
        <v>327</v>
      </c>
      <c r="AO42" s="219" t="s">
        <v>668</v>
      </c>
      <c r="AP42" s="2" t="s">
        <v>725</v>
      </c>
      <c r="AQ42" s="219" t="s">
        <v>328</v>
      </c>
      <c r="AR42" s="219" t="s">
        <v>329</v>
      </c>
      <c r="AS42" s="220">
        <v>43983</v>
      </c>
      <c r="AT42" s="220">
        <v>44074</v>
      </c>
      <c r="AU42" s="82">
        <v>1</v>
      </c>
      <c r="AV42" s="219" t="s">
        <v>330</v>
      </c>
      <c r="AW42" s="221" t="s">
        <v>331</v>
      </c>
      <c r="AX42" s="226">
        <v>43955</v>
      </c>
      <c r="AY42" s="238" t="s">
        <v>726</v>
      </c>
      <c r="AZ42" s="183">
        <v>0.33329999999999999</v>
      </c>
      <c r="BA42" s="226">
        <v>43951</v>
      </c>
      <c r="BB42" s="193" t="s">
        <v>727</v>
      </c>
      <c r="BC42" s="218">
        <v>33.33</v>
      </c>
      <c r="BD42" s="226">
        <v>44074</v>
      </c>
      <c r="BE42" s="238" t="s">
        <v>728</v>
      </c>
      <c r="BF42" s="227">
        <v>1</v>
      </c>
      <c r="BG42" s="226">
        <v>44082</v>
      </c>
      <c r="BH42" s="355" t="s">
        <v>797</v>
      </c>
      <c r="BI42" s="359"/>
      <c r="BJ42" s="226">
        <v>44074</v>
      </c>
      <c r="BK42" s="228" t="s">
        <v>729</v>
      </c>
      <c r="BL42" s="229" t="s">
        <v>633</v>
      </c>
      <c r="BM42" s="226">
        <v>44203</v>
      </c>
      <c r="BN42" s="238" t="s">
        <v>638</v>
      </c>
      <c r="BO42" s="227">
        <v>1</v>
      </c>
      <c r="BP42" s="234">
        <v>44196</v>
      </c>
      <c r="BQ42" s="282" t="s">
        <v>833</v>
      </c>
      <c r="BR42" s="235">
        <v>1</v>
      </c>
    </row>
    <row r="43" spans="1:71" ht="242.25" x14ac:dyDescent="0.2">
      <c r="A43" s="75" t="s">
        <v>590</v>
      </c>
      <c r="B43" s="284" t="s">
        <v>607</v>
      </c>
      <c r="C43" s="232">
        <v>1</v>
      </c>
      <c r="D43" s="232" t="s">
        <v>608</v>
      </c>
      <c r="E43" s="83" t="s">
        <v>237</v>
      </c>
      <c r="F43" s="214" t="s">
        <v>99</v>
      </c>
      <c r="G43" s="165" t="s">
        <v>238</v>
      </c>
      <c r="H43" s="222"/>
      <c r="I43" s="39" t="s">
        <v>531</v>
      </c>
      <c r="J43" s="39" t="s">
        <v>59</v>
      </c>
      <c r="K43" s="230" t="s">
        <v>147</v>
      </c>
      <c r="L43" s="165" t="s">
        <v>239</v>
      </c>
      <c r="M43" s="165" t="s">
        <v>665</v>
      </c>
      <c r="N43" s="165" t="s">
        <v>769</v>
      </c>
      <c r="O43" s="214" t="s">
        <v>36</v>
      </c>
      <c r="P43" s="214"/>
      <c r="Q43" s="33">
        <v>15</v>
      </c>
      <c r="R43" s="33" t="s">
        <v>241</v>
      </c>
      <c r="S43" s="34">
        <v>15</v>
      </c>
      <c r="T43" s="33" t="s">
        <v>241</v>
      </c>
      <c r="U43" s="34">
        <v>15</v>
      </c>
      <c r="V43" s="33" t="s">
        <v>242</v>
      </c>
      <c r="W43" s="34">
        <v>15</v>
      </c>
      <c r="X43" s="33" t="s">
        <v>242</v>
      </c>
      <c r="Y43" s="34">
        <v>15</v>
      </c>
      <c r="Z43" s="33" t="s">
        <v>241</v>
      </c>
      <c r="AA43" s="34">
        <v>15</v>
      </c>
      <c r="AB43" s="33" t="s">
        <v>243</v>
      </c>
      <c r="AC43" s="34">
        <v>10</v>
      </c>
      <c r="AD43" s="33" t="s">
        <v>557</v>
      </c>
      <c r="AE43" s="216" t="s">
        <v>56</v>
      </c>
      <c r="AF43" s="218">
        <v>2</v>
      </c>
      <c r="AG43" s="217">
        <v>100</v>
      </c>
      <c r="AH43" s="217" t="s">
        <v>93</v>
      </c>
      <c r="AI43" s="218">
        <v>2</v>
      </c>
      <c r="AJ43" s="42" t="s">
        <v>531</v>
      </c>
      <c r="AK43" s="42" t="s">
        <v>57</v>
      </c>
      <c r="AL43" s="230" t="s">
        <v>147</v>
      </c>
      <c r="AM43" s="217" t="s">
        <v>94</v>
      </c>
      <c r="AN43" s="215" t="s">
        <v>239</v>
      </c>
      <c r="AO43" s="215" t="s">
        <v>668</v>
      </c>
      <c r="AP43" s="165" t="s">
        <v>770</v>
      </c>
      <c r="AQ43" s="214" t="s">
        <v>240</v>
      </c>
      <c r="AR43" s="219" t="s">
        <v>233</v>
      </c>
      <c r="AS43" s="220">
        <v>43878</v>
      </c>
      <c r="AT43" s="220">
        <v>43982</v>
      </c>
      <c r="AU43" s="220" t="s">
        <v>244</v>
      </c>
      <c r="AV43" s="219" t="s">
        <v>245</v>
      </c>
      <c r="AW43" s="221" t="s">
        <v>246</v>
      </c>
      <c r="AX43" s="222"/>
      <c r="AY43" s="222"/>
      <c r="AZ43" s="222"/>
      <c r="BA43" s="222"/>
      <c r="BB43" s="222"/>
      <c r="BC43" s="222"/>
      <c r="BD43" s="226">
        <v>44074</v>
      </c>
      <c r="BE43" s="238" t="s">
        <v>627</v>
      </c>
      <c r="BF43" s="227">
        <v>1</v>
      </c>
      <c r="BG43" s="226">
        <v>44082</v>
      </c>
      <c r="BH43" s="355" t="s">
        <v>798</v>
      </c>
      <c r="BI43" s="359"/>
      <c r="BJ43" s="226">
        <v>44074</v>
      </c>
      <c r="BK43" s="228" t="s">
        <v>813</v>
      </c>
      <c r="BL43" s="227">
        <v>0</v>
      </c>
      <c r="BM43" s="247">
        <v>44196</v>
      </c>
      <c r="BN43" s="193" t="s">
        <v>630</v>
      </c>
      <c r="BO43" s="164">
        <v>1</v>
      </c>
      <c r="BP43" s="234">
        <v>44196</v>
      </c>
      <c r="BQ43" s="289" t="s">
        <v>834</v>
      </c>
      <c r="BR43" s="235">
        <v>0</v>
      </c>
    </row>
    <row r="44" spans="1:71" ht="229.5" x14ac:dyDescent="0.2">
      <c r="A44" s="75" t="s">
        <v>590</v>
      </c>
      <c r="B44" s="284" t="s">
        <v>607</v>
      </c>
      <c r="C44" s="9">
        <v>2</v>
      </c>
      <c r="D44" s="9" t="s">
        <v>609</v>
      </c>
      <c r="E44" s="83" t="s">
        <v>247</v>
      </c>
      <c r="F44" s="188" t="s">
        <v>99</v>
      </c>
      <c r="G44" s="187" t="s">
        <v>248</v>
      </c>
      <c r="H44" s="76"/>
      <c r="I44" s="39" t="s">
        <v>523</v>
      </c>
      <c r="J44" s="40" t="s">
        <v>58</v>
      </c>
      <c r="K44" s="97" t="s">
        <v>532</v>
      </c>
      <c r="L44" s="187" t="s">
        <v>249</v>
      </c>
      <c r="M44" s="187" t="s">
        <v>718</v>
      </c>
      <c r="N44" s="187" t="s">
        <v>771</v>
      </c>
      <c r="O44" s="214" t="s">
        <v>36</v>
      </c>
      <c r="P44" s="214"/>
      <c r="Q44" s="33">
        <v>15</v>
      </c>
      <c r="R44" s="33" t="s">
        <v>250</v>
      </c>
      <c r="S44" s="34">
        <v>15</v>
      </c>
      <c r="T44" s="33" t="s">
        <v>250</v>
      </c>
      <c r="U44" s="34">
        <v>15</v>
      </c>
      <c r="V44" s="33" t="s">
        <v>251</v>
      </c>
      <c r="W44" s="34">
        <v>15</v>
      </c>
      <c r="X44" s="33" t="s">
        <v>252</v>
      </c>
      <c r="Y44" s="34">
        <v>15</v>
      </c>
      <c r="Z44" s="33" t="s">
        <v>253</v>
      </c>
      <c r="AA44" s="34">
        <v>15</v>
      </c>
      <c r="AB44" s="33" t="s">
        <v>254</v>
      </c>
      <c r="AC44" s="34">
        <v>10</v>
      </c>
      <c r="AD44" s="33" t="s">
        <v>255</v>
      </c>
      <c r="AE44" s="216" t="s">
        <v>43</v>
      </c>
      <c r="AF44" s="218">
        <v>2</v>
      </c>
      <c r="AG44" s="217">
        <v>100</v>
      </c>
      <c r="AH44" s="16" t="s">
        <v>93</v>
      </c>
      <c r="AI44" s="218">
        <v>2</v>
      </c>
      <c r="AJ44" s="42" t="s">
        <v>616</v>
      </c>
      <c r="AK44" s="42" t="s">
        <v>57</v>
      </c>
      <c r="AL44" s="230" t="s">
        <v>147</v>
      </c>
      <c r="AM44" s="217" t="s">
        <v>94</v>
      </c>
      <c r="AN44" s="13" t="s">
        <v>256</v>
      </c>
      <c r="AO44" s="13" t="s">
        <v>668</v>
      </c>
      <c r="AP44" s="16" t="s">
        <v>723</v>
      </c>
      <c r="AQ44" s="13" t="s">
        <v>257</v>
      </c>
      <c r="AR44" s="219" t="s">
        <v>233</v>
      </c>
      <c r="AS44" s="220">
        <v>43878</v>
      </c>
      <c r="AT44" s="220">
        <v>43982</v>
      </c>
      <c r="AU44" s="220" t="s">
        <v>258</v>
      </c>
      <c r="AV44" s="219" t="s">
        <v>259</v>
      </c>
      <c r="AW44" s="221" t="s">
        <v>260</v>
      </c>
      <c r="AX44" s="222"/>
      <c r="AY44" s="222"/>
      <c r="AZ44" s="222"/>
      <c r="BA44" s="222"/>
      <c r="BB44" s="222"/>
      <c r="BC44" s="222"/>
      <c r="BD44" s="226">
        <v>44074</v>
      </c>
      <c r="BE44" s="238" t="s">
        <v>628</v>
      </c>
      <c r="BF44" s="227">
        <v>1</v>
      </c>
      <c r="BG44" s="226">
        <v>44082</v>
      </c>
      <c r="BH44" s="355" t="s">
        <v>799</v>
      </c>
      <c r="BI44" s="359"/>
      <c r="BJ44" s="226">
        <v>44074</v>
      </c>
      <c r="BK44" s="228" t="s">
        <v>814</v>
      </c>
      <c r="BL44" s="227">
        <v>1</v>
      </c>
      <c r="BM44" s="247">
        <v>44196</v>
      </c>
      <c r="BN44" s="193" t="s">
        <v>628</v>
      </c>
      <c r="BO44" s="164">
        <v>1</v>
      </c>
      <c r="BP44" s="234">
        <v>44196</v>
      </c>
      <c r="BQ44" s="289" t="s">
        <v>835</v>
      </c>
      <c r="BR44" s="235">
        <v>0</v>
      </c>
    </row>
    <row r="45" spans="1:71" ht="204" customHeight="1" x14ac:dyDescent="0.2">
      <c r="A45" s="75" t="s">
        <v>590</v>
      </c>
      <c r="B45" s="284" t="s">
        <v>607</v>
      </c>
      <c r="C45" s="9">
        <v>2</v>
      </c>
      <c r="D45" s="9" t="s">
        <v>609</v>
      </c>
      <c r="E45" s="83" t="s">
        <v>247</v>
      </c>
      <c r="F45" s="188" t="s">
        <v>99</v>
      </c>
      <c r="G45" s="187" t="s">
        <v>261</v>
      </c>
      <c r="H45" s="76"/>
      <c r="I45" s="39" t="s">
        <v>523</v>
      </c>
      <c r="J45" s="40" t="s">
        <v>58</v>
      </c>
      <c r="K45" s="97" t="s">
        <v>532</v>
      </c>
      <c r="L45" s="188" t="s">
        <v>262</v>
      </c>
      <c r="M45" s="188" t="s">
        <v>718</v>
      </c>
      <c r="N45" s="187" t="s">
        <v>771</v>
      </c>
      <c r="O45" s="214" t="s">
        <v>36</v>
      </c>
      <c r="P45" s="214"/>
      <c r="Q45" s="33">
        <v>15</v>
      </c>
      <c r="R45" s="33" t="s">
        <v>250</v>
      </c>
      <c r="S45" s="34">
        <v>15</v>
      </c>
      <c r="T45" s="33" t="s">
        <v>250</v>
      </c>
      <c r="U45" s="34">
        <v>15</v>
      </c>
      <c r="V45" s="33" t="s">
        <v>263</v>
      </c>
      <c r="W45" s="34">
        <v>15</v>
      </c>
      <c r="X45" s="33" t="s">
        <v>264</v>
      </c>
      <c r="Y45" s="34">
        <v>15</v>
      </c>
      <c r="Z45" s="33" t="s">
        <v>253</v>
      </c>
      <c r="AA45" s="34">
        <v>15</v>
      </c>
      <c r="AB45" s="33" t="s">
        <v>265</v>
      </c>
      <c r="AC45" s="34">
        <v>10</v>
      </c>
      <c r="AD45" s="33" t="s">
        <v>266</v>
      </c>
      <c r="AE45" s="216" t="s">
        <v>43</v>
      </c>
      <c r="AF45" s="218">
        <v>2</v>
      </c>
      <c r="AG45" s="217">
        <v>100</v>
      </c>
      <c r="AH45" s="16" t="s">
        <v>93</v>
      </c>
      <c r="AI45" s="218">
        <v>2</v>
      </c>
      <c r="AJ45" s="42" t="s">
        <v>616</v>
      </c>
      <c r="AK45" s="42" t="s">
        <v>57</v>
      </c>
      <c r="AL45" s="230" t="s">
        <v>147</v>
      </c>
      <c r="AM45" s="217" t="s">
        <v>94</v>
      </c>
      <c r="AN45" s="188" t="s">
        <v>267</v>
      </c>
      <c r="AO45" s="188"/>
      <c r="AP45" s="188"/>
      <c r="AQ45" s="188" t="s">
        <v>268</v>
      </c>
      <c r="AR45" s="219" t="s">
        <v>233</v>
      </c>
      <c r="AS45" s="220">
        <v>43878</v>
      </c>
      <c r="AT45" s="220">
        <v>43982</v>
      </c>
      <c r="AU45" s="220" t="s">
        <v>269</v>
      </c>
      <c r="AV45" s="214" t="s">
        <v>270</v>
      </c>
      <c r="AW45" s="225" t="s">
        <v>271</v>
      </c>
      <c r="AX45" s="222"/>
      <c r="AY45" s="222"/>
      <c r="AZ45" s="222"/>
      <c r="BA45" s="222"/>
      <c r="BB45" s="222"/>
      <c r="BC45" s="222"/>
      <c r="BD45" s="226">
        <v>44074</v>
      </c>
      <c r="BE45" s="238" t="s">
        <v>629</v>
      </c>
      <c r="BF45" s="227">
        <v>1</v>
      </c>
      <c r="BG45" s="226">
        <v>44082</v>
      </c>
      <c r="BH45" s="355" t="s">
        <v>800</v>
      </c>
      <c r="BI45" s="359"/>
      <c r="BJ45" s="162">
        <v>44074</v>
      </c>
      <c r="BK45" s="207" t="s">
        <v>815</v>
      </c>
      <c r="BL45" s="278">
        <v>0</v>
      </c>
      <c r="BM45" s="247">
        <v>44196</v>
      </c>
      <c r="BN45" s="193" t="s">
        <v>631</v>
      </c>
      <c r="BO45" s="164">
        <v>0.9</v>
      </c>
      <c r="BP45" s="283">
        <v>44196</v>
      </c>
      <c r="BQ45" s="292" t="s">
        <v>853</v>
      </c>
      <c r="BR45" s="293">
        <v>0.25</v>
      </c>
    </row>
    <row r="46" spans="1:71" ht="89.25" x14ac:dyDescent="0.2">
      <c r="A46" s="75" t="s">
        <v>590</v>
      </c>
      <c r="B46" s="284" t="s">
        <v>607</v>
      </c>
      <c r="C46" s="9">
        <v>2</v>
      </c>
      <c r="D46" s="9" t="s">
        <v>609</v>
      </c>
      <c r="E46" s="83" t="s">
        <v>247</v>
      </c>
      <c r="F46" s="188" t="s">
        <v>99</v>
      </c>
      <c r="G46" s="187" t="s">
        <v>272</v>
      </c>
      <c r="H46" s="76"/>
      <c r="I46" s="39" t="s">
        <v>523</v>
      </c>
      <c r="J46" s="40" t="s">
        <v>58</v>
      </c>
      <c r="K46" s="97" t="s">
        <v>532</v>
      </c>
      <c r="L46" s="188"/>
      <c r="M46" s="188"/>
      <c r="N46" s="188"/>
      <c r="O46" s="214"/>
      <c r="P46" s="214"/>
      <c r="Q46" s="33"/>
      <c r="R46" s="33"/>
      <c r="S46" s="34"/>
      <c r="T46" s="33"/>
      <c r="U46" s="34"/>
      <c r="V46" s="33"/>
      <c r="W46" s="34"/>
      <c r="X46" s="33"/>
      <c r="Y46" s="34"/>
      <c r="Z46" s="33"/>
      <c r="AA46" s="34"/>
      <c r="AB46" s="33"/>
      <c r="AC46" s="34"/>
      <c r="AD46" s="33"/>
      <c r="AE46" s="216"/>
      <c r="AF46" s="218"/>
      <c r="AG46" s="217"/>
      <c r="AH46" s="16"/>
      <c r="AI46" s="218"/>
      <c r="AJ46" s="42" t="s">
        <v>616</v>
      </c>
      <c r="AK46" s="42" t="s">
        <v>57</v>
      </c>
      <c r="AL46" s="230" t="s">
        <v>147</v>
      </c>
      <c r="AM46" s="217" t="s">
        <v>94</v>
      </c>
      <c r="AN46" s="13"/>
      <c r="AO46" s="13"/>
      <c r="AP46" s="13"/>
      <c r="AQ46" s="13"/>
      <c r="AR46" s="219"/>
      <c r="AS46" s="220"/>
      <c r="AT46" s="220"/>
      <c r="AU46" s="220"/>
      <c r="AV46" s="219"/>
      <c r="AW46" s="221"/>
      <c r="AX46" s="222"/>
      <c r="AY46" s="222"/>
      <c r="AZ46" s="222"/>
      <c r="BA46" s="222"/>
      <c r="BB46" s="222"/>
      <c r="BC46" s="222"/>
      <c r="BD46" s="218"/>
      <c r="BE46" s="218"/>
      <c r="BF46" s="218"/>
      <c r="BG46" s="218"/>
      <c r="BH46" s="218"/>
      <c r="BI46" s="218"/>
      <c r="BJ46" s="162"/>
      <c r="BK46" s="207"/>
      <c r="BL46" s="278"/>
      <c r="BM46" s="222"/>
      <c r="BN46" s="222"/>
      <c r="BO46" s="222"/>
      <c r="BP46" s="234"/>
      <c r="BQ46" s="289"/>
      <c r="BR46" s="235"/>
    </row>
    <row r="47" spans="1:71" ht="51" x14ac:dyDescent="0.2">
      <c r="A47" s="75" t="s">
        <v>590</v>
      </c>
      <c r="B47" s="284" t="s">
        <v>607</v>
      </c>
      <c r="C47" s="9">
        <v>2</v>
      </c>
      <c r="D47" s="9" t="s">
        <v>609</v>
      </c>
      <c r="E47" s="83" t="s">
        <v>247</v>
      </c>
      <c r="F47" s="188" t="s">
        <v>99</v>
      </c>
      <c r="G47" s="187" t="s">
        <v>273</v>
      </c>
      <c r="H47" s="76"/>
      <c r="I47" s="39" t="s">
        <v>523</v>
      </c>
      <c r="J47" s="40" t="s">
        <v>58</v>
      </c>
      <c r="K47" s="97" t="s">
        <v>532</v>
      </c>
      <c r="L47" s="187"/>
      <c r="M47" s="187"/>
      <c r="N47" s="187"/>
      <c r="O47" s="214"/>
      <c r="P47" s="214"/>
      <c r="Q47" s="33"/>
      <c r="R47" s="33"/>
      <c r="S47" s="34"/>
      <c r="T47" s="33"/>
      <c r="U47" s="34"/>
      <c r="V47" s="33"/>
      <c r="W47" s="34"/>
      <c r="X47" s="33"/>
      <c r="Y47" s="34"/>
      <c r="Z47" s="33"/>
      <c r="AA47" s="34"/>
      <c r="AB47" s="33"/>
      <c r="AC47" s="34"/>
      <c r="AD47" s="33"/>
      <c r="AE47" s="216"/>
      <c r="AF47" s="218"/>
      <c r="AG47" s="217"/>
      <c r="AH47" s="16"/>
      <c r="AI47" s="218"/>
      <c r="AJ47" s="42" t="s">
        <v>616</v>
      </c>
      <c r="AK47" s="42" t="s">
        <v>57</v>
      </c>
      <c r="AL47" s="230" t="s">
        <v>147</v>
      </c>
      <c r="AM47" s="217" t="s">
        <v>94</v>
      </c>
      <c r="AN47" s="13"/>
      <c r="AO47" s="13"/>
      <c r="AP47" s="13"/>
      <c r="AQ47" s="13"/>
      <c r="AR47" s="219"/>
      <c r="AS47" s="220"/>
      <c r="AT47" s="72"/>
      <c r="AU47" s="72"/>
      <c r="AV47" s="71"/>
      <c r="AW47" s="254"/>
      <c r="AX47" s="222"/>
      <c r="AY47" s="222"/>
      <c r="AZ47" s="222"/>
      <c r="BA47" s="222"/>
      <c r="BB47" s="222"/>
      <c r="BC47" s="222"/>
      <c r="BD47" s="218"/>
      <c r="BE47" s="218"/>
      <c r="BF47" s="218"/>
      <c r="BG47" s="218"/>
      <c r="BH47" s="218"/>
      <c r="BI47" s="218"/>
      <c r="BJ47" s="162"/>
      <c r="BK47" s="207"/>
      <c r="BL47" s="278"/>
      <c r="BM47" s="222"/>
      <c r="BN47" s="222"/>
      <c r="BO47" s="222"/>
      <c r="BP47" s="222"/>
      <c r="BQ47" s="294"/>
      <c r="BR47" s="222"/>
    </row>
    <row r="48" spans="1:71" ht="281.25" x14ac:dyDescent="0.2">
      <c r="A48" s="75" t="s">
        <v>610</v>
      </c>
      <c r="B48" s="36" t="s">
        <v>611</v>
      </c>
      <c r="C48" s="188">
        <v>1</v>
      </c>
      <c r="D48" s="188" t="s">
        <v>612</v>
      </c>
      <c r="E48" s="31" t="s">
        <v>418</v>
      </c>
      <c r="F48" s="214" t="s">
        <v>419</v>
      </c>
      <c r="G48" s="207" t="s">
        <v>402</v>
      </c>
      <c r="H48" s="215" t="s">
        <v>420</v>
      </c>
      <c r="I48" s="39" t="s">
        <v>421</v>
      </c>
      <c r="J48" s="40" t="s">
        <v>58</v>
      </c>
      <c r="K48" s="97" t="s">
        <v>532</v>
      </c>
      <c r="L48" s="168" t="s">
        <v>422</v>
      </c>
      <c r="M48" s="31" t="s">
        <v>718</v>
      </c>
      <c r="N48" s="31" t="s">
        <v>816</v>
      </c>
      <c r="O48" s="214" t="s">
        <v>291</v>
      </c>
      <c r="P48" s="214"/>
      <c r="Q48" s="33">
        <v>15</v>
      </c>
      <c r="R48" s="33" t="s">
        <v>423</v>
      </c>
      <c r="S48" s="33">
        <v>15</v>
      </c>
      <c r="T48" s="33" t="s">
        <v>424</v>
      </c>
      <c r="U48" s="33">
        <v>15</v>
      </c>
      <c r="V48" s="33" t="s">
        <v>400</v>
      </c>
      <c r="W48" s="33">
        <v>15</v>
      </c>
      <c r="X48" s="33" t="s">
        <v>401</v>
      </c>
      <c r="Y48" s="33">
        <v>15</v>
      </c>
      <c r="Z48" s="33" t="s">
        <v>425</v>
      </c>
      <c r="AA48" s="33">
        <v>15</v>
      </c>
      <c r="AB48" s="33" t="s">
        <v>426</v>
      </c>
      <c r="AC48" s="33">
        <v>10</v>
      </c>
      <c r="AD48" s="36" t="s">
        <v>399</v>
      </c>
      <c r="AE48" s="216" t="s">
        <v>43</v>
      </c>
      <c r="AF48" s="98">
        <v>5</v>
      </c>
      <c r="AG48" s="99">
        <v>100</v>
      </c>
      <c r="AH48" s="99" t="s">
        <v>93</v>
      </c>
      <c r="AI48" s="252" t="s">
        <v>533</v>
      </c>
      <c r="AJ48" s="42" t="s">
        <v>531</v>
      </c>
      <c r="AK48" s="42" t="s">
        <v>58</v>
      </c>
      <c r="AL48" s="100" t="s">
        <v>532</v>
      </c>
      <c r="AM48" s="253" t="s">
        <v>427</v>
      </c>
      <c r="AN48" s="237" t="s">
        <v>428</v>
      </c>
      <c r="AO48" s="237" t="s">
        <v>767</v>
      </c>
      <c r="AP48" s="237" t="s">
        <v>768</v>
      </c>
      <c r="AQ48" s="13" t="s">
        <v>429</v>
      </c>
      <c r="AR48" s="219" t="s">
        <v>423</v>
      </c>
      <c r="AS48" s="220">
        <v>44197</v>
      </c>
      <c r="AT48" s="220">
        <v>44378</v>
      </c>
      <c r="AU48" s="156">
        <v>1</v>
      </c>
      <c r="AV48" s="219" t="s">
        <v>430</v>
      </c>
      <c r="AW48" s="221" t="s">
        <v>431</v>
      </c>
      <c r="AX48" s="222"/>
      <c r="AY48" s="222"/>
      <c r="AZ48" s="222"/>
      <c r="BA48" s="222"/>
      <c r="BB48" s="222"/>
      <c r="BC48" s="222"/>
      <c r="BD48" s="222"/>
      <c r="BE48" s="222"/>
      <c r="BF48" s="222"/>
      <c r="BG48" s="222"/>
      <c r="BH48" s="222"/>
      <c r="BI48" s="222"/>
      <c r="BJ48" s="222"/>
      <c r="BK48" s="222"/>
      <c r="BL48" s="222"/>
      <c r="BM48" s="103"/>
      <c r="BN48" s="104"/>
      <c r="BO48" s="222"/>
      <c r="BP48" s="234">
        <v>44196</v>
      </c>
      <c r="BQ48" s="289" t="s">
        <v>846</v>
      </c>
      <c r="BR48" s="235">
        <v>1</v>
      </c>
    </row>
    <row r="49" spans="1:70" ht="114.75" x14ac:dyDescent="0.2">
      <c r="A49" s="75" t="s">
        <v>610</v>
      </c>
      <c r="B49" s="36" t="s">
        <v>611</v>
      </c>
      <c r="C49" s="188">
        <v>1</v>
      </c>
      <c r="D49" s="188" t="s">
        <v>612</v>
      </c>
      <c r="E49" s="31" t="s">
        <v>418</v>
      </c>
      <c r="F49" s="214" t="s">
        <v>419</v>
      </c>
      <c r="G49" s="215" t="s">
        <v>432</v>
      </c>
      <c r="H49" s="215" t="s">
        <v>420</v>
      </c>
      <c r="I49" s="39" t="s">
        <v>421</v>
      </c>
      <c r="J49" s="40" t="s">
        <v>58</v>
      </c>
      <c r="K49" s="97" t="s">
        <v>532</v>
      </c>
      <c r="L49" s="214" t="s">
        <v>433</v>
      </c>
      <c r="M49" s="214"/>
      <c r="N49" s="31" t="s">
        <v>817</v>
      </c>
      <c r="O49" s="214"/>
      <c r="P49" s="214"/>
      <c r="Q49" s="33"/>
      <c r="R49" s="33"/>
      <c r="S49" s="33"/>
      <c r="T49" s="33"/>
      <c r="U49" s="33"/>
      <c r="V49" s="33"/>
      <c r="W49" s="34"/>
      <c r="X49" s="33"/>
      <c r="Y49" s="33"/>
      <c r="Z49" s="33"/>
      <c r="AA49" s="33"/>
      <c r="AB49" s="33"/>
      <c r="AC49" s="34"/>
      <c r="AD49" s="36"/>
      <c r="AE49" s="216"/>
      <c r="AF49" s="98"/>
      <c r="AG49" s="99">
        <v>0</v>
      </c>
      <c r="AH49" s="99" t="s">
        <v>534</v>
      </c>
      <c r="AI49" s="252"/>
      <c r="AJ49" s="42" t="s">
        <v>531</v>
      </c>
      <c r="AK49" s="42" t="s">
        <v>58</v>
      </c>
      <c r="AL49" s="100" t="s">
        <v>532</v>
      </c>
      <c r="AM49" s="253" t="s">
        <v>427</v>
      </c>
      <c r="AN49" s="188"/>
      <c r="AO49" s="188"/>
      <c r="AP49" s="188"/>
      <c r="AQ49" s="188"/>
      <c r="AR49" s="214"/>
      <c r="AS49" s="220"/>
      <c r="AT49" s="133"/>
      <c r="AU49" s="197"/>
      <c r="AV49" s="102"/>
      <c r="AW49" s="264"/>
      <c r="AX49" s="222"/>
      <c r="AY49" s="222"/>
      <c r="AZ49" s="222"/>
      <c r="BA49" s="222"/>
      <c r="BB49" s="222"/>
      <c r="BC49" s="222"/>
      <c r="BD49" s="222"/>
      <c r="BE49" s="222"/>
      <c r="BF49" s="222"/>
      <c r="BG49" s="222"/>
      <c r="BH49" s="222"/>
      <c r="BI49" s="222"/>
      <c r="BJ49" s="222"/>
      <c r="BK49" s="222"/>
      <c r="BL49" s="222"/>
      <c r="BM49" s="222"/>
      <c r="BN49" s="222"/>
      <c r="BO49" s="222"/>
      <c r="BP49" s="222"/>
      <c r="BQ49" s="294"/>
      <c r="BR49" s="222"/>
    </row>
    <row r="50" spans="1:70" ht="127.5" x14ac:dyDescent="0.2">
      <c r="A50" s="75" t="s">
        <v>610</v>
      </c>
      <c r="B50" s="36" t="s">
        <v>611</v>
      </c>
      <c r="C50" s="188">
        <v>1</v>
      </c>
      <c r="D50" s="188" t="s">
        <v>612</v>
      </c>
      <c r="E50" s="31" t="s">
        <v>418</v>
      </c>
      <c r="F50" s="214" t="s">
        <v>434</v>
      </c>
      <c r="G50" s="214" t="s">
        <v>435</v>
      </c>
      <c r="H50" s="215" t="s">
        <v>420</v>
      </c>
      <c r="I50" s="39" t="s">
        <v>421</v>
      </c>
      <c r="J50" s="40" t="s">
        <v>58</v>
      </c>
      <c r="K50" s="97" t="s">
        <v>532</v>
      </c>
      <c r="L50" s="214" t="s">
        <v>436</v>
      </c>
      <c r="M50" s="214" t="s">
        <v>718</v>
      </c>
      <c r="N50" s="31" t="s">
        <v>809</v>
      </c>
      <c r="O50" s="214" t="s">
        <v>291</v>
      </c>
      <c r="P50" s="214"/>
      <c r="Q50" s="33">
        <v>15</v>
      </c>
      <c r="R50" s="33" t="s">
        <v>423</v>
      </c>
      <c r="S50" s="33">
        <v>15</v>
      </c>
      <c r="T50" s="33" t="s">
        <v>437</v>
      </c>
      <c r="U50" s="33">
        <v>15</v>
      </c>
      <c r="V50" s="33" t="s">
        <v>182</v>
      </c>
      <c r="W50" s="34">
        <v>15</v>
      </c>
      <c r="X50" s="33" t="s">
        <v>438</v>
      </c>
      <c r="Y50" s="33">
        <v>15</v>
      </c>
      <c r="Z50" s="33" t="s">
        <v>439</v>
      </c>
      <c r="AA50" s="33">
        <v>15</v>
      </c>
      <c r="AB50" s="33" t="s">
        <v>440</v>
      </c>
      <c r="AC50" s="34">
        <v>10</v>
      </c>
      <c r="AD50" s="36" t="s">
        <v>441</v>
      </c>
      <c r="AE50" s="216" t="s">
        <v>43</v>
      </c>
      <c r="AF50" s="98">
        <v>5</v>
      </c>
      <c r="AG50" s="99">
        <v>100</v>
      </c>
      <c r="AH50" s="99" t="s">
        <v>93</v>
      </c>
      <c r="AI50" s="252"/>
      <c r="AJ50" s="42" t="s">
        <v>531</v>
      </c>
      <c r="AK50" s="42" t="s">
        <v>58</v>
      </c>
      <c r="AL50" s="100" t="s">
        <v>532</v>
      </c>
      <c r="AM50" s="253" t="s">
        <v>427</v>
      </c>
      <c r="AN50" s="13"/>
      <c r="AO50" s="13"/>
      <c r="AP50" s="13"/>
      <c r="AQ50" s="13"/>
      <c r="AR50" s="219"/>
      <c r="AS50" s="220"/>
      <c r="AT50" s="220"/>
      <c r="AU50" s="219"/>
      <c r="AV50" s="222"/>
      <c r="AW50" s="265"/>
      <c r="AX50" s="222"/>
      <c r="AY50" s="222"/>
      <c r="AZ50" s="222"/>
      <c r="BA50" s="222"/>
      <c r="BB50" s="222"/>
      <c r="BC50" s="222"/>
      <c r="BD50" s="222"/>
      <c r="BE50" s="222"/>
      <c r="BF50" s="222"/>
      <c r="BG50" s="222"/>
      <c r="BH50" s="222"/>
      <c r="BI50" s="222"/>
      <c r="BJ50" s="222"/>
      <c r="BK50" s="222"/>
      <c r="BL50" s="222"/>
      <c r="BM50" s="222"/>
      <c r="BN50" s="222"/>
      <c r="BO50" s="222"/>
      <c r="BP50" s="222"/>
      <c r="BQ50" s="294"/>
      <c r="BR50" s="222"/>
    </row>
    <row r="51" spans="1:70" ht="153" x14ac:dyDescent="0.2">
      <c r="A51" s="75" t="s">
        <v>610</v>
      </c>
      <c r="B51" s="36" t="s">
        <v>611</v>
      </c>
      <c r="C51" s="188">
        <v>1</v>
      </c>
      <c r="D51" s="188" t="s">
        <v>612</v>
      </c>
      <c r="E51" s="31" t="s">
        <v>418</v>
      </c>
      <c r="F51" s="214" t="s">
        <v>68</v>
      </c>
      <c r="G51" s="214" t="s">
        <v>442</v>
      </c>
      <c r="H51" s="215" t="s">
        <v>420</v>
      </c>
      <c r="I51" s="39" t="s">
        <v>421</v>
      </c>
      <c r="J51" s="40" t="s">
        <v>58</v>
      </c>
      <c r="K51" s="97" t="s">
        <v>532</v>
      </c>
      <c r="L51" s="165" t="s">
        <v>443</v>
      </c>
      <c r="M51" s="165" t="s">
        <v>718</v>
      </c>
      <c r="N51" s="31" t="s">
        <v>809</v>
      </c>
      <c r="O51" s="214" t="s">
        <v>291</v>
      </c>
      <c r="P51" s="214"/>
      <c r="Q51" s="33">
        <v>15</v>
      </c>
      <c r="R51" s="33" t="s">
        <v>444</v>
      </c>
      <c r="S51" s="33">
        <v>15</v>
      </c>
      <c r="T51" s="33" t="s">
        <v>445</v>
      </c>
      <c r="U51" s="33">
        <v>15</v>
      </c>
      <c r="V51" s="33" t="s">
        <v>446</v>
      </c>
      <c r="W51" s="34">
        <v>15</v>
      </c>
      <c r="X51" s="33" t="s">
        <v>447</v>
      </c>
      <c r="Y51" s="33">
        <v>15</v>
      </c>
      <c r="Z51" s="33" t="s">
        <v>448</v>
      </c>
      <c r="AA51" s="33">
        <v>15</v>
      </c>
      <c r="AB51" s="33" t="s">
        <v>449</v>
      </c>
      <c r="AC51" s="34">
        <v>10</v>
      </c>
      <c r="AD51" s="36" t="s">
        <v>450</v>
      </c>
      <c r="AE51" s="216" t="s">
        <v>43</v>
      </c>
      <c r="AF51" s="98">
        <v>5</v>
      </c>
      <c r="AG51" s="99">
        <v>100</v>
      </c>
      <c r="AH51" s="99" t="s">
        <v>93</v>
      </c>
      <c r="AI51" s="252"/>
      <c r="AJ51" s="42" t="s">
        <v>531</v>
      </c>
      <c r="AK51" s="42" t="s">
        <v>58</v>
      </c>
      <c r="AL51" s="100" t="s">
        <v>532</v>
      </c>
      <c r="AM51" s="253" t="s">
        <v>427</v>
      </c>
      <c r="AN51" s="13"/>
      <c r="AO51" s="13"/>
      <c r="AP51" s="13"/>
      <c r="AQ51" s="13"/>
      <c r="AR51" s="219"/>
      <c r="AS51" s="220"/>
      <c r="AT51" s="220"/>
      <c r="AU51" s="219"/>
      <c r="AV51" s="222"/>
      <c r="AW51" s="265"/>
      <c r="AX51" s="222"/>
      <c r="AY51" s="222"/>
      <c r="AZ51" s="222"/>
      <c r="BA51" s="222"/>
      <c r="BB51" s="222"/>
      <c r="BC51" s="222"/>
      <c r="BD51" s="222"/>
      <c r="BE51" s="222"/>
      <c r="BF51" s="222"/>
      <c r="BG51" s="222"/>
      <c r="BH51" s="222"/>
      <c r="BI51" s="222"/>
      <c r="BJ51" s="222"/>
      <c r="BK51" s="222"/>
      <c r="BL51" s="222"/>
      <c r="BM51" s="222"/>
      <c r="BN51" s="222"/>
      <c r="BO51" s="222"/>
      <c r="BP51" s="222"/>
      <c r="BQ51" s="294"/>
      <c r="BR51" s="222"/>
    </row>
    <row r="52" spans="1:70" ht="114.75" x14ac:dyDescent="0.2">
      <c r="A52" s="75" t="s">
        <v>610</v>
      </c>
      <c r="B52" s="36" t="s">
        <v>611</v>
      </c>
      <c r="C52" s="188">
        <v>1</v>
      </c>
      <c r="D52" s="188" t="s">
        <v>612</v>
      </c>
      <c r="E52" s="31" t="s">
        <v>418</v>
      </c>
      <c r="F52" s="214" t="s">
        <v>434</v>
      </c>
      <c r="G52" s="214" t="s">
        <v>451</v>
      </c>
      <c r="H52" s="215" t="s">
        <v>420</v>
      </c>
      <c r="I52" s="39" t="s">
        <v>421</v>
      </c>
      <c r="J52" s="40" t="s">
        <v>58</v>
      </c>
      <c r="K52" s="97" t="s">
        <v>532</v>
      </c>
      <c r="L52" s="165" t="s">
        <v>452</v>
      </c>
      <c r="M52" s="165" t="s">
        <v>718</v>
      </c>
      <c r="N52" s="31" t="s">
        <v>809</v>
      </c>
      <c r="O52" s="214" t="s">
        <v>291</v>
      </c>
      <c r="P52" s="214"/>
      <c r="Q52" s="33">
        <v>15</v>
      </c>
      <c r="R52" s="33" t="s">
        <v>444</v>
      </c>
      <c r="S52" s="33">
        <v>15</v>
      </c>
      <c r="T52" s="33" t="s">
        <v>445</v>
      </c>
      <c r="U52" s="33">
        <v>15</v>
      </c>
      <c r="V52" s="33" t="s">
        <v>446</v>
      </c>
      <c r="W52" s="34">
        <v>15</v>
      </c>
      <c r="X52" s="33" t="s">
        <v>453</v>
      </c>
      <c r="Y52" s="33">
        <v>15</v>
      </c>
      <c r="Z52" s="33" t="s">
        <v>454</v>
      </c>
      <c r="AA52" s="33">
        <v>15</v>
      </c>
      <c r="AB52" s="33" t="s">
        <v>455</v>
      </c>
      <c r="AC52" s="34">
        <v>10</v>
      </c>
      <c r="AD52" s="36" t="s">
        <v>456</v>
      </c>
      <c r="AE52" s="216" t="s">
        <v>43</v>
      </c>
      <c r="AF52" s="98">
        <v>5</v>
      </c>
      <c r="AG52" s="99"/>
      <c r="AH52" s="99"/>
      <c r="AI52" s="252"/>
      <c r="AJ52" s="42" t="s">
        <v>531</v>
      </c>
      <c r="AK52" s="42" t="s">
        <v>58</v>
      </c>
      <c r="AL52" s="100" t="s">
        <v>532</v>
      </c>
      <c r="AM52" s="253" t="s">
        <v>427</v>
      </c>
      <c r="AN52" s="13"/>
      <c r="AO52" s="13"/>
      <c r="AP52" s="13"/>
      <c r="AQ52" s="13"/>
      <c r="AR52" s="219"/>
      <c r="AS52" s="220"/>
      <c r="AT52" s="220"/>
      <c r="AU52" s="219"/>
      <c r="AV52" s="222"/>
      <c r="AW52" s="265"/>
      <c r="AX52" s="222"/>
      <c r="AY52" s="222"/>
      <c r="AZ52" s="222"/>
      <c r="BA52" s="222"/>
      <c r="BB52" s="222"/>
      <c r="BC52" s="222"/>
      <c r="BD52" s="222"/>
      <c r="BE52" s="222"/>
      <c r="BF52" s="222"/>
      <c r="BG52" s="222"/>
      <c r="BH52" s="222"/>
      <c r="BI52" s="222"/>
      <c r="BJ52" s="222"/>
      <c r="BK52" s="222"/>
      <c r="BL52" s="222"/>
      <c r="BM52" s="222"/>
      <c r="BN52" s="222"/>
      <c r="BO52" s="222"/>
      <c r="BP52" s="222"/>
      <c r="BQ52" s="294"/>
      <c r="BR52" s="222"/>
    </row>
    <row r="53" spans="1:70" ht="153" x14ac:dyDescent="0.2">
      <c r="A53" s="75" t="s">
        <v>610</v>
      </c>
      <c r="B53" s="36" t="s">
        <v>611</v>
      </c>
      <c r="C53" s="188">
        <v>1</v>
      </c>
      <c r="D53" s="188" t="s">
        <v>612</v>
      </c>
      <c r="E53" s="31" t="s">
        <v>418</v>
      </c>
      <c r="F53" s="214" t="s">
        <v>434</v>
      </c>
      <c r="G53" s="214" t="s">
        <v>451</v>
      </c>
      <c r="H53" s="215" t="s">
        <v>420</v>
      </c>
      <c r="I53" s="39" t="s">
        <v>421</v>
      </c>
      <c r="J53" s="40" t="s">
        <v>58</v>
      </c>
      <c r="K53" s="97" t="s">
        <v>532</v>
      </c>
      <c r="L53" s="31" t="s">
        <v>422</v>
      </c>
      <c r="M53" s="31" t="s">
        <v>718</v>
      </c>
      <c r="N53" s="31" t="s">
        <v>816</v>
      </c>
      <c r="O53" s="214" t="s">
        <v>291</v>
      </c>
      <c r="P53" s="214"/>
      <c r="Q53" s="33">
        <v>15</v>
      </c>
      <c r="R53" s="33" t="s">
        <v>423</v>
      </c>
      <c r="S53" s="33">
        <v>15</v>
      </c>
      <c r="T53" s="33" t="s">
        <v>424</v>
      </c>
      <c r="U53" s="33">
        <v>15</v>
      </c>
      <c r="V53" s="33" t="s">
        <v>400</v>
      </c>
      <c r="W53" s="33">
        <v>15</v>
      </c>
      <c r="X53" s="33" t="s">
        <v>401</v>
      </c>
      <c r="Y53" s="33">
        <v>15</v>
      </c>
      <c r="Z53" s="33" t="s">
        <v>425</v>
      </c>
      <c r="AA53" s="33">
        <v>15</v>
      </c>
      <c r="AB53" s="33" t="s">
        <v>426</v>
      </c>
      <c r="AC53" s="33">
        <v>10</v>
      </c>
      <c r="AD53" s="36" t="s">
        <v>399</v>
      </c>
      <c r="AE53" s="216" t="s">
        <v>43</v>
      </c>
      <c r="AF53" s="98">
        <v>5</v>
      </c>
      <c r="AG53" s="99">
        <v>100</v>
      </c>
      <c r="AH53" s="99" t="s">
        <v>93</v>
      </c>
      <c r="AI53" s="252"/>
      <c r="AJ53" s="42" t="s">
        <v>531</v>
      </c>
      <c r="AK53" s="42" t="s">
        <v>58</v>
      </c>
      <c r="AL53" s="100" t="s">
        <v>532</v>
      </c>
      <c r="AM53" s="253" t="s">
        <v>427</v>
      </c>
      <c r="AN53" s="13"/>
      <c r="AO53" s="13"/>
      <c r="AP53" s="13"/>
      <c r="AQ53" s="13"/>
      <c r="AR53" s="219"/>
      <c r="AS53" s="220"/>
      <c r="AT53" s="220"/>
      <c r="AU53" s="219"/>
      <c r="AV53" s="222"/>
      <c r="AW53" s="265"/>
      <c r="AX53" s="222"/>
      <c r="AY53" s="222"/>
      <c r="AZ53" s="222"/>
      <c r="BA53" s="222"/>
      <c r="BB53" s="222"/>
      <c r="BC53" s="222"/>
      <c r="BD53" s="222"/>
      <c r="BE53" s="222"/>
      <c r="BF53" s="222"/>
      <c r="BG53" s="222"/>
      <c r="BH53" s="222"/>
      <c r="BI53" s="222"/>
      <c r="BJ53" s="222"/>
      <c r="BK53" s="222"/>
      <c r="BL53" s="222"/>
      <c r="BM53" s="222"/>
      <c r="BN53" s="222"/>
      <c r="BO53" s="222"/>
      <c r="BP53" s="222"/>
      <c r="BQ53" s="294"/>
      <c r="BR53" s="222"/>
    </row>
    <row r="54" spans="1:70" ht="409.5" x14ac:dyDescent="0.2">
      <c r="A54" s="75" t="s">
        <v>610</v>
      </c>
      <c r="B54" s="284" t="s">
        <v>613</v>
      </c>
      <c r="C54" s="232">
        <v>1</v>
      </c>
      <c r="D54" s="232" t="s">
        <v>693</v>
      </c>
      <c r="E54" s="83" t="s">
        <v>375</v>
      </c>
      <c r="F54" s="214" t="s">
        <v>99</v>
      </c>
      <c r="G54" s="31" t="s">
        <v>376</v>
      </c>
      <c r="H54" s="222"/>
      <c r="I54" s="39" t="s">
        <v>531</v>
      </c>
      <c r="J54" s="40" t="s">
        <v>57</v>
      </c>
      <c r="K54" s="230" t="s">
        <v>147</v>
      </c>
      <c r="L54" s="165" t="s">
        <v>377</v>
      </c>
      <c r="M54" s="165" t="s">
        <v>665</v>
      </c>
      <c r="N54" s="187" t="s">
        <v>776</v>
      </c>
      <c r="O54" s="214" t="s">
        <v>36</v>
      </c>
      <c r="P54" s="214"/>
      <c r="Q54" s="33">
        <v>15</v>
      </c>
      <c r="R54" s="33" t="s">
        <v>378</v>
      </c>
      <c r="S54" s="34">
        <v>15</v>
      </c>
      <c r="T54" s="33" t="s">
        <v>379</v>
      </c>
      <c r="U54" s="34">
        <v>15</v>
      </c>
      <c r="V54" s="33" t="s">
        <v>380</v>
      </c>
      <c r="W54" s="34">
        <v>15</v>
      </c>
      <c r="X54" s="33" t="s">
        <v>380</v>
      </c>
      <c r="Y54" s="34">
        <v>15</v>
      </c>
      <c r="Z54" s="33" t="s">
        <v>380</v>
      </c>
      <c r="AA54" s="34">
        <v>15</v>
      </c>
      <c r="AB54" s="33" t="s">
        <v>381</v>
      </c>
      <c r="AC54" s="34">
        <v>10</v>
      </c>
      <c r="AD54" s="33" t="s">
        <v>558</v>
      </c>
      <c r="AE54" s="216" t="s">
        <v>56</v>
      </c>
      <c r="AF54" s="218">
        <v>1</v>
      </c>
      <c r="AG54" s="217">
        <f>Q54+S54+U54+W54+Y54+AA54+AC54</f>
        <v>100</v>
      </c>
      <c r="AH54" s="217" t="str">
        <f>IF(AG54&lt;86,"DEBIL",IF(AG54&lt;96,"MODERADO","FUERTE"))</f>
        <v>FUERTE</v>
      </c>
      <c r="AI54" s="218">
        <f>IF(AND(AG54&gt;=96,AG54&lt;=100),2,IF(AND(AG54&gt;=86,AG54&lt;=95),1,IF(AND(AG54&gt;=0,AG54&lt;=85),0,"ERROR")))</f>
        <v>2</v>
      </c>
      <c r="AJ54" s="42" t="s">
        <v>531</v>
      </c>
      <c r="AK54" s="42" t="s">
        <v>57</v>
      </c>
      <c r="AL54" s="32" t="s">
        <v>617</v>
      </c>
      <c r="AM54" s="217" t="s">
        <v>618</v>
      </c>
      <c r="AN54" s="219" t="s">
        <v>382</v>
      </c>
      <c r="AO54" s="219" t="s">
        <v>668</v>
      </c>
      <c r="AP54" s="187" t="s">
        <v>777</v>
      </c>
      <c r="AQ54" s="110" t="s">
        <v>383</v>
      </c>
      <c r="AR54" s="219" t="s">
        <v>384</v>
      </c>
      <c r="AS54" s="220">
        <v>43831</v>
      </c>
      <c r="AT54" s="220">
        <v>44074</v>
      </c>
      <c r="AU54" s="219" t="s">
        <v>385</v>
      </c>
      <c r="AV54" s="219" t="s">
        <v>386</v>
      </c>
      <c r="AW54" s="221" t="s">
        <v>387</v>
      </c>
      <c r="AX54" s="226">
        <v>43951</v>
      </c>
      <c r="AY54" s="241" t="s">
        <v>778</v>
      </c>
      <c r="AZ54" s="227">
        <v>1</v>
      </c>
      <c r="BA54" s="222"/>
      <c r="BB54" s="222"/>
      <c r="BC54" s="222"/>
      <c r="BD54" s="248">
        <v>44073</v>
      </c>
      <c r="BE54" s="249" t="s">
        <v>649</v>
      </c>
      <c r="BF54" s="227">
        <v>1</v>
      </c>
      <c r="BG54" s="226">
        <v>44081</v>
      </c>
      <c r="BH54" s="355" t="s">
        <v>801</v>
      </c>
      <c r="BI54" s="359"/>
      <c r="BJ54" s="226">
        <v>44083</v>
      </c>
      <c r="BK54" s="228" t="s">
        <v>651</v>
      </c>
      <c r="BL54" s="227" t="s">
        <v>652</v>
      </c>
      <c r="BM54" s="226">
        <v>44196</v>
      </c>
      <c r="BN54" s="238" t="s">
        <v>654</v>
      </c>
      <c r="BO54" s="218">
        <v>100</v>
      </c>
      <c r="BP54" s="234">
        <v>44196</v>
      </c>
      <c r="BQ54" s="282" t="s">
        <v>836</v>
      </c>
      <c r="BR54" s="235">
        <v>0</v>
      </c>
    </row>
    <row r="55" spans="1:70" ht="409.5" x14ac:dyDescent="0.2">
      <c r="A55" s="75" t="s">
        <v>610</v>
      </c>
      <c r="B55" s="284" t="s">
        <v>613</v>
      </c>
      <c r="C55" s="232">
        <v>2</v>
      </c>
      <c r="D55" s="232" t="s">
        <v>614</v>
      </c>
      <c r="E55" s="83" t="s">
        <v>388</v>
      </c>
      <c r="F55" s="214" t="s">
        <v>99</v>
      </c>
      <c r="G55" s="31" t="s">
        <v>389</v>
      </c>
      <c r="H55" s="222"/>
      <c r="I55" s="39" t="s">
        <v>531</v>
      </c>
      <c r="J55" s="40" t="s">
        <v>57</v>
      </c>
      <c r="K55" s="230" t="s">
        <v>147</v>
      </c>
      <c r="L55" s="165" t="s">
        <v>390</v>
      </c>
      <c r="M55" s="165" t="s">
        <v>665</v>
      </c>
      <c r="N55" s="187" t="s">
        <v>776</v>
      </c>
      <c r="O55" s="214" t="s">
        <v>36</v>
      </c>
      <c r="P55" s="214"/>
      <c r="Q55" s="33">
        <v>15</v>
      </c>
      <c r="R55" s="33" t="s">
        <v>391</v>
      </c>
      <c r="S55" s="34">
        <v>15</v>
      </c>
      <c r="T55" s="33" t="s">
        <v>392</v>
      </c>
      <c r="U55" s="34">
        <v>15</v>
      </c>
      <c r="V55" s="33" t="s">
        <v>393</v>
      </c>
      <c r="W55" s="34">
        <v>15</v>
      </c>
      <c r="X55" s="33" t="s">
        <v>393</v>
      </c>
      <c r="Y55" s="34">
        <v>15</v>
      </c>
      <c r="Z55" s="33" t="s">
        <v>393</v>
      </c>
      <c r="AA55" s="34">
        <v>15</v>
      </c>
      <c r="AB55" s="33" t="s">
        <v>394</v>
      </c>
      <c r="AC55" s="34">
        <v>10</v>
      </c>
      <c r="AD55" s="33" t="s">
        <v>559</v>
      </c>
      <c r="AE55" s="216" t="s">
        <v>56</v>
      </c>
      <c r="AF55" s="218">
        <v>1</v>
      </c>
      <c r="AG55" s="217">
        <f>Q55+S55+U55+W55+Y55+AA55+AC55</f>
        <v>100</v>
      </c>
      <c r="AH55" s="217" t="str">
        <f>IF(AG55&lt;86,"DEBIL",IF(AG55&lt;96,"MODERADO","FUERTE"))</f>
        <v>FUERTE</v>
      </c>
      <c r="AI55" s="218">
        <f>IF(AND(AG55&gt;=96,AG55&lt;=100),2,IF(AND(AG55&gt;=86,AG55&lt;=95),1,IF(AND(AG55&gt;=0,AG55&lt;=85),0,"ERROR")))</f>
        <v>2</v>
      </c>
      <c r="AJ55" s="42" t="s">
        <v>531</v>
      </c>
      <c r="AK55" s="41" t="s">
        <v>59</v>
      </c>
      <c r="AL55" s="230" t="s">
        <v>147</v>
      </c>
      <c r="AM55" s="217" t="s">
        <v>94</v>
      </c>
      <c r="AN55" s="219" t="s">
        <v>395</v>
      </c>
      <c r="AO55" s="219" t="s">
        <v>668</v>
      </c>
      <c r="AP55" s="187" t="s">
        <v>777</v>
      </c>
      <c r="AQ55" s="219" t="s">
        <v>562</v>
      </c>
      <c r="AR55" s="219" t="s">
        <v>384</v>
      </c>
      <c r="AS55" s="220">
        <v>43831</v>
      </c>
      <c r="AT55" s="220">
        <v>44074</v>
      </c>
      <c r="AU55" s="220" t="s">
        <v>396</v>
      </c>
      <c r="AV55" s="219" t="s">
        <v>397</v>
      </c>
      <c r="AW55" s="221" t="s">
        <v>398</v>
      </c>
      <c r="AX55" s="226">
        <v>43951</v>
      </c>
      <c r="AY55" s="241" t="s">
        <v>778</v>
      </c>
      <c r="AZ55" s="227">
        <v>1</v>
      </c>
      <c r="BA55" s="222"/>
      <c r="BB55" s="222"/>
      <c r="BC55" s="222"/>
      <c r="BD55" s="248">
        <v>44073</v>
      </c>
      <c r="BE55" s="249" t="s">
        <v>650</v>
      </c>
      <c r="BF55" s="227">
        <v>1</v>
      </c>
      <c r="BG55" s="226">
        <v>44081</v>
      </c>
      <c r="BH55" s="355" t="s">
        <v>802</v>
      </c>
      <c r="BI55" s="359"/>
      <c r="BJ55" s="226">
        <v>44083</v>
      </c>
      <c r="BK55" s="228" t="s">
        <v>653</v>
      </c>
      <c r="BL55" s="227" t="s">
        <v>652</v>
      </c>
      <c r="BM55" s="226">
        <v>44196</v>
      </c>
      <c r="BN55" s="238" t="s">
        <v>655</v>
      </c>
      <c r="BO55" s="218">
        <v>100</v>
      </c>
      <c r="BP55" s="234">
        <v>44196</v>
      </c>
      <c r="BQ55" s="282" t="s">
        <v>837</v>
      </c>
      <c r="BR55" s="235">
        <v>0</v>
      </c>
    </row>
    <row r="56" spans="1:70" x14ac:dyDescent="0.2">
      <c r="A56" s="223"/>
      <c r="B56" s="224"/>
      <c r="C56" s="224"/>
      <c r="D56" s="224"/>
      <c r="E56" s="86"/>
      <c r="F56" s="224"/>
      <c r="G56" s="224"/>
      <c r="H56" s="224"/>
      <c r="I56" s="37"/>
      <c r="J56" s="37"/>
      <c r="K56" s="67"/>
      <c r="L56" s="224"/>
      <c r="M56" s="67"/>
      <c r="N56" s="224"/>
      <c r="O56" s="224"/>
      <c r="P56" s="224"/>
      <c r="Q56" s="37"/>
      <c r="R56" s="37"/>
      <c r="S56" s="37"/>
      <c r="T56" s="37"/>
      <c r="U56" s="37"/>
      <c r="V56" s="37"/>
      <c r="AL56" s="212"/>
      <c r="AM56" s="212"/>
    </row>
    <row r="57" spans="1:70" x14ac:dyDescent="0.2">
      <c r="A57" s="223"/>
      <c r="B57" s="224"/>
      <c r="C57" s="224"/>
      <c r="D57" s="224"/>
      <c r="E57" s="86"/>
      <c r="F57" s="224"/>
      <c r="G57" s="224"/>
      <c r="H57" s="224"/>
      <c r="I57" s="37"/>
      <c r="J57" s="37"/>
      <c r="K57" s="67"/>
      <c r="L57" s="224"/>
      <c r="M57" s="67"/>
      <c r="N57" s="224"/>
      <c r="O57" s="224"/>
      <c r="P57" s="224"/>
      <c r="Q57" s="37"/>
      <c r="R57" s="37"/>
      <c r="S57" s="37"/>
      <c r="T57" s="37"/>
      <c r="U57" s="37"/>
      <c r="V57" s="37"/>
      <c r="AL57" s="212"/>
      <c r="AM57" s="212"/>
    </row>
    <row r="58" spans="1:70" x14ac:dyDescent="0.2">
      <c r="A58" s="223"/>
      <c r="B58" s="224"/>
      <c r="C58" s="224"/>
      <c r="D58" s="224"/>
      <c r="E58" s="86"/>
      <c r="F58" s="224"/>
      <c r="G58" s="224"/>
      <c r="H58" s="224"/>
      <c r="I58" s="37"/>
      <c r="J58" s="37"/>
      <c r="K58" s="67"/>
      <c r="L58" s="224"/>
      <c r="M58" s="67"/>
      <c r="N58" s="224"/>
      <c r="O58" s="224"/>
      <c r="P58" s="224"/>
      <c r="Q58" s="37"/>
      <c r="R58" s="37"/>
      <c r="S58" s="37"/>
      <c r="T58" s="37"/>
      <c r="U58" s="37"/>
      <c r="V58" s="37"/>
      <c r="AL58" s="212"/>
      <c r="AM58" s="212"/>
    </row>
    <row r="59" spans="1:70" x14ac:dyDescent="0.2">
      <c r="A59" s="223"/>
      <c r="B59" s="224"/>
      <c r="C59" s="224"/>
      <c r="D59" s="224"/>
      <c r="E59" s="86"/>
      <c r="F59" s="224"/>
      <c r="G59" s="224"/>
      <c r="H59" s="224"/>
      <c r="I59" s="37"/>
      <c r="J59" s="37"/>
      <c r="K59" s="67"/>
      <c r="L59" s="224"/>
      <c r="M59" s="67"/>
      <c r="N59" s="224"/>
      <c r="O59" s="224"/>
      <c r="P59" s="224"/>
      <c r="Q59" s="37"/>
      <c r="R59" s="37"/>
      <c r="S59" s="37"/>
      <c r="T59" s="37"/>
      <c r="U59" s="37"/>
      <c r="V59" s="37"/>
      <c r="AL59" s="212"/>
      <c r="AM59" s="212"/>
    </row>
    <row r="60" spans="1:70" x14ac:dyDescent="0.2">
      <c r="A60" s="223"/>
      <c r="B60" s="224"/>
      <c r="C60" s="224"/>
      <c r="D60" s="224"/>
      <c r="E60" s="86"/>
      <c r="F60" s="224"/>
      <c r="G60" s="224"/>
      <c r="H60" s="224"/>
      <c r="I60" s="37"/>
      <c r="J60" s="37"/>
      <c r="K60" s="67"/>
      <c r="L60" s="224"/>
      <c r="M60" s="67"/>
      <c r="N60" s="224"/>
      <c r="O60" s="224"/>
      <c r="P60" s="224"/>
      <c r="Q60" s="37"/>
      <c r="R60" s="37"/>
      <c r="S60" s="37"/>
      <c r="T60" s="37"/>
      <c r="U60" s="37"/>
      <c r="V60" s="37"/>
      <c r="AL60" s="212"/>
      <c r="AM60" s="212"/>
    </row>
    <row r="61" spans="1:70" x14ac:dyDescent="0.2">
      <c r="A61" s="223"/>
      <c r="B61" s="224"/>
      <c r="C61" s="224"/>
      <c r="D61" s="224"/>
      <c r="E61" s="86"/>
      <c r="F61" s="224"/>
      <c r="G61" s="224"/>
      <c r="H61" s="224"/>
      <c r="I61" s="37"/>
      <c r="J61" s="37"/>
      <c r="K61" s="67"/>
      <c r="L61" s="224"/>
      <c r="M61" s="67"/>
      <c r="N61" s="224"/>
      <c r="O61" s="224"/>
      <c r="P61" s="224"/>
      <c r="Q61" s="37"/>
      <c r="R61" s="37"/>
      <c r="S61" s="37"/>
      <c r="T61" s="37"/>
      <c r="U61" s="37"/>
      <c r="V61" s="37"/>
      <c r="AL61" s="212"/>
      <c r="AM61" s="212"/>
    </row>
    <row r="62" spans="1:70" x14ac:dyDescent="0.2">
      <c r="A62" s="223"/>
      <c r="B62" s="224"/>
      <c r="C62" s="224"/>
      <c r="D62" s="224"/>
      <c r="E62" s="86"/>
      <c r="F62" s="224"/>
      <c r="G62" s="224"/>
      <c r="H62" s="224"/>
      <c r="I62" s="37"/>
      <c r="J62" s="37"/>
      <c r="K62" s="67"/>
      <c r="L62" s="224"/>
      <c r="M62" s="67"/>
      <c r="N62" s="224"/>
      <c r="O62" s="224"/>
      <c r="P62" s="224"/>
      <c r="Q62" s="37"/>
      <c r="R62" s="37"/>
      <c r="S62" s="37"/>
      <c r="T62" s="37"/>
      <c r="U62" s="37"/>
      <c r="V62" s="37"/>
      <c r="AL62" s="212"/>
      <c r="AM62" s="212"/>
    </row>
    <row r="63" spans="1:70" x14ac:dyDescent="0.2">
      <c r="A63" s="223"/>
      <c r="B63" s="224"/>
      <c r="C63" s="224"/>
      <c r="D63" s="224"/>
      <c r="E63" s="86"/>
      <c r="F63" s="224"/>
      <c r="G63" s="224"/>
      <c r="H63" s="224"/>
      <c r="I63" s="37"/>
      <c r="J63" s="37"/>
      <c r="K63" s="67"/>
      <c r="L63" s="224"/>
      <c r="M63" s="67"/>
      <c r="N63" s="224"/>
      <c r="O63" s="224"/>
      <c r="P63" s="224"/>
      <c r="Q63" s="37"/>
      <c r="R63" s="37"/>
      <c r="S63" s="37"/>
      <c r="T63" s="37"/>
      <c r="U63" s="37"/>
      <c r="V63" s="37"/>
      <c r="AL63" s="212"/>
      <c r="AM63" s="212"/>
    </row>
    <row r="64" spans="1:70" x14ac:dyDescent="0.2">
      <c r="A64" s="223"/>
      <c r="B64" s="224"/>
      <c r="C64" s="224"/>
      <c r="D64" s="224"/>
      <c r="E64" s="86"/>
      <c r="F64" s="224"/>
      <c r="G64" s="224"/>
      <c r="H64" s="224"/>
      <c r="I64" s="37"/>
      <c r="J64" s="37"/>
      <c r="K64" s="67"/>
      <c r="L64" s="224"/>
      <c r="M64" s="67"/>
      <c r="N64" s="224"/>
      <c r="O64" s="224"/>
      <c r="P64" s="224"/>
      <c r="Q64" s="37"/>
      <c r="R64" s="37"/>
      <c r="S64" s="37"/>
      <c r="T64" s="37"/>
      <c r="U64" s="37"/>
      <c r="V64" s="37"/>
      <c r="AL64" s="212"/>
      <c r="AM64" s="212"/>
    </row>
    <row r="65" spans="1:39" x14ac:dyDescent="0.2">
      <c r="A65" s="223"/>
      <c r="B65" s="224"/>
      <c r="C65" s="224"/>
      <c r="D65" s="224"/>
      <c r="E65" s="86"/>
      <c r="F65" s="224"/>
      <c r="G65" s="224"/>
      <c r="H65" s="224"/>
      <c r="I65" s="37"/>
      <c r="J65" s="37"/>
      <c r="K65" s="67"/>
      <c r="L65" s="224"/>
      <c r="M65" s="67"/>
      <c r="N65" s="224"/>
      <c r="O65" s="224"/>
      <c r="P65" s="224"/>
      <c r="Q65" s="37"/>
      <c r="R65" s="37"/>
      <c r="S65" s="37"/>
      <c r="T65" s="37"/>
      <c r="U65" s="37"/>
      <c r="V65" s="37"/>
      <c r="AL65" s="212"/>
      <c r="AM65" s="212"/>
    </row>
    <row r="66" spans="1:39" x14ac:dyDescent="0.2">
      <c r="A66" s="223"/>
      <c r="B66" s="224"/>
      <c r="C66" s="224"/>
      <c r="D66" s="224"/>
      <c r="E66" s="86"/>
      <c r="F66" s="224"/>
      <c r="G66" s="224"/>
      <c r="H66" s="224"/>
      <c r="I66" s="37"/>
      <c r="J66" s="37"/>
      <c r="K66" s="67"/>
      <c r="L66" s="224"/>
      <c r="M66" s="67"/>
      <c r="N66" s="224"/>
      <c r="O66" s="224"/>
      <c r="P66" s="224"/>
      <c r="Q66" s="37"/>
      <c r="R66" s="37"/>
      <c r="S66" s="37"/>
      <c r="T66" s="37"/>
      <c r="U66" s="37"/>
      <c r="V66" s="37"/>
      <c r="AL66" s="212"/>
      <c r="AM66" s="212"/>
    </row>
    <row r="67" spans="1:39" x14ac:dyDescent="0.2">
      <c r="A67" s="223"/>
      <c r="B67" s="224"/>
      <c r="C67" s="224"/>
      <c r="D67" s="224"/>
      <c r="E67" s="86"/>
      <c r="F67" s="224"/>
      <c r="G67" s="224"/>
      <c r="H67" s="224"/>
      <c r="I67" s="37"/>
      <c r="J67" s="37"/>
      <c r="K67" s="67"/>
      <c r="L67" s="224"/>
      <c r="M67" s="67"/>
      <c r="N67" s="224"/>
      <c r="O67" s="224"/>
      <c r="P67" s="224"/>
      <c r="Q67" s="37"/>
      <c r="R67" s="37"/>
      <c r="S67" s="37"/>
      <c r="T67" s="37"/>
      <c r="U67" s="37"/>
      <c r="V67" s="37"/>
      <c r="AL67" s="212"/>
      <c r="AM67" s="212"/>
    </row>
    <row r="68" spans="1:39" x14ac:dyDescent="0.2">
      <c r="A68" s="223"/>
      <c r="B68" s="224"/>
      <c r="C68" s="224"/>
      <c r="D68" s="224"/>
      <c r="E68" s="86"/>
      <c r="F68" s="224"/>
      <c r="G68" s="224"/>
      <c r="H68" s="224"/>
      <c r="I68" s="37"/>
      <c r="J68" s="37"/>
      <c r="K68" s="67"/>
      <c r="L68" s="224"/>
      <c r="M68" s="67"/>
      <c r="N68" s="224"/>
      <c r="O68" s="224"/>
      <c r="P68" s="224"/>
      <c r="Q68" s="37"/>
      <c r="R68" s="37"/>
      <c r="S68" s="37"/>
      <c r="T68" s="37"/>
      <c r="U68" s="37"/>
      <c r="V68" s="37"/>
      <c r="AL68" s="212"/>
      <c r="AM68" s="212"/>
    </row>
    <row r="69" spans="1:39" x14ac:dyDescent="0.2">
      <c r="A69" s="223"/>
      <c r="B69" s="224"/>
      <c r="C69" s="224"/>
      <c r="D69" s="224"/>
      <c r="E69" s="86"/>
      <c r="F69" s="224"/>
      <c r="G69" s="224"/>
      <c r="H69" s="224"/>
      <c r="I69" s="37"/>
      <c r="J69" s="37"/>
      <c r="K69" s="67"/>
      <c r="L69" s="224"/>
      <c r="M69" s="67"/>
      <c r="N69" s="224"/>
      <c r="O69" s="224"/>
      <c r="P69" s="224"/>
      <c r="Q69" s="37"/>
      <c r="R69" s="37"/>
      <c r="S69" s="37"/>
      <c r="T69" s="37"/>
      <c r="U69" s="37"/>
      <c r="V69" s="37"/>
      <c r="AL69" s="212"/>
      <c r="AM69" s="212"/>
    </row>
    <row r="70" spans="1:39" x14ac:dyDescent="0.2">
      <c r="A70" s="223"/>
      <c r="B70" s="224"/>
      <c r="C70" s="224"/>
      <c r="D70" s="224"/>
      <c r="E70" s="86"/>
      <c r="F70" s="224"/>
      <c r="G70" s="224"/>
      <c r="H70" s="224"/>
      <c r="I70" s="37"/>
      <c r="J70" s="37"/>
      <c r="K70" s="67"/>
      <c r="L70" s="224"/>
      <c r="M70" s="67"/>
      <c r="N70" s="224"/>
      <c r="O70" s="224"/>
      <c r="P70" s="224"/>
      <c r="Q70" s="37"/>
      <c r="R70" s="37"/>
      <c r="S70" s="37"/>
      <c r="T70" s="37"/>
      <c r="U70" s="37"/>
      <c r="V70" s="37"/>
      <c r="AL70" s="212"/>
      <c r="AM70" s="212"/>
    </row>
    <row r="71" spans="1:39" x14ac:dyDescent="0.2">
      <c r="A71" s="223"/>
      <c r="B71" s="224"/>
      <c r="C71" s="224"/>
      <c r="D71" s="224"/>
      <c r="E71" s="86"/>
      <c r="F71" s="224"/>
      <c r="G71" s="224"/>
      <c r="H71" s="224"/>
      <c r="I71" s="37"/>
      <c r="J71" s="37"/>
      <c r="K71" s="67"/>
      <c r="L71" s="224"/>
      <c r="M71" s="67"/>
      <c r="N71" s="224"/>
      <c r="O71" s="224"/>
      <c r="P71" s="224"/>
      <c r="Q71" s="37"/>
      <c r="R71" s="37"/>
      <c r="S71" s="37"/>
      <c r="T71" s="37"/>
      <c r="U71" s="37"/>
      <c r="V71" s="37"/>
      <c r="AL71" s="212"/>
      <c r="AM71" s="212"/>
    </row>
    <row r="72" spans="1:39" x14ac:dyDescent="0.2">
      <c r="A72" s="223"/>
      <c r="B72" s="224"/>
      <c r="C72" s="224"/>
      <c r="D72" s="224"/>
      <c r="E72" s="86"/>
      <c r="F72" s="224"/>
      <c r="G72" s="224"/>
      <c r="H72" s="224"/>
      <c r="I72" s="37"/>
      <c r="J72" s="37"/>
      <c r="K72" s="67"/>
      <c r="L72" s="224"/>
      <c r="M72" s="67"/>
      <c r="N72" s="224"/>
      <c r="O72" s="224"/>
      <c r="P72" s="224"/>
      <c r="Q72" s="37"/>
      <c r="R72" s="37"/>
      <c r="S72" s="37"/>
      <c r="T72" s="37"/>
      <c r="U72" s="37"/>
      <c r="V72" s="37"/>
      <c r="AL72" s="212"/>
      <c r="AM72" s="212"/>
    </row>
    <row r="73" spans="1:39" x14ac:dyDescent="0.2">
      <c r="A73" s="223"/>
      <c r="B73" s="224"/>
      <c r="C73" s="224"/>
      <c r="D73" s="224"/>
      <c r="E73" s="86"/>
      <c r="F73" s="224"/>
      <c r="G73" s="224"/>
      <c r="H73" s="224"/>
      <c r="I73" s="37"/>
      <c r="J73" s="37"/>
      <c r="K73" s="67"/>
      <c r="L73" s="224"/>
      <c r="M73" s="67"/>
      <c r="N73" s="224"/>
      <c r="O73" s="224"/>
      <c r="P73" s="224"/>
      <c r="Q73" s="37"/>
      <c r="R73" s="37"/>
      <c r="S73" s="37"/>
      <c r="T73" s="37"/>
      <c r="U73" s="37"/>
      <c r="V73" s="37"/>
      <c r="AL73" s="212"/>
      <c r="AM73" s="212"/>
    </row>
    <row r="74" spans="1:39" x14ac:dyDescent="0.2">
      <c r="A74" s="223"/>
      <c r="B74" s="224"/>
      <c r="C74" s="224"/>
      <c r="D74" s="224"/>
      <c r="E74" s="86"/>
      <c r="F74" s="224"/>
      <c r="G74" s="224"/>
      <c r="H74" s="224"/>
      <c r="I74" s="37"/>
      <c r="J74" s="37"/>
      <c r="K74" s="67"/>
      <c r="L74" s="224"/>
      <c r="M74" s="67"/>
      <c r="N74" s="224"/>
      <c r="O74" s="224"/>
      <c r="P74" s="224"/>
      <c r="Q74" s="37"/>
      <c r="R74" s="37"/>
      <c r="S74" s="37"/>
      <c r="T74" s="37"/>
      <c r="U74" s="37"/>
      <c r="V74" s="37"/>
      <c r="AL74" s="212"/>
      <c r="AM74" s="212"/>
    </row>
    <row r="75" spans="1:39" x14ac:dyDescent="0.2">
      <c r="A75" s="223"/>
      <c r="B75" s="224"/>
      <c r="C75" s="224"/>
      <c r="D75" s="224"/>
      <c r="E75" s="86"/>
      <c r="F75" s="224"/>
      <c r="G75" s="224"/>
      <c r="H75" s="224"/>
      <c r="I75" s="37"/>
      <c r="J75" s="37"/>
      <c r="K75" s="67"/>
      <c r="L75" s="224"/>
      <c r="M75" s="67"/>
      <c r="N75" s="224"/>
      <c r="O75" s="224"/>
      <c r="P75" s="224"/>
      <c r="Q75" s="37"/>
      <c r="R75" s="37"/>
      <c r="S75" s="37"/>
      <c r="T75" s="37"/>
      <c r="U75" s="37"/>
      <c r="V75" s="37"/>
      <c r="AL75" s="212"/>
      <c r="AM75" s="212"/>
    </row>
    <row r="76" spans="1:39" x14ac:dyDescent="0.2">
      <c r="A76" s="223"/>
      <c r="B76" s="224"/>
      <c r="C76" s="224"/>
      <c r="D76" s="224"/>
      <c r="E76" s="86"/>
      <c r="F76" s="224"/>
      <c r="G76" s="224"/>
      <c r="H76" s="224"/>
      <c r="I76" s="37"/>
      <c r="J76" s="37"/>
      <c r="K76" s="67"/>
      <c r="L76" s="224"/>
      <c r="M76" s="67"/>
      <c r="N76" s="224"/>
      <c r="O76" s="224"/>
      <c r="P76" s="224"/>
      <c r="Q76" s="37"/>
      <c r="R76" s="37"/>
      <c r="S76" s="37"/>
      <c r="T76" s="37"/>
      <c r="U76" s="37"/>
      <c r="V76" s="37"/>
      <c r="AL76" s="212"/>
      <c r="AM76" s="212"/>
    </row>
    <row r="77" spans="1:39" x14ac:dyDescent="0.2">
      <c r="A77" s="223"/>
      <c r="B77" s="224"/>
      <c r="C77" s="224"/>
      <c r="D77" s="224"/>
      <c r="E77" s="86"/>
      <c r="F77" s="224"/>
      <c r="G77" s="224"/>
      <c r="H77" s="224"/>
      <c r="I77" s="37"/>
      <c r="J77" s="37"/>
      <c r="K77" s="67"/>
      <c r="L77" s="224"/>
      <c r="M77" s="67"/>
      <c r="N77" s="224"/>
      <c r="O77" s="224"/>
      <c r="P77" s="224"/>
      <c r="Q77" s="37"/>
      <c r="R77" s="37"/>
      <c r="S77" s="37"/>
      <c r="T77" s="37"/>
      <c r="U77" s="37"/>
      <c r="V77" s="37"/>
      <c r="AL77" s="212"/>
      <c r="AM77" s="212"/>
    </row>
    <row r="78" spans="1:39" x14ac:dyDescent="0.2">
      <c r="A78" s="223"/>
      <c r="B78" s="224"/>
      <c r="C78" s="224"/>
      <c r="D78" s="224"/>
      <c r="E78" s="86"/>
      <c r="F78" s="224"/>
      <c r="G78" s="224"/>
      <c r="H78" s="224"/>
      <c r="I78" s="37"/>
      <c r="J78" s="37"/>
      <c r="K78" s="67"/>
      <c r="L78" s="224"/>
      <c r="M78" s="67"/>
      <c r="N78" s="224"/>
      <c r="O78" s="224"/>
      <c r="P78" s="224"/>
      <c r="Q78" s="37"/>
      <c r="R78" s="37"/>
      <c r="S78" s="37"/>
      <c r="T78" s="37"/>
      <c r="U78" s="37"/>
      <c r="V78" s="37"/>
      <c r="AL78" s="212"/>
      <c r="AM78" s="212"/>
    </row>
    <row r="79" spans="1:39" x14ac:dyDescent="0.2">
      <c r="A79" s="223"/>
      <c r="B79" s="224"/>
      <c r="C79" s="224"/>
      <c r="D79" s="224"/>
      <c r="E79" s="86"/>
      <c r="F79" s="224"/>
      <c r="G79" s="224"/>
      <c r="H79" s="224"/>
      <c r="I79" s="37"/>
      <c r="J79" s="37"/>
      <c r="K79" s="67"/>
      <c r="L79" s="224"/>
      <c r="M79" s="67"/>
      <c r="N79" s="224"/>
      <c r="O79" s="224"/>
      <c r="P79" s="224"/>
      <c r="Q79" s="37"/>
      <c r="R79" s="37"/>
      <c r="S79" s="37"/>
      <c r="T79" s="37"/>
      <c r="U79" s="37"/>
      <c r="V79" s="37"/>
      <c r="AL79" s="212"/>
      <c r="AM79" s="212"/>
    </row>
    <row r="80" spans="1:39" x14ac:dyDescent="0.2">
      <c r="A80" s="223"/>
      <c r="B80" s="224"/>
      <c r="C80" s="224"/>
      <c r="D80" s="224"/>
      <c r="E80" s="86"/>
      <c r="F80" s="224"/>
      <c r="G80" s="224"/>
      <c r="H80" s="224"/>
      <c r="I80" s="37"/>
      <c r="J80" s="37"/>
      <c r="K80" s="67"/>
      <c r="L80" s="224"/>
      <c r="M80" s="67"/>
      <c r="N80" s="224"/>
      <c r="O80" s="224"/>
      <c r="P80" s="224"/>
      <c r="Q80" s="37"/>
      <c r="R80" s="37"/>
      <c r="S80" s="37"/>
      <c r="T80" s="37"/>
      <c r="U80" s="37"/>
      <c r="V80" s="37"/>
      <c r="AL80" s="212"/>
      <c r="AM80" s="212"/>
    </row>
    <row r="81" spans="1:39" x14ac:dyDescent="0.2">
      <c r="A81" s="223"/>
      <c r="B81" s="224"/>
      <c r="C81" s="224"/>
      <c r="D81" s="224"/>
      <c r="E81" s="86"/>
      <c r="F81" s="224"/>
      <c r="G81" s="224"/>
      <c r="H81" s="224"/>
      <c r="I81" s="37"/>
      <c r="J81" s="37"/>
      <c r="K81" s="67"/>
      <c r="L81" s="224"/>
      <c r="M81" s="67"/>
      <c r="N81" s="224"/>
      <c r="O81" s="224"/>
      <c r="P81" s="224"/>
      <c r="Q81" s="37"/>
      <c r="R81" s="37"/>
      <c r="S81" s="37"/>
      <c r="T81" s="37"/>
      <c r="U81" s="37"/>
      <c r="V81" s="37"/>
      <c r="AL81" s="212"/>
      <c r="AM81" s="212"/>
    </row>
    <row r="82" spans="1:39" x14ac:dyDescent="0.2">
      <c r="A82" s="223"/>
      <c r="B82" s="224"/>
      <c r="C82" s="224"/>
      <c r="D82" s="224"/>
      <c r="E82" s="86"/>
      <c r="F82" s="224"/>
      <c r="G82" s="224"/>
      <c r="H82" s="224"/>
      <c r="I82" s="37"/>
      <c r="J82" s="37"/>
      <c r="K82" s="67"/>
      <c r="L82" s="224"/>
      <c r="M82" s="67"/>
      <c r="N82" s="224"/>
      <c r="O82" s="224"/>
      <c r="P82" s="224"/>
      <c r="Q82" s="37"/>
      <c r="R82" s="37"/>
      <c r="S82" s="37"/>
      <c r="T82" s="37"/>
      <c r="U82" s="37"/>
      <c r="V82" s="37"/>
      <c r="AL82" s="212"/>
      <c r="AM82" s="212"/>
    </row>
    <row r="83" spans="1:39" x14ac:dyDescent="0.2">
      <c r="A83" s="223"/>
      <c r="B83" s="224"/>
      <c r="C83" s="224"/>
      <c r="D83" s="224"/>
      <c r="E83" s="86"/>
      <c r="F83" s="224"/>
      <c r="G83" s="224"/>
      <c r="H83" s="224"/>
      <c r="I83" s="37"/>
      <c r="J83" s="37"/>
      <c r="K83" s="67"/>
      <c r="L83" s="224"/>
      <c r="M83" s="67"/>
      <c r="N83" s="224"/>
      <c r="O83" s="224"/>
      <c r="P83" s="224"/>
      <c r="Q83" s="37"/>
      <c r="R83" s="37"/>
      <c r="S83" s="37"/>
      <c r="T83" s="37"/>
      <c r="U83" s="37"/>
      <c r="V83" s="37"/>
      <c r="AL83" s="212"/>
      <c r="AM83" s="212"/>
    </row>
    <row r="84" spans="1:39" x14ac:dyDescent="0.2">
      <c r="A84" s="223"/>
      <c r="B84" s="224"/>
      <c r="C84" s="224"/>
      <c r="D84" s="224"/>
      <c r="E84" s="86"/>
      <c r="F84" s="224"/>
      <c r="G84" s="224"/>
      <c r="H84" s="224"/>
      <c r="I84" s="37"/>
      <c r="J84" s="37"/>
      <c r="K84" s="67"/>
      <c r="L84" s="224"/>
      <c r="M84" s="67"/>
      <c r="N84" s="224"/>
      <c r="O84" s="224"/>
      <c r="P84" s="224"/>
      <c r="Q84" s="37"/>
      <c r="R84" s="37"/>
      <c r="S84" s="37"/>
      <c r="T84" s="37"/>
      <c r="U84" s="37"/>
      <c r="V84" s="37"/>
      <c r="AL84" s="212"/>
      <c r="AM84" s="212"/>
    </row>
    <row r="85" spans="1:39" x14ac:dyDescent="0.2">
      <c r="A85" s="223"/>
      <c r="B85" s="224"/>
      <c r="C85" s="224"/>
      <c r="D85" s="224"/>
      <c r="E85" s="86"/>
      <c r="F85" s="224"/>
      <c r="G85" s="224"/>
      <c r="H85" s="224"/>
      <c r="I85" s="37"/>
      <c r="J85" s="37"/>
      <c r="K85" s="67"/>
      <c r="L85" s="224"/>
      <c r="M85" s="67"/>
      <c r="N85" s="224"/>
      <c r="O85" s="224"/>
      <c r="P85" s="224"/>
      <c r="Q85" s="37"/>
      <c r="R85" s="37"/>
      <c r="S85" s="37"/>
      <c r="T85" s="37"/>
      <c r="U85" s="37"/>
      <c r="V85" s="37"/>
      <c r="AL85" s="212"/>
      <c r="AM85" s="212"/>
    </row>
    <row r="86" spans="1:39" x14ac:dyDescent="0.2">
      <c r="A86" s="223"/>
      <c r="B86" s="224"/>
      <c r="C86" s="224"/>
      <c r="D86" s="224"/>
      <c r="E86" s="86"/>
      <c r="F86" s="224"/>
      <c r="G86" s="224"/>
      <c r="H86" s="224"/>
      <c r="I86" s="37"/>
      <c r="J86" s="37"/>
      <c r="K86" s="67"/>
      <c r="L86" s="224"/>
      <c r="M86" s="67"/>
      <c r="N86" s="224"/>
      <c r="O86" s="224"/>
      <c r="P86" s="224"/>
      <c r="Q86" s="37"/>
      <c r="R86" s="37"/>
      <c r="S86" s="37"/>
      <c r="T86" s="37"/>
      <c r="U86" s="37"/>
      <c r="V86" s="37"/>
      <c r="AL86" s="212"/>
      <c r="AM86" s="212"/>
    </row>
    <row r="87" spans="1:39" x14ac:dyDescent="0.2">
      <c r="A87" s="223"/>
      <c r="B87" s="224"/>
      <c r="C87" s="224"/>
      <c r="D87" s="224"/>
      <c r="E87" s="86"/>
      <c r="F87" s="224"/>
      <c r="G87" s="224"/>
      <c r="H87" s="224"/>
      <c r="I87" s="37"/>
      <c r="J87" s="37"/>
      <c r="K87" s="67"/>
      <c r="L87" s="224"/>
      <c r="M87" s="67"/>
      <c r="N87" s="224"/>
      <c r="O87" s="224"/>
      <c r="P87" s="224"/>
      <c r="Q87" s="37"/>
      <c r="R87" s="37"/>
      <c r="S87" s="37"/>
      <c r="T87" s="37"/>
      <c r="U87" s="37"/>
      <c r="V87" s="37"/>
      <c r="AL87" s="212"/>
      <c r="AM87" s="212"/>
    </row>
    <row r="88" spans="1:39" x14ac:dyDescent="0.2">
      <c r="A88" s="223"/>
      <c r="B88" s="224"/>
      <c r="C88" s="224"/>
      <c r="D88" s="224"/>
      <c r="E88" s="86"/>
      <c r="F88" s="224"/>
      <c r="G88" s="224"/>
      <c r="H88" s="224"/>
      <c r="I88" s="37"/>
      <c r="J88" s="37"/>
      <c r="K88" s="67"/>
      <c r="L88" s="224"/>
      <c r="M88" s="67"/>
      <c r="N88" s="224"/>
      <c r="O88" s="224"/>
      <c r="P88" s="224"/>
      <c r="Q88" s="37"/>
      <c r="R88" s="37"/>
      <c r="S88" s="37"/>
      <c r="T88" s="37"/>
      <c r="U88" s="37"/>
      <c r="V88" s="37"/>
      <c r="AL88" s="212"/>
      <c r="AM88" s="212"/>
    </row>
    <row r="89" spans="1:39" x14ac:dyDescent="0.2">
      <c r="A89" s="223"/>
      <c r="B89" s="224"/>
      <c r="C89" s="224"/>
      <c r="D89" s="224"/>
      <c r="E89" s="86"/>
      <c r="F89" s="224"/>
      <c r="G89" s="224"/>
      <c r="H89" s="224"/>
      <c r="I89" s="37"/>
      <c r="J89" s="37"/>
      <c r="K89" s="67"/>
      <c r="L89" s="224"/>
      <c r="M89" s="67"/>
      <c r="N89" s="224"/>
      <c r="O89" s="224"/>
      <c r="P89" s="224"/>
      <c r="Q89" s="37"/>
      <c r="R89" s="37"/>
      <c r="S89" s="37"/>
      <c r="T89" s="37"/>
      <c r="U89" s="37"/>
      <c r="V89" s="37"/>
      <c r="AL89" s="212"/>
      <c r="AM89" s="212"/>
    </row>
    <row r="90" spans="1:39" x14ac:dyDescent="0.2">
      <c r="A90" s="223"/>
      <c r="B90" s="224"/>
      <c r="C90" s="224"/>
      <c r="D90" s="224"/>
      <c r="E90" s="86"/>
      <c r="F90" s="224"/>
      <c r="G90" s="224"/>
      <c r="H90" s="224"/>
      <c r="I90" s="37"/>
      <c r="J90" s="37"/>
      <c r="K90" s="67"/>
      <c r="L90" s="224"/>
      <c r="M90" s="67"/>
      <c r="N90" s="224"/>
      <c r="O90" s="224"/>
      <c r="P90" s="224"/>
      <c r="Q90" s="37"/>
      <c r="R90" s="37"/>
      <c r="S90" s="37"/>
      <c r="T90" s="37"/>
      <c r="U90" s="37"/>
      <c r="V90" s="37"/>
      <c r="AL90" s="212"/>
      <c r="AM90" s="212"/>
    </row>
    <row r="91" spans="1:39" x14ac:dyDescent="0.2">
      <c r="A91" s="223"/>
      <c r="B91" s="224"/>
      <c r="C91" s="224"/>
      <c r="D91" s="224"/>
      <c r="E91" s="86"/>
      <c r="F91" s="224"/>
      <c r="G91" s="224"/>
      <c r="H91" s="224"/>
      <c r="I91" s="37"/>
      <c r="J91" s="37"/>
      <c r="K91" s="67"/>
      <c r="L91" s="224"/>
      <c r="M91" s="67"/>
      <c r="N91" s="224"/>
      <c r="O91" s="224"/>
      <c r="P91" s="224"/>
      <c r="Q91" s="37"/>
      <c r="R91" s="37"/>
      <c r="S91" s="37"/>
      <c r="T91" s="37"/>
      <c r="U91" s="37"/>
      <c r="V91" s="37"/>
      <c r="AL91" s="212"/>
      <c r="AM91" s="212"/>
    </row>
    <row r="92" spans="1:39" x14ac:dyDescent="0.2">
      <c r="A92" s="223"/>
      <c r="B92" s="224"/>
      <c r="C92" s="224"/>
      <c r="D92" s="224"/>
      <c r="E92" s="86"/>
      <c r="F92" s="224"/>
      <c r="G92" s="224"/>
      <c r="H92" s="224"/>
      <c r="I92" s="37"/>
      <c r="J92" s="37"/>
      <c r="K92" s="67"/>
      <c r="L92" s="224"/>
      <c r="M92" s="67"/>
      <c r="N92" s="224"/>
      <c r="O92" s="224"/>
      <c r="P92" s="224"/>
      <c r="Q92" s="37"/>
      <c r="R92" s="37"/>
      <c r="S92" s="37"/>
      <c r="T92" s="37"/>
      <c r="U92" s="37"/>
      <c r="V92" s="37"/>
      <c r="AL92" s="212"/>
      <c r="AM92" s="212"/>
    </row>
    <row r="93" spans="1:39" x14ac:dyDescent="0.2">
      <c r="A93" s="223"/>
      <c r="B93" s="224"/>
      <c r="C93" s="224"/>
      <c r="D93" s="224"/>
      <c r="E93" s="86"/>
      <c r="F93" s="224"/>
      <c r="G93" s="224"/>
      <c r="H93" s="224"/>
      <c r="I93" s="37"/>
      <c r="J93" s="37"/>
      <c r="K93" s="67"/>
      <c r="L93" s="224"/>
      <c r="M93" s="67"/>
      <c r="N93" s="224"/>
      <c r="O93" s="224"/>
      <c r="P93" s="224"/>
      <c r="Q93" s="37"/>
      <c r="R93" s="37"/>
      <c r="S93" s="37"/>
      <c r="T93" s="37"/>
      <c r="U93" s="37"/>
      <c r="V93" s="37"/>
      <c r="AL93" s="212"/>
      <c r="AM93" s="212"/>
    </row>
    <row r="94" spans="1:39" x14ac:dyDescent="0.2">
      <c r="A94" s="223"/>
      <c r="B94" s="224"/>
      <c r="C94" s="224"/>
      <c r="D94" s="224"/>
      <c r="E94" s="86"/>
      <c r="F94" s="224"/>
      <c r="G94" s="224"/>
      <c r="H94" s="224"/>
      <c r="I94" s="37"/>
      <c r="J94" s="37"/>
      <c r="K94" s="67"/>
      <c r="L94" s="224"/>
      <c r="M94" s="67"/>
      <c r="N94" s="224"/>
      <c r="O94" s="224"/>
      <c r="P94" s="224"/>
      <c r="Q94" s="37"/>
      <c r="R94" s="37"/>
      <c r="S94" s="37"/>
      <c r="T94" s="37"/>
      <c r="U94" s="37"/>
      <c r="V94" s="37"/>
      <c r="AL94" s="212"/>
      <c r="AM94" s="212"/>
    </row>
    <row r="95" spans="1:39" x14ac:dyDescent="0.2">
      <c r="A95" s="223"/>
      <c r="B95" s="224"/>
      <c r="C95" s="224"/>
      <c r="D95" s="224"/>
      <c r="E95" s="86"/>
      <c r="F95" s="224"/>
      <c r="G95" s="224"/>
      <c r="H95" s="224"/>
      <c r="I95" s="37"/>
      <c r="J95" s="37"/>
      <c r="K95" s="67"/>
      <c r="L95" s="224"/>
      <c r="M95" s="67"/>
      <c r="N95" s="224"/>
      <c r="O95" s="224"/>
      <c r="P95" s="224"/>
      <c r="Q95" s="37"/>
      <c r="R95" s="37"/>
      <c r="S95" s="37"/>
      <c r="T95" s="37"/>
      <c r="U95" s="37"/>
      <c r="V95" s="37"/>
      <c r="AL95" s="212"/>
      <c r="AM95" s="212"/>
    </row>
    <row r="96" spans="1:39" x14ac:dyDescent="0.2">
      <c r="A96" s="223"/>
      <c r="B96" s="224"/>
      <c r="C96" s="224"/>
      <c r="D96" s="224"/>
      <c r="E96" s="86"/>
      <c r="F96" s="224"/>
      <c r="G96" s="224"/>
      <c r="H96" s="224"/>
      <c r="I96" s="37"/>
      <c r="J96" s="37"/>
      <c r="K96" s="67"/>
      <c r="L96" s="224"/>
      <c r="M96" s="67"/>
      <c r="N96" s="224"/>
      <c r="O96" s="224"/>
      <c r="P96" s="224"/>
      <c r="Q96" s="37"/>
      <c r="R96" s="37"/>
      <c r="S96" s="37"/>
      <c r="T96" s="37"/>
      <c r="U96" s="37"/>
      <c r="V96" s="37"/>
      <c r="AL96" s="212"/>
      <c r="AM96" s="212"/>
    </row>
    <row r="97" spans="1:39" x14ac:dyDescent="0.2">
      <c r="A97" s="223"/>
      <c r="B97" s="224"/>
      <c r="C97" s="224"/>
      <c r="D97" s="224"/>
      <c r="E97" s="86"/>
      <c r="F97" s="224"/>
      <c r="G97" s="224"/>
      <c r="H97" s="224"/>
      <c r="I97" s="37"/>
      <c r="J97" s="37"/>
      <c r="K97" s="67"/>
      <c r="L97" s="224"/>
      <c r="M97" s="67"/>
      <c r="N97" s="224"/>
      <c r="O97" s="224"/>
      <c r="P97" s="224"/>
      <c r="Q97" s="37"/>
      <c r="R97" s="37"/>
      <c r="S97" s="37"/>
      <c r="T97" s="37"/>
      <c r="U97" s="37"/>
      <c r="V97" s="37"/>
      <c r="AL97" s="212"/>
      <c r="AM97" s="212"/>
    </row>
    <row r="98" spans="1:39" x14ac:dyDescent="0.2">
      <c r="A98" s="223"/>
      <c r="B98" s="224"/>
      <c r="C98" s="224"/>
      <c r="D98" s="224"/>
      <c r="E98" s="86"/>
      <c r="F98" s="224"/>
      <c r="G98" s="224"/>
      <c r="H98" s="224"/>
      <c r="I98" s="37"/>
      <c r="J98" s="37"/>
      <c r="K98" s="67"/>
      <c r="L98" s="224"/>
      <c r="M98" s="67"/>
      <c r="N98" s="224"/>
      <c r="O98" s="224"/>
      <c r="P98" s="224"/>
      <c r="Q98" s="37"/>
      <c r="R98" s="37"/>
      <c r="S98" s="37"/>
      <c r="T98" s="37"/>
      <c r="U98" s="37"/>
      <c r="V98" s="37"/>
      <c r="AL98" s="212"/>
      <c r="AM98" s="212"/>
    </row>
    <row r="99" spans="1:39" x14ac:dyDescent="0.2">
      <c r="A99" s="223"/>
      <c r="B99" s="224"/>
      <c r="C99" s="224"/>
      <c r="D99" s="224"/>
      <c r="E99" s="86"/>
      <c r="F99" s="224"/>
      <c r="G99" s="224"/>
      <c r="H99" s="224"/>
      <c r="I99" s="37"/>
      <c r="J99" s="37"/>
      <c r="K99" s="67"/>
      <c r="L99" s="224"/>
      <c r="M99" s="67"/>
      <c r="N99" s="224"/>
      <c r="O99" s="224"/>
      <c r="P99" s="224"/>
      <c r="Q99" s="37"/>
      <c r="R99" s="37"/>
      <c r="S99" s="37"/>
      <c r="T99" s="37"/>
      <c r="U99" s="37"/>
      <c r="V99" s="37"/>
      <c r="AL99" s="212"/>
      <c r="AM99" s="212"/>
    </row>
    <row r="100" spans="1:39" x14ac:dyDescent="0.2">
      <c r="A100" s="223"/>
      <c r="B100" s="224"/>
      <c r="C100" s="224"/>
      <c r="D100" s="224"/>
      <c r="E100" s="86"/>
      <c r="F100" s="224"/>
      <c r="G100" s="224"/>
      <c r="H100" s="224"/>
      <c r="I100" s="37"/>
      <c r="J100" s="37"/>
      <c r="K100" s="67"/>
      <c r="L100" s="224"/>
      <c r="M100" s="67"/>
      <c r="N100" s="224"/>
      <c r="O100" s="224"/>
      <c r="P100" s="224"/>
      <c r="Q100" s="37"/>
      <c r="R100" s="37"/>
      <c r="S100" s="37"/>
      <c r="T100" s="37"/>
      <c r="U100" s="37"/>
      <c r="V100" s="37"/>
      <c r="AL100" s="212"/>
      <c r="AM100" s="212"/>
    </row>
    <row r="101" spans="1:39" x14ac:dyDescent="0.2">
      <c r="A101" s="223"/>
      <c r="B101" s="224"/>
      <c r="C101" s="224"/>
      <c r="D101" s="224"/>
      <c r="E101" s="86"/>
      <c r="F101" s="224"/>
      <c r="G101" s="224"/>
      <c r="H101" s="224"/>
      <c r="I101" s="37"/>
      <c r="J101" s="37"/>
      <c r="K101" s="67"/>
      <c r="L101" s="224"/>
      <c r="M101" s="67"/>
      <c r="N101" s="224"/>
      <c r="O101" s="224"/>
      <c r="P101" s="224"/>
      <c r="Q101" s="37"/>
      <c r="R101" s="37"/>
      <c r="S101" s="37"/>
      <c r="T101" s="37"/>
      <c r="U101" s="37"/>
      <c r="V101" s="37"/>
      <c r="AL101" s="212"/>
      <c r="AM101" s="212"/>
    </row>
    <row r="102" spans="1:39" x14ac:dyDescent="0.2">
      <c r="A102" s="223"/>
      <c r="B102" s="224"/>
      <c r="C102" s="224"/>
      <c r="D102" s="224"/>
      <c r="E102" s="86"/>
      <c r="F102" s="224"/>
      <c r="G102" s="224"/>
      <c r="H102" s="224"/>
      <c r="I102" s="37"/>
      <c r="J102" s="37"/>
      <c r="K102" s="67"/>
      <c r="L102" s="224"/>
      <c r="M102" s="67"/>
      <c r="N102" s="224"/>
      <c r="O102" s="224"/>
      <c r="P102" s="224"/>
      <c r="Q102" s="37"/>
      <c r="R102" s="37"/>
      <c r="S102" s="37"/>
      <c r="T102" s="37"/>
      <c r="U102" s="37"/>
      <c r="V102" s="37"/>
      <c r="AL102" s="212"/>
      <c r="AM102" s="212"/>
    </row>
    <row r="103" spans="1:39" x14ac:dyDescent="0.2">
      <c r="A103" s="223"/>
      <c r="B103" s="224"/>
      <c r="C103" s="224"/>
      <c r="D103" s="224"/>
      <c r="E103" s="86"/>
      <c r="F103" s="224"/>
      <c r="G103" s="224"/>
      <c r="H103" s="224"/>
      <c r="I103" s="37"/>
      <c r="J103" s="37"/>
      <c r="K103" s="67"/>
      <c r="L103" s="224"/>
      <c r="M103" s="67"/>
      <c r="N103" s="224"/>
      <c r="O103" s="224"/>
      <c r="P103" s="224"/>
      <c r="Q103" s="37"/>
      <c r="R103" s="37"/>
      <c r="S103" s="37"/>
      <c r="T103" s="37"/>
      <c r="U103" s="37"/>
      <c r="V103" s="37"/>
      <c r="AL103" s="212"/>
      <c r="AM103" s="212"/>
    </row>
    <row r="104" spans="1:39" x14ac:dyDescent="0.2">
      <c r="A104" s="223"/>
      <c r="B104" s="224"/>
      <c r="C104" s="224"/>
      <c r="D104" s="224"/>
      <c r="E104" s="86"/>
      <c r="F104" s="224"/>
      <c r="G104" s="224"/>
      <c r="H104" s="224"/>
      <c r="I104" s="37"/>
      <c r="J104" s="37"/>
      <c r="K104" s="67"/>
      <c r="L104" s="224"/>
      <c r="M104" s="67"/>
      <c r="N104" s="224"/>
      <c r="O104" s="224"/>
      <c r="P104" s="224"/>
      <c r="Q104" s="37"/>
      <c r="R104" s="37"/>
      <c r="S104" s="37"/>
      <c r="T104" s="37"/>
      <c r="U104" s="37"/>
      <c r="V104" s="37"/>
      <c r="AL104" s="212"/>
      <c r="AM104" s="212"/>
    </row>
    <row r="105" spans="1:39" x14ac:dyDescent="0.2">
      <c r="A105" s="223"/>
      <c r="B105" s="224"/>
      <c r="C105" s="224"/>
      <c r="D105" s="224"/>
      <c r="E105" s="86"/>
      <c r="F105" s="224"/>
      <c r="G105" s="224"/>
      <c r="H105" s="224"/>
      <c r="I105" s="37"/>
      <c r="J105" s="37"/>
      <c r="K105" s="67"/>
      <c r="L105" s="224"/>
      <c r="M105" s="67"/>
      <c r="N105" s="224"/>
      <c r="O105" s="224"/>
      <c r="P105" s="224"/>
      <c r="Q105" s="37"/>
      <c r="R105" s="37"/>
      <c r="S105" s="37"/>
      <c r="T105" s="37"/>
      <c r="U105" s="37"/>
      <c r="V105" s="37"/>
      <c r="AL105" s="212"/>
      <c r="AM105" s="212"/>
    </row>
    <row r="106" spans="1:39" x14ac:dyDescent="0.2">
      <c r="A106" s="223"/>
      <c r="B106" s="224"/>
      <c r="C106" s="224"/>
      <c r="D106" s="224"/>
      <c r="E106" s="86"/>
      <c r="F106" s="224"/>
      <c r="G106" s="224"/>
      <c r="H106" s="224"/>
      <c r="I106" s="37"/>
      <c r="J106" s="37"/>
      <c r="K106" s="67"/>
      <c r="L106" s="224"/>
      <c r="M106" s="67"/>
      <c r="N106" s="224"/>
      <c r="O106" s="224"/>
      <c r="P106" s="224"/>
      <c r="Q106" s="37"/>
      <c r="R106" s="37"/>
      <c r="S106" s="37"/>
      <c r="T106" s="37"/>
      <c r="U106" s="37"/>
      <c r="V106" s="37"/>
      <c r="AL106" s="212"/>
      <c r="AM106" s="212"/>
    </row>
    <row r="107" spans="1:39" x14ac:dyDescent="0.2">
      <c r="A107" s="223"/>
      <c r="B107" s="224"/>
      <c r="C107" s="224"/>
      <c r="D107" s="224"/>
      <c r="E107" s="86"/>
      <c r="F107" s="224"/>
      <c r="G107" s="224"/>
      <c r="H107" s="224"/>
      <c r="I107" s="37"/>
      <c r="J107" s="37"/>
      <c r="K107" s="67"/>
      <c r="L107" s="224"/>
      <c r="M107" s="67"/>
      <c r="N107" s="224"/>
      <c r="O107" s="224"/>
      <c r="P107" s="224"/>
      <c r="Q107" s="37"/>
      <c r="R107" s="37"/>
      <c r="S107" s="37"/>
      <c r="T107" s="37"/>
      <c r="U107" s="37"/>
      <c r="V107" s="37"/>
      <c r="AL107" s="212"/>
      <c r="AM107" s="212"/>
    </row>
    <row r="108" spans="1:39" x14ac:dyDescent="0.2">
      <c r="A108" s="223"/>
      <c r="B108" s="224"/>
      <c r="C108" s="224"/>
      <c r="D108" s="224"/>
      <c r="E108" s="86"/>
      <c r="F108" s="224"/>
      <c r="G108" s="224"/>
      <c r="H108" s="224"/>
      <c r="I108" s="37"/>
      <c r="J108" s="37"/>
      <c r="K108" s="67"/>
      <c r="L108" s="224"/>
      <c r="M108" s="67"/>
      <c r="N108" s="224"/>
      <c r="O108" s="224"/>
      <c r="P108" s="224"/>
      <c r="Q108" s="37"/>
      <c r="R108" s="37"/>
      <c r="S108" s="37"/>
      <c r="T108" s="37"/>
      <c r="U108" s="37"/>
      <c r="V108" s="37"/>
      <c r="AL108" s="212"/>
      <c r="AM108" s="212"/>
    </row>
    <row r="109" spans="1:39" x14ac:dyDescent="0.2">
      <c r="A109" s="223"/>
      <c r="B109" s="224"/>
      <c r="C109" s="224"/>
      <c r="D109" s="224"/>
      <c r="E109" s="86"/>
      <c r="F109" s="224"/>
      <c r="G109" s="224"/>
      <c r="H109" s="224"/>
      <c r="I109" s="37"/>
      <c r="J109" s="37"/>
      <c r="K109" s="67"/>
      <c r="L109" s="224"/>
      <c r="M109" s="67"/>
      <c r="N109" s="224"/>
      <c r="O109" s="224"/>
      <c r="P109" s="224"/>
      <c r="Q109" s="37"/>
      <c r="R109" s="37"/>
      <c r="S109" s="37"/>
      <c r="T109" s="37"/>
      <c r="U109" s="37"/>
      <c r="V109" s="37"/>
      <c r="AL109" s="212"/>
      <c r="AM109" s="212"/>
    </row>
    <row r="110" spans="1:39" x14ac:dyDescent="0.2">
      <c r="A110" s="223"/>
      <c r="B110" s="224"/>
      <c r="C110" s="224"/>
      <c r="D110" s="224"/>
      <c r="E110" s="86"/>
      <c r="F110" s="224"/>
      <c r="G110" s="224"/>
      <c r="H110" s="224"/>
      <c r="I110" s="37"/>
      <c r="J110" s="37"/>
      <c r="K110" s="67"/>
      <c r="L110" s="224"/>
      <c r="M110" s="67"/>
      <c r="N110" s="224"/>
      <c r="O110" s="224"/>
      <c r="P110" s="224"/>
      <c r="Q110" s="37"/>
      <c r="R110" s="37"/>
      <c r="S110" s="37"/>
      <c r="T110" s="37"/>
      <c r="U110" s="37"/>
      <c r="V110" s="37"/>
      <c r="AL110" s="212"/>
      <c r="AM110" s="212"/>
    </row>
    <row r="111" spans="1:39" x14ac:dyDescent="0.2">
      <c r="A111" s="223"/>
      <c r="B111" s="224"/>
      <c r="C111" s="224"/>
      <c r="D111" s="224"/>
      <c r="E111" s="86"/>
      <c r="F111" s="224"/>
      <c r="G111" s="224"/>
      <c r="H111" s="224"/>
      <c r="I111" s="37"/>
      <c r="J111" s="37"/>
      <c r="K111" s="67"/>
      <c r="L111" s="224"/>
      <c r="M111" s="67"/>
      <c r="N111" s="224"/>
      <c r="O111" s="224"/>
      <c r="P111" s="224"/>
      <c r="Q111" s="37"/>
      <c r="R111" s="37"/>
      <c r="S111" s="37"/>
      <c r="T111" s="37"/>
      <c r="U111" s="37"/>
      <c r="V111" s="37"/>
      <c r="AL111" s="212"/>
      <c r="AM111" s="212"/>
    </row>
    <row r="112" spans="1:39" x14ac:dyDescent="0.2">
      <c r="A112" s="223"/>
      <c r="B112" s="224"/>
      <c r="C112" s="224"/>
      <c r="D112" s="224"/>
      <c r="E112" s="86"/>
      <c r="F112" s="224"/>
      <c r="G112" s="224"/>
      <c r="H112" s="224"/>
      <c r="I112" s="37"/>
      <c r="J112" s="37"/>
      <c r="K112" s="67"/>
      <c r="L112" s="224"/>
      <c r="M112" s="67"/>
      <c r="N112" s="224"/>
      <c r="O112" s="224"/>
      <c r="P112" s="224"/>
      <c r="Q112" s="37"/>
      <c r="R112" s="37"/>
      <c r="S112" s="37"/>
      <c r="T112" s="37"/>
      <c r="U112" s="37"/>
      <c r="V112" s="37"/>
      <c r="AL112" s="212"/>
      <c r="AM112" s="212"/>
    </row>
    <row r="113" spans="1:39" x14ac:dyDescent="0.2">
      <c r="A113" s="223"/>
      <c r="B113" s="224"/>
      <c r="C113" s="224"/>
      <c r="D113" s="224"/>
      <c r="E113" s="86"/>
      <c r="F113" s="224"/>
      <c r="G113" s="224"/>
      <c r="H113" s="224"/>
      <c r="I113" s="37"/>
      <c r="J113" s="37"/>
      <c r="K113" s="67"/>
      <c r="L113" s="224"/>
      <c r="M113" s="67"/>
      <c r="N113" s="224"/>
      <c r="O113" s="224"/>
      <c r="P113" s="224"/>
      <c r="Q113" s="37"/>
      <c r="R113" s="37"/>
      <c r="S113" s="37"/>
      <c r="T113" s="37"/>
      <c r="U113" s="37"/>
      <c r="V113" s="37"/>
      <c r="AL113" s="212"/>
      <c r="AM113" s="212"/>
    </row>
    <row r="114" spans="1:39" x14ac:dyDescent="0.2">
      <c r="A114" s="223"/>
      <c r="B114" s="224"/>
      <c r="C114" s="224"/>
      <c r="D114" s="224"/>
      <c r="E114" s="86"/>
      <c r="F114" s="224"/>
      <c r="G114" s="224"/>
      <c r="H114" s="224"/>
      <c r="I114" s="37"/>
      <c r="J114" s="37"/>
      <c r="K114" s="67"/>
      <c r="L114" s="224"/>
      <c r="M114" s="67"/>
      <c r="N114" s="224"/>
      <c r="O114" s="224"/>
      <c r="P114" s="224"/>
      <c r="Q114" s="37"/>
      <c r="R114" s="37"/>
      <c r="S114" s="37"/>
      <c r="T114" s="37"/>
      <c r="U114" s="37"/>
      <c r="V114" s="37"/>
      <c r="AL114" s="212"/>
      <c r="AM114" s="212"/>
    </row>
    <row r="115" spans="1:39" x14ac:dyDescent="0.2">
      <c r="A115" s="223"/>
      <c r="B115" s="224"/>
      <c r="C115" s="224"/>
      <c r="D115" s="224"/>
      <c r="E115" s="86"/>
      <c r="F115" s="224"/>
      <c r="G115" s="224"/>
      <c r="H115" s="224"/>
      <c r="I115" s="37"/>
      <c r="J115" s="37"/>
      <c r="K115" s="67"/>
      <c r="L115" s="224"/>
      <c r="M115" s="67"/>
      <c r="N115" s="224"/>
      <c r="O115" s="224"/>
      <c r="P115" s="224"/>
      <c r="Q115" s="37"/>
      <c r="R115" s="37"/>
      <c r="S115" s="37"/>
      <c r="T115" s="37"/>
      <c r="U115" s="37"/>
      <c r="V115" s="37"/>
      <c r="AL115" s="212"/>
      <c r="AM115" s="212"/>
    </row>
    <row r="116" spans="1:39" x14ac:dyDescent="0.2">
      <c r="A116" s="223"/>
      <c r="B116" s="224"/>
      <c r="C116" s="224"/>
      <c r="D116" s="224"/>
      <c r="E116" s="86"/>
      <c r="F116" s="224"/>
      <c r="G116" s="224"/>
      <c r="H116" s="224"/>
      <c r="I116" s="37"/>
      <c r="J116" s="37"/>
      <c r="K116" s="67"/>
      <c r="L116" s="224"/>
      <c r="M116" s="67"/>
      <c r="N116" s="224"/>
      <c r="O116" s="224"/>
      <c r="P116" s="224"/>
      <c r="Q116" s="37"/>
      <c r="R116" s="37"/>
      <c r="S116" s="37"/>
      <c r="T116" s="37"/>
      <c r="U116" s="37"/>
      <c r="V116" s="37"/>
      <c r="AL116" s="212"/>
      <c r="AM116" s="212"/>
    </row>
    <row r="117" spans="1:39" x14ac:dyDescent="0.2">
      <c r="A117" s="223"/>
      <c r="B117" s="224"/>
      <c r="C117" s="224"/>
      <c r="D117" s="224"/>
      <c r="E117" s="86"/>
      <c r="F117" s="224"/>
      <c r="G117" s="224"/>
      <c r="H117" s="224"/>
      <c r="I117" s="37"/>
      <c r="J117" s="37"/>
      <c r="K117" s="67"/>
      <c r="L117" s="224"/>
      <c r="M117" s="67"/>
      <c r="N117" s="224"/>
      <c r="O117" s="224"/>
      <c r="P117" s="224"/>
      <c r="Q117" s="37"/>
      <c r="R117" s="37"/>
      <c r="S117" s="37"/>
      <c r="T117" s="37"/>
      <c r="U117" s="37"/>
      <c r="V117" s="37"/>
      <c r="AL117" s="212"/>
      <c r="AM117" s="212"/>
    </row>
    <row r="118" spans="1:39" x14ac:dyDescent="0.2">
      <c r="A118" s="223"/>
      <c r="B118" s="224"/>
      <c r="C118" s="224"/>
      <c r="D118" s="224"/>
      <c r="E118" s="86"/>
      <c r="F118" s="224"/>
      <c r="G118" s="224"/>
      <c r="H118" s="224"/>
      <c r="I118" s="37"/>
      <c r="J118" s="37"/>
      <c r="K118" s="67"/>
      <c r="L118" s="224"/>
      <c r="M118" s="67"/>
      <c r="N118" s="224"/>
      <c r="O118" s="224"/>
      <c r="P118" s="224"/>
      <c r="Q118" s="37"/>
      <c r="R118" s="37"/>
      <c r="S118" s="37"/>
      <c r="T118" s="37"/>
      <c r="U118" s="37"/>
      <c r="V118" s="37"/>
      <c r="AL118" s="212"/>
      <c r="AM118" s="212"/>
    </row>
    <row r="119" spans="1:39" x14ac:dyDescent="0.2">
      <c r="A119" s="223"/>
      <c r="B119" s="224"/>
      <c r="C119" s="224"/>
      <c r="D119" s="224"/>
      <c r="E119" s="86"/>
      <c r="F119" s="224"/>
      <c r="G119" s="224"/>
      <c r="H119" s="224"/>
      <c r="I119" s="37"/>
      <c r="J119" s="37"/>
      <c r="K119" s="67"/>
      <c r="L119" s="224"/>
      <c r="M119" s="67"/>
      <c r="N119" s="224"/>
      <c r="O119" s="224"/>
      <c r="P119" s="224"/>
      <c r="Q119" s="37"/>
      <c r="R119" s="37"/>
      <c r="S119" s="37"/>
      <c r="T119" s="37"/>
      <c r="U119" s="37"/>
      <c r="V119" s="37"/>
      <c r="AL119" s="212"/>
      <c r="AM119" s="212"/>
    </row>
    <row r="120" spans="1:39" x14ac:dyDescent="0.2">
      <c r="A120" s="223"/>
      <c r="B120" s="224"/>
      <c r="C120" s="224"/>
      <c r="D120" s="224"/>
      <c r="E120" s="86"/>
      <c r="F120" s="224"/>
      <c r="G120" s="224"/>
      <c r="H120" s="224"/>
      <c r="I120" s="37"/>
      <c r="J120" s="37"/>
      <c r="K120" s="67"/>
      <c r="L120" s="224"/>
      <c r="M120" s="67"/>
      <c r="N120" s="224"/>
      <c r="O120" s="224"/>
      <c r="P120" s="224"/>
      <c r="Q120" s="37"/>
      <c r="R120" s="37"/>
      <c r="S120" s="37"/>
      <c r="T120" s="37"/>
      <c r="U120" s="37"/>
      <c r="V120" s="37"/>
      <c r="AL120" s="212"/>
      <c r="AM120" s="212"/>
    </row>
    <row r="121" spans="1:39" x14ac:dyDescent="0.2">
      <c r="A121" s="223"/>
      <c r="B121" s="224"/>
      <c r="C121" s="224"/>
      <c r="D121" s="224"/>
      <c r="E121" s="86"/>
      <c r="F121" s="224"/>
      <c r="G121" s="224"/>
      <c r="H121" s="224"/>
      <c r="I121" s="37"/>
      <c r="J121" s="37"/>
      <c r="K121" s="67"/>
      <c r="L121" s="224"/>
      <c r="M121" s="67"/>
      <c r="N121" s="224"/>
      <c r="O121" s="224"/>
      <c r="P121" s="224"/>
      <c r="Q121" s="37"/>
      <c r="R121" s="37"/>
      <c r="S121" s="37"/>
      <c r="T121" s="37"/>
      <c r="U121" s="37"/>
      <c r="V121" s="37"/>
      <c r="AL121" s="212"/>
      <c r="AM121" s="212"/>
    </row>
    <row r="122" spans="1:39" x14ac:dyDescent="0.2">
      <c r="A122" s="223"/>
      <c r="B122" s="224"/>
      <c r="C122" s="224"/>
      <c r="D122" s="224"/>
      <c r="E122" s="86"/>
      <c r="F122" s="224"/>
      <c r="G122" s="224"/>
      <c r="H122" s="224"/>
      <c r="I122" s="37"/>
      <c r="J122" s="37"/>
      <c r="K122" s="67"/>
      <c r="L122" s="224"/>
      <c r="M122" s="67"/>
      <c r="N122" s="224"/>
      <c r="O122" s="224"/>
      <c r="P122" s="224"/>
      <c r="Q122" s="37"/>
      <c r="R122" s="37"/>
      <c r="S122" s="37"/>
      <c r="T122" s="37"/>
      <c r="U122" s="37"/>
      <c r="V122" s="37"/>
      <c r="AL122" s="212"/>
      <c r="AM122" s="212"/>
    </row>
    <row r="123" spans="1:39" x14ac:dyDescent="0.2">
      <c r="A123" s="223"/>
      <c r="B123" s="224"/>
      <c r="C123" s="224"/>
      <c r="D123" s="224"/>
      <c r="E123" s="86"/>
      <c r="F123" s="224"/>
      <c r="G123" s="224"/>
      <c r="H123" s="224"/>
      <c r="I123" s="37"/>
      <c r="J123" s="37"/>
      <c r="K123" s="67"/>
      <c r="L123" s="224"/>
      <c r="M123" s="67"/>
      <c r="N123" s="224"/>
      <c r="O123" s="224"/>
      <c r="P123" s="224"/>
      <c r="Q123" s="37"/>
      <c r="R123" s="37"/>
      <c r="S123" s="37"/>
      <c r="T123" s="37"/>
      <c r="U123" s="37"/>
      <c r="V123" s="37"/>
      <c r="AL123" s="212"/>
      <c r="AM123" s="212"/>
    </row>
    <row r="124" spans="1:39" x14ac:dyDescent="0.2">
      <c r="A124" s="223"/>
      <c r="B124" s="224"/>
      <c r="C124" s="224"/>
      <c r="D124" s="224"/>
      <c r="E124" s="86"/>
      <c r="F124" s="224"/>
      <c r="G124" s="224"/>
      <c r="H124" s="224"/>
      <c r="I124" s="37"/>
      <c r="J124" s="37"/>
      <c r="K124" s="67"/>
      <c r="L124" s="224"/>
      <c r="M124" s="67"/>
      <c r="N124" s="224"/>
      <c r="O124" s="224"/>
      <c r="P124" s="224"/>
      <c r="Q124" s="37"/>
      <c r="R124" s="37"/>
      <c r="S124" s="37"/>
      <c r="T124" s="37"/>
      <c r="U124" s="37"/>
      <c r="V124" s="37"/>
      <c r="AL124" s="212"/>
      <c r="AM124" s="212"/>
    </row>
    <row r="125" spans="1:39" x14ac:dyDescent="0.2">
      <c r="A125" s="223"/>
      <c r="B125" s="224"/>
      <c r="C125" s="224"/>
      <c r="D125" s="224"/>
      <c r="E125" s="86"/>
      <c r="F125" s="224"/>
      <c r="G125" s="224"/>
      <c r="H125" s="224"/>
      <c r="I125" s="37"/>
      <c r="J125" s="37"/>
      <c r="K125" s="67"/>
      <c r="L125" s="224"/>
      <c r="M125" s="67"/>
      <c r="N125" s="224"/>
      <c r="O125" s="224"/>
      <c r="P125" s="224"/>
      <c r="Q125" s="37"/>
      <c r="R125" s="37"/>
      <c r="S125" s="37"/>
      <c r="T125" s="37"/>
      <c r="U125" s="37"/>
      <c r="V125" s="37"/>
      <c r="AL125" s="212"/>
      <c r="AM125" s="212"/>
    </row>
    <row r="126" spans="1:39" x14ac:dyDescent="0.2">
      <c r="A126" s="223"/>
      <c r="B126" s="224"/>
      <c r="C126" s="224"/>
      <c r="D126" s="224"/>
      <c r="E126" s="86"/>
      <c r="F126" s="224"/>
      <c r="G126" s="224"/>
      <c r="H126" s="224"/>
      <c r="I126" s="37"/>
      <c r="J126" s="37"/>
      <c r="K126" s="67"/>
      <c r="L126" s="224"/>
      <c r="M126" s="67"/>
      <c r="N126" s="224"/>
      <c r="O126" s="224"/>
      <c r="P126" s="224"/>
      <c r="Q126" s="37"/>
      <c r="R126" s="37"/>
      <c r="S126" s="37"/>
      <c r="T126" s="37"/>
      <c r="U126" s="37"/>
      <c r="V126" s="37"/>
      <c r="AL126" s="212"/>
      <c r="AM126" s="212"/>
    </row>
    <row r="127" spans="1:39" x14ac:dyDescent="0.2">
      <c r="A127" s="223"/>
      <c r="B127" s="224"/>
      <c r="C127" s="224"/>
      <c r="D127" s="224"/>
      <c r="E127" s="86"/>
      <c r="F127" s="224"/>
      <c r="G127" s="224"/>
      <c r="H127" s="224"/>
      <c r="I127" s="37"/>
      <c r="J127" s="37"/>
      <c r="K127" s="67"/>
      <c r="L127" s="224"/>
      <c r="M127" s="67"/>
      <c r="N127" s="224"/>
      <c r="O127" s="224"/>
      <c r="P127" s="224"/>
      <c r="Q127" s="37"/>
      <c r="R127" s="37"/>
      <c r="S127" s="37"/>
      <c r="T127" s="37"/>
      <c r="U127" s="37"/>
      <c r="V127" s="37"/>
      <c r="AL127" s="212"/>
      <c r="AM127" s="212"/>
    </row>
    <row r="128" spans="1:39" x14ac:dyDescent="0.2">
      <c r="A128" s="223"/>
      <c r="B128" s="224"/>
      <c r="C128" s="224"/>
      <c r="D128" s="224"/>
      <c r="E128" s="86"/>
      <c r="F128" s="224"/>
      <c r="G128" s="224"/>
      <c r="H128" s="224"/>
      <c r="I128" s="37"/>
      <c r="J128" s="37"/>
      <c r="K128" s="67"/>
      <c r="L128" s="224"/>
      <c r="M128" s="67"/>
      <c r="N128" s="224"/>
      <c r="O128" s="224"/>
      <c r="P128" s="224"/>
      <c r="Q128" s="37"/>
      <c r="R128" s="37"/>
      <c r="S128" s="37"/>
      <c r="T128" s="37"/>
      <c r="U128" s="37"/>
      <c r="V128" s="37"/>
      <c r="AL128" s="212"/>
      <c r="AM128" s="212"/>
    </row>
    <row r="129" spans="1:39" x14ac:dyDescent="0.2">
      <c r="A129" s="223"/>
      <c r="B129" s="224"/>
      <c r="C129" s="224"/>
      <c r="D129" s="224"/>
      <c r="E129" s="86"/>
      <c r="F129" s="224"/>
      <c r="G129" s="224"/>
      <c r="H129" s="224"/>
      <c r="I129" s="37"/>
      <c r="J129" s="37"/>
      <c r="K129" s="67"/>
      <c r="L129" s="224"/>
      <c r="M129" s="67"/>
      <c r="N129" s="224"/>
      <c r="O129" s="224"/>
      <c r="P129" s="224"/>
      <c r="Q129" s="37"/>
      <c r="R129" s="37"/>
      <c r="S129" s="37"/>
      <c r="T129" s="37"/>
      <c r="U129" s="37"/>
      <c r="V129" s="37"/>
      <c r="AL129" s="212"/>
      <c r="AM129" s="212"/>
    </row>
    <row r="130" spans="1:39" x14ac:dyDescent="0.2">
      <c r="A130" s="223"/>
      <c r="B130" s="224"/>
      <c r="C130" s="224"/>
      <c r="D130" s="224"/>
      <c r="E130" s="86"/>
      <c r="F130" s="224"/>
      <c r="G130" s="224"/>
      <c r="H130" s="224"/>
      <c r="I130" s="37"/>
      <c r="J130" s="37"/>
      <c r="K130" s="67"/>
      <c r="L130" s="224"/>
      <c r="M130" s="67"/>
      <c r="N130" s="224"/>
      <c r="O130" s="224"/>
      <c r="P130" s="224"/>
      <c r="Q130" s="37"/>
      <c r="R130" s="37"/>
      <c r="S130" s="37"/>
      <c r="T130" s="37"/>
      <c r="U130" s="37"/>
      <c r="V130" s="37"/>
      <c r="AL130" s="212"/>
      <c r="AM130" s="212"/>
    </row>
    <row r="131" spans="1:39" x14ac:dyDescent="0.2">
      <c r="A131" s="223"/>
      <c r="B131" s="224"/>
      <c r="C131" s="224"/>
      <c r="D131" s="224"/>
      <c r="E131" s="86"/>
      <c r="F131" s="224"/>
      <c r="G131" s="224"/>
      <c r="H131" s="224"/>
      <c r="I131" s="37"/>
      <c r="J131" s="37"/>
      <c r="K131" s="67"/>
      <c r="L131" s="224"/>
      <c r="M131" s="67"/>
      <c r="N131" s="224"/>
      <c r="O131" s="224"/>
      <c r="P131" s="224"/>
      <c r="Q131" s="37"/>
      <c r="R131" s="37"/>
      <c r="S131" s="37"/>
      <c r="T131" s="37"/>
      <c r="U131" s="37"/>
      <c r="V131" s="37"/>
      <c r="AL131" s="212"/>
      <c r="AM131" s="212"/>
    </row>
    <row r="132" spans="1:39" x14ac:dyDescent="0.2">
      <c r="A132" s="223"/>
      <c r="B132" s="224"/>
      <c r="C132" s="224"/>
      <c r="D132" s="224"/>
      <c r="E132" s="86"/>
      <c r="F132" s="224"/>
      <c r="G132" s="224"/>
      <c r="H132" s="224"/>
      <c r="I132" s="37"/>
      <c r="J132" s="37"/>
      <c r="K132" s="67"/>
      <c r="L132" s="224"/>
      <c r="M132" s="67"/>
      <c r="N132" s="224"/>
      <c r="O132" s="224"/>
      <c r="P132" s="224"/>
      <c r="Q132" s="37"/>
      <c r="R132" s="37"/>
      <c r="S132" s="37"/>
      <c r="T132" s="37"/>
      <c r="U132" s="37"/>
      <c r="V132" s="37"/>
      <c r="AL132" s="212"/>
      <c r="AM132" s="212"/>
    </row>
    <row r="133" spans="1:39" x14ac:dyDescent="0.2">
      <c r="A133" s="223"/>
      <c r="B133" s="224"/>
      <c r="C133" s="224"/>
      <c r="D133" s="224"/>
      <c r="E133" s="86"/>
      <c r="F133" s="224"/>
      <c r="G133" s="224"/>
      <c r="H133" s="224"/>
      <c r="I133" s="37"/>
      <c r="J133" s="37"/>
      <c r="K133" s="67"/>
      <c r="L133" s="224"/>
      <c r="M133" s="67"/>
      <c r="N133" s="224"/>
      <c r="O133" s="224"/>
      <c r="P133" s="224"/>
      <c r="Q133" s="37"/>
      <c r="R133" s="37"/>
      <c r="S133" s="37"/>
      <c r="T133" s="37"/>
      <c r="U133" s="37"/>
      <c r="V133" s="37"/>
      <c r="AL133" s="212"/>
      <c r="AM133" s="212"/>
    </row>
    <row r="134" spans="1:39" x14ac:dyDescent="0.2">
      <c r="A134" s="223"/>
      <c r="B134" s="224"/>
      <c r="C134" s="224"/>
      <c r="D134" s="224"/>
      <c r="E134" s="86"/>
      <c r="F134" s="224"/>
      <c r="G134" s="224"/>
      <c r="H134" s="224"/>
      <c r="I134" s="37"/>
      <c r="J134" s="37"/>
      <c r="K134" s="67"/>
      <c r="L134" s="224"/>
      <c r="M134" s="67"/>
      <c r="N134" s="224"/>
      <c r="O134" s="224"/>
      <c r="P134" s="224"/>
      <c r="Q134" s="37"/>
      <c r="R134" s="37"/>
      <c r="S134" s="37"/>
      <c r="T134" s="37"/>
      <c r="U134" s="37"/>
      <c r="V134" s="37"/>
      <c r="AL134" s="212"/>
      <c r="AM134" s="212"/>
    </row>
    <row r="135" spans="1:39" x14ac:dyDescent="0.2">
      <c r="A135" s="223"/>
      <c r="B135" s="224"/>
      <c r="C135" s="224"/>
      <c r="D135" s="224"/>
      <c r="E135" s="86"/>
      <c r="F135" s="224"/>
      <c r="G135" s="224"/>
      <c r="H135" s="224"/>
      <c r="I135" s="37"/>
      <c r="J135" s="37"/>
      <c r="K135" s="67"/>
      <c r="L135" s="224"/>
      <c r="M135" s="67"/>
      <c r="N135" s="224"/>
      <c r="O135" s="224"/>
      <c r="P135" s="224"/>
      <c r="Q135" s="37"/>
      <c r="R135" s="37"/>
      <c r="S135" s="37"/>
      <c r="T135" s="37"/>
      <c r="U135" s="37"/>
      <c r="V135" s="37"/>
      <c r="AL135" s="212"/>
      <c r="AM135" s="212"/>
    </row>
    <row r="136" spans="1:39" x14ac:dyDescent="0.2">
      <c r="A136" s="223"/>
      <c r="B136" s="224"/>
      <c r="C136" s="224"/>
      <c r="D136" s="224"/>
      <c r="E136" s="86"/>
      <c r="F136" s="224"/>
      <c r="G136" s="224"/>
      <c r="H136" s="224"/>
      <c r="I136" s="37"/>
      <c r="J136" s="37"/>
      <c r="K136" s="67"/>
      <c r="L136" s="224"/>
      <c r="M136" s="67"/>
      <c r="N136" s="224"/>
      <c r="O136" s="224"/>
      <c r="P136" s="224"/>
      <c r="Q136" s="37"/>
      <c r="R136" s="37"/>
      <c r="S136" s="37"/>
      <c r="T136" s="37"/>
      <c r="U136" s="37"/>
      <c r="V136" s="37"/>
      <c r="AL136" s="212"/>
      <c r="AM136" s="212"/>
    </row>
    <row r="137" spans="1:39" x14ac:dyDescent="0.2">
      <c r="A137" s="223"/>
      <c r="B137" s="224"/>
      <c r="C137" s="224"/>
      <c r="D137" s="224"/>
      <c r="E137" s="86"/>
      <c r="F137" s="224"/>
      <c r="G137" s="224"/>
      <c r="H137" s="224"/>
      <c r="I137" s="37"/>
      <c r="J137" s="37"/>
      <c r="K137" s="67"/>
      <c r="L137" s="224"/>
      <c r="M137" s="67"/>
      <c r="N137" s="224"/>
      <c r="O137" s="224"/>
      <c r="P137" s="224"/>
      <c r="Q137" s="37"/>
      <c r="R137" s="37"/>
      <c r="S137" s="37"/>
      <c r="T137" s="37"/>
      <c r="U137" s="37"/>
      <c r="V137" s="37"/>
      <c r="AL137" s="212"/>
      <c r="AM137" s="212"/>
    </row>
    <row r="138" spans="1:39" x14ac:dyDescent="0.2">
      <c r="A138" s="223"/>
      <c r="B138" s="224"/>
      <c r="C138" s="224"/>
      <c r="D138" s="224"/>
      <c r="E138" s="86"/>
      <c r="F138" s="224"/>
      <c r="G138" s="224"/>
      <c r="H138" s="224"/>
      <c r="I138" s="37"/>
      <c r="J138" s="37"/>
      <c r="K138" s="67"/>
      <c r="L138" s="224"/>
      <c r="M138" s="67"/>
      <c r="N138" s="224"/>
      <c r="O138" s="224"/>
      <c r="P138" s="224"/>
      <c r="Q138" s="37"/>
      <c r="R138" s="37"/>
      <c r="S138" s="37"/>
      <c r="T138" s="37"/>
      <c r="U138" s="37"/>
      <c r="V138" s="37"/>
      <c r="AL138" s="212"/>
      <c r="AM138" s="212"/>
    </row>
    <row r="139" spans="1:39" x14ac:dyDescent="0.2">
      <c r="A139" s="223"/>
      <c r="B139" s="224"/>
      <c r="C139" s="224"/>
      <c r="D139" s="224"/>
      <c r="E139" s="86"/>
      <c r="F139" s="224"/>
      <c r="G139" s="224"/>
      <c r="H139" s="224"/>
      <c r="I139" s="37"/>
      <c r="J139" s="37"/>
      <c r="K139" s="67"/>
      <c r="L139" s="224"/>
      <c r="M139" s="67"/>
      <c r="N139" s="224"/>
      <c r="O139" s="224"/>
      <c r="P139" s="224"/>
      <c r="Q139" s="37"/>
      <c r="R139" s="37"/>
      <c r="S139" s="37"/>
      <c r="T139" s="37"/>
      <c r="U139" s="37"/>
      <c r="V139" s="37"/>
      <c r="AL139" s="212"/>
      <c r="AM139" s="212"/>
    </row>
    <row r="140" spans="1:39" x14ac:dyDescent="0.2">
      <c r="A140" s="223"/>
      <c r="B140" s="224"/>
      <c r="C140" s="224"/>
      <c r="D140" s="224"/>
      <c r="E140" s="86"/>
      <c r="F140" s="224"/>
      <c r="G140" s="224"/>
      <c r="H140" s="224"/>
      <c r="I140" s="37"/>
      <c r="J140" s="37"/>
      <c r="K140" s="67"/>
      <c r="L140" s="224"/>
      <c r="M140" s="67"/>
      <c r="N140" s="224"/>
      <c r="O140" s="224"/>
      <c r="P140" s="224"/>
      <c r="Q140" s="37"/>
      <c r="R140" s="37"/>
      <c r="S140" s="37"/>
      <c r="T140" s="37"/>
      <c r="U140" s="37"/>
      <c r="V140" s="37"/>
      <c r="AL140" s="212"/>
      <c r="AM140" s="212"/>
    </row>
    <row r="141" spans="1:39" x14ac:dyDescent="0.2">
      <c r="A141" s="223"/>
      <c r="B141" s="224"/>
      <c r="C141" s="224"/>
      <c r="D141" s="224"/>
      <c r="E141" s="86"/>
      <c r="F141" s="224"/>
      <c r="G141" s="224"/>
      <c r="H141" s="224"/>
      <c r="I141" s="37"/>
      <c r="J141" s="37"/>
      <c r="K141" s="67"/>
      <c r="L141" s="224"/>
      <c r="M141" s="67"/>
      <c r="N141" s="224"/>
      <c r="O141" s="224"/>
      <c r="P141" s="224"/>
      <c r="Q141" s="37"/>
      <c r="R141" s="37"/>
      <c r="S141" s="37"/>
      <c r="T141" s="37"/>
      <c r="U141" s="37"/>
      <c r="V141" s="37"/>
      <c r="AL141" s="212"/>
      <c r="AM141" s="212"/>
    </row>
    <row r="142" spans="1:39" x14ac:dyDescent="0.2">
      <c r="A142" s="223"/>
      <c r="B142" s="224"/>
      <c r="C142" s="224"/>
      <c r="D142" s="224"/>
      <c r="E142" s="86"/>
      <c r="F142" s="224"/>
      <c r="G142" s="224"/>
      <c r="H142" s="224"/>
      <c r="I142" s="37"/>
      <c r="J142" s="37"/>
      <c r="K142" s="67"/>
      <c r="L142" s="224"/>
      <c r="M142" s="67"/>
      <c r="N142" s="224"/>
      <c r="O142" s="224"/>
      <c r="P142" s="224"/>
      <c r="Q142" s="37"/>
      <c r="R142" s="37"/>
      <c r="S142" s="37"/>
      <c r="T142" s="37"/>
      <c r="U142" s="37"/>
      <c r="V142" s="37"/>
      <c r="AL142" s="212"/>
      <c r="AM142" s="212"/>
    </row>
    <row r="143" spans="1:39" x14ac:dyDescent="0.2">
      <c r="A143" s="223"/>
      <c r="B143" s="224"/>
      <c r="C143" s="224"/>
      <c r="D143" s="224"/>
      <c r="E143" s="86"/>
      <c r="F143" s="224"/>
      <c r="G143" s="224"/>
      <c r="H143" s="224"/>
      <c r="I143" s="37"/>
      <c r="J143" s="37"/>
      <c r="K143" s="67"/>
      <c r="L143" s="224"/>
      <c r="M143" s="67"/>
      <c r="N143" s="224"/>
      <c r="O143" s="224"/>
      <c r="P143" s="224"/>
      <c r="Q143" s="37"/>
      <c r="R143" s="37"/>
      <c r="S143" s="37"/>
      <c r="T143" s="37"/>
      <c r="U143" s="37"/>
      <c r="V143" s="37"/>
      <c r="AL143" s="212"/>
      <c r="AM143" s="212"/>
    </row>
    <row r="144" spans="1:39" x14ac:dyDescent="0.2">
      <c r="A144" s="223"/>
      <c r="B144" s="224"/>
      <c r="C144" s="224"/>
      <c r="D144" s="224"/>
      <c r="E144" s="86"/>
      <c r="F144" s="224"/>
      <c r="G144" s="224"/>
      <c r="H144" s="224"/>
      <c r="I144" s="37"/>
      <c r="J144" s="37"/>
      <c r="K144" s="67"/>
      <c r="L144" s="224"/>
      <c r="M144" s="67"/>
      <c r="N144" s="224"/>
      <c r="O144" s="224"/>
      <c r="P144" s="224"/>
      <c r="Q144" s="37"/>
      <c r="R144" s="37"/>
      <c r="S144" s="37"/>
      <c r="T144" s="37"/>
      <c r="U144" s="37"/>
      <c r="V144" s="37"/>
      <c r="AL144" s="212"/>
      <c r="AM144" s="212"/>
    </row>
    <row r="145" spans="1:39" x14ac:dyDescent="0.2">
      <c r="A145" s="223"/>
      <c r="B145" s="224"/>
      <c r="C145" s="224"/>
      <c r="D145" s="224"/>
      <c r="E145" s="86"/>
      <c r="F145" s="224"/>
      <c r="G145" s="224"/>
      <c r="H145" s="224"/>
      <c r="I145" s="37"/>
      <c r="J145" s="37"/>
      <c r="K145" s="67"/>
      <c r="L145" s="224"/>
      <c r="M145" s="67"/>
      <c r="N145" s="224"/>
      <c r="O145" s="224"/>
      <c r="P145" s="224"/>
      <c r="Q145" s="37"/>
      <c r="R145" s="37"/>
      <c r="S145" s="37"/>
      <c r="T145" s="37"/>
      <c r="U145" s="37"/>
      <c r="V145" s="37"/>
      <c r="AL145" s="212"/>
      <c r="AM145" s="212"/>
    </row>
    <row r="146" spans="1:39" x14ac:dyDescent="0.2">
      <c r="A146" s="223"/>
      <c r="B146" s="224"/>
      <c r="C146" s="224"/>
      <c r="D146" s="224"/>
      <c r="E146" s="86"/>
      <c r="F146" s="224"/>
      <c r="G146" s="224"/>
      <c r="H146" s="224"/>
      <c r="I146" s="37"/>
      <c r="J146" s="37"/>
      <c r="K146" s="67"/>
      <c r="L146" s="224"/>
      <c r="M146" s="67"/>
      <c r="N146" s="224"/>
      <c r="O146" s="224"/>
      <c r="P146" s="224"/>
      <c r="Q146" s="37"/>
      <c r="R146" s="37"/>
      <c r="S146" s="37"/>
      <c r="T146" s="37"/>
      <c r="U146" s="37"/>
      <c r="V146" s="37"/>
      <c r="AL146" s="212"/>
      <c r="AM146" s="212"/>
    </row>
    <row r="147" spans="1:39" x14ac:dyDescent="0.2">
      <c r="A147" s="223"/>
      <c r="B147" s="224"/>
      <c r="C147" s="224"/>
      <c r="D147" s="224"/>
      <c r="E147" s="86"/>
      <c r="F147" s="224"/>
      <c r="G147" s="224"/>
      <c r="H147" s="224"/>
      <c r="I147" s="37"/>
      <c r="J147" s="37"/>
      <c r="K147" s="67"/>
      <c r="L147" s="224"/>
      <c r="M147" s="67"/>
      <c r="N147" s="224"/>
      <c r="O147" s="224"/>
      <c r="P147" s="224"/>
      <c r="Q147" s="37"/>
      <c r="R147" s="37"/>
      <c r="S147" s="37"/>
      <c r="T147" s="37"/>
      <c r="U147" s="37"/>
      <c r="V147" s="37"/>
      <c r="AL147" s="212"/>
      <c r="AM147" s="212"/>
    </row>
    <row r="148" spans="1:39" x14ac:dyDescent="0.2">
      <c r="A148" s="223"/>
      <c r="B148" s="224"/>
      <c r="C148" s="224"/>
      <c r="D148" s="224"/>
      <c r="E148" s="86"/>
      <c r="F148" s="224"/>
      <c r="G148" s="224"/>
      <c r="H148" s="224"/>
      <c r="I148" s="37"/>
      <c r="J148" s="37"/>
      <c r="K148" s="67"/>
      <c r="L148" s="224"/>
      <c r="M148" s="67"/>
      <c r="N148" s="224"/>
      <c r="O148" s="224"/>
      <c r="P148" s="224"/>
      <c r="Q148" s="37"/>
      <c r="R148" s="37"/>
      <c r="S148" s="37"/>
      <c r="T148" s="37"/>
      <c r="U148" s="37"/>
      <c r="V148" s="37"/>
      <c r="AL148" s="212"/>
      <c r="AM148" s="212"/>
    </row>
    <row r="149" spans="1:39" x14ac:dyDescent="0.2">
      <c r="A149" s="223"/>
      <c r="B149" s="224"/>
      <c r="C149" s="224"/>
      <c r="D149" s="224"/>
      <c r="E149" s="86"/>
      <c r="F149" s="224"/>
      <c r="G149" s="224"/>
      <c r="H149" s="224"/>
      <c r="I149" s="37"/>
      <c r="J149" s="37"/>
      <c r="K149" s="67"/>
      <c r="L149" s="224"/>
      <c r="M149" s="67"/>
      <c r="N149" s="224"/>
      <c r="O149" s="224"/>
      <c r="P149" s="224"/>
      <c r="Q149" s="37"/>
      <c r="R149" s="37"/>
      <c r="S149" s="37"/>
      <c r="T149" s="37"/>
      <c r="U149" s="37"/>
      <c r="V149" s="37"/>
      <c r="AL149" s="212"/>
      <c r="AM149" s="212"/>
    </row>
    <row r="150" spans="1:39" x14ac:dyDescent="0.2">
      <c r="A150" s="223"/>
      <c r="B150" s="224"/>
      <c r="C150" s="224"/>
      <c r="D150" s="224"/>
      <c r="E150" s="86"/>
      <c r="F150" s="224"/>
      <c r="G150" s="224"/>
      <c r="H150" s="224"/>
      <c r="I150" s="37"/>
      <c r="J150" s="37"/>
      <c r="K150" s="67"/>
      <c r="L150" s="224"/>
      <c r="M150" s="67"/>
      <c r="N150" s="224"/>
      <c r="O150" s="224"/>
      <c r="P150" s="224"/>
      <c r="Q150" s="37"/>
      <c r="R150" s="37"/>
      <c r="S150" s="37"/>
      <c r="T150" s="37"/>
      <c r="U150" s="37"/>
      <c r="V150" s="37"/>
      <c r="AL150" s="212"/>
      <c r="AM150" s="212"/>
    </row>
    <row r="151" spans="1:39" x14ac:dyDescent="0.2">
      <c r="A151" s="223"/>
      <c r="B151" s="224"/>
      <c r="C151" s="224"/>
      <c r="D151" s="224"/>
      <c r="E151" s="86"/>
      <c r="F151" s="224"/>
      <c r="G151" s="224"/>
      <c r="H151" s="224"/>
      <c r="I151" s="37"/>
      <c r="J151" s="37"/>
      <c r="K151" s="67"/>
      <c r="L151" s="224"/>
      <c r="M151" s="67"/>
      <c r="N151" s="224"/>
      <c r="O151" s="224"/>
      <c r="P151" s="224"/>
      <c r="Q151" s="37"/>
      <c r="R151" s="37"/>
      <c r="S151" s="37"/>
      <c r="T151" s="37"/>
      <c r="U151" s="37"/>
      <c r="V151" s="37"/>
      <c r="AL151" s="212"/>
      <c r="AM151" s="212"/>
    </row>
    <row r="152" spans="1:39" x14ac:dyDescent="0.2">
      <c r="A152" s="223"/>
      <c r="B152" s="224"/>
      <c r="C152" s="224"/>
      <c r="D152" s="224"/>
      <c r="E152" s="86"/>
      <c r="F152" s="224"/>
      <c r="G152" s="224"/>
      <c r="H152" s="224"/>
      <c r="I152" s="37"/>
      <c r="J152" s="37"/>
      <c r="K152" s="67"/>
      <c r="L152" s="224"/>
      <c r="M152" s="67"/>
      <c r="N152" s="224"/>
      <c r="O152" s="224"/>
      <c r="P152" s="224"/>
      <c r="Q152" s="37"/>
      <c r="R152" s="37"/>
      <c r="S152" s="37"/>
      <c r="T152" s="37"/>
      <c r="U152" s="37"/>
      <c r="V152" s="37"/>
      <c r="AL152" s="212"/>
      <c r="AM152" s="212"/>
    </row>
    <row r="153" spans="1:39" x14ac:dyDescent="0.2">
      <c r="A153" s="223"/>
      <c r="B153" s="224"/>
      <c r="C153" s="224"/>
      <c r="D153" s="224"/>
      <c r="E153" s="86"/>
      <c r="F153" s="224"/>
      <c r="G153" s="224"/>
      <c r="H153" s="224"/>
      <c r="I153" s="37"/>
      <c r="J153" s="37"/>
      <c r="K153" s="67"/>
      <c r="L153" s="224"/>
      <c r="M153" s="67"/>
      <c r="N153" s="224"/>
      <c r="O153" s="224"/>
      <c r="P153" s="224"/>
      <c r="Q153" s="37"/>
      <c r="R153" s="37"/>
      <c r="S153" s="37"/>
      <c r="T153" s="37"/>
      <c r="U153" s="37"/>
      <c r="V153" s="37"/>
      <c r="AL153" s="212"/>
      <c r="AM153" s="212"/>
    </row>
    <row r="154" spans="1:39" x14ac:dyDescent="0.2">
      <c r="A154" s="223"/>
      <c r="B154" s="224"/>
      <c r="C154" s="224"/>
      <c r="D154" s="224"/>
      <c r="E154" s="86"/>
      <c r="F154" s="224"/>
      <c r="G154" s="224"/>
      <c r="H154" s="224"/>
      <c r="I154" s="37"/>
      <c r="J154" s="37"/>
      <c r="K154" s="67"/>
      <c r="L154" s="224"/>
      <c r="M154" s="67"/>
      <c r="N154" s="224"/>
      <c r="O154" s="224"/>
      <c r="P154" s="224"/>
      <c r="Q154" s="37"/>
      <c r="R154" s="37"/>
      <c r="S154" s="37"/>
      <c r="T154" s="37"/>
      <c r="U154" s="37"/>
      <c r="V154" s="37"/>
      <c r="AL154" s="212"/>
      <c r="AM154" s="212"/>
    </row>
    <row r="155" spans="1:39" x14ac:dyDescent="0.2">
      <c r="A155" s="223"/>
      <c r="B155" s="224"/>
      <c r="C155" s="224"/>
      <c r="D155" s="224"/>
      <c r="E155" s="86"/>
      <c r="F155" s="224"/>
      <c r="G155" s="224"/>
      <c r="H155" s="224"/>
      <c r="I155" s="37"/>
      <c r="J155" s="37"/>
      <c r="K155" s="67"/>
      <c r="L155" s="224"/>
      <c r="M155" s="67"/>
      <c r="N155" s="224"/>
      <c r="O155" s="224"/>
      <c r="P155" s="224"/>
      <c r="Q155" s="37"/>
      <c r="R155" s="37"/>
      <c r="S155" s="37"/>
      <c r="T155" s="37"/>
      <c r="U155" s="37"/>
      <c r="V155" s="37"/>
      <c r="AL155" s="212"/>
      <c r="AM155" s="212"/>
    </row>
    <row r="156" spans="1:39" x14ac:dyDescent="0.2">
      <c r="A156" s="223"/>
      <c r="B156" s="224"/>
      <c r="C156" s="224"/>
      <c r="D156" s="224"/>
      <c r="E156" s="86"/>
      <c r="F156" s="224"/>
      <c r="G156" s="224"/>
      <c r="H156" s="224"/>
      <c r="I156" s="37"/>
      <c r="J156" s="37"/>
      <c r="K156" s="67"/>
      <c r="L156" s="224"/>
      <c r="M156" s="67"/>
      <c r="N156" s="224"/>
      <c r="O156" s="224"/>
      <c r="P156" s="224"/>
      <c r="Q156" s="37"/>
      <c r="R156" s="37"/>
      <c r="S156" s="37"/>
      <c r="T156" s="37"/>
      <c r="U156" s="37"/>
      <c r="V156" s="37"/>
      <c r="AL156" s="212"/>
      <c r="AM156" s="212"/>
    </row>
    <row r="157" spans="1:39" x14ac:dyDescent="0.2">
      <c r="A157" s="223"/>
      <c r="B157" s="224"/>
      <c r="C157" s="224"/>
      <c r="D157" s="224"/>
      <c r="E157" s="86"/>
      <c r="F157" s="224"/>
      <c r="G157" s="224"/>
      <c r="H157" s="224"/>
      <c r="I157" s="37"/>
      <c r="J157" s="37"/>
      <c r="K157" s="67"/>
      <c r="L157" s="224"/>
      <c r="M157" s="67"/>
      <c r="N157" s="224"/>
      <c r="O157" s="224"/>
      <c r="P157" s="224"/>
      <c r="Q157" s="37"/>
      <c r="R157" s="37"/>
      <c r="S157" s="37"/>
      <c r="T157" s="37"/>
      <c r="U157" s="37"/>
      <c r="V157" s="37"/>
      <c r="AL157" s="212"/>
      <c r="AM157" s="212"/>
    </row>
    <row r="158" spans="1:39" x14ac:dyDescent="0.2">
      <c r="A158" s="223"/>
      <c r="B158" s="224"/>
      <c r="C158" s="224"/>
      <c r="D158" s="224"/>
      <c r="E158" s="86"/>
      <c r="F158" s="224"/>
      <c r="G158" s="224"/>
      <c r="H158" s="224"/>
      <c r="I158" s="37"/>
      <c r="J158" s="37"/>
      <c r="K158" s="67"/>
      <c r="L158" s="224"/>
      <c r="M158" s="67"/>
      <c r="N158" s="224"/>
      <c r="O158" s="224"/>
      <c r="P158" s="224"/>
      <c r="Q158" s="37"/>
      <c r="R158" s="37"/>
      <c r="S158" s="37"/>
      <c r="T158" s="37"/>
      <c r="U158" s="37"/>
      <c r="V158" s="37"/>
      <c r="AL158" s="212"/>
      <c r="AM158" s="212"/>
    </row>
    <row r="159" spans="1:39" x14ac:dyDescent="0.2">
      <c r="A159" s="223"/>
      <c r="B159" s="224"/>
      <c r="C159" s="224"/>
      <c r="D159" s="224"/>
      <c r="E159" s="86"/>
      <c r="F159" s="224"/>
      <c r="G159" s="224"/>
      <c r="H159" s="224"/>
      <c r="I159" s="37"/>
      <c r="J159" s="37"/>
      <c r="K159" s="67"/>
      <c r="L159" s="224"/>
      <c r="M159" s="67"/>
      <c r="N159" s="224"/>
      <c r="O159" s="224"/>
      <c r="P159" s="224"/>
      <c r="Q159" s="37"/>
      <c r="R159" s="37"/>
      <c r="S159" s="37"/>
      <c r="T159" s="37"/>
      <c r="U159" s="37"/>
      <c r="V159" s="37"/>
      <c r="AL159" s="212"/>
      <c r="AM159" s="212"/>
    </row>
    <row r="160" spans="1:39" x14ac:dyDescent="0.2">
      <c r="A160" s="223"/>
      <c r="B160" s="224"/>
      <c r="C160" s="224"/>
      <c r="D160" s="224"/>
      <c r="E160" s="86"/>
      <c r="F160" s="224"/>
      <c r="G160" s="224"/>
      <c r="H160" s="224"/>
      <c r="I160" s="37"/>
      <c r="J160" s="37"/>
      <c r="K160" s="67"/>
      <c r="L160" s="224"/>
      <c r="M160" s="67"/>
      <c r="N160" s="224"/>
      <c r="O160" s="224"/>
      <c r="P160" s="224"/>
      <c r="Q160" s="37"/>
      <c r="R160" s="37"/>
      <c r="S160" s="37"/>
      <c r="T160" s="37"/>
      <c r="U160" s="37"/>
      <c r="V160" s="37"/>
      <c r="AL160" s="212"/>
      <c r="AM160" s="212"/>
    </row>
    <row r="161" spans="1:39" x14ac:dyDescent="0.2">
      <c r="A161" s="223"/>
      <c r="B161" s="224"/>
      <c r="C161" s="224"/>
      <c r="D161" s="224"/>
      <c r="E161" s="86"/>
      <c r="F161" s="224"/>
      <c r="G161" s="224"/>
      <c r="H161" s="224"/>
      <c r="I161" s="37"/>
      <c r="J161" s="37"/>
      <c r="K161" s="67"/>
      <c r="L161" s="224"/>
      <c r="M161" s="67"/>
      <c r="N161" s="224"/>
      <c r="O161" s="224"/>
      <c r="P161" s="224"/>
      <c r="Q161" s="37"/>
      <c r="R161" s="37"/>
      <c r="S161" s="37"/>
      <c r="T161" s="37"/>
      <c r="U161" s="37"/>
      <c r="V161" s="37"/>
      <c r="AL161" s="212"/>
      <c r="AM161" s="212"/>
    </row>
    <row r="162" spans="1:39" x14ac:dyDescent="0.2">
      <c r="A162" s="223"/>
      <c r="B162" s="224"/>
      <c r="C162" s="224"/>
      <c r="D162" s="224"/>
      <c r="E162" s="86"/>
      <c r="F162" s="224"/>
      <c r="G162" s="224"/>
      <c r="H162" s="224"/>
      <c r="I162" s="37"/>
      <c r="J162" s="37"/>
      <c r="K162" s="67"/>
      <c r="L162" s="224"/>
      <c r="M162" s="67"/>
      <c r="N162" s="224"/>
      <c r="O162" s="224"/>
      <c r="P162" s="224"/>
      <c r="Q162" s="37"/>
      <c r="R162" s="37"/>
      <c r="S162" s="37"/>
      <c r="T162" s="37"/>
      <c r="U162" s="37"/>
      <c r="V162" s="37"/>
      <c r="AL162" s="212"/>
      <c r="AM162" s="212"/>
    </row>
    <row r="163" spans="1:39" x14ac:dyDescent="0.2">
      <c r="A163" s="223"/>
      <c r="B163" s="224"/>
      <c r="C163" s="224"/>
      <c r="D163" s="224"/>
      <c r="E163" s="86"/>
      <c r="F163" s="224"/>
      <c r="G163" s="224"/>
      <c r="H163" s="224"/>
      <c r="I163" s="37"/>
      <c r="J163" s="37"/>
      <c r="K163" s="67"/>
      <c r="L163" s="224"/>
      <c r="M163" s="67"/>
      <c r="N163" s="224"/>
      <c r="O163" s="224"/>
      <c r="P163" s="224"/>
      <c r="Q163" s="37"/>
      <c r="R163" s="37"/>
      <c r="S163" s="37"/>
      <c r="T163" s="37"/>
      <c r="U163" s="37"/>
      <c r="V163" s="37"/>
      <c r="AL163" s="212"/>
      <c r="AM163" s="212"/>
    </row>
    <row r="164" spans="1:39" x14ac:dyDescent="0.2">
      <c r="A164" s="223"/>
      <c r="B164" s="224"/>
      <c r="C164" s="224"/>
      <c r="D164" s="224"/>
      <c r="E164" s="86"/>
      <c r="F164" s="224"/>
      <c r="G164" s="224"/>
      <c r="H164" s="224"/>
      <c r="I164" s="37"/>
      <c r="J164" s="37"/>
      <c r="K164" s="67"/>
      <c r="L164" s="224"/>
      <c r="M164" s="67"/>
      <c r="N164" s="224"/>
      <c r="O164" s="224"/>
      <c r="P164" s="224"/>
      <c r="Q164" s="37"/>
      <c r="R164" s="37"/>
      <c r="S164" s="37"/>
      <c r="T164" s="37"/>
      <c r="U164" s="37"/>
      <c r="V164" s="37"/>
      <c r="AL164" s="212"/>
      <c r="AM164" s="212"/>
    </row>
    <row r="165" spans="1:39" x14ac:dyDescent="0.2">
      <c r="A165" s="223"/>
      <c r="B165" s="224"/>
      <c r="C165" s="224"/>
      <c r="D165" s="224"/>
      <c r="E165" s="86"/>
      <c r="F165" s="224"/>
      <c r="G165" s="224"/>
      <c r="H165" s="224"/>
      <c r="I165" s="37"/>
      <c r="J165" s="37"/>
      <c r="K165" s="67"/>
      <c r="L165" s="224"/>
      <c r="M165" s="67"/>
      <c r="N165" s="224"/>
      <c r="O165" s="224"/>
      <c r="P165" s="224"/>
      <c r="Q165" s="37"/>
      <c r="R165" s="37"/>
      <c r="S165" s="37"/>
      <c r="T165" s="37"/>
      <c r="U165" s="37"/>
      <c r="V165" s="37"/>
      <c r="AL165" s="212"/>
      <c r="AM165" s="212"/>
    </row>
    <row r="166" spans="1:39" x14ac:dyDescent="0.2">
      <c r="A166" s="223"/>
      <c r="F166" s="224"/>
      <c r="G166" s="224"/>
      <c r="H166" s="224"/>
      <c r="I166" s="37"/>
      <c r="J166" s="37"/>
      <c r="K166" s="67"/>
      <c r="L166" s="224"/>
      <c r="M166" s="67"/>
      <c r="N166" s="224"/>
      <c r="O166" s="224"/>
      <c r="P166" s="224"/>
      <c r="Q166" s="37"/>
      <c r="R166" s="37"/>
      <c r="S166" s="37"/>
      <c r="T166" s="37"/>
      <c r="U166" s="37"/>
      <c r="V166" s="37"/>
      <c r="AL166" s="212"/>
      <c r="AM166" s="212"/>
    </row>
    <row r="167" spans="1:39" x14ac:dyDescent="0.2">
      <c r="A167" s="223"/>
      <c r="F167" s="224"/>
      <c r="G167" s="224"/>
      <c r="H167" s="224"/>
      <c r="I167" s="37"/>
      <c r="J167" s="37"/>
      <c r="K167" s="67"/>
      <c r="L167" s="224"/>
      <c r="M167" s="67"/>
      <c r="N167" s="224"/>
      <c r="O167" s="224"/>
      <c r="P167" s="224"/>
      <c r="Q167" s="37"/>
      <c r="R167" s="37"/>
      <c r="S167" s="37"/>
      <c r="T167" s="37"/>
      <c r="U167" s="37"/>
      <c r="V167" s="37"/>
      <c r="AL167" s="212"/>
      <c r="AM167" s="212"/>
    </row>
    <row r="168" spans="1:39" x14ac:dyDescent="0.2">
      <c r="A168" s="223"/>
      <c r="F168" s="224"/>
      <c r="G168" s="224"/>
      <c r="H168" s="224"/>
      <c r="I168" s="37"/>
      <c r="J168" s="37"/>
      <c r="K168" s="67"/>
      <c r="L168" s="224"/>
      <c r="M168" s="67"/>
      <c r="N168" s="224"/>
      <c r="O168" s="224"/>
      <c r="P168" s="224"/>
      <c r="Q168" s="37"/>
      <c r="R168" s="37"/>
      <c r="S168" s="37"/>
      <c r="T168" s="37"/>
      <c r="U168" s="37"/>
      <c r="V168" s="37"/>
      <c r="AL168" s="212"/>
      <c r="AM168" s="212"/>
    </row>
    <row r="169" spans="1:39" x14ac:dyDescent="0.2">
      <c r="A169" s="223"/>
      <c r="F169" s="224"/>
      <c r="G169" s="224"/>
      <c r="H169" s="224"/>
      <c r="I169" s="37"/>
      <c r="J169" s="37"/>
      <c r="K169" s="67"/>
      <c r="L169" s="224"/>
      <c r="M169" s="67"/>
      <c r="N169" s="224"/>
      <c r="O169" s="224"/>
      <c r="P169" s="224"/>
      <c r="Q169" s="37"/>
      <c r="R169" s="37"/>
      <c r="S169" s="37"/>
      <c r="T169" s="37"/>
      <c r="U169" s="37"/>
      <c r="V169" s="37"/>
      <c r="AL169" s="212"/>
      <c r="AM169" s="212"/>
    </row>
    <row r="170" spans="1:39" x14ac:dyDescent="0.2">
      <c r="A170" s="223"/>
      <c r="F170" s="224"/>
      <c r="G170" s="224"/>
      <c r="H170" s="224"/>
      <c r="I170" s="37"/>
      <c r="J170" s="37"/>
      <c r="K170" s="67"/>
      <c r="L170" s="224"/>
      <c r="M170" s="67"/>
      <c r="N170" s="224"/>
      <c r="O170" s="224"/>
      <c r="P170" s="224"/>
      <c r="Q170" s="37"/>
      <c r="R170" s="37"/>
      <c r="S170" s="37"/>
      <c r="T170" s="37"/>
      <c r="U170" s="37"/>
      <c r="V170" s="37"/>
      <c r="AL170" s="212"/>
      <c r="AM170" s="212"/>
    </row>
    <row r="171" spans="1:39" x14ac:dyDescent="0.2">
      <c r="AL171" s="212"/>
      <c r="AM171" s="212"/>
    </row>
    <row r="172" spans="1:39" x14ac:dyDescent="0.2">
      <c r="AL172" s="212"/>
      <c r="AM172" s="212"/>
    </row>
    <row r="173" spans="1:39" x14ac:dyDescent="0.2">
      <c r="AL173" s="212"/>
      <c r="AM173" s="212"/>
    </row>
    <row r="174" spans="1:39" x14ac:dyDescent="0.2">
      <c r="AL174" s="212"/>
      <c r="AM174" s="212"/>
    </row>
    <row r="175" spans="1:39" x14ac:dyDescent="0.2">
      <c r="AL175" s="212"/>
      <c r="AM175" s="212"/>
    </row>
    <row r="176" spans="1:39" x14ac:dyDescent="0.2">
      <c r="AL176" s="212"/>
      <c r="AM176" s="212"/>
    </row>
    <row r="177" spans="38:39" x14ac:dyDescent="0.2">
      <c r="AL177" s="212"/>
      <c r="AM177" s="212"/>
    </row>
    <row r="178" spans="38:39" x14ac:dyDescent="0.2">
      <c r="AL178" s="212"/>
      <c r="AM178" s="212"/>
    </row>
    <row r="179" spans="38:39" x14ac:dyDescent="0.2">
      <c r="AL179" s="212"/>
      <c r="AM179" s="212"/>
    </row>
    <row r="180" spans="38:39" x14ac:dyDescent="0.2">
      <c r="AL180" s="212"/>
      <c r="AM180" s="212"/>
    </row>
    <row r="181" spans="38:39" x14ac:dyDescent="0.2">
      <c r="AL181" s="212"/>
      <c r="AM181" s="212"/>
    </row>
    <row r="182" spans="38:39" x14ac:dyDescent="0.2">
      <c r="AL182" s="212"/>
      <c r="AM182" s="212"/>
    </row>
    <row r="183" spans="38:39" x14ac:dyDescent="0.2">
      <c r="AL183" s="212"/>
      <c r="AM183" s="212"/>
    </row>
    <row r="184" spans="38:39" x14ac:dyDescent="0.2">
      <c r="AL184" s="212"/>
      <c r="AM184" s="212"/>
    </row>
    <row r="185" spans="38:39" x14ac:dyDescent="0.2">
      <c r="AL185" s="212"/>
      <c r="AM185" s="212"/>
    </row>
    <row r="186" spans="38:39" x14ac:dyDescent="0.2">
      <c r="AL186" s="212"/>
      <c r="AM186" s="212"/>
    </row>
    <row r="187" spans="38:39" x14ac:dyDescent="0.2">
      <c r="AL187" s="212"/>
      <c r="AM187" s="212"/>
    </row>
    <row r="188" spans="38:39" x14ac:dyDescent="0.2">
      <c r="AL188" s="212"/>
      <c r="AM188" s="212"/>
    </row>
    <row r="189" spans="38:39" x14ac:dyDescent="0.2">
      <c r="AL189" s="212"/>
      <c r="AM189" s="212"/>
    </row>
    <row r="190" spans="38:39" x14ac:dyDescent="0.2">
      <c r="AL190" s="212"/>
      <c r="AM190" s="212"/>
    </row>
    <row r="191" spans="38:39" x14ac:dyDescent="0.2">
      <c r="AL191" s="212"/>
      <c r="AM191" s="212"/>
    </row>
    <row r="192" spans="38:39" x14ac:dyDescent="0.2">
      <c r="AL192" s="212"/>
      <c r="AM192" s="212"/>
    </row>
    <row r="193" spans="38:39" x14ac:dyDescent="0.2">
      <c r="AL193" s="212"/>
      <c r="AM193" s="212"/>
    </row>
    <row r="194" spans="38:39" x14ac:dyDescent="0.2">
      <c r="AL194" s="212"/>
      <c r="AM194" s="212"/>
    </row>
    <row r="195" spans="38:39" x14ac:dyDescent="0.2">
      <c r="AL195" s="212"/>
      <c r="AM195" s="212"/>
    </row>
    <row r="196" spans="38:39" x14ac:dyDescent="0.2">
      <c r="AL196" s="212"/>
      <c r="AM196" s="212"/>
    </row>
    <row r="197" spans="38:39" x14ac:dyDescent="0.2">
      <c r="AL197" s="212"/>
      <c r="AM197" s="212"/>
    </row>
    <row r="198" spans="38:39" x14ac:dyDescent="0.2">
      <c r="AL198" s="212"/>
      <c r="AM198" s="212"/>
    </row>
    <row r="199" spans="38:39" x14ac:dyDescent="0.2">
      <c r="AL199" s="212"/>
      <c r="AM199" s="212"/>
    </row>
    <row r="200" spans="38:39" x14ac:dyDescent="0.2">
      <c r="AL200" s="212"/>
      <c r="AM200" s="212"/>
    </row>
    <row r="201" spans="38:39" x14ac:dyDescent="0.2">
      <c r="AL201" s="212"/>
      <c r="AM201" s="212"/>
    </row>
    <row r="202" spans="38:39" x14ac:dyDescent="0.2">
      <c r="AL202" s="212"/>
      <c r="AM202" s="212"/>
    </row>
    <row r="203" spans="38:39" x14ac:dyDescent="0.2">
      <c r="AL203" s="212"/>
      <c r="AM203" s="212"/>
    </row>
    <row r="204" spans="38:39" x14ac:dyDescent="0.2">
      <c r="AL204" s="212"/>
      <c r="AM204" s="212"/>
    </row>
    <row r="205" spans="38:39" x14ac:dyDescent="0.2">
      <c r="AL205" s="212"/>
      <c r="AM205" s="212"/>
    </row>
    <row r="206" spans="38:39" x14ac:dyDescent="0.2">
      <c r="AL206" s="212"/>
      <c r="AM206" s="212"/>
    </row>
    <row r="207" spans="38:39" x14ac:dyDescent="0.2">
      <c r="AL207" s="212"/>
      <c r="AM207" s="212"/>
    </row>
    <row r="208" spans="38:39" x14ac:dyDescent="0.2">
      <c r="AL208" s="212"/>
      <c r="AM208" s="212"/>
    </row>
    <row r="209" spans="38:39" x14ac:dyDescent="0.2">
      <c r="AL209" s="212"/>
      <c r="AM209" s="212"/>
    </row>
    <row r="210" spans="38:39" x14ac:dyDescent="0.2">
      <c r="AL210" s="212"/>
      <c r="AM210" s="212"/>
    </row>
    <row r="211" spans="38:39" x14ac:dyDescent="0.2">
      <c r="AL211" s="212"/>
      <c r="AM211" s="212"/>
    </row>
    <row r="212" spans="38:39" x14ac:dyDescent="0.2">
      <c r="AL212" s="212"/>
      <c r="AM212" s="212"/>
    </row>
    <row r="213" spans="38:39" x14ac:dyDescent="0.2">
      <c r="AL213" s="212"/>
      <c r="AM213" s="212"/>
    </row>
    <row r="214" spans="38:39" x14ac:dyDescent="0.2">
      <c r="AL214" s="212"/>
      <c r="AM214" s="212"/>
    </row>
    <row r="215" spans="38:39" x14ac:dyDescent="0.2">
      <c r="AL215" s="212"/>
      <c r="AM215" s="212"/>
    </row>
    <row r="216" spans="38:39" x14ac:dyDescent="0.2">
      <c r="AL216" s="212"/>
      <c r="AM216" s="212"/>
    </row>
    <row r="217" spans="38:39" x14ac:dyDescent="0.2">
      <c r="AL217" s="212"/>
      <c r="AM217" s="212"/>
    </row>
    <row r="218" spans="38:39" x14ac:dyDescent="0.2">
      <c r="AL218" s="212"/>
      <c r="AM218" s="212"/>
    </row>
    <row r="219" spans="38:39" x14ac:dyDescent="0.2">
      <c r="AL219" s="212"/>
      <c r="AM219" s="212"/>
    </row>
    <row r="220" spans="38:39" x14ac:dyDescent="0.2">
      <c r="AL220" s="212"/>
      <c r="AM220" s="212"/>
    </row>
    <row r="221" spans="38:39" x14ac:dyDescent="0.2">
      <c r="AL221" s="212"/>
      <c r="AM221" s="212"/>
    </row>
    <row r="222" spans="38:39" x14ac:dyDescent="0.2">
      <c r="AL222" s="212"/>
      <c r="AM222" s="212"/>
    </row>
    <row r="223" spans="38:39" x14ac:dyDescent="0.2">
      <c r="AL223" s="212"/>
      <c r="AM223" s="212"/>
    </row>
    <row r="224" spans="38:39" x14ac:dyDescent="0.2">
      <c r="AL224" s="212"/>
      <c r="AM224" s="212"/>
    </row>
    <row r="225" spans="38:39" x14ac:dyDescent="0.2">
      <c r="AL225" s="212"/>
      <c r="AM225" s="212"/>
    </row>
    <row r="226" spans="38:39" x14ac:dyDescent="0.2">
      <c r="AL226" s="212"/>
      <c r="AM226" s="212"/>
    </row>
    <row r="227" spans="38:39" x14ac:dyDescent="0.2">
      <c r="AL227" s="212"/>
      <c r="AM227" s="212"/>
    </row>
    <row r="228" spans="38:39" x14ac:dyDescent="0.2">
      <c r="AL228" s="212"/>
      <c r="AM228" s="212"/>
    </row>
    <row r="229" spans="38:39" x14ac:dyDescent="0.2">
      <c r="AL229" s="212"/>
      <c r="AM229" s="212"/>
    </row>
    <row r="230" spans="38:39" x14ac:dyDescent="0.2">
      <c r="AL230" s="212"/>
      <c r="AM230" s="212"/>
    </row>
    <row r="231" spans="38:39" x14ac:dyDescent="0.2">
      <c r="AL231" s="212"/>
      <c r="AM231" s="212"/>
    </row>
    <row r="232" spans="38:39" x14ac:dyDescent="0.2">
      <c r="AL232" s="212"/>
      <c r="AM232" s="212"/>
    </row>
    <row r="233" spans="38:39" x14ac:dyDescent="0.2">
      <c r="AL233" s="212"/>
      <c r="AM233" s="212"/>
    </row>
    <row r="234" spans="38:39" x14ac:dyDescent="0.2">
      <c r="AL234" s="212"/>
      <c r="AM234" s="212"/>
    </row>
    <row r="235" spans="38:39" x14ac:dyDescent="0.2">
      <c r="AL235" s="212"/>
      <c r="AM235" s="212"/>
    </row>
    <row r="236" spans="38:39" x14ac:dyDescent="0.2">
      <c r="AL236" s="212"/>
      <c r="AM236" s="212"/>
    </row>
    <row r="237" spans="38:39" x14ac:dyDescent="0.2">
      <c r="AL237" s="212"/>
      <c r="AM237" s="212"/>
    </row>
    <row r="238" spans="38:39" x14ac:dyDescent="0.2">
      <c r="AL238" s="212"/>
      <c r="AM238" s="212"/>
    </row>
    <row r="239" spans="38:39" x14ac:dyDescent="0.2">
      <c r="AL239" s="212"/>
      <c r="AM239" s="212"/>
    </row>
    <row r="240" spans="38:39" x14ac:dyDescent="0.2">
      <c r="AL240" s="212"/>
      <c r="AM240" s="212"/>
    </row>
    <row r="241" spans="38:39" x14ac:dyDescent="0.2">
      <c r="AL241" s="212"/>
      <c r="AM241" s="212"/>
    </row>
    <row r="242" spans="38:39" x14ac:dyDescent="0.2">
      <c r="AL242" s="212"/>
      <c r="AM242" s="212"/>
    </row>
    <row r="243" spans="38:39" x14ac:dyDescent="0.2">
      <c r="AL243" s="212"/>
      <c r="AM243" s="212"/>
    </row>
    <row r="244" spans="38:39" x14ac:dyDescent="0.2">
      <c r="AL244" s="212"/>
      <c r="AM244" s="212"/>
    </row>
    <row r="245" spans="38:39" x14ac:dyDescent="0.2">
      <c r="AL245" s="212"/>
      <c r="AM245" s="212"/>
    </row>
    <row r="246" spans="38:39" x14ac:dyDescent="0.2">
      <c r="AL246" s="212"/>
      <c r="AM246" s="212"/>
    </row>
    <row r="247" spans="38:39" x14ac:dyDescent="0.2">
      <c r="AL247" s="212"/>
      <c r="AM247" s="212"/>
    </row>
    <row r="248" spans="38:39" x14ac:dyDescent="0.2">
      <c r="AL248" s="212"/>
      <c r="AM248" s="212"/>
    </row>
    <row r="249" spans="38:39" x14ac:dyDescent="0.2">
      <c r="AL249" s="212"/>
      <c r="AM249" s="212"/>
    </row>
    <row r="250" spans="38:39" x14ac:dyDescent="0.2">
      <c r="AL250" s="212"/>
      <c r="AM250" s="212"/>
    </row>
    <row r="251" spans="38:39" x14ac:dyDescent="0.2">
      <c r="AL251" s="212"/>
      <c r="AM251" s="212"/>
    </row>
    <row r="252" spans="38:39" x14ac:dyDescent="0.2">
      <c r="AL252" s="212"/>
      <c r="AM252" s="212"/>
    </row>
    <row r="253" spans="38:39" x14ac:dyDescent="0.2">
      <c r="AL253" s="212"/>
      <c r="AM253" s="212"/>
    </row>
    <row r="254" spans="38:39" x14ac:dyDescent="0.2">
      <c r="AL254" s="212"/>
      <c r="AM254" s="212"/>
    </row>
    <row r="255" spans="38:39" x14ac:dyDescent="0.2">
      <c r="AL255" s="212"/>
      <c r="AM255" s="212"/>
    </row>
    <row r="256" spans="38:39" x14ac:dyDescent="0.2">
      <c r="AL256" s="212"/>
      <c r="AM256" s="212"/>
    </row>
    <row r="257" spans="38:39" x14ac:dyDescent="0.2">
      <c r="AL257" s="212"/>
      <c r="AM257" s="212"/>
    </row>
    <row r="258" spans="38:39" x14ac:dyDescent="0.2">
      <c r="AL258" s="212"/>
      <c r="AM258" s="212"/>
    </row>
    <row r="259" spans="38:39" x14ac:dyDescent="0.2">
      <c r="AL259" s="212"/>
      <c r="AM259" s="212"/>
    </row>
    <row r="260" spans="38:39" x14ac:dyDescent="0.2">
      <c r="AL260" s="212"/>
      <c r="AM260" s="212"/>
    </row>
    <row r="261" spans="38:39" x14ac:dyDescent="0.2">
      <c r="AL261" s="212"/>
      <c r="AM261" s="212"/>
    </row>
    <row r="262" spans="38:39" x14ac:dyDescent="0.2">
      <c r="AL262" s="212"/>
      <c r="AM262" s="212"/>
    </row>
    <row r="263" spans="38:39" x14ac:dyDescent="0.2">
      <c r="AL263" s="212"/>
      <c r="AM263" s="212"/>
    </row>
    <row r="264" spans="38:39" x14ac:dyDescent="0.2">
      <c r="AL264" s="212"/>
      <c r="AM264" s="212"/>
    </row>
    <row r="265" spans="38:39" x14ac:dyDescent="0.2">
      <c r="AL265" s="212"/>
      <c r="AM265" s="212"/>
    </row>
    <row r="266" spans="38:39" x14ac:dyDescent="0.2">
      <c r="AL266" s="212"/>
      <c r="AM266" s="212"/>
    </row>
    <row r="267" spans="38:39" x14ac:dyDescent="0.2">
      <c r="AL267" s="212"/>
      <c r="AM267" s="212"/>
    </row>
    <row r="268" spans="38:39" x14ac:dyDescent="0.2">
      <c r="AL268" s="212"/>
      <c r="AM268" s="212"/>
    </row>
    <row r="269" spans="38:39" x14ac:dyDescent="0.2">
      <c r="AL269" s="212"/>
      <c r="AM269" s="212"/>
    </row>
    <row r="270" spans="38:39" x14ac:dyDescent="0.2">
      <c r="AL270" s="212"/>
      <c r="AM270" s="212"/>
    </row>
    <row r="271" spans="38:39" x14ac:dyDescent="0.2">
      <c r="AL271" s="212"/>
      <c r="AM271" s="212"/>
    </row>
    <row r="272" spans="38:39" x14ac:dyDescent="0.2">
      <c r="AL272" s="212"/>
      <c r="AM272" s="212"/>
    </row>
    <row r="273" spans="38:39" x14ac:dyDescent="0.2">
      <c r="AL273" s="212"/>
      <c r="AM273" s="212"/>
    </row>
    <row r="274" spans="38:39" x14ac:dyDescent="0.2">
      <c r="AL274" s="212"/>
      <c r="AM274" s="212"/>
    </row>
    <row r="275" spans="38:39" x14ac:dyDescent="0.2">
      <c r="AL275" s="212"/>
      <c r="AM275" s="212"/>
    </row>
    <row r="276" spans="38:39" x14ac:dyDescent="0.2">
      <c r="AL276" s="212"/>
      <c r="AM276" s="212"/>
    </row>
    <row r="277" spans="38:39" x14ac:dyDescent="0.2">
      <c r="AL277" s="212"/>
      <c r="AM277" s="212"/>
    </row>
    <row r="278" spans="38:39" x14ac:dyDescent="0.2">
      <c r="AL278" s="212"/>
      <c r="AM278" s="212"/>
    </row>
    <row r="279" spans="38:39" x14ac:dyDescent="0.2">
      <c r="AL279" s="212"/>
      <c r="AM279" s="212"/>
    </row>
    <row r="280" spans="38:39" x14ac:dyDescent="0.2">
      <c r="AL280" s="212"/>
      <c r="AM280" s="212"/>
    </row>
    <row r="281" spans="38:39" x14ac:dyDescent="0.2">
      <c r="AL281" s="212"/>
      <c r="AM281" s="212"/>
    </row>
    <row r="282" spans="38:39" x14ac:dyDescent="0.2">
      <c r="AL282" s="212"/>
      <c r="AM282" s="212"/>
    </row>
    <row r="283" spans="38:39" x14ac:dyDescent="0.2">
      <c r="AL283" s="212"/>
      <c r="AM283" s="212"/>
    </row>
    <row r="284" spans="38:39" x14ac:dyDescent="0.2">
      <c r="AL284" s="212"/>
      <c r="AM284" s="212"/>
    </row>
    <row r="285" spans="38:39" x14ac:dyDescent="0.2">
      <c r="AL285" s="212"/>
      <c r="AM285" s="212"/>
    </row>
    <row r="286" spans="38:39" x14ac:dyDescent="0.2">
      <c r="AL286" s="212"/>
      <c r="AM286" s="212"/>
    </row>
    <row r="287" spans="38:39" x14ac:dyDescent="0.2">
      <c r="AL287" s="212"/>
      <c r="AM287" s="212"/>
    </row>
    <row r="288" spans="38:39" x14ac:dyDescent="0.2">
      <c r="AL288" s="212"/>
      <c r="AM288" s="212"/>
    </row>
    <row r="289" spans="38:39" x14ac:dyDescent="0.2">
      <c r="AL289" s="212"/>
      <c r="AM289" s="212"/>
    </row>
    <row r="290" spans="38:39" x14ac:dyDescent="0.2">
      <c r="AL290" s="212"/>
      <c r="AM290" s="212"/>
    </row>
    <row r="291" spans="38:39" x14ac:dyDescent="0.2">
      <c r="AL291" s="212"/>
      <c r="AM291" s="212"/>
    </row>
    <row r="292" spans="38:39" x14ac:dyDescent="0.2">
      <c r="AL292" s="212"/>
      <c r="AM292" s="212"/>
    </row>
    <row r="293" spans="38:39" x14ac:dyDescent="0.2">
      <c r="AL293" s="212"/>
      <c r="AM293" s="212"/>
    </row>
    <row r="294" spans="38:39" x14ac:dyDescent="0.2">
      <c r="AL294" s="212"/>
      <c r="AM294" s="212"/>
    </row>
    <row r="295" spans="38:39" x14ac:dyDescent="0.2">
      <c r="AL295" s="212"/>
      <c r="AM295" s="212"/>
    </row>
    <row r="296" spans="38:39" x14ac:dyDescent="0.2">
      <c r="AL296" s="212"/>
      <c r="AM296" s="212"/>
    </row>
    <row r="297" spans="38:39" x14ac:dyDescent="0.2">
      <c r="AL297" s="212"/>
      <c r="AM297" s="212"/>
    </row>
    <row r="298" spans="38:39" x14ac:dyDescent="0.2">
      <c r="AL298" s="212"/>
      <c r="AM298" s="212"/>
    </row>
    <row r="299" spans="38:39" x14ac:dyDescent="0.2">
      <c r="AL299" s="212"/>
      <c r="AM299" s="212"/>
    </row>
    <row r="300" spans="38:39" x14ac:dyDescent="0.2">
      <c r="AL300" s="212"/>
      <c r="AM300" s="212"/>
    </row>
    <row r="301" spans="38:39" x14ac:dyDescent="0.2">
      <c r="AL301" s="212"/>
      <c r="AM301" s="212"/>
    </row>
    <row r="302" spans="38:39" x14ac:dyDescent="0.2">
      <c r="AL302" s="212"/>
      <c r="AM302" s="212"/>
    </row>
    <row r="303" spans="38:39" x14ac:dyDescent="0.2">
      <c r="AL303" s="212"/>
      <c r="AM303" s="212"/>
    </row>
    <row r="304" spans="38:39" x14ac:dyDescent="0.2">
      <c r="AL304" s="212"/>
      <c r="AM304" s="212"/>
    </row>
    <row r="305" spans="38:39" x14ac:dyDescent="0.2">
      <c r="AL305" s="212"/>
      <c r="AM305" s="212"/>
    </row>
    <row r="306" spans="38:39" x14ac:dyDescent="0.2">
      <c r="AL306" s="212"/>
      <c r="AM306" s="212"/>
    </row>
    <row r="307" spans="38:39" x14ac:dyDescent="0.2">
      <c r="AL307" s="212"/>
      <c r="AM307" s="212"/>
    </row>
    <row r="308" spans="38:39" x14ac:dyDescent="0.2">
      <c r="AL308" s="212"/>
      <c r="AM308" s="212"/>
    </row>
    <row r="309" spans="38:39" x14ac:dyDescent="0.2">
      <c r="AL309" s="212"/>
      <c r="AM309" s="212"/>
    </row>
    <row r="310" spans="38:39" x14ac:dyDescent="0.2">
      <c r="AL310" s="212"/>
      <c r="AM310" s="212"/>
    </row>
    <row r="311" spans="38:39" x14ac:dyDescent="0.2">
      <c r="AL311" s="212"/>
      <c r="AM311" s="212"/>
    </row>
    <row r="312" spans="38:39" x14ac:dyDescent="0.2">
      <c r="AL312" s="212"/>
      <c r="AM312" s="212"/>
    </row>
    <row r="313" spans="38:39" x14ac:dyDescent="0.2">
      <c r="AL313" s="212"/>
      <c r="AM313" s="212"/>
    </row>
    <row r="314" spans="38:39" x14ac:dyDescent="0.2">
      <c r="AL314" s="212"/>
      <c r="AM314" s="212"/>
    </row>
    <row r="315" spans="38:39" x14ac:dyDescent="0.2">
      <c r="AL315" s="212"/>
      <c r="AM315" s="212"/>
    </row>
    <row r="316" spans="38:39" x14ac:dyDescent="0.2">
      <c r="AL316" s="212"/>
      <c r="AM316" s="212"/>
    </row>
    <row r="317" spans="38:39" x14ac:dyDescent="0.2">
      <c r="AL317" s="212"/>
      <c r="AM317" s="212"/>
    </row>
    <row r="318" spans="38:39" x14ac:dyDescent="0.2">
      <c r="AL318" s="212"/>
      <c r="AM318" s="212"/>
    </row>
    <row r="319" spans="38:39" x14ac:dyDescent="0.2">
      <c r="AL319" s="212"/>
      <c r="AM319" s="212"/>
    </row>
    <row r="320" spans="38:39" x14ac:dyDescent="0.2">
      <c r="AL320" s="212"/>
      <c r="AM320" s="212"/>
    </row>
    <row r="321" spans="38:39" x14ac:dyDescent="0.2">
      <c r="AL321" s="212"/>
      <c r="AM321" s="212"/>
    </row>
    <row r="322" spans="38:39" x14ac:dyDescent="0.2">
      <c r="AL322" s="212"/>
      <c r="AM322" s="212"/>
    </row>
    <row r="323" spans="38:39" x14ac:dyDescent="0.2">
      <c r="AL323" s="212"/>
      <c r="AM323" s="212"/>
    </row>
    <row r="324" spans="38:39" x14ac:dyDescent="0.2">
      <c r="AL324" s="212"/>
      <c r="AM324" s="212"/>
    </row>
    <row r="325" spans="38:39" x14ac:dyDescent="0.2">
      <c r="AL325" s="212"/>
      <c r="AM325" s="212"/>
    </row>
    <row r="326" spans="38:39" x14ac:dyDescent="0.2">
      <c r="AL326" s="212"/>
      <c r="AM326" s="212"/>
    </row>
    <row r="327" spans="38:39" x14ac:dyDescent="0.2">
      <c r="AL327" s="212"/>
      <c r="AM327" s="212"/>
    </row>
    <row r="328" spans="38:39" x14ac:dyDescent="0.2">
      <c r="AL328" s="212"/>
      <c r="AM328" s="212"/>
    </row>
    <row r="329" spans="38:39" x14ac:dyDescent="0.2">
      <c r="AL329" s="212"/>
      <c r="AM329" s="212"/>
    </row>
    <row r="330" spans="38:39" x14ac:dyDescent="0.2">
      <c r="AL330" s="212"/>
      <c r="AM330" s="212"/>
    </row>
    <row r="331" spans="38:39" x14ac:dyDescent="0.2">
      <c r="AL331" s="212"/>
      <c r="AM331" s="212"/>
    </row>
    <row r="332" spans="38:39" x14ac:dyDescent="0.2">
      <c r="AL332" s="212"/>
      <c r="AM332" s="212"/>
    </row>
    <row r="333" spans="38:39" x14ac:dyDescent="0.2">
      <c r="AL333" s="212"/>
      <c r="AM333" s="212"/>
    </row>
    <row r="334" spans="38:39" x14ac:dyDescent="0.2">
      <c r="AL334" s="212"/>
      <c r="AM334" s="212"/>
    </row>
    <row r="335" spans="38:39" x14ac:dyDescent="0.2">
      <c r="AL335" s="212"/>
      <c r="AM335" s="212"/>
    </row>
    <row r="336" spans="38:39" x14ac:dyDescent="0.2">
      <c r="AL336" s="212"/>
      <c r="AM336" s="212"/>
    </row>
    <row r="337" spans="38:39" x14ac:dyDescent="0.2">
      <c r="AL337" s="212"/>
      <c r="AM337" s="212"/>
    </row>
    <row r="338" spans="38:39" x14ac:dyDescent="0.2">
      <c r="AL338" s="212"/>
      <c r="AM338" s="212"/>
    </row>
    <row r="339" spans="38:39" x14ac:dyDescent="0.2">
      <c r="AL339" s="212"/>
      <c r="AM339" s="212"/>
    </row>
    <row r="340" spans="38:39" x14ac:dyDescent="0.2">
      <c r="AL340" s="212"/>
      <c r="AM340" s="212"/>
    </row>
    <row r="341" spans="38:39" x14ac:dyDescent="0.2">
      <c r="AL341" s="212"/>
      <c r="AM341" s="212"/>
    </row>
    <row r="342" spans="38:39" x14ac:dyDescent="0.2">
      <c r="AL342" s="212"/>
      <c r="AM342" s="212"/>
    </row>
    <row r="343" spans="38:39" x14ac:dyDescent="0.2">
      <c r="AL343" s="212"/>
      <c r="AM343" s="212"/>
    </row>
    <row r="344" spans="38:39" x14ac:dyDescent="0.2">
      <c r="AL344" s="212"/>
      <c r="AM344" s="212"/>
    </row>
    <row r="345" spans="38:39" x14ac:dyDescent="0.2">
      <c r="AL345" s="212"/>
      <c r="AM345" s="212"/>
    </row>
    <row r="346" spans="38:39" x14ac:dyDescent="0.2">
      <c r="AL346" s="212"/>
      <c r="AM346" s="212"/>
    </row>
    <row r="347" spans="38:39" x14ac:dyDescent="0.2">
      <c r="AL347" s="212"/>
      <c r="AM347" s="212"/>
    </row>
    <row r="348" spans="38:39" x14ac:dyDescent="0.2">
      <c r="AL348" s="212"/>
      <c r="AM348" s="212"/>
    </row>
    <row r="349" spans="38:39" x14ac:dyDescent="0.2">
      <c r="AL349" s="212"/>
      <c r="AM349" s="212"/>
    </row>
    <row r="350" spans="38:39" x14ac:dyDescent="0.2">
      <c r="AL350" s="212"/>
      <c r="AM350" s="212"/>
    </row>
    <row r="351" spans="38:39" x14ac:dyDescent="0.2">
      <c r="AL351" s="212"/>
      <c r="AM351" s="212"/>
    </row>
    <row r="352" spans="38:39" x14ac:dyDescent="0.2">
      <c r="AL352" s="212"/>
      <c r="AM352" s="212"/>
    </row>
    <row r="353" spans="38:39" x14ac:dyDescent="0.2">
      <c r="AL353" s="212"/>
      <c r="AM353" s="212"/>
    </row>
    <row r="354" spans="38:39" x14ac:dyDescent="0.2">
      <c r="AL354" s="212"/>
      <c r="AM354" s="212"/>
    </row>
    <row r="355" spans="38:39" x14ac:dyDescent="0.2">
      <c r="AL355" s="212"/>
      <c r="AM355" s="212"/>
    </row>
    <row r="356" spans="38:39" x14ac:dyDescent="0.2">
      <c r="AL356" s="212"/>
      <c r="AM356" s="212"/>
    </row>
    <row r="357" spans="38:39" x14ac:dyDescent="0.2">
      <c r="AL357" s="212"/>
      <c r="AM357" s="212"/>
    </row>
    <row r="358" spans="38:39" x14ac:dyDescent="0.2">
      <c r="AL358" s="212"/>
      <c r="AM358" s="212"/>
    </row>
    <row r="359" spans="38:39" x14ac:dyDescent="0.2">
      <c r="AL359" s="212"/>
      <c r="AM359" s="212"/>
    </row>
    <row r="360" spans="38:39" x14ac:dyDescent="0.2">
      <c r="AL360" s="212"/>
      <c r="AM360" s="212"/>
    </row>
    <row r="361" spans="38:39" x14ac:dyDescent="0.2">
      <c r="AL361" s="212"/>
      <c r="AM361" s="212"/>
    </row>
    <row r="362" spans="38:39" x14ac:dyDescent="0.2">
      <c r="AL362" s="212"/>
      <c r="AM362" s="212"/>
    </row>
    <row r="363" spans="38:39" x14ac:dyDescent="0.2">
      <c r="AL363" s="212"/>
      <c r="AM363" s="212"/>
    </row>
    <row r="364" spans="38:39" x14ac:dyDescent="0.2">
      <c r="AL364" s="212"/>
      <c r="AM364" s="212"/>
    </row>
    <row r="365" spans="38:39" x14ac:dyDescent="0.2">
      <c r="AL365" s="212"/>
      <c r="AM365" s="212"/>
    </row>
    <row r="366" spans="38:39" x14ac:dyDescent="0.2">
      <c r="AL366" s="212"/>
      <c r="AM366" s="212"/>
    </row>
    <row r="367" spans="38:39" x14ac:dyDescent="0.2">
      <c r="AL367" s="212"/>
      <c r="AM367" s="212"/>
    </row>
    <row r="368" spans="38:39" x14ac:dyDescent="0.2">
      <c r="AL368" s="212"/>
      <c r="AM368" s="212"/>
    </row>
    <row r="369" spans="38:39" x14ac:dyDescent="0.2">
      <c r="AL369" s="212"/>
      <c r="AM369" s="212"/>
    </row>
    <row r="370" spans="38:39" x14ac:dyDescent="0.2">
      <c r="AL370" s="212"/>
      <c r="AM370" s="212"/>
    </row>
    <row r="371" spans="38:39" x14ac:dyDescent="0.2">
      <c r="AL371" s="212"/>
      <c r="AM371" s="212"/>
    </row>
    <row r="372" spans="38:39" x14ac:dyDescent="0.2">
      <c r="AL372" s="212"/>
      <c r="AM372" s="212"/>
    </row>
    <row r="373" spans="38:39" x14ac:dyDescent="0.2">
      <c r="AL373" s="212"/>
      <c r="AM373" s="212"/>
    </row>
    <row r="374" spans="38:39" x14ac:dyDescent="0.2">
      <c r="AL374" s="212"/>
      <c r="AM374" s="212"/>
    </row>
    <row r="375" spans="38:39" x14ac:dyDescent="0.2">
      <c r="AL375" s="212"/>
      <c r="AM375" s="212"/>
    </row>
    <row r="376" spans="38:39" x14ac:dyDescent="0.2">
      <c r="AL376" s="212"/>
      <c r="AM376" s="212"/>
    </row>
    <row r="377" spans="38:39" x14ac:dyDescent="0.2">
      <c r="AL377" s="212"/>
      <c r="AM377" s="212"/>
    </row>
    <row r="378" spans="38:39" x14ac:dyDescent="0.2">
      <c r="AL378" s="212"/>
      <c r="AM378" s="212"/>
    </row>
    <row r="379" spans="38:39" x14ac:dyDescent="0.2">
      <c r="AL379" s="212"/>
      <c r="AM379" s="212"/>
    </row>
    <row r="380" spans="38:39" x14ac:dyDescent="0.2">
      <c r="AL380" s="212"/>
      <c r="AM380" s="212"/>
    </row>
    <row r="381" spans="38:39" x14ac:dyDescent="0.2">
      <c r="AL381" s="212"/>
      <c r="AM381" s="212"/>
    </row>
    <row r="382" spans="38:39" x14ac:dyDescent="0.2">
      <c r="AL382" s="212"/>
      <c r="AM382" s="212"/>
    </row>
    <row r="383" spans="38:39" x14ac:dyDescent="0.2">
      <c r="AL383" s="212"/>
      <c r="AM383" s="212"/>
    </row>
    <row r="384" spans="38:39" x14ac:dyDescent="0.2">
      <c r="AL384" s="212"/>
      <c r="AM384" s="212"/>
    </row>
    <row r="385" spans="38:39" x14ac:dyDescent="0.2">
      <c r="AL385" s="212"/>
      <c r="AM385" s="212"/>
    </row>
    <row r="386" spans="38:39" x14ac:dyDescent="0.2">
      <c r="AL386" s="212"/>
      <c r="AM386" s="212"/>
    </row>
    <row r="387" spans="38:39" x14ac:dyDescent="0.2">
      <c r="AL387" s="212"/>
      <c r="AM387" s="212"/>
    </row>
    <row r="388" spans="38:39" x14ac:dyDescent="0.2">
      <c r="AL388" s="212"/>
      <c r="AM388" s="212"/>
    </row>
    <row r="389" spans="38:39" x14ac:dyDescent="0.2">
      <c r="AL389" s="212"/>
      <c r="AM389" s="212"/>
    </row>
    <row r="390" spans="38:39" x14ac:dyDescent="0.2">
      <c r="AL390" s="212"/>
      <c r="AM390" s="212"/>
    </row>
    <row r="391" spans="38:39" x14ac:dyDescent="0.2">
      <c r="AL391" s="212"/>
      <c r="AM391" s="212"/>
    </row>
    <row r="392" spans="38:39" x14ac:dyDescent="0.2">
      <c r="AL392" s="212"/>
      <c r="AM392" s="212"/>
    </row>
    <row r="393" spans="38:39" x14ac:dyDescent="0.2">
      <c r="AL393" s="212"/>
      <c r="AM393" s="212"/>
    </row>
    <row r="394" spans="38:39" x14ac:dyDescent="0.2">
      <c r="AL394" s="212"/>
      <c r="AM394" s="212"/>
    </row>
    <row r="395" spans="38:39" x14ac:dyDescent="0.2">
      <c r="AL395" s="212"/>
      <c r="AM395" s="212"/>
    </row>
    <row r="396" spans="38:39" x14ac:dyDescent="0.2">
      <c r="AL396" s="212"/>
      <c r="AM396" s="212"/>
    </row>
    <row r="397" spans="38:39" x14ac:dyDescent="0.2">
      <c r="AL397" s="212"/>
      <c r="AM397" s="212"/>
    </row>
    <row r="398" spans="38:39" x14ac:dyDescent="0.2">
      <c r="AL398" s="212"/>
      <c r="AM398" s="212"/>
    </row>
    <row r="399" spans="38:39" x14ac:dyDescent="0.2">
      <c r="AL399" s="212"/>
      <c r="AM399" s="212"/>
    </row>
    <row r="400" spans="38:39" x14ac:dyDescent="0.2">
      <c r="AL400" s="212"/>
      <c r="AM400" s="212"/>
    </row>
    <row r="401" spans="38:39" x14ac:dyDescent="0.2">
      <c r="AL401" s="212"/>
      <c r="AM401" s="212"/>
    </row>
    <row r="402" spans="38:39" x14ac:dyDescent="0.2">
      <c r="AL402" s="212"/>
      <c r="AM402" s="212"/>
    </row>
    <row r="403" spans="38:39" x14ac:dyDescent="0.2">
      <c r="AL403" s="212"/>
      <c r="AM403" s="212"/>
    </row>
    <row r="404" spans="38:39" x14ac:dyDescent="0.2">
      <c r="AL404" s="212"/>
      <c r="AM404" s="212"/>
    </row>
    <row r="405" spans="38:39" x14ac:dyDescent="0.2">
      <c r="AL405" s="212"/>
      <c r="AM405" s="212"/>
    </row>
    <row r="406" spans="38:39" x14ac:dyDescent="0.2">
      <c r="AL406" s="212"/>
      <c r="AM406" s="212"/>
    </row>
    <row r="407" spans="38:39" x14ac:dyDescent="0.2">
      <c r="AL407" s="212"/>
      <c r="AM407" s="212"/>
    </row>
    <row r="408" spans="38:39" x14ac:dyDescent="0.2">
      <c r="AL408" s="212"/>
      <c r="AM408" s="212"/>
    </row>
    <row r="409" spans="38:39" x14ac:dyDescent="0.2">
      <c r="AL409" s="212"/>
      <c r="AM409" s="212"/>
    </row>
    <row r="410" spans="38:39" x14ac:dyDescent="0.2">
      <c r="AL410" s="212"/>
      <c r="AM410" s="212"/>
    </row>
    <row r="411" spans="38:39" x14ac:dyDescent="0.2">
      <c r="AL411" s="212"/>
      <c r="AM411" s="212"/>
    </row>
    <row r="412" spans="38:39" x14ac:dyDescent="0.2">
      <c r="AL412" s="212"/>
      <c r="AM412" s="212"/>
    </row>
    <row r="413" spans="38:39" x14ac:dyDescent="0.2">
      <c r="AL413" s="212"/>
      <c r="AM413" s="212"/>
    </row>
    <row r="414" spans="38:39" x14ac:dyDescent="0.2">
      <c r="AL414" s="212"/>
      <c r="AM414" s="212"/>
    </row>
    <row r="415" spans="38:39" x14ac:dyDescent="0.2">
      <c r="AL415" s="212"/>
      <c r="AM415" s="212"/>
    </row>
    <row r="416" spans="38:39" x14ac:dyDescent="0.2">
      <c r="AL416" s="212"/>
      <c r="AM416" s="212"/>
    </row>
    <row r="417" spans="38:39" x14ac:dyDescent="0.2">
      <c r="AL417" s="212"/>
      <c r="AM417" s="212"/>
    </row>
    <row r="418" spans="38:39" x14ac:dyDescent="0.2">
      <c r="AL418" s="212"/>
      <c r="AM418" s="212"/>
    </row>
    <row r="419" spans="38:39" x14ac:dyDescent="0.2">
      <c r="AL419" s="212"/>
      <c r="AM419" s="212"/>
    </row>
    <row r="420" spans="38:39" x14ac:dyDescent="0.2">
      <c r="AL420" s="212"/>
      <c r="AM420" s="212"/>
    </row>
    <row r="421" spans="38:39" x14ac:dyDescent="0.2">
      <c r="AL421" s="212"/>
      <c r="AM421" s="212"/>
    </row>
    <row r="422" spans="38:39" x14ac:dyDescent="0.2">
      <c r="AL422" s="212"/>
      <c r="AM422" s="212"/>
    </row>
    <row r="423" spans="38:39" x14ac:dyDescent="0.2">
      <c r="AL423" s="212"/>
      <c r="AM423" s="212"/>
    </row>
    <row r="424" spans="38:39" x14ac:dyDescent="0.2">
      <c r="AL424" s="212"/>
      <c r="AM424" s="212"/>
    </row>
    <row r="425" spans="38:39" x14ac:dyDescent="0.2">
      <c r="AL425" s="212"/>
      <c r="AM425" s="212"/>
    </row>
    <row r="426" spans="38:39" x14ac:dyDescent="0.2">
      <c r="AL426" s="212"/>
      <c r="AM426" s="212"/>
    </row>
    <row r="427" spans="38:39" x14ac:dyDescent="0.2">
      <c r="AL427" s="212"/>
      <c r="AM427" s="212"/>
    </row>
    <row r="428" spans="38:39" x14ac:dyDescent="0.2">
      <c r="AL428" s="212"/>
      <c r="AM428" s="212"/>
    </row>
    <row r="429" spans="38:39" x14ac:dyDescent="0.2">
      <c r="AL429" s="212"/>
      <c r="AM429" s="212"/>
    </row>
    <row r="430" spans="38:39" x14ac:dyDescent="0.2">
      <c r="AL430" s="212"/>
      <c r="AM430" s="212"/>
    </row>
    <row r="431" spans="38:39" x14ac:dyDescent="0.2">
      <c r="AL431" s="212"/>
      <c r="AM431" s="212"/>
    </row>
    <row r="432" spans="38:39" x14ac:dyDescent="0.2">
      <c r="AL432" s="212"/>
      <c r="AM432" s="212"/>
    </row>
    <row r="433" spans="38:39" x14ac:dyDescent="0.2">
      <c r="AL433" s="212"/>
      <c r="AM433" s="212"/>
    </row>
    <row r="434" spans="38:39" x14ac:dyDescent="0.2">
      <c r="AL434" s="212"/>
      <c r="AM434" s="212"/>
    </row>
    <row r="435" spans="38:39" x14ac:dyDescent="0.2">
      <c r="AL435" s="212"/>
      <c r="AM435" s="212"/>
    </row>
    <row r="436" spans="38:39" x14ac:dyDescent="0.2">
      <c r="AL436" s="212"/>
      <c r="AM436" s="212"/>
    </row>
    <row r="437" spans="38:39" x14ac:dyDescent="0.2">
      <c r="AL437" s="212"/>
      <c r="AM437" s="212"/>
    </row>
    <row r="438" spans="38:39" x14ac:dyDescent="0.2">
      <c r="AL438" s="212"/>
      <c r="AM438" s="212"/>
    </row>
    <row r="439" spans="38:39" x14ac:dyDescent="0.2">
      <c r="AL439" s="212"/>
      <c r="AM439" s="212"/>
    </row>
    <row r="440" spans="38:39" x14ac:dyDescent="0.2">
      <c r="AL440" s="212"/>
      <c r="AM440" s="212"/>
    </row>
    <row r="441" spans="38:39" x14ac:dyDescent="0.2">
      <c r="AL441" s="212"/>
      <c r="AM441" s="212"/>
    </row>
    <row r="442" spans="38:39" x14ac:dyDescent="0.2">
      <c r="AL442" s="212"/>
      <c r="AM442" s="212"/>
    </row>
    <row r="443" spans="38:39" x14ac:dyDescent="0.2">
      <c r="AL443" s="212"/>
      <c r="AM443" s="212"/>
    </row>
    <row r="444" spans="38:39" x14ac:dyDescent="0.2">
      <c r="AL444" s="212"/>
      <c r="AM444" s="212"/>
    </row>
    <row r="445" spans="38:39" x14ac:dyDescent="0.2">
      <c r="AL445" s="212"/>
      <c r="AM445" s="212"/>
    </row>
    <row r="446" spans="38:39" x14ac:dyDescent="0.2">
      <c r="AL446" s="212"/>
      <c r="AM446" s="212"/>
    </row>
    <row r="447" spans="38:39" x14ac:dyDescent="0.2">
      <c r="AL447" s="212"/>
      <c r="AM447" s="212"/>
    </row>
    <row r="448" spans="38:39" x14ac:dyDescent="0.2">
      <c r="AL448" s="212"/>
      <c r="AM448" s="212"/>
    </row>
    <row r="449" spans="38:39" x14ac:dyDescent="0.2">
      <c r="AL449" s="212"/>
      <c r="AM449" s="212"/>
    </row>
    <row r="450" spans="38:39" x14ac:dyDescent="0.2">
      <c r="AL450" s="212"/>
      <c r="AM450" s="212"/>
    </row>
    <row r="451" spans="38:39" x14ac:dyDescent="0.2">
      <c r="AL451" s="212"/>
      <c r="AM451" s="212"/>
    </row>
    <row r="452" spans="38:39" x14ac:dyDescent="0.2">
      <c r="AL452" s="212"/>
      <c r="AM452" s="212"/>
    </row>
    <row r="453" spans="38:39" x14ac:dyDescent="0.2">
      <c r="AL453" s="212"/>
      <c r="AM453" s="212"/>
    </row>
    <row r="454" spans="38:39" x14ac:dyDescent="0.2">
      <c r="AL454" s="212"/>
      <c r="AM454" s="212"/>
    </row>
    <row r="455" spans="38:39" x14ac:dyDescent="0.2">
      <c r="AL455" s="212"/>
      <c r="AM455" s="212"/>
    </row>
    <row r="456" spans="38:39" x14ac:dyDescent="0.2">
      <c r="AL456" s="212"/>
      <c r="AM456" s="212"/>
    </row>
    <row r="457" spans="38:39" x14ac:dyDescent="0.2">
      <c r="AL457" s="212"/>
      <c r="AM457" s="212"/>
    </row>
    <row r="458" spans="38:39" x14ac:dyDescent="0.2">
      <c r="AL458" s="212"/>
      <c r="AM458" s="212"/>
    </row>
    <row r="459" spans="38:39" x14ac:dyDescent="0.2">
      <c r="AL459" s="212"/>
      <c r="AM459" s="212"/>
    </row>
    <row r="460" spans="38:39" x14ac:dyDescent="0.2">
      <c r="AL460" s="212"/>
      <c r="AM460" s="212"/>
    </row>
    <row r="461" spans="38:39" x14ac:dyDescent="0.2">
      <c r="AL461" s="212"/>
      <c r="AM461" s="212"/>
    </row>
    <row r="462" spans="38:39" x14ac:dyDescent="0.2">
      <c r="AL462" s="212"/>
      <c r="AM462" s="212"/>
    </row>
    <row r="463" spans="38:39" x14ac:dyDescent="0.2">
      <c r="AL463" s="212"/>
      <c r="AM463" s="212"/>
    </row>
    <row r="464" spans="38:39" x14ac:dyDescent="0.2">
      <c r="AL464" s="212"/>
      <c r="AM464" s="212"/>
    </row>
    <row r="465" spans="38:39" x14ac:dyDescent="0.2">
      <c r="AL465" s="212"/>
      <c r="AM465" s="212"/>
    </row>
    <row r="466" spans="38:39" x14ac:dyDescent="0.2">
      <c r="AL466" s="212"/>
      <c r="AM466" s="212"/>
    </row>
    <row r="467" spans="38:39" x14ac:dyDescent="0.2">
      <c r="AL467" s="212"/>
      <c r="AM467" s="212"/>
    </row>
    <row r="468" spans="38:39" x14ac:dyDescent="0.2">
      <c r="AL468" s="212"/>
      <c r="AM468" s="212"/>
    </row>
    <row r="469" spans="38:39" x14ac:dyDescent="0.2">
      <c r="AL469" s="212"/>
      <c r="AM469" s="212"/>
    </row>
    <row r="470" spans="38:39" x14ac:dyDescent="0.2">
      <c r="AL470" s="212"/>
      <c r="AM470" s="212"/>
    </row>
    <row r="471" spans="38:39" x14ac:dyDescent="0.2">
      <c r="AL471" s="212"/>
      <c r="AM471" s="212"/>
    </row>
    <row r="472" spans="38:39" x14ac:dyDescent="0.2">
      <c r="AL472" s="212"/>
      <c r="AM472" s="212"/>
    </row>
    <row r="473" spans="38:39" x14ac:dyDescent="0.2">
      <c r="AL473" s="212"/>
      <c r="AM473" s="212"/>
    </row>
    <row r="474" spans="38:39" x14ac:dyDescent="0.2">
      <c r="AL474" s="212"/>
      <c r="AM474" s="212"/>
    </row>
    <row r="475" spans="38:39" x14ac:dyDescent="0.2">
      <c r="AL475" s="212"/>
      <c r="AM475" s="212"/>
    </row>
    <row r="476" spans="38:39" x14ac:dyDescent="0.2">
      <c r="AL476" s="212"/>
      <c r="AM476" s="212"/>
    </row>
    <row r="477" spans="38:39" x14ac:dyDescent="0.2">
      <c r="AL477" s="212"/>
      <c r="AM477" s="212"/>
    </row>
    <row r="478" spans="38:39" x14ac:dyDescent="0.2">
      <c r="AL478" s="212"/>
      <c r="AM478" s="212"/>
    </row>
    <row r="479" spans="38:39" x14ac:dyDescent="0.2">
      <c r="AL479" s="212"/>
      <c r="AM479" s="212"/>
    </row>
    <row r="480" spans="38:39" x14ac:dyDescent="0.2">
      <c r="AL480" s="212"/>
      <c r="AM480" s="212"/>
    </row>
    <row r="481" spans="38:39" x14ac:dyDescent="0.2">
      <c r="AL481" s="212"/>
      <c r="AM481" s="212"/>
    </row>
    <row r="482" spans="38:39" x14ac:dyDescent="0.2">
      <c r="AL482" s="212"/>
      <c r="AM482" s="212"/>
    </row>
    <row r="483" spans="38:39" x14ac:dyDescent="0.2">
      <c r="AL483" s="212"/>
      <c r="AM483" s="212"/>
    </row>
    <row r="484" spans="38:39" x14ac:dyDescent="0.2">
      <c r="AL484" s="212"/>
      <c r="AM484" s="212"/>
    </row>
    <row r="485" spans="38:39" x14ac:dyDescent="0.2">
      <c r="AL485" s="212"/>
      <c r="AM485" s="212"/>
    </row>
    <row r="486" spans="38:39" x14ac:dyDescent="0.2">
      <c r="AL486" s="212"/>
      <c r="AM486" s="212"/>
    </row>
    <row r="487" spans="38:39" x14ac:dyDescent="0.2">
      <c r="AL487" s="212"/>
      <c r="AM487" s="212"/>
    </row>
    <row r="488" spans="38:39" x14ac:dyDescent="0.2">
      <c r="AL488" s="212"/>
      <c r="AM488" s="212"/>
    </row>
    <row r="489" spans="38:39" x14ac:dyDescent="0.2">
      <c r="AL489" s="212"/>
      <c r="AM489" s="212"/>
    </row>
    <row r="490" spans="38:39" x14ac:dyDescent="0.2">
      <c r="AL490" s="212"/>
      <c r="AM490" s="212"/>
    </row>
    <row r="491" spans="38:39" x14ac:dyDescent="0.2">
      <c r="AL491" s="212"/>
      <c r="AM491" s="212"/>
    </row>
    <row r="492" spans="38:39" x14ac:dyDescent="0.2">
      <c r="AL492" s="212"/>
      <c r="AM492" s="212"/>
    </row>
    <row r="493" spans="38:39" x14ac:dyDescent="0.2">
      <c r="AL493" s="212"/>
      <c r="AM493" s="212"/>
    </row>
    <row r="494" spans="38:39" x14ac:dyDescent="0.2">
      <c r="AL494" s="212"/>
      <c r="AM494" s="212"/>
    </row>
    <row r="495" spans="38:39" x14ac:dyDescent="0.2">
      <c r="AL495" s="212"/>
      <c r="AM495" s="212"/>
    </row>
    <row r="496" spans="38:39" x14ac:dyDescent="0.2">
      <c r="AL496" s="212"/>
      <c r="AM496" s="212"/>
    </row>
    <row r="497" spans="38:39" x14ac:dyDescent="0.2">
      <c r="AL497" s="212"/>
      <c r="AM497" s="212"/>
    </row>
    <row r="498" spans="38:39" x14ac:dyDescent="0.2">
      <c r="AL498" s="212"/>
      <c r="AM498" s="212"/>
    </row>
    <row r="499" spans="38:39" x14ac:dyDescent="0.2">
      <c r="AL499" s="212"/>
      <c r="AM499" s="212"/>
    </row>
    <row r="500" spans="38:39" x14ac:dyDescent="0.2">
      <c r="AL500" s="212"/>
      <c r="AM500" s="212"/>
    </row>
    <row r="501" spans="38:39" x14ac:dyDescent="0.2">
      <c r="AL501" s="212"/>
      <c r="AM501" s="212"/>
    </row>
    <row r="502" spans="38:39" x14ac:dyDescent="0.2">
      <c r="AL502" s="212"/>
      <c r="AM502" s="212"/>
    </row>
    <row r="503" spans="38:39" x14ac:dyDescent="0.2">
      <c r="AL503" s="212"/>
      <c r="AM503" s="212"/>
    </row>
    <row r="504" spans="38:39" x14ac:dyDescent="0.2">
      <c r="AL504" s="212"/>
      <c r="AM504" s="212"/>
    </row>
    <row r="505" spans="38:39" x14ac:dyDescent="0.2">
      <c r="AL505" s="212"/>
      <c r="AM505" s="212"/>
    </row>
    <row r="506" spans="38:39" x14ac:dyDescent="0.2">
      <c r="AL506" s="212"/>
      <c r="AM506" s="212"/>
    </row>
    <row r="507" spans="38:39" x14ac:dyDescent="0.2">
      <c r="AL507" s="212"/>
      <c r="AM507" s="212"/>
    </row>
    <row r="508" spans="38:39" x14ac:dyDescent="0.2">
      <c r="AL508" s="212"/>
      <c r="AM508" s="212"/>
    </row>
    <row r="509" spans="38:39" x14ac:dyDescent="0.2">
      <c r="AL509" s="212"/>
      <c r="AM509" s="212"/>
    </row>
    <row r="510" spans="38:39" x14ac:dyDescent="0.2">
      <c r="AL510" s="212"/>
      <c r="AM510" s="212"/>
    </row>
    <row r="511" spans="38:39" x14ac:dyDescent="0.2">
      <c r="AL511" s="212"/>
      <c r="AM511" s="212"/>
    </row>
    <row r="512" spans="38:39" x14ac:dyDescent="0.2">
      <c r="AL512" s="212"/>
      <c r="AM512" s="212"/>
    </row>
    <row r="513" spans="38:39" x14ac:dyDescent="0.2">
      <c r="AL513" s="212"/>
      <c r="AM513" s="212"/>
    </row>
    <row r="514" spans="38:39" x14ac:dyDescent="0.2">
      <c r="AL514" s="212"/>
      <c r="AM514" s="212"/>
    </row>
    <row r="515" spans="38:39" x14ac:dyDescent="0.2">
      <c r="AL515" s="212"/>
      <c r="AM515" s="212"/>
    </row>
    <row r="516" spans="38:39" x14ac:dyDescent="0.2">
      <c r="AL516" s="212"/>
      <c r="AM516" s="212"/>
    </row>
    <row r="517" spans="38:39" x14ac:dyDescent="0.2">
      <c r="AL517" s="212"/>
      <c r="AM517" s="212"/>
    </row>
    <row r="518" spans="38:39" x14ac:dyDescent="0.2">
      <c r="AL518" s="212"/>
      <c r="AM518" s="212"/>
    </row>
    <row r="519" spans="38:39" x14ac:dyDescent="0.2">
      <c r="AL519" s="212"/>
      <c r="AM519" s="212"/>
    </row>
    <row r="520" spans="38:39" x14ac:dyDescent="0.2">
      <c r="AL520" s="212"/>
      <c r="AM520" s="212"/>
    </row>
    <row r="521" spans="38:39" x14ac:dyDescent="0.2">
      <c r="AL521" s="212"/>
      <c r="AM521" s="212"/>
    </row>
    <row r="522" spans="38:39" x14ac:dyDescent="0.2">
      <c r="AL522" s="212"/>
      <c r="AM522" s="212"/>
    </row>
    <row r="523" spans="38:39" x14ac:dyDescent="0.2">
      <c r="AL523" s="212"/>
      <c r="AM523" s="212"/>
    </row>
    <row r="524" spans="38:39" x14ac:dyDescent="0.2">
      <c r="AL524" s="212"/>
      <c r="AM524" s="212"/>
    </row>
    <row r="525" spans="38:39" x14ac:dyDescent="0.2">
      <c r="AL525" s="212"/>
      <c r="AM525" s="212"/>
    </row>
    <row r="526" spans="38:39" x14ac:dyDescent="0.2">
      <c r="AL526" s="212"/>
      <c r="AM526" s="212"/>
    </row>
    <row r="527" spans="38:39" x14ac:dyDescent="0.2">
      <c r="AL527" s="212"/>
      <c r="AM527" s="212"/>
    </row>
    <row r="528" spans="38:39" x14ac:dyDescent="0.2">
      <c r="AL528" s="212"/>
      <c r="AM528" s="212"/>
    </row>
    <row r="529" spans="38:39" x14ac:dyDescent="0.2">
      <c r="AL529" s="212"/>
      <c r="AM529" s="212"/>
    </row>
    <row r="530" spans="38:39" x14ac:dyDescent="0.2">
      <c r="AL530" s="212"/>
      <c r="AM530" s="212"/>
    </row>
    <row r="531" spans="38:39" x14ac:dyDescent="0.2">
      <c r="AL531" s="212"/>
      <c r="AM531" s="212"/>
    </row>
    <row r="532" spans="38:39" x14ac:dyDescent="0.2">
      <c r="AL532" s="212"/>
      <c r="AM532" s="212"/>
    </row>
    <row r="533" spans="38:39" x14ac:dyDescent="0.2">
      <c r="AL533" s="212"/>
      <c r="AM533" s="212"/>
    </row>
    <row r="534" spans="38:39" x14ac:dyDescent="0.2">
      <c r="AL534" s="212"/>
      <c r="AM534" s="212"/>
    </row>
    <row r="535" spans="38:39" x14ac:dyDescent="0.2">
      <c r="AL535" s="212"/>
      <c r="AM535" s="212"/>
    </row>
    <row r="536" spans="38:39" x14ac:dyDescent="0.2">
      <c r="AL536" s="212"/>
      <c r="AM536" s="212"/>
    </row>
    <row r="537" spans="38:39" x14ac:dyDescent="0.2">
      <c r="AL537" s="212"/>
      <c r="AM537" s="212"/>
    </row>
    <row r="538" spans="38:39" x14ac:dyDescent="0.2">
      <c r="AL538" s="212"/>
      <c r="AM538" s="212"/>
    </row>
    <row r="539" spans="38:39" x14ac:dyDescent="0.2">
      <c r="AL539" s="212"/>
      <c r="AM539" s="212"/>
    </row>
    <row r="540" spans="38:39" x14ac:dyDescent="0.2">
      <c r="AL540" s="212"/>
      <c r="AM540" s="212"/>
    </row>
    <row r="541" spans="38:39" x14ac:dyDescent="0.2">
      <c r="AL541" s="212"/>
      <c r="AM541" s="212"/>
    </row>
    <row r="542" spans="38:39" x14ac:dyDescent="0.2">
      <c r="AL542" s="212"/>
      <c r="AM542" s="212"/>
    </row>
    <row r="543" spans="38:39" x14ac:dyDescent="0.2">
      <c r="AL543" s="212"/>
      <c r="AM543" s="212"/>
    </row>
    <row r="544" spans="38:39" x14ac:dyDescent="0.2">
      <c r="AL544" s="212"/>
      <c r="AM544" s="212"/>
    </row>
    <row r="545" spans="38:39" x14ac:dyDescent="0.2">
      <c r="AL545" s="212"/>
      <c r="AM545" s="212"/>
    </row>
    <row r="546" spans="38:39" x14ac:dyDescent="0.2">
      <c r="AL546" s="212"/>
      <c r="AM546" s="212"/>
    </row>
    <row r="547" spans="38:39" x14ac:dyDescent="0.2">
      <c r="AL547" s="212"/>
      <c r="AM547" s="212"/>
    </row>
    <row r="548" spans="38:39" x14ac:dyDescent="0.2">
      <c r="AL548" s="212"/>
      <c r="AM548" s="212"/>
    </row>
    <row r="549" spans="38:39" x14ac:dyDescent="0.2">
      <c r="AL549" s="212"/>
      <c r="AM549" s="212"/>
    </row>
    <row r="550" spans="38:39" x14ac:dyDescent="0.2">
      <c r="AL550" s="212"/>
      <c r="AM550" s="212"/>
    </row>
    <row r="551" spans="38:39" x14ac:dyDescent="0.2">
      <c r="AL551" s="212"/>
      <c r="AM551" s="212"/>
    </row>
    <row r="552" spans="38:39" x14ac:dyDescent="0.2">
      <c r="AL552" s="212"/>
      <c r="AM552" s="212"/>
    </row>
    <row r="553" spans="38:39" x14ac:dyDescent="0.2">
      <c r="AL553" s="212"/>
      <c r="AM553" s="212"/>
    </row>
    <row r="554" spans="38:39" x14ac:dyDescent="0.2">
      <c r="AL554" s="212"/>
      <c r="AM554" s="212"/>
    </row>
    <row r="555" spans="38:39" x14ac:dyDescent="0.2">
      <c r="AL555" s="212"/>
      <c r="AM555" s="212"/>
    </row>
    <row r="556" spans="38:39" x14ac:dyDescent="0.2">
      <c r="AL556" s="212"/>
      <c r="AM556" s="212"/>
    </row>
    <row r="557" spans="38:39" x14ac:dyDescent="0.2">
      <c r="AL557" s="212"/>
      <c r="AM557" s="212"/>
    </row>
    <row r="558" spans="38:39" x14ac:dyDescent="0.2">
      <c r="AL558" s="212"/>
      <c r="AM558" s="212"/>
    </row>
    <row r="559" spans="38:39" x14ac:dyDescent="0.2">
      <c r="AL559" s="212"/>
      <c r="AM559" s="212"/>
    </row>
    <row r="560" spans="38:39" x14ac:dyDescent="0.2">
      <c r="AL560" s="212"/>
      <c r="AM560" s="212"/>
    </row>
    <row r="561" spans="38:39" x14ac:dyDescent="0.2">
      <c r="AL561" s="212"/>
      <c r="AM561" s="212"/>
    </row>
    <row r="562" spans="38:39" x14ac:dyDescent="0.2">
      <c r="AL562" s="212"/>
      <c r="AM562" s="212"/>
    </row>
    <row r="563" spans="38:39" x14ac:dyDescent="0.2">
      <c r="AL563" s="212"/>
      <c r="AM563" s="212"/>
    </row>
    <row r="564" spans="38:39" x14ac:dyDescent="0.2">
      <c r="AL564" s="212"/>
      <c r="AM564" s="212"/>
    </row>
    <row r="565" spans="38:39" x14ac:dyDescent="0.2">
      <c r="AL565" s="212"/>
      <c r="AM565" s="212"/>
    </row>
    <row r="566" spans="38:39" x14ac:dyDescent="0.2">
      <c r="AL566" s="212"/>
      <c r="AM566" s="212"/>
    </row>
    <row r="567" spans="38:39" x14ac:dyDescent="0.2">
      <c r="AL567" s="212"/>
      <c r="AM567" s="212"/>
    </row>
    <row r="568" spans="38:39" x14ac:dyDescent="0.2">
      <c r="AL568" s="212"/>
      <c r="AM568" s="212"/>
    </row>
    <row r="569" spans="38:39" x14ac:dyDescent="0.2">
      <c r="AL569" s="212"/>
      <c r="AM569" s="212"/>
    </row>
    <row r="570" spans="38:39" x14ac:dyDescent="0.2">
      <c r="AL570" s="212"/>
      <c r="AM570" s="212"/>
    </row>
    <row r="571" spans="38:39" x14ac:dyDescent="0.2">
      <c r="AL571" s="212"/>
      <c r="AM571" s="212"/>
    </row>
    <row r="572" spans="38:39" x14ac:dyDescent="0.2">
      <c r="AL572" s="212"/>
      <c r="AM572" s="212"/>
    </row>
    <row r="573" spans="38:39" x14ac:dyDescent="0.2">
      <c r="AL573" s="212"/>
      <c r="AM573" s="212"/>
    </row>
    <row r="574" spans="38:39" x14ac:dyDescent="0.2">
      <c r="AL574" s="212"/>
      <c r="AM574" s="212"/>
    </row>
    <row r="575" spans="38:39" x14ac:dyDescent="0.2">
      <c r="AL575" s="212"/>
      <c r="AM575" s="212"/>
    </row>
    <row r="576" spans="38:39" x14ac:dyDescent="0.2">
      <c r="AL576" s="212"/>
      <c r="AM576" s="212"/>
    </row>
    <row r="577" spans="38:39" x14ac:dyDescent="0.2">
      <c r="AL577" s="212"/>
      <c r="AM577" s="212"/>
    </row>
    <row r="578" spans="38:39" x14ac:dyDescent="0.2">
      <c r="AL578" s="212"/>
      <c r="AM578" s="212"/>
    </row>
    <row r="579" spans="38:39" x14ac:dyDescent="0.2">
      <c r="AL579" s="212"/>
      <c r="AM579" s="212"/>
    </row>
    <row r="580" spans="38:39" x14ac:dyDescent="0.2">
      <c r="AL580" s="212"/>
      <c r="AM580" s="212"/>
    </row>
    <row r="581" spans="38:39" x14ac:dyDescent="0.2">
      <c r="AL581" s="212"/>
      <c r="AM581" s="212"/>
    </row>
    <row r="582" spans="38:39" x14ac:dyDescent="0.2">
      <c r="AL582" s="212"/>
      <c r="AM582" s="212"/>
    </row>
    <row r="583" spans="38:39" x14ac:dyDescent="0.2">
      <c r="AL583" s="212"/>
      <c r="AM583" s="212"/>
    </row>
    <row r="584" spans="38:39" x14ac:dyDescent="0.2">
      <c r="AL584" s="212"/>
      <c r="AM584" s="212"/>
    </row>
    <row r="585" spans="38:39" x14ac:dyDescent="0.2">
      <c r="AL585" s="212"/>
      <c r="AM585" s="212"/>
    </row>
    <row r="586" spans="38:39" x14ac:dyDescent="0.2">
      <c r="AL586" s="212"/>
      <c r="AM586" s="212"/>
    </row>
    <row r="587" spans="38:39" x14ac:dyDescent="0.2">
      <c r="AL587" s="212"/>
      <c r="AM587" s="212"/>
    </row>
    <row r="588" spans="38:39" x14ac:dyDescent="0.2">
      <c r="AL588" s="212"/>
      <c r="AM588" s="212"/>
    </row>
    <row r="589" spans="38:39" x14ac:dyDescent="0.2">
      <c r="AL589" s="212"/>
      <c r="AM589" s="212"/>
    </row>
    <row r="590" spans="38:39" x14ac:dyDescent="0.2">
      <c r="AL590" s="212"/>
      <c r="AM590" s="212"/>
    </row>
    <row r="591" spans="38:39" x14ac:dyDescent="0.2">
      <c r="AL591" s="212"/>
      <c r="AM591" s="212"/>
    </row>
    <row r="592" spans="38:39" x14ac:dyDescent="0.2">
      <c r="AL592" s="212"/>
      <c r="AM592" s="212"/>
    </row>
    <row r="593" spans="38:39" x14ac:dyDescent="0.2">
      <c r="AL593" s="212"/>
      <c r="AM593" s="212"/>
    </row>
    <row r="594" spans="38:39" x14ac:dyDescent="0.2">
      <c r="AL594" s="212"/>
      <c r="AM594" s="212"/>
    </row>
    <row r="595" spans="38:39" x14ac:dyDescent="0.2">
      <c r="AL595" s="212"/>
      <c r="AM595" s="212"/>
    </row>
    <row r="596" spans="38:39" x14ac:dyDescent="0.2">
      <c r="AL596" s="212"/>
      <c r="AM596" s="212"/>
    </row>
    <row r="597" spans="38:39" x14ac:dyDescent="0.2">
      <c r="AL597" s="212"/>
      <c r="AM597" s="212"/>
    </row>
    <row r="598" spans="38:39" x14ac:dyDescent="0.2">
      <c r="AL598" s="212"/>
      <c r="AM598" s="212"/>
    </row>
    <row r="599" spans="38:39" x14ac:dyDescent="0.2">
      <c r="AL599" s="212"/>
      <c r="AM599" s="212"/>
    </row>
    <row r="600" spans="38:39" x14ac:dyDescent="0.2">
      <c r="AL600" s="212"/>
      <c r="AM600" s="212"/>
    </row>
    <row r="601" spans="38:39" x14ac:dyDescent="0.2">
      <c r="AL601" s="212"/>
      <c r="AM601" s="212"/>
    </row>
    <row r="602" spans="38:39" x14ac:dyDescent="0.2">
      <c r="AL602" s="212"/>
      <c r="AM602" s="212"/>
    </row>
    <row r="603" spans="38:39" x14ac:dyDescent="0.2">
      <c r="AL603" s="212"/>
      <c r="AM603" s="212"/>
    </row>
    <row r="604" spans="38:39" x14ac:dyDescent="0.2">
      <c r="AL604" s="212"/>
      <c r="AM604" s="212"/>
    </row>
    <row r="605" spans="38:39" x14ac:dyDescent="0.2">
      <c r="AL605" s="212"/>
      <c r="AM605" s="212"/>
    </row>
    <row r="606" spans="38:39" x14ac:dyDescent="0.2">
      <c r="AL606" s="212"/>
      <c r="AM606" s="212"/>
    </row>
    <row r="607" spans="38:39" x14ac:dyDescent="0.2">
      <c r="AL607" s="212"/>
      <c r="AM607" s="212"/>
    </row>
    <row r="608" spans="38:39" x14ac:dyDescent="0.2">
      <c r="AL608" s="212"/>
      <c r="AM608" s="212"/>
    </row>
    <row r="609" spans="38:39" x14ac:dyDescent="0.2">
      <c r="AL609" s="212"/>
      <c r="AM609" s="212"/>
    </row>
    <row r="610" spans="38:39" x14ac:dyDescent="0.2">
      <c r="AL610" s="212"/>
      <c r="AM610" s="212"/>
    </row>
    <row r="611" spans="38:39" x14ac:dyDescent="0.2">
      <c r="AL611" s="212"/>
      <c r="AM611" s="212"/>
    </row>
    <row r="612" spans="38:39" x14ac:dyDescent="0.2">
      <c r="AL612" s="212"/>
      <c r="AM612" s="212"/>
    </row>
    <row r="613" spans="38:39" x14ac:dyDescent="0.2">
      <c r="AL613" s="212"/>
      <c r="AM613" s="212"/>
    </row>
    <row r="614" spans="38:39" x14ac:dyDescent="0.2">
      <c r="AL614" s="212"/>
      <c r="AM614" s="212"/>
    </row>
    <row r="615" spans="38:39" x14ac:dyDescent="0.2">
      <c r="AL615" s="212"/>
      <c r="AM615" s="212"/>
    </row>
    <row r="616" spans="38:39" x14ac:dyDescent="0.2">
      <c r="AL616" s="212"/>
      <c r="AM616" s="212"/>
    </row>
    <row r="617" spans="38:39" x14ac:dyDescent="0.2">
      <c r="AL617" s="212"/>
      <c r="AM617" s="212"/>
    </row>
    <row r="618" spans="38:39" x14ac:dyDescent="0.2">
      <c r="AL618" s="212"/>
      <c r="AM618" s="212"/>
    </row>
    <row r="619" spans="38:39" x14ac:dyDescent="0.2">
      <c r="AL619" s="212"/>
      <c r="AM619" s="212"/>
    </row>
    <row r="620" spans="38:39" x14ac:dyDescent="0.2">
      <c r="AL620" s="212"/>
      <c r="AM620" s="212"/>
    </row>
    <row r="621" spans="38:39" x14ac:dyDescent="0.2">
      <c r="AL621" s="212"/>
      <c r="AM621" s="212"/>
    </row>
    <row r="622" spans="38:39" x14ac:dyDescent="0.2">
      <c r="AL622" s="212"/>
      <c r="AM622" s="212"/>
    </row>
    <row r="623" spans="38:39" x14ac:dyDescent="0.2">
      <c r="AL623" s="212"/>
      <c r="AM623" s="212"/>
    </row>
    <row r="624" spans="38:39" x14ac:dyDescent="0.2">
      <c r="AL624" s="212"/>
      <c r="AM624" s="212"/>
    </row>
    <row r="625" spans="38:39" x14ac:dyDescent="0.2">
      <c r="AL625" s="212"/>
      <c r="AM625" s="212"/>
    </row>
    <row r="626" spans="38:39" x14ac:dyDescent="0.2">
      <c r="AL626" s="212"/>
      <c r="AM626" s="212"/>
    </row>
    <row r="627" spans="38:39" x14ac:dyDescent="0.2">
      <c r="AL627" s="212"/>
      <c r="AM627" s="212"/>
    </row>
    <row r="628" spans="38:39" x14ac:dyDescent="0.2">
      <c r="AL628" s="212"/>
      <c r="AM628" s="212"/>
    </row>
    <row r="629" spans="38:39" x14ac:dyDescent="0.2">
      <c r="AL629" s="212"/>
      <c r="AM629" s="212"/>
    </row>
    <row r="630" spans="38:39" x14ac:dyDescent="0.2">
      <c r="AL630" s="212"/>
      <c r="AM630" s="212"/>
    </row>
    <row r="631" spans="38:39" x14ac:dyDescent="0.2">
      <c r="AL631" s="212"/>
      <c r="AM631" s="212"/>
    </row>
    <row r="632" spans="38:39" x14ac:dyDescent="0.2">
      <c r="AL632" s="212"/>
      <c r="AM632" s="212"/>
    </row>
    <row r="633" spans="38:39" x14ac:dyDescent="0.2">
      <c r="AL633" s="212"/>
      <c r="AM633" s="212"/>
    </row>
    <row r="634" spans="38:39" x14ac:dyDescent="0.2">
      <c r="AL634" s="212"/>
      <c r="AM634" s="212"/>
    </row>
    <row r="635" spans="38:39" x14ac:dyDescent="0.2">
      <c r="AL635" s="212"/>
      <c r="AM635" s="212"/>
    </row>
    <row r="636" spans="38:39" x14ac:dyDescent="0.2">
      <c r="AL636" s="212"/>
      <c r="AM636" s="212"/>
    </row>
    <row r="637" spans="38:39" x14ac:dyDescent="0.2">
      <c r="AL637" s="212"/>
      <c r="AM637" s="212"/>
    </row>
    <row r="638" spans="38:39" x14ac:dyDescent="0.2">
      <c r="AL638" s="212"/>
      <c r="AM638" s="212"/>
    </row>
    <row r="639" spans="38:39" x14ac:dyDescent="0.2">
      <c r="AL639" s="212"/>
      <c r="AM639" s="212"/>
    </row>
    <row r="640" spans="38:39" x14ac:dyDescent="0.2">
      <c r="AL640" s="212"/>
      <c r="AM640" s="212"/>
    </row>
    <row r="641" spans="38:39" x14ac:dyDescent="0.2">
      <c r="AL641" s="212"/>
      <c r="AM641" s="212"/>
    </row>
    <row r="642" spans="38:39" x14ac:dyDescent="0.2">
      <c r="AL642" s="212"/>
      <c r="AM642" s="212"/>
    </row>
    <row r="643" spans="38:39" x14ac:dyDescent="0.2">
      <c r="AL643" s="212"/>
      <c r="AM643" s="212"/>
    </row>
    <row r="644" spans="38:39" x14ac:dyDescent="0.2">
      <c r="AL644" s="212"/>
      <c r="AM644" s="212"/>
    </row>
    <row r="645" spans="38:39" x14ac:dyDescent="0.2">
      <c r="AL645" s="212"/>
      <c r="AM645" s="212"/>
    </row>
    <row r="646" spans="38:39" x14ac:dyDescent="0.2">
      <c r="AL646" s="212"/>
      <c r="AM646" s="212"/>
    </row>
    <row r="647" spans="38:39" x14ac:dyDescent="0.2">
      <c r="AL647" s="212"/>
      <c r="AM647" s="212"/>
    </row>
    <row r="648" spans="38:39" x14ac:dyDescent="0.2">
      <c r="AL648" s="212"/>
      <c r="AM648" s="212"/>
    </row>
    <row r="649" spans="38:39" x14ac:dyDescent="0.2">
      <c r="AL649" s="212"/>
      <c r="AM649" s="212"/>
    </row>
    <row r="650" spans="38:39" x14ac:dyDescent="0.2">
      <c r="AL650" s="212"/>
      <c r="AM650" s="212"/>
    </row>
    <row r="651" spans="38:39" x14ac:dyDescent="0.2">
      <c r="AL651" s="212"/>
      <c r="AM651" s="212"/>
    </row>
    <row r="652" spans="38:39" x14ac:dyDescent="0.2">
      <c r="AL652" s="212"/>
      <c r="AM652" s="212"/>
    </row>
    <row r="653" spans="38:39" x14ac:dyDescent="0.2">
      <c r="AL653" s="212"/>
      <c r="AM653" s="212"/>
    </row>
    <row r="654" spans="38:39" x14ac:dyDescent="0.2">
      <c r="AL654" s="212"/>
      <c r="AM654" s="212"/>
    </row>
    <row r="655" spans="38:39" x14ac:dyDescent="0.2">
      <c r="AL655" s="212"/>
      <c r="AM655" s="212"/>
    </row>
    <row r="656" spans="38:39" x14ac:dyDescent="0.2">
      <c r="AL656" s="212"/>
      <c r="AM656" s="212"/>
    </row>
    <row r="657" spans="38:39" x14ac:dyDescent="0.2">
      <c r="AL657" s="212"/>
      <c r="AM657" s="212"/>
    </row>
    <row r="658" spans="38:39" x14ac:dyDescent="0.2">
      <c r="AL658" s="212"/>
      <c r="AM658" s="212"/>
    </row>
    <row r="659" spans="38:39" x14ac:dyDescent="0.2">
      <c r="AL659" s="212"/>
      <c r="AM659" s="212"/>
    </row>
    <row r="660" spans="38:39" x14ac:dyDescent="0.2">
      <c r="AL660" s="212"/>
      <c r="AM660" s="212"/>
    </row>
    <row r="661" spans="38:39" x14ac:dyDescent="0.2">
      <c r="AL661" s="212"/>
      <c r="AM661" s="212"/>
    </row>
    <row r="662" spans="38:39" x14ac:dyDescent="0.2">
      <c r="AL662" s="212"/>
      <c r="AM662" s="212"/>
    </row>
    <row r="663" spans="38:39" x14ac:dyDescent="0.2">
      <c r="AL663" s="212"/>
      <c r="AM663" s="212"/>
    </row>
    <row r="664" spans="38:39" x14ac:dyDescent="0.2">
      <c r="AL664" s="212"/>
      <c r="AM664" s="212"/>
    </row>
    <row r="665" spans="38:39" x14ac:dyDescent="0.2">
      <c r="AL665" s="212"/>
      <c r="AM665" s="212"/>
    </row>
    <row r="666" spans="38:39" x14ac:dyDescent="0.2">
      <c r="AL666" s="212"/>
      <c r="AM666" s="212"/>
    </row>
    <row r="667" spans="38:39" x14ac:dyDescent="0.2">
      <c r="AL667" s="212"/>
      <c r="AM667" s="212"/>
    </row>
    <row r="668" spans="38:39" x14ac:dyDescent="0.2">
      <c r="AL668" s="212"/>
      <c r="AM668" s="212"/>
    </row>
    <row r="669" spans="38:39" x14ac:dyDescent="0.2">
      <c r="AL669" s="212"/>
      <c r="AM669" s="212"/>
    </row>
    <row r="670" spans="38:39" x14ac:dyDescent="0.2">
      <c r="AL670" s="212"/>
      <c r="AM670" s="212"/>
    </row>
    <row r="671" spans="38:39" x14ac:dyDescent="0.2">
      <c r="AL671" s="212"/>
      <c r="AM671" s="212"/>
    </row>
    <row r="672" spans="38:39" x14ac:dyDescent="0.2">
      <c r="AL672" s="212"/>
      <c r="AM672" s="212"/>
    </row>
    <row r="673" spans="38:39" x14ac:dyDescent="0.2">
      <c r="AL673" s="212"/>
      <c r="AM673" s="212"/>
    </row>
    <row r="674" spans="38:39" x14ac:dyDescent="0.2">
      <c r="AL674" s="212"/>
      <c r="AM674" s="212"/>
    </row>
    <row r="675" spans="38:39" x14ac:dyDescent="0.2">
      <c r="AL675" s="212"/>
      <c r="AM675" s="212"/>
    </row>
    <row r="676" spans="38:39" x14ac:dyDescent="0.2">
      <c r="AL676" s="212"/>
      <c r="AM676" s="212"/>
    </row>
    <row r="677" spans="38:39" x14ac:dyDescent="0.2">
      <c r="AL677" s="212"/>
      <c r="AM677" s="212"/>
    </row>
    <row r="678" spans="38:39" x14ac:dyDescent="0.2">
      <c r="AL678" s="212"/>
      <c r="AM678" s="212"/>
    </row>
    <row r="679" spans="38:39" x14ac:dyDescent="0.2">
      <c r="AL679" s="212"/>
      <c r="AM679" s="212"/>
    </row>
    <row r="680" spans="38:39" x14ac:dyDescent="0.2">
      <c r="AL680" s="212"/>
      <c r="AM680" s="212"/>
    </row>
    <row r="681" spans="38:39" x14ac:dyDescent="0.2">
      <c r="AL681" s="212"/>
      <c r="AM681" s="212"/>
    </row>
    <row r="682" spans="38:39" x14ac:dyDescent="0.2">
      <c r="AL682" s="212"/>
      <c r="AM682" s="212"/>
    </row>
    <row r="683" spans="38:39" x14ac:dyDescent="0.2">
      <c r="AL683" s="212"/>
      <c r="AM683" s="212"/>
    </row>
    <row r="684" spans="38:39" x14ac:dyDescent="0.2">
      <c r="AL684" s="212"/>
      <c r="AM684" s="212"/>
    </row>
    <row r="685" spans="38:39" x14ac:dyDescent="0.2">
      <c r="AL685" s="212"/>
      <c r="AM685" s="212"/>
    </row>
    <row r="686" spans="38:39" x14ac:dyDescent="0.2">
      <c r="AL686" s="212"/>
      <c r="AM686" s="212"/>
    </row>
    <row r="687" spans="38:39" x14ac:dyDescent="0.2">
      <c r="AL687" s="212"/>
      <c r="AM687" s="212"/>
    </row>
    <row r="688" spans="38:39" x14ac:dyDescent="0.2">
      <c r="AL688" s="212"/>
      <c r="AM688" s="212"/>
    </row>
    <row r="689" spans="38:39" x14ac:dyDescent="0.2">
      <c r="AL689" s="212"/>
      <c r="AM689" s="212"/>
    </row>
    <row r="690" spans="38:39" x14ac:dyDescent="0.2">
      <c r="AL690" s="212"/>
      <c r="AM690" s="212"/>
    </row>
    <row r="691" spans="38:39" x14ac:dyDescent="0.2">
      <c r="AL691" s="212"/>
      <c r="AM691" s="212"/>
    </row>
    <row r="692" spans="38:39" x14ac:dyDescent="0.2">
      <c r="AL692" s="212"/>
      <c r="AM692" s="212"/>
    </row>
    <row r="693" spans="38:39" x14ac:dyDescent="0.2">
      <c r="AL693" s="212"/>
      <c r="AM693" s="212"/>
    </row>
    <row r="694" spans="38:39" x14ac:dyDescent="0.2">
      <c r="AL694" s="212"/>
      <c r="AM694" s="212"/>
    </row>
    <row r="695" spans="38:39" x14ac:dyDescent="0.2">
      <c r="AL695" s="212"/>
      <c r="AM695" s="212"/>
    </row>
    <row r="696" spans="38:39" x14ac:dyDescent="0.2">
      <c r="AL696" s="212"/>
      <c r="AM696" s="212"/>
    </row>
    <row r="697" spans="38:39" x14ac:dyDescent="0.2">
      <c r="AL697" s="212"/>
      <c r="AM697" s="212"/>
    </row>
    <row r="698" spans="38:39" x14ac:dyDescent="0.2">
      <c r="AL698" s="212"/>
      <c r="AM698" s="212"/>
    </row>
    <row r="699" spans="38:39" x14ac:dyDescent="0.2">
      <c r="AL699" s="212"/>
      <c r="AM699" s="212"/>
    </row>
    <row r="700" spans="38:39" x14ac:dyDescent="0.2">
      <c r="AL700" s="212"/>
      <c r="AM700" s="212"/>
    </row>
    <row r="701" spans="38:39" x14ac:dyDescent="0.2">
      <c r="AL701" s="212"/>
      <c r="AM701" s="212"/>
    </row>
    <row r="702" spans="38:39" x14ac:dyDescent="0.2">
      <c r="AL702" s="212"/>
      <c r="AM702" s="212"/>
    </row>
    <row r="703" spans="38:39" x14ac:dyDescent="0.2">
      <c r="AL703" s="212"/>
      <c r="AM703" s="212"/>
    </row>
    <row r="704" spans="38:39" x14ac:dyDescent="0.2">
      <c r="AL704" s="212"/>
      <c r="AM704" s="212"/>
    </row>
    <row r="705" spans="38:39" x14ac:dyDescent="0.2">
      <c r="AL705" s="212"/>
      <c r="AM705" s="212"/>
    </row>
    <row r="706" spans="38:39" x14ac:dyDescent="0.2">
      <c r="AL706" s="212"/>
      <c r="AM706" s="212"/>
    </row>
    <row r="707" spans="38:39" x14ac:dyDescent="0.2">
      <c r="AL707" s="212"/>
      <c r="AM707" s="212"/>
    </row>
    <row r="708" spans="38:39" x14ac:dyDescent="0.2">
      <c r="AL708" s="212"/>
      <c r="AM708" s="212"/>
    </row>
    <row r="709" spans="38:39" x14ac:dyDescent="0.2">
      <c r="AL709" s="212"/>
      <c r="AM709" s="212"/>
    </row>
    <row r="710" spans="38:39" x14ac:dyDescent="0.2">
      <c r="AL710" s="212"/>
      <c r="AM710" s="212"/>
    </row>
    <row r="711" spans="38:39" x14ac:dyDescent="0.2">
      <c r="AL711" s="212"/>
      <c r="AM711" s="212"/>
    </row>
    <row r="712" spans="38:39" x14ac:dyDescent="0.2">
      <c r="AL712" s="212"/>
      <c r="AM712" s="212"/>
    </row>
    <row r="713" spans="38:39" x14ac:dyDescent="0.2">
      <c r="AL713" s="212"/>
      <c r="AM713" s="212"/>
    </row>
    <row r="714" spans="38:39" x14ac:dyDescent="0.2">
      <c r="AL714" s="212"/>
      <c r="AM714" s="212"/>
    </row>
    <row r="715" spans="38:39" x14ac:dyDescent="0.2">
      <c r="AL715" s="212"/>
      <c r="AM715" s="212"/>
    </row>
    <row r="716" spans="38:39" x14ac:dyDescent="0.2">
      <c r="AL716" s="212"/>
      <c r="AM716" s="212"/>
    </row>
    <row r="717" spans="38:39" x14ac:dyDescent="0.2">
      <c r="AL717" s="212"/>
      <c r="AM717" s="212"/>
    </row>
    <row r="718" spans="38:39" x14ac:dyDescent="0.2">
      <c r="AL718" s="212"/>
      <c r="AM718" s="212"/>
    </row>
    <row r="719" spans="38:39" x14ac:dyDescent="0.2">
      <c r="AL719" s="212"/>
      <c r="AM719" s="212"/>
    </row>
    <row r="720" spans="38:39" x14ac:dyDescent="0.2">
      <c r="AL720" s="212"/>
      <c r="AM720" s="212"/>
    </row>
    <row r="721" spans="38:39" x14ac:dyDescent="0.2">
      <c r="AL721" s="212"/>
      <c r="AM721" s="212"/>
    </row>
    <row r="722" spans="38:39" x14ac:dyDescent="0.2">
      <c r="AL722" s="212"/>
      <c r="AM722" s="212"/>
    </row>
    <row r="723" spans="38:39" x14ac:dyDescent="0.2">
      <c r="AL723" s="212"/>
      <c r="AM723" s="212"/>
    </row>
    <row r="724" spans="38:39" x14ac:dyDescent="0.2">
      <c r="AL724" s="212"/>
      <c r="AM724" s="212"/>
    </row>
    <row r="725" spans="38:39" x14ac:dyDescent="0.2">
      <c r="AL725" s="212"/>
      <c r="AM725" s="212"/>
    </row>
    <row r="726" spans="38:39" x14ac:dyDescent="0.2">
      <c r="AL726" s="212"/>
      <c r="AM726" s="212"/>
    </row>
    <row r="727" spans="38:39" x14ac:dyDescent="0.2">
      <c r="AL727" s="212"/>
      <c r="AM727" s="212"/>
    </row>
    <row r="728" spans="38:39" x14ac:dyDescent="0.2">
      <c r="AL728" s="212"/>
      <c r="AM728" s="212"/>
    </row>
    <row r="729" spans="38:39" x14ac:dyDescent="0.2">
      <c r="AL729" s="212"/>
      <c r="AM729" s="212"/>
    </row>
    <row r="730" spans="38:39" x14ac:dyDescent="0.2">
      <c r="AL730" s="212"/>
      <c r="AM730" s="212"/>
    </row>
    <row r="731" spans="38:39" x14ac:dyDescent="0.2">
      <c r="AL731" s="212"/>
      <c r="AM731" s="212"/>
    </row>
    <row r="732" spans="38:39" x14ac:dyDescent="0.2">
      <c r="AL732" s="212"/>
      <c r="AM732" s="212"/>
    </row>
    <row r="733" spans="38:39" x14ac:dyDescent="0.2">
      <c r="AL733" s="212"/>
      <c r="AM733" s="212"/>
    </row>
    <row r="734" spans="38:39" x14ac:dyDescent="0.2">
      <c r="AL734" s="212"/>
      <c r="AM734" s="212"/>
    </row>
    <row r="735" spans="38:39" x14ac:dyDescent="0.2">
      <c r="AL735" s="212"/>
      <c r="AM735" s="212"/>
    </row>
    <row r="736" spans="38:39" x14ac:dyDescent="0.2">
      <c r="AL736" s="212"/>
      <c r="AM736" s="212"/>
    </row>
    <row r="737" spans="38:39" x14ac:dyDescent="0.2">
      <c r="AL737" s="212"/>
      <c r="AM737" s="212"/>
    </row>
    <row r="738" spans="38:39" x14ac:dyDescent="0.2">
      <c r="AL738" s="212"/>
      <c r="AM738" s="212"/>
    </row>
    <row r="739" spans="38:39" x14ac:dyDescent="0.2">
      <c r="AL739" s="212"/>
      <c r="AM739" s="212"/>
    </row>
    <row r="740" spans="38:39" x14ac:dyDescent="0.2">
      <c r="AL740" s="212"/>
      <c r="AM740" s="212"/>
    </row>
    <row r="741" spans="38:39" x14ac:dyDescent="0.2">
      <c r="AL741" s="212"/>
      <c r="AM741" s="212"/>
    </row>
    <row r="742" spans="38:39" x14ac:dyDescent="0.2">
      <c r="AL742" s="212"/>
      <c r="AM742" s="212"/>
    </row>
    <row r="743" spans="38:39" x14ac:dyDescent="0.2">
      <c r="AL743" s="212"/>
      <c r="AM743" s="212"/>
    </row>
    <row r="744" spans="38:39" x14ac:dyDescent="0.2">
      <c r="AL744" s="212"/>
      <c r="AM744" s="212"/>
    </row>
    <row r="745" spans="38:39" x14ac:dyDescent="0.2">
      <c r="AL745" s="212"/>
      <c r="AM745" s="212"/>
    </row>
    <row r="746" spans="38:39" x14ac:dyDescent="0.2">
      <c r="AL746" s="212"/>
      <c r="AM746" s="212"/>
    </row>
    <row r="747" spans="38:39" x14ac:dyDescent="0.2">
      <c r="AL747" s="212"/>
      <c r="AM747" s="212"/>
    </row>
    <row r="748" spans="38:39" x14ac:dyDescent="0.2">
      <c r="AL748" s="212"/>
      <c r="AM748" s="212"/>
    </row>
    <row r="749" spans="38:39" x14ac:dyDescent="0.2">
      <c r="AL749" s="212"/>
      <c r="AM749" s="212"/>
    </row>
    <row r="750" spans="38:39" x14ac:dyDescent="0.2">
      <c r="AL750" s="212"/>
      <c r="AM750" s="212"/>
    </row>
    <row r="751" spans="38:39" x14ac:dyDescent="0.2">
      <c r="AL751" s="212"/>
      <c r="AM751" s="212"/>
    </row>
    <row r="752" spans="38:39" x14ac:dyDescent="0.2">
      <c r="AL752" s="212"/>
      <c r="AM752" s="212"/>
    </row>
    <row r="753" spans="38:39" x14ac:dyDescent="0.2">
      <c r="AL753" s="212"/>
      <c r="AM753" s="212"/>
    </row>
    <row r="754" spans="38:39" x14ac:dyDescent="0.2">
      <c r="AL754" s="212"/>
      <c r="AM754" s="212"/>
    </row>
    <row r="755" spans="38:39" x14ac:dyDescent="0.2">
      <c r="AL755" s="212"/>
      <c r="AM755" s="212"/>
    </row>
    <row r="756" spans="38:39" x14ac:dyDescent="0.2">
      <c r="AL756" s="212"/>
      <c r="AM756" s="212"/>
    </row>
    <row r="757" spans="38:39" x14ac:dyDescent="0.2">
      <c r="AL757" s="212"/>
      <c r="AM757" s="212"/>
    </row>
    <row r="758" spans="38:39" x14ac:dyDescent="0.2">
      <c r="AL758" s="212"/>
      <c r="AM758" s="212"/>
    </row>
    <row r="759" spans="38:39" x14ac:dyDescent="0.2">
      <c r="AL759" s="212"/>
      <c r="AM759" s="212"/>
    </row>
    <row r="760" spans="38:39" x14ac:dyDescent="0.2">
      <c r="AL760" s="212"/>
      <c r="AM760" s="212"/>
    </row>
    <row r="761" spans="38:39" x14ac:dyDescent="0.2">
      <c r="AL761" s="212"/>
      <c r="AM761" s="212"/>
    </row>
    <row r="762" spans="38:39" x14ac:dyDescent="0.2">
      <c r="AL762" s="212"/>
      <c r="AM762" s="212"/>
    </row>
    <row r="763" spans="38:39" x14ac:dyDescent="0.2">
      <c r="AL763" s="212"/>
      <c r="AM763" s="212"/>
    </row>
    <row r="764" spans="38:39" x14ac:dyDescent="0.2">
      <c r="AL764" s="212"/>
      <c r="AM764" s="212"/>
    </row>
    <row r="765" spans="38:39" x14ac:dyDescent="0.2">
      <c r="AL765" s="212"/>
      <c r="AM765" s="212"/>
    </row>
    <row r="766" spans="38:39" x14ac:dyDescent="0.2">
      <c r="AL766" s="212"/>
      <c r="AM766" s="212"/>
    </row>
    <row r="767" spans="38:39" x14ac:dyDescent="0.2">
      <c r="AL767" s="212"/>
      <c r="AM767" s="212"/>
    </row>
    <row r="768" spans="38:39" x14ac:dyDescent="0.2">
      <c r="AL768" s="212"/>
      <c r="AM768" s="212"/>
    </row>
    <row r="769" spans="38:39" x14ac:dyDescent="0.2">
      <c r="AL769" s="212"/>
      <c r="AM769" s="212"/>
    </row>
    <row r="770" spans="38:39" x14ac:dyDescent="0.2">
      <c r="AL770" s="212"/>
      <c r="AM770" s="212"/>
    </row>
    <row r="771" spans="38:39" x14ac:dyDescent="0.2">
      <c r="AL771" s="212"/>
      <c r="AM771" s="212"/>
    </row>
    <row r="772" spans="38:39" x14ac:dyDescent="0.2">
      <c r="AL772" s="212"/>
      <c r="AM772" s="212"/>
    </row>
    <row r="773" spans="38:39" x14ac:dyDescent="0.2">
      <c r="AL773" s="212"/>
      <c r="AM773" s="212"/>
    </row>
    <row r="774" spans="38:39" x14ac:dyDescent="0.2">
      <c r="AL774" s="212"/>
      <c r="AM774" s="212"/>
    </row>
    <row r="775" spans="38:39" x14ac:dyDescent="0.2">
      <c r="AL775" s="212"/>
      <c r="AM775" s="212"/>
    </row>
    <row r="776" spans="38:39" x14ac:dyDescent="0.2">
      <c r="AL776" s="212"/>
      <c r="AM776" s="212"/>
    </row>
    <row r="777" spans="38:39" x14ac:dyDescent="0.2">
      <c r="AL777" s="212"/>
      <c r="AM777" s="212"/>
    </row>
    <row r="778" spans="38:39" x14ac:dyDescent="0.2">
      <c r="AL778" s="212"/>
      <c r="AM778" s="212"/>
    </row>
    <row r="779" spans="38:39" x14ac:dyDescent="0.2">
      <c r="AL779" s="212"/>
      <c r="AM779" s="212"/>
    </row>
    <row r="780" spans="38:39" x14ac:dyDescent="0.2">
      <c r="AL780" s="212"/>
      <c r="AM780" s="212"/>
    </row>
    <row r="781" spans="38:39" x14ac:dyDescent="0.2">
      <c r="AL781" s="212"/>
      <c r="AM781" s="212"/>
    </row>
    <row r="782" spans="38:39" x14ac:dyDescent="0.2">
      <c r="AL782" s="212"/>
      <c r="AM782" s="212"/>
    </row>
    <row r="783" spans="38:39" x14ac:dyDescent="0.2">
      <c r="AL783" s="212"/>
      <c r="AM783" s="212"/>
    </row>
    <row r="784" spans="38:39" x14ac:dyDescent="0.2">
      <c r="AL784" s="212"/>
      <c r="AM784" s="212"/>
    </row>
    <row r="785" spans="38:39" x14ac:dyDescent="0.2">
      <c r="AL785" s="212"/>
      <c r="AM785" s="212"/>
    </row>
    <row r="786" spans="38:39" x14ac:dyDescent="0.2">
      <c r="AL786" s="212"/>
      <c r="AM786" s="212"/>
    </row>
    <row r="787" spans="38:39" x14ac:dyDescent="0.2">
      <c r="AL787" s="212"/>
      <c r="AM787" s="212"/>
    </row>
    <row r="788" spans="38:39" x14ac:dyDescent="0.2">
      <c r="AL788" s="212"/>
      <c r="AM788" s="212"/>
    </row>
    <row r="789" spans="38:39" x14ac:dyDescent="0.2">
      <c r="AL789" s="212"/>
      <c r="AM789" s="212"/>
    </row>
    <row r="790" spans="38:39" x14ac:dyDescent="0.2">
      <c r="AL790" s="212"/>
      <c r="AM790" s="212"/>
    </row>
    <row r="791" spans="38:39" x14ac:dyDescent="0.2">
      <c r="AL791" s="212"/>
      <c r="AM791" s="212"/>
    </row>
    <row r="792" spans="38:39" x14ac:dyDescent="0.2">
      <c r="AL792" s="212"/>
      <c r="AM792" s="212"/>
    </row>
    <row r="793" spans="38:39" x14ac:dyDescent="0.2">
      <c r="AL793" s="212"/>
      <c r="AM793" s="212"/>
    </row>
    <row r="794" spans="38:39" x14ac:dyDescent="0.2">
      <c r="AL794" s="212"/>
      <c r="AM794" s="212"/>
    </row>
    <row r="795" spans="38:39" x14ac:dyDescent="0.2">
      <c r="AL795" s="212"/>
      <c r="AM795" s="212"/>
    </row>
    <row r="796" spans="38:39" x14ac:dyDescent="0.2">
      <c r="AL796" s="212"/>
      <c r="AM796" s="212"/>
    </row>
    <row r="797" spans="38:39" x14ac:dyDescent="0.2">
      <c r="AL797" s="212"/>
      <c r="AM797" s="212"/>
    </row>
    <row r="798" spans="38:39" x14ac:dyDescent="0.2">
      <c r="AL798" s="212"/>
      <c r="AM798" s="212"/>
    </row>
    <row r="799" spans="38:39" x14ac:dyDescent="0.2">
      <c r="AL799" s="212"/>
      <c r="AM799" s="212"/>
    </row>
    <row r="800" spans="38:39" x14ac:dyDescent="0.2">
      <c r="AL800" s="212"/>
      <c r="AM800" s="212"/>
    </row>
    <row r="801" spans="38:39" x14ac:dyDescent="0.2">
      <c r="AL801" s="212"/>
      <c r="AM801" s="212"/>
    </row>
    <row r="802" spans="38:39" x14ac:dyDescent="0.2">
      <c r="AL802" s="212"/>
      <c r="AM802" s="212"/>
    </row>
    <row r="803" spans="38:39" x14ac:dyDescent="0.2">
      <c r="AL803" s="212"/>
      <c r="AM803" s="212"/>
    </row>
    <row r="804" spans="38:39" x14ac:dyDescent="0.2">
      <c r="AL804" s="212"/>
      <c r="AM804" s="212"/>
    </row>
    <row r="805" spans="38:39" x14ac:dyDescent="0.2">
      <c r="AL805" s="212"/>
      <c r="AM805" s="212"/>
    </row>
    <row r="806" spans="38:39" x14ac:dyDescent="0.2">
      <c r="AL806" s="212"/>
      <c r="AM806" s="212"/>
    </row>
    <row r="807" spans="38:39" x14ac:dyDescent="0.2">
      <c r="AL807" s="212"/>
      <c r="AM807" s="212"/>
    </row>
    <row r="808" spans="38:39" x14ac:dyDescent="0.2">
      <c r="AL808" s="212"/>
      <c r="AM808" s="212"/>
    </row>
    <row r="809" spans="38:39" x14ac:dyDescent="0.2">
      <c r="AL809" s="212"/>
      <c r="AM809" s="212"/>
    </row>
    <row r="810" spans="38:39" x14ac:dyDescent="0.2">
      <c r="AL810" s="212"/>
      <c r="AM810" s="212"/>
    </row>
    <row r="811" spans="38:39" x14ac:dyDescent="0.2">
      <c r="AL811" s="212"/>
      <c r="AM811" s="212"/>
    </row>
    <row r="812" spans="38:39" x14ac:dyDescent="0.2">
      <c r="AL812" s="212"/>
      <c r="AM812" s="212"/>
    </row>
    <row r="813" spans="38:39" x14ac:dyDescent="0.2">
      <c r="AL813" s="212"/>
      <c r="AM813" s="212"/>
    </row>
    <row r="814" spans="38:39" x14ac:dyDescent="0.2">
      <c r="AL814" s="212"/>
      <c r="AM814" s="212"/>
    </row>
    <row r="815" spans="38:39" x14ac:dyDescent="0.2">
      <c r="AL815" s="212"/>
      <c r="AM815" s="212"/>
    </row>
    <row r="816" spans="38:39" x14ac:dyDescent="0.2">
      <c r="AL816" s="212"/>
      <c r="AM816" s="212"/>
    </row>
    <row r="817" spans="38:39" x14ac:dyDescent="0.2">
      <c r="AL817" s="212"/>
      <c r="AM817" s="212"/>
    </row>
    <row r="818" spans="38:39" x14ac:dyDescent="0.2">
      <c r="AL818" s="212"/>
      <c r="AM818" s="212"/>
    </row>
    <row r="819" spans="38:39" x14ac:dyDescent="0.2">
      <c r="AL819" s="212"/>
      <c r="AM819" s="212"/>
    </row>
    <row r="820" spans="38:39" x14ac:dyDescent="0.2">
      <c r="AL820" s="212"/>
      <c r="AM820" s="212"/>
    </row>
    <row r="821" spans="38:39" x14ac:dyDescent="0.2">
      <c r="AL821" s="212"/>
      <c r="AM821" s="212"/>
    </row>
    <row r="822" spans="38:39" x14ac:dyDescent="0.2">
      <c r="AL822" s="212"/>
      <c r="AM822" s="212"/>
    </row>
    <row r="823" spans="38:39" x14ac:dyDescent="0.2">
      <c r="AL823" s="212"/>
      <c r="AM823" s="212"/>
    </row>
    <row r="824" spans="38:39" x14ac:dyDescent="0.2">
      <c r="AL824" s="212"/>
      <c r="AM824" s="212"/>
    </row>
    <row r="825" spans="38:39" x14ac:dyDescent="0.2">
      <c r="AL825" s="212"/>
      <c r="AM825" s="212"/>
    </row>
    <row r="826" spans="38:39" x14ac:dyDescent="0.2">
      <c r="AL826" s="212"/>
      <c r="AM826" s="212"/>
    </row>
    <row r="827" spans="38:39" x14ac:dyDescent="0.2">
      <c r="AL827" s="212"/>
      <c r="AM827" s="212"/>
    </row>
    <row r="828" spans="38:39" x14ac:dyDescent="0.2">
      <c r="AL828" s="212"/>
      <c r="AM828" s="212"/>
    </row>
    <row r="829" spans="38:39" x14ac:dyDescent="0.2">
      <c r="AL829" s="212"/>
      <c r="AM829" s="212"/>
    </row>
    <row r="830" spans="38:39" x14ac:dyDescent="0.2">
      <c r="AL830" s="212"/>
      <c r="AM830" s="212"/>
    </row>
    <row r="831" spans="38:39" x14ac:dyDescent="0.2">
      <c r="AL831" s="212"/>
      <c r="AM831" s="212"/>
    </row>
    <row r="832" spans="38:39" x14ac:dyDescent="0.2">
      <c r="AL832" s="212"/>
      <c r="AM832" s="212"/>
    </row>
    <row r="833" spans="38:39" x14ac:dyDescent="0.2">
      <c r="AL833" s="212"/>
      <c r="AM833" s="212"/>
    </row>
    <row r="834" spans="38:39" x14ac:dyDescent="0.2">
      <c r="AL834" s="212"/>
      <c r="AM834" s="212"/>
    </row>
    <row r="835" spans="38:39" x14ac:dyDescent="0.2">
      <c r="AL835" s="212"/>
      <c r="AM835" s="212"/>
    </row>
    <row r="836" spans="38:39" x14ac:dyDescent="0.2">
      <c r="AL836" s="212"/>
      <c r="AM836" s="212"/>
    </row>
    <row r="837" spans="38:39" x14ac:dyDescent="0.2">
      <c r="AL837" s="212"/>
      <c r="AM837" s="212"/>
    </row>
    <row r="838" spans="38:39" x14ac:dyDescent="0.2">
      <c r="AL838" s="212"/>
      <c r="AM838" s="212"/>
    </row>
    <row r="839" spans="38:39" x14ac:dyDescent="0.2">
      <c r="AL839" s="212"/>
      <c r="AM839" s="212"/>
    </row>
    <row r="840" spans="38:39" x14ac:dyDescent="0.2">
      <c r="AL840" s="212"/>
      <c r="AM840" s="212"/>
    </row>
    <row r="841" spans="38:39" x14ac:dyDescent="0.2">
      <c r="AL841" s="212"/>
      <c r="AM841" s="212"/>
    </row>
    <row r="842" spans="38:39" x14ac:dyDescent="0.2">
      <c r="AL842" s="212"/>
      <c r="AM842" s="212"/>
    </row>
    <row r="843" spans="38:39" x14ac:dyDescent="0.2">
      <c r="AL843" s="212"/>
      <c r="AM843" s="212"/>
    </row>
    <row r="844" spans="38:39" x14ac:dyDescent="0.2">
      <c r="AL844" s="212"/>
      <c r="AM844" s="212"/>
    </row>
    <row r="845" spans="38:39" x14ac:dyDescent="0.2">
      <c r="AL845" s="212"/>
      <c r="AM845" s="212"/>
    </row>
    <row r="846" spans="38:39" x14ac:dyDescent="0.2">
      <c r="AL846" s="212"/>
      <c r="AM846" s="212"/>
    </row>
    <row r="847" spans="38:39" x14ac:dyDescent="0.2">
      <c r="AL847" s="212"/>
      <c r="AM847" s="212"/>
    </row>
    <row r="848" spans="38:39" x14ac:dyDescent="0.2">
      <c r="AL848" s="212"/>
      <c r="AM848" s="212"/>
    </row>
    <row r="849" spans="38:39" x14ac:dyDescent="0.2">
      <c r="AL849" s="212"/>
      <c r="AM849" s="212"/>
    </row>
    <row r="850" spans="38:39" x14ac:dyDescent="0.2">
      <c r="AL850" s="212"/>
      <c r="AM850" s="212"/>
    </row>
    <row r="851" spans="38:39" x14ac:dyDescent="0.2">
      <c r="AL851" s="212"/>
      <c r="AM851" s="212"/>
    </row>
    <row r="852" spans="38:39" x14ac:dyDescent="0.2">
      <c r="AL852" s="212"/>
      <c r="AM852" s="212"/>
    </row>
    <row r="853" spans="38:39" x14ac:dyDescent="0.2">
      <c r="AL853" s="212"/>
      <c r="AM853" s="212"/>
    </row>
    <row r="854" spans="38:39" x14ac:dyDescent="0.2">
      <c r="AL854" s="212"/>
      <c r="AM854" s="212"/>
    </row>
    <row r="855" spans="38:39" x14ac:dyDescent="0.2">
      <c r="AL855" s="212"/>
      <c r="AM855" s="212"/>
    </row>
    <row r="856" spans="38:39" x14ac:dyDescent="0.2">
      <c r="AL856" s="212"/>
      <c r="AM856" s="212"/>
    </row>
  </sheetData>
  <sheetProtection selectLockedCells="1" selectUnlockedCells="1"/>
  <autoFilter ref="A4:KFK55" xr:uid="{00000000-0009-0000-0000-000000000000}">
    <filterColumn colId="59" showButton="0"/>
  </autoFilter>
  <mergeCells count="73">
    <mergeCell ref="BH43:BI43"/>
    <mergeCell ref="BH44:BI44"/>
    <mergeCell ref="BH45:BI45"/>
    <mergeCell ref="BH25:BI25"/>
    <mergeCell ref="BH54:BI54"/>
    <mergeCell ref="BH28:BI28"/>
    <mergeCell ref="BP3:BP4"/>
    <mergeCell ref="BQ3:BQ4"/>
    <mergeCell ref="BH55:BI55"/>
    <mergeCell ref="BH5:BI5"/>
    <mergeCell ref="BH6:BI6"/>
    <mergeCell ref="BH33:BI33"/>
    <mergeCell ref="BH34:BI34"/>
    <mergeCell ref="BH32:BI32"/>
    <mergeCell ref="BH35:BI35"/>
    <mergeCell ref="BH29:BI29"/>
    <mergeCell ref="BH42:BI42"/>
    <mergeCell ref="BH7:BI7"/>
    <mergeCell ref="BH8:BI8"/>
    <mergeCell ref="BH9:BI9"/>
    <mergeCell ref="BH12:BI12"/>
    <mergeCell ref="BH13:BI13"/>
    <mergeCell ref="BK3:BK4"/>
    <mergeCell ref="BL3:BL4"/>
    <mergeCell ref="BM3:BM4"/>
    <mergeCell ref="BN3:BN4"/>
    <mergeCell ref="BO3:BO4"/>
    <mergeCell ref="AA2:AB3"/>
    <mergeCell ref="AC2:AD3"/>
    <mergeCell ref="BJ2:BL2"/>
    <mergeCell ref="BM2:BO2"/>
    <mergeCell ref="BP2:BR2"/>
    <mergeCell ref="AX3:AX4"/>
    <mergeCell ref="AY3:AY4"/>
    <mergeCell ref="AZ3:AZ4"/>
    <mergeCell ref="BA3:BA4"/>
    <mergeCell ref="BB3:BB4"/>
    <mergeCell ref="BC3:BC4"/>
    <mergeCell ref="BR3:BR4"/>
    <mergeCell ref="BD3:BD4"/>
    <mergeCell ref="BE3:BE4"/>
    <mergeCell ref="BF3:BF4"/>
    <mergeCell ref="BJ3:BJ4"/>
    <mergeCell ref="AN1:AW1"/>
    <mergeCell ref="AU2:AW3"/>
    <mergeCell ref="BD2:BF2"/>
    <mergeCell ref="BH26:BI26"/>
    <mergeCell ref="BH24:BI24"/>
    <mergeCell ref="BH17:BI17"/>
    <mergeCell ref="BH15:BI15"/>
    <mergeCell ref="BH16:BI16"/>
    <mergeCell ref="BH18:BI18"/>
    <mergeCell ref="BG2:BI2"/>
    <mergeCell ref="BG3:BG4"/>
    <mergeCell ref="BH3:BI4"/>
    <mergeCell ref="BH10:BI10"/>
    <mergeCell ref="BH11:BI11"/>
    <mergeCell ref="I2:K3"/>
    <mergeCell ref="B1:H3"/>
    <mergeCell ref="AX1:BR1"/>
    <mergeCell ref="AX2:AZ2"/>
    <mergeCell ref="BA2:BC2"/>
    <mergeCell ref="AS2:AT3"/>
    <mergeCell ref="AJ2:AM3"/>
    <mergeCell ref="AN2:AR3"/>
    <mergeCell ref="AE2:AI3"/>
    <mergeCell ref="I1:AM1"/>
    <mergeCell ref="L2:P2"/>
    <mergeCell ref="O3:P3"/>
    <mergeCell ref="Q2:T3"/>
    <mergeCell ref="U2:V3"/>
    <mergeCell ref="W2:X3"/>
    <mergeCell ref="Y2:Z3"/>
  </mergeCells>
  <conditionalFormatting sqref="K22:K24">
    <cfRule type="cellIs" dxfId="37" priority="157" operator="equal">
      <formula>"EXTREMO"</formula>
    </cfRule>
    <cfRule type="cellIs" dxfId="36" priority="158" operator="equal">
      <formula>"ALTO"</formula>
    </cfRule>
    <cfRule type="cellIs" dxfId="35" priority="159" operator="equal">
      <formula>"MODERADO"</formula>
    </cfRule>
  </conditionalFormatting>
  <conditionalFormatting sqref="AU51:AU52 AN51:AR52">
    <cfRule type="containsText" dxfId="34" priority="80" operator="containsText" text="123">
      <formula>NOT(ISERROR(SEARCH("123",#REF!)))</formula>
    </cfRule>
  </conditionalFormatting>
  <conditionalFormatting sqref="K48">
    <cfRule type="cellIs" dxfId="33" priority="77" operator="equal">
      <formula>"EXTREMO"</formula>
    </cfRule>
    <cfRule type="cellIs" dxfId="32" priority="78" operator="equal">
      <formula>"ALTO"</formula>
    </cfRule>
    <cfRule type="cellIs" dxfId="31" priority="79" operator="equal">
      <formula>"MODERADO"</formula>
    </cfRule>
  </conditionalFormatting>
  <conditionalFormatting sqref="K49">
    <cfRule type="cellIs" dxfId="30" priority="43" operator="equal">
      <formula>"EXTREMO"</formula>
    </cfRule>
    <cfRule type="cellIs" dxfId="29" priority="44" operator="equal">
      <formula>"ALTO"</formula>
    </cfRule>
    <cfRule type="cellIs" dxfId="28" priority="45" operator="equal">
      <formula>"MODERADO"</formula>
    </cfRule>
  </conditionalFormatting>
  <conditionalFormatting sqref="K50">
    <cfRule type="cellIs" dxfId="27" priority="40" operator="equal">
      <formula>"EXTREMO"</formula>
    </cfRule>
    <cfRule type="cellIs" dxfId="26" priority="41" operator="equal">
      <formula>"ALTO"</formula>
    </cfRule>
    <cfRule type="cellIs" dxfId="25" priority="42" operator="equal">
      <formula>"MODERADO"</formula>
    </cfRule>
  </conditionalFormatting>
  <conditionalFormatting sqref="K44:K53">
    <cfRule type="cellIs" dxfId="24" priority="37" operator="equal">
      <formula>"EXTREMO"</formula>
    </cfRule>
    <cfRule type="cellIs" dxfId="23" priority="38" operator="equal">
      <formula>"ALTO"</formula>
    </cfRule>
    <cfRule type="cellIs" dxfId="22" priority="39" operator="equal">
      <formula>"MODERADO"</formula>
    </cfRule>
  </conditionalFormatting>
  <conditionalFormatting sqref="K52">
    <cfRule type="cellIs" dxfId="21" priority="34" operator="equal">
      <formula>"EXTREMO"</formula>
    </cfRule>
    <cfRule type="cellIs" dxfId="20" priority="35" operator="equal">
      <formula>"ALTO"</formula>
    </cfRule>
    <cfRule type="cellIs" dxfId="19" priority="36" operator="equal">
      <formula>"MODERADO"</formula>
    </cfRule>
  </conditionalFormatting>
  <conditionalFormatting sqref="K53">
    <cfRule type="cellIs" dxfId="18" priority="31" operator="equal">
      <formula>"EXTREMO"</formula>
    </cfRule>
    <cfRule type="cellIs" dxfId="17" priority="32" operator="equal">
      <formula>"ALTO"</formula>
    </cfRule>
    <cfRule type="cellIs" dxfId="16" priority="33" operator="equal">
      <formula>"MODERADO"</formula>
    </cfRule>
  </conditionalFormatting>
  <conditionalFormatting sqref="K32:K34 K26:K27 K19:K21 K15:K17 K11">
    <cfRule type="cellIs" dxfId="15" priority="13" operator="equal">
      <formula>"EXTREMO"</formula>
    </cfRule>
    <cfRule type="cellIs" dxfId="14" priority="14" operator="equal">
      <formula>"ALTO"</formula>
    </cfRule>
    <cfRule type="cellIs" dxfId="13" priority="15" operator="equal">
      <formula>"MODERADO"</formula>
    </cfRule>
  </conditionalFormatting>
  <conditionalFormatting sqref="K35:K41 K7:K9">
    <cfRule type="cellIs" dxfId="12" priority="10" operator="equal">
      <formula>"EXTREMO"</formula>
    </cfRule>
    <cfRule type="cellIs" dxfId="11" priority="11" operator="equal">
      <formula>"ALTO"</formula>
    </cfRule>
    <cfRule type="cellIs" dxfId="10" priority="12" operator="equal">
      <formula>"MODERADO"</formula>
    </cfRule>
  </conditionalFormatting>
  <conditionalFormatting sqref="AL7">
    <cfRule type="cellIs" dxfId="9" priority="7" operator="equal">
      <formula>"EXTREMO"</formula>
    </cfRule>
    <cfRule type="cellIs" dxfId="8" priority="8" operator="equal">
      <formula>"ALTO"</formula>
    </cfRule>
    <cfRule type="cellIs" dxfId="7" priority="9" operator="equal">
      <formula>"MODERADO"</formula>
    </cfRule>
  </conditionalFormatting>
  <conditionalFormatting sqref="AL48:AL53 AL24 AL12:AL14 AL9">
    <cfRule type="cellIs" dxfId="6" priority="1" operator="equal">
      <formula>"EXTREMO"</formula>
    </cfRule>
    <cfRule type="cellIs" dxfId="5" priority="2" operator="equal">
      <formula>"ALTO"</formula>
    </cfRule>
    <cfRule type="cellIs" dxfId="4" priority="3" operator="equal">
      <formula>"MODERADO"</formula>
    </cfRule>
  </conditionalFormatting>
  <conditionalFormatting sqref="AL8">
    <cfRule type="cellIs" dxfId="3" priority="4" operator="equal">
      <formula>"EXTREMO"</formula>
    </cfRule>
    <cfRule type="cellIs" dxfId="2" priority="5" operator="equal">
      <formula>"ALTO"</formula>
    </cfRule>
    <cfRule type="cellIs" dxfId="1" priority="6" operator="equal">
      <formula>"MODERADO"</formula>
    </cfRule>
  </conditionalFormatting>
  <dataValidations count="13">
    <dataValidation allowBlank="1" showErrorMessage="1" sqref="R8 T8 V8 X8 Z8 AB8 AD8 R10:R11 T10:T11 AD18 L18:N18 T18 X18 AB18 AP18:AQ18 T20 V18:V24 Z18:Z24 R18:R24 Z42 V42 R42 V48:V53 Z48:Z53 R48:R53 N8" xr:uid="{00000000-0002-0000-0000-000000000000}"/>
    <dataValidation allowBlank="1" showInputMessage="1" showErrorMessage="1" prompt="_x000a_" sqref="AB19:AB24 X19:X24 AB42 X42 AB48:AB53 X48:X53" xr:uid="{00000000-0002-0000-0000-000001000000}"/>
    <dataValidation type="list" allowBlank="1" showInputMessage="1" showErrorMessage="1" prompt="(del riesgo)_x000a_Seleccione entre las opciones que despliega la lista" sqref="I24 I32:I41 I5:I11 I26:I27 I44:I53 I17:I18" xr:uid="{00000000-0002-0000-0000-000002000000}">
      <formula1>Probalidad</formula1>
    </dataValidation>
    <dataValidation allowBlank="1" showInputMessage="1" showErrorMessage="1" prompt="(Marque con X en la coluna que corresponda)" sqref="O3:P3" xr:uid="{00000000-0002-0000-0000-000003000000}"/>
    <dataValidation allowBlank="1" showInputMessage="1" showErrorMessage="1" prompt="Seleccione_x000a_Completa:10_x000a_Incompleta:5_x000a_No existe:0" sqref="AC4" xr:uid="{00000000-0002-0000-0000-000004000000}"/>
    <dataValidation allowBlank="1" showInputMessage="1" showErrorMessage="1" prompt="Seleccione_x000a_Se investigan y resuelven oportunamente 15_x000a_No se investigan y resuleven oportunamente 0" sqref="AA4" xr:uid="{00000000-0002-0000-0000-000005000000}"/>
    <dataValidation allowBlank="1" showInputMessage="1" showErrorMessage="1" prompt="Seleccione:_x000a_Confiable:15_x000a_No confiable:0_x000a_" sqref="Y4" xr:uid="{00000000-0002-0000-0000-000006000000}"/>
    <dataValidation allowBlank="1" showInputMessage="1" showErrorMessage="1" prompt="Seleccione _x000a_Previene:15_x000a_Detecta:10_x000a_No es un control:0_x000a_Ejemplo: verficar, validar, cotejar, comparar, revisar, etc." sqref="W4" xr:uid="{00000000-0002-0000-0000-000007000000}"/>
    <dataValidation allowBlank="1" showInputMessage="1" showErrorMessage="1" prompt="Seleccione_x000a_Oportuna:15_x000a_Inoportuna:0" sqref="U4" xr:uid="{00000000-0002-0000-0000-000008000000}"/>
    <dataValidation allowBlank="1" showInputMessage="1" showErrorMessage="1" prompt="Seleccione_x000a_Adecuado:15_x000a_No adecuado:0_x000a_" sqref="S4" xr:uid="{00000000-0002-0000-0000-000009000000}"/>
    <dataValidation allowBlank="1" showInputMessage="1" showErrorMessage="1" prompt="Seleccione: _x000a_Asignado:15_x000a_No asignado:0" sqref="Q4" xr:uid="{00000000-0002-0000-0000-00000A000000}"/>
    <dataValidation type="list" allowBlank="1" showInputMessage="1" showErrorMessage="1" sqref="AM24 AM48:AM53" xr:uid="{00000000-0002-0000-0000-00000B000000}">
      <formula1>INDIRECT(AL24)</formula1>
    </dataValidation>
    <dataValidation allowBlank="1" showInputMessage="1" showErrorMessage="1" prompt="De acuerdo con la causa" sqref="F4" xr:uid="{00000000-0002-0000-0000-00000C000000}"/>
  </dataValidations>
  <pageMargins left="0.70866141732283472" right="0.70866141732283472" top="0.74803149606299213" bottom="0.74803149606299213" header="0.51181102362204722" footer="0.51181102362204722"/>
  <pageSetup paperSize="5" scale="25" firstPageNumber="0" orientation="landscape" r:id="rId1"/>
  <headerFooter alignWithMargins="0">
    <oddHeader xml:space="preserve">&amp;C&amp;"Arial Narrow,Normal"&amp;14Mapa institucional de riesgos de corrupción </oddHeader>
    <oddFooter>&amp;L&amp;"Times New Roman,Normal"PG03-FO401-V5&amp;C&amp;G&amp;R&amp;"Times New Roman,Normal"Sección B, Página &amp;P de &amp;N</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81" operator="containsText" id="{34B05F49-040F-4B88-95C0-8A099F9BD0AF}">
            <xm:f>NOT(ISERROR(SEARCH(#REF!,#REF!)))</xm:f>
            <xm:f>#REF!</xm:f>
            <x14:dxf>
              <fill>
                <patternFill>
                  <bgColor rgb="FFFF0000"/>
                </patternFill>
              </fill>
            </x14:dxf>
          </x14:cfRule>
          <xm:sqref>AU51:AU52 AN51:AR52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Consolidada</vt:lpstr>
      <vt:lpstr>'Base Consolidada'!Área_de_impresión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carlitosjedi carlitosjedi</dc:creator>
  <cp:lastModifiedBy>Viviana Rocio Bejarano Camargo</cp:lastModifiedBy>
  <dcterms:created xsi:type="dcterms:W3CDTF">2020-09-07T23:23:21Z</dcterms:created>
  <dcterms:modified xsi:type="dcterms:W3CDTF">2021-01-18T20:49:06Z</dcterms:modified>
</cp:coreProperties>
</file>