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.11\Subdireccion Financiera\MARCELA LONDOÑO 2019\informes presupuestos\PUBLICACIONES\2020\Octubre\"/>
    </mc:Choice>
  </mc:AlternateContent>
  <xr:revisionPtr revIDLastSave="0" documentId="13_ncr:1_{855097F4-DC53-471C-834D-2FB068FB323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JEC A OCTUBRE " sheetId="4" r:id="rId1"/>
    <sheet name="claudia" sheetId="1" r:id="rId2"/>
    <sheet name="claudia (2)" sheetId="2" r:id="rId3"/>
    <sheet name="Hoja1" sheetId="3" r:id="rId4"/>
  </sheets>
  <definedNames>
    <definedName name="_xlnm.Print_Area" localSheetId="0">'EJEC A OCTUBRE '!$A$1:$M$126</definedName>
    <definedName name="_xlnm.Print_Titles" localSheetId="0">'EJEC A OCTUBRE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4" i="4" l="1"/>
  <c r="D94" i="4"/>
  <c r="E94" i="4"/>
  <c r="F94" i="4"/>
  <c r="G94" i="4"/>
  <c r="H94" i="4"/>
  <c r="I94" i="4"/>
  <c r="J94" i="4" s="1"/>
  <c r="K94" i="4"/>
  <c r="L94" i="4"/>
  <c r="B94" i="4"/>
  <c r="F82" i="4"/>
  <c r="G82" i="4"/>
  <c r="H82" i="4"/>
  <c r="I82" i="4"/>
  <c r="K82" i="4"/>
  <c r="L82" i="4"/>
  <c r="E82" i="4"/>
  <c r="C82" i="4"/>
  <c r="D82" i="4"/>
  <c r="B82" i="4"/>
  <c r="A9" i="3"/>
  <c r="M94" i="4" l="1"/>
  <c r="M82" i="4"/>
  <c r="K81" i="4"/>
  <c r="G81" i="4"/>
  <c r="J82" i="4"/>
  <c r="B81" i="4"/>
  <c r="F81" i="4"/>
  <c r="E81" i="4"/>
  <c r="J81" i="4" s="1"/>
  <c r="D81" i="4"/>
  <c r="C81" i="4"/>
  <c r="I81" i="4"/>
  <c r="H81" i="4"/>
  <c r="L81" i="4"/>
  <c r="M81" i="4" s="1"/>
  <c r="U114" i="2"/>
  <c r="T114" i="2"/>
  <c r="S114" i="2"/>
  <c r="Q114" i="2"/>
  <c r="P114" i="2"/>
  <c r="O114" i="2"/>
  <c r="M114" i="2"/>
  <c r="L114" i="2"/>
  <c r="K114" i="2"/>
  <c r="J114" i="2"/>
  <c r="I114" i="2"/>
  <c r="H114" i="2"/>
  <c r="G114" i="2"/>
  <c r="F114" i="2"/>
  <c r="E114" i="2"/>
  <c r="D114" i="2"/>
  <c r="C114" i="2"/>
  <c r="B114" i="2"/>
</calcChain>
</file>

<file path=xl/sharedStrings.xml><?xml version="1.0" encoding="utf-8"?>
<sst xmlns="http://schemas.openxmlformats.org/spreadsheetml/2006/main" count="704" uniqueCount="227">
  <si>
    <t>Entidad/Proyecto/ObjetoGasto/Fuente</t>
  </si>
  <si>
    <t>Apropiación Inicial</t>
  </si>
  <si>
    <t>Modificaciones Mes</t>
  </si>
  <si>
    <t>Modific. Acumulado</t>
  </si>
  <si>
    <t>Apropiación Vigente</t>
  </si>
  <si>
    <t>Suspensión</t>
  </si>
  <si>
    <t>Aprop. Disponible</t>
  </si>
  <si>
    <t>CDP Mes</t>
  </si>
  <si>
    <t>CDP Acumulado</t>
  </si>
  <si>
    <t>Saldo Apr.Disponible</t>
  </si>
  <si>
    <t>Compromisos  Mes</t>
  </si>
  <si>
    <t>Compromisos Acumulad.</t>
  </si>
  <si>
    <t>Saldo p. Comprometer</t>
  </si>
  <si>
    <t>Eje Ptal %</t>
  </si>
  <si>
    <t>Giro Mes Presupuestal</t>
  </si>
  <si>
    <t>Giros Acumulados Ppto</t>
  </si>
  <si>
    <t>Saldo por Pagar</t>
  </si>
  <si>
    <t>% Ej.Giro</t>
  </si>
  <si>
    <t>Giro Mes  Tesoral</t>
  </si>
  <si>
    <t>Giros Acumul.Tesoral</t>
  </si>
  <si>
    <t>Pdte Pagar Tesoral</t>
  </si>
  <si>
    <t>TOTAL</t>
  </si>
  <si>
    <t>0118-01  SECRETARÍA DISTRITAL DEL HÁBITAT</t>
  </si>
  <si>
    <t>000000000000000000118  0118 - Programa Funcionamiento - SECRETARÍA DISTRI</t>
  </si>
  <si>
    <t>1310101010101    Sueldo básico</t>
  </si>
  <si>
    <t>1-100-F001  VA-Recursos distrito</t>
  </si>
  <si>
    <t>1310101010102    Auxilio de maternidad y paternidad</t>
  </si>
  <si>
    <t>1310101010103    Auxilio de incapacidad</t>
  </si>
  <si>
    <t>1310101010104    Gastos de representación</t>
  </si>
  <si>
    <t>1310101010105    Horas extras, dominicales, festivos, recargo noctu</t>
  </si>
  <si>
    <t>1310101010106    Auxilio de transporte</t>
  </si>
  <si>
    <t>1310101010107    Subsidio de alimentación</t>
  </si>
  <si>
    <t>1310101010108    Bonificación por servicios prestados</t>
  </si>
  <si>
    <t>1310101010110    Prima de navidad</t>
  </si>
  <si>
    <t>1310101010111    Prima de vacaciones</t>
  </si>
  <si>
    <t>1310101010201    Prima de antigüedad</t>
  </si>
  <si>
    <t>1310101010202    Prima técnica</t>
  </si>
  <si>
    <t>1310101010203    Prima semestral</t>
  </si>
  <si>
    <t>1310101020101    Aportes a la seguridad social en pensiones pública</t>
  </si>
  <si>
    <t>1310101020102    Aportes a la seguridad social en pensiones privada</t>
  </si>
  <si>
    <t>1310101020201    Aportes a la seguridad social en salud pública</t>
  </si>
  <si>
    <t>1310101020202    Aportes a la seguridad social en salud privada</t>
  </si>
  <si>
    <t>1310101020301    Aportes de cesantías a fondos públicos</t>
  </si>
  <si>
    <t>1310101020302    Aportes de cesantías a fondos privados</t>
  </si>
  <si>
    <t>1310101020401    Compensar</t>
  </si>
  <si>
    <t>1310101020501    Aportes generales al sistema de riesgos laborales</t>
  </si>
  <si>
    <t>1310101020601    Aportes al ICBF de funcionarios</t>
  </si>
  <si>
    <t>1310101020701    Aportes al SENA de funcionarios</t>
  </si>
  <si>
    <t>1310101020801    Aportes a la ESAP de funcionarios</t>
  </si>
  <si>
    <t>1310101020901    Aportes a escuelas industriales e institutos técni</t>
  </si>
  <si>
    <t>13101010301      Indemnización por vacaciones</t>
  </si>
  <si>
    <t>13101010302      Bonificación por recreación</t>
  </si>
  <si>
    <t>13101010305      Reconocimiento por permanencia en el servicio públ</t>
  </si>
  <si>
    <t>13101010306      Prima secretarial</t>
  </si>
  <si>
    <t>1310201010105    Maquinaria de oficina, contabilidad e informática</t>
  </si>
  <si>
    <t>1310201010106    Maquinaria y aparatos eléctricos</t>
  </si>
  <si>
    <t>1310202010106    Dotación (prendas de vestir y calzado)</t>
  </si>
  <si>
    <t>1310202010202    Pasta o pulpa, papel y productos de papel; impreso</t>
  </si>
  <si>
    <t>1310202010203    Productos de hornos de coque, de refinación de pet</t>
  </si>
  <si>
    <t>1310202010205    Otros productos químicos; fibras artificiales (o f</t>
  </si>
  <si>
    <t>1310202010206    Productos de caucho y plástico</t>
  </si>
  <si>
    <t>1310202010208    Muebles; otros bienes transportables n.c.p.</t>
  </si>
  <si>
    <t>1310202010302    Productos metálicos elaborados (excepto maquinaria</t>
  </si>
  <si>
    <t>1310202020101    Alojamiento; servicios de suministros de comidas y</t>
  </si>
  <si>
    <t>1310202020105    Servicios de parqueaderos</t>
  </si>
  <si>
    <t>131020202010601  Servicios de mensajería</t>
  </si>
  <si>
    <t>131020202020107  Servicios de seguros de vehículos automotores</t>
  </si>
  <si>
    <t>131020202020108  Servicios de seguros contra incendio, terremoto o</t>
  </si>
  <si>
    <t>131020202020109  Servicios de seguros generales de responsabilidad</t>
  </si>
  <si>
    <t>131020202020110  Servicios de seguro obligatorio de accidentes de t</t>
  </si>
  <si>
    <t>131020202020111  Servicios de administración de fondos de pensiones</t>
  </si>
  <si>
    <t>131020202020201  Servicios de alquiler o arrendamiento con o sin op</t>
  </si>
  <si>
    <t>131020202020202  Servicios de administración de bienes inmuebles a</t>
  </si>
  <si>
    <t>131020202020305  Derechos de uso de productos de propiedad intelect</t>
  </si>
  <si>
    <t>131020202030201  Servicios de documentación y certificación jurídic</t>
  </si>
  <si>
    <t>131020202030302  Servicios de tecnología de la información (TI) de</t>
  </si>
  <si>
    <t>131020202030304  Servicios de suministro de infraestructura de host</t>
  </si>
  <si>
    <t>131020202030402  Servicios de telecomunicaciones móviles</t>
  </si>
  <si>
    <t>131020202030404  Servicios de telecomunicaciones a través de intern</t>
  </si>
  <si>
    <t>131020202030501  Servicios de protección (guardas de seguridad)</t>
  </si>
  <si>
    <t>131020202030502  Servicios de limpieza general</t>
  </si>
  <si>
    <t>131020202030503  Servicios de copia y reproducción</t>
  </si>
  <si>
    <t>131020202030603  Servicios de mantenimiento y reparación de computa</t>
  </si>
  <si>
    <t>131020202030604  Servicios de mantenimiento y reparación de maquina</t>
  </si>
  <si>
    <t>131020202030605  Servicios de mantenimiento y reparación de otra ma</t>
  </si>
  <si>
    <t>131020202040101  Energía</t>
  </si>
  <si>
    <t>131020202040102  Acueducto y alcantarillado</t>
  </si>
  <si>
    <t>131020202040103  Aseo</t>
  </si>
  <si>
    <t>13102020206      Capacitación</t>
  </si>
  <si>
    <t>13102020207      Bienestar e incentivos</t>
  </si>
  <si>
    <t>13102020208      Salud ocupacional</t>
  </si>
  <si>
    <t>131030103        Impuesto de vehículos</t>
  </si>
  <si>
    <t>133011502140134000487  0487 - Gestión de suelo para la construcción de vi</t>
  </si>
  <si>
    <t>1030400011       Personal contratado para apoyar las actividades pr</t>
  </si>
  <si>
    <t>1040300351       Estudios de diagnóstico institucional</t>
  </si>
  <si>
    <t>133011502140134000800  0800 - Apoyo a la generación de vivienda</t>
  </si>
  <si>
    <t>1020602232       Soporte y mantenimiento de la plataforma tecnológi</t>
  </si>
  <si>
    <t>133011502140134001144  1144 - Gestión para el suministro de agua potable</t>
  </si>
  <si>
    <t>1020108172       PP Participación en la construcción del hábitat</t>
  </si>
  <si>
    <t>133011502140134001151  1151 - Formulación de la política de gestión integ</t>
  </si>
  <si>
    <t>133011502140135001153  1153 - Intervenciones integrales de mejoramiento</t>
  </si>
  <si>
    <t>1010100540       Obras de urbanismo para mejoramiento de barrios</t>
  </si>
  <si>
    <t>1-100-I023  VA-Plusvalía</t>
  </si>
  <si>
    <t>1-200-I036  RB-Otros recursos destinación especifica</t>
  </si>
  <si>
    <t>1-501-I001  PCC-Otros distrito</t>
  </si>
  <si>
    <t>1-502-I021  PCC-RB-Plusvalía</t>
  </si>
  <si>
    <t>1040200090       Estudios de preinversión en infraestructura de viv</t>
  </si>
  <si>
    <t>1060200562       Subsidios en especie - construcción</t>
  </si>
  <si>
    <t>1060300030       Sistema Distrital para la mitigación del impacto e</t>
  </si>
  <si>
    <t>1-200-F001  RB-Otros distrito</t>
  </si>
  <si>
    <t>133011502150136000417  0417 - Control a los procesos de enajenación y arr</t>
  </si>
  <si>
    <t>1020600041       Otros gastos operativos</t>
  </si>
  <si>
    <t>1-100-I017  VA-Multas de tránsito</t>
  </si>
  <si>
    <t>133011504300163001075  1075 - Estructuración de instrumentos de financiac</t>
  </si>
  <si>
    <t>1060200171       Subsidio para adquisición de vivienda de interes s</t>
  </si>
  <si>
    <t>1-602-I036  PAS-RB-Otros recursos de destinación esp</t>
  </si>
  <si>
    <t>1060300020       Sistema Bogotá solidaria en casa</t>
  </si>
  <si>
    <t>2-100-I016  VA-Otras transferencias nación</t>
  </si>
  <si>
    <t>133011507420185000491  0491 - Comunicación estratégica del hábitat</t>
  </si>
  <si>
    <t>1030103080       Divulgación y promoción de la política y acciones</t>
  </si>
  <si>
    <t>133011507420185001102  1102 - Desarrollo abierto y transparente de la ges</t>
  </si>
  <si>
    <t>1020602222       Adquisición de equipos, insumos y servicios para l</t>
  </si>
  <si>
    <t>133011507430189000418  0418 - Fortalecimiento institucional</t>
  </si>
  <si>
    <t>1020600053       Alquiler de vehículos</t>
  </si>
  <si>
    <t>1020602242       Gastos operativos de papelería y mensajería</t>
  </si>
  <si>
    <t>133011507430189007505  7505 - Fortalecimiento Jurídico Institucional</t>
  </si>
  <si>
    <t>133011601010000007715  Mejoramiento de vivienda - modalidad de habitabili</t>
  </si>
  <si>
    <t>133011601010000007823  Generación de mecanismos para facilitar el acceso</t>
  </si>
  <si>
    <t>133011601190000007575  Estudios y diseños de proyecto para el mejoramient</t>
  </si>
  <si>
    <t>133011601190000007577  Conformación y ajustes de expedientes para legaliz</t>
  </si>
  <si>
    <t>133011601190000007582  Mejoramiento progresivo de edificaciones de vivien</t>
  </si>
  <si>
    <t>1010105290       Sentencias judiciales</t>
  </si>
  <si>
    <t>133011601190000007659  Mejoramiento Integral Rural y de Bordes Urbanos en</t>
  </si>
  <si>
    <t>133011601190000007721  Aplicación de lineamientos de planeación y polític</t>
  </si>
  <si>
    <t>133011601190000007747  Apoyo técnico, administrativo y tecnológico en la</t>
  </si>
  <si>
    <t>133011601190000007798  Conformación del banco de proyectos e instrumentos</t>
  </si>
  <si>
    <t>133011601190000007825  Diseño e implementación de alternativas financiera</t>
  </si>
  <si>
    <t>133011601210000007590  Desarrollo de estrategias de innovación social y c</t>
  </si>
  <si>
    <t>133011601210000007836  Actualización estrategia de comunicaciones del Háb</t>
  </si>
  <si>
    <t>1020602211       Apoyo logístico para el desarrollo de las activida</t>
  </si>
  <si>
    <t>133011602320000007641  Implementación de la Estrategia Integral de Revita</t>
  </si>
  <si>
    <t>133011602320000007642  Implementación de acciones de Acupuntura Urbana en</t>
  </si>
  <si>
    <t>1010105410       Obras y/o adecuaciones para la implementación de l</t>
  </si>
  <si>
    <t>133011602370000007615  Diseño e implementación de la política pública de</t>
  </si>
  <si>
    <t>133011603450000007645  Recuperación del espacio público para el cuidado e</t>
  </si>
  <si>
    <t>133011603450000007812  Fortalecimiento de la Inspección, Vigilancia y Con</t>
  </si>
  <si>
    <t>133011605510000007606  Implementación de la ruta de la transparencia en H</t>
  </si>
  <si>
    <t>133011605510000007618  Construcción del catastro de redes de los servicio</t>
  </si>
  <si>
    <t>133011605520000007802  Consolidación de un banco de tierras para la ciuda</t>
  </si>
  <si>
    <t>133011605530000007728  Análisis de la gestión de la información del secto</t>
  </si>
  <si>
    <t>133011605530000007815  Desarrollo del sistema de información misional y e</t>
  </si>
  <si>
    <t>133011605560000007602  Análisis de la Gestión Integral del desarrollo de</t>
  </si>
  <si>
    <t>133011605560000007754  Fortalecimiento Institucional de la Secretaría del</t>
  </si>
  <si>
    <t>133011605560000007810  Fortalecimiento y articulación de la gestión juríd</t>
  </si>
  <si>
    <t xml:space="preserve">SISTEMA DE PRESUPUESTO DISTRITAL BOGDATA </t>
  </si>
  <si>
    <t xml:space="preserve">EJECUCIÓN PRESUPUESTAL </t>
  </si>
  <si>
    <t xml:space="preserve">INFORME DE EJECUCIÓN DEL PRESUPUESTO DE GASTOS E INVERSIONES </t>
  </si>
  <si>
    <t xml:space="preserve">ENTIDAD: </t>
  </si>
  <si>
    <t xml:space="preserve">118-SECRETARÍA DISTRITAL DEL HÁBITAT </t>
  </si>
  <si>
    <t>UNIDAD EJECUTORA 01: UNIDAD 01</t>
  </si>
  <si>
    <t>MES</t>
  </si>
  <si>
    <t xml:space="preserve">OCTUBRE </t>
  </si>
  <si>
    <t xml:space="preserve">VIGENCIA FISCAL </t>
  </si>
  <si>
    <t xml:space="preserve">RUBRO PRESUPUESTAL </t>
  </si>
  <si>
    <t>NOMBRE</t>
  </si>
  <si>
    <t xml:space="preserve">APROPIACIÓN INICIAL </t>
  </si>
  <si>
    <t xml:space="preserve">MODIFICACIONES </t>
  </si>
  <si>
    <t xml:space="preserve">MES </t>
  </si>
  <si>
    <t xml:space="preserve">ACUMULADO </t>
  </si>
  <si>
    <t xml:space="preserve">VIGENTE </t>
  </si>
  <si>
    <t xml:space="preserve">SUSPENSIÓN </t>
  </si>
  <si>
    <t xml:space="preserve">DISPONIBLE </t>
  </si>
  <si>
    <t xml:space="preserve">COMPROMISOS </t>
  </si>
  <si>
    <t xml:space="preserve">EJEC PPSTAL </t>
  </si>
  <si>
    <t xml:space="preserve">GIROS ACUMULADOS PPSTO </t>
  </si>
  <si>
    <t xml:space="preserve">%EJEC GIRO </t>
  </si>
  <si>
    <t xml:space="preserve">GIROS ACUMUL. TESORAL </t>
  </si>
  <si>
    <t xml:space="preserve">RUBRO Y NOMBRE DEL RUBRO </t>
  </si>
  <si>
    <t xml:space="preserve">PRESUPUESTO DE GASTOS DE FUNCIONAMIENTO </t>
  </si>
  <si>
    <t xml:space="preserve">GASTOS </t>
  </si>
  <si>
    <t>PRESUPUESTO DE GASTOS E INVERSIONES</t>
  </si>
  <si>
    <t>APROPIACIÓN VIGENTE</t>
  </si>
  <si>
    <t xml:space="preserve">INICIAL </t>
  </si>
  <si>
    <t xml:space="preserve">APROPIACIÓN </t>
  </si>
  <si>
    <t>SUSPENSIÓN</t>
  </si>
  <si>
    <t>ACUMULADO</t>
  </si>
  <si>
    <t xml:space="preserve">AUTORIZACIÓN DE GIRO </t>
  </si>
  <si>
    <t xml:space="preserve">TOTAL COMPROMISOS </t>
  </si>
  <si>
    <t xml:space="preserve">INVERSIÓN DIRECTA </t>
  </si>
  <si>
    <t xml:space="preserve">BOGOTÁ MEJOR PARA TODOS </t>
  </si>
  <si>
    <t xml:space="preserve">NUEVO CONTRATO SOCIAL Y AMBIENTAL PARA LA BOGOTÁ DEL SIGLO XXI </t>
  </si>
  <si>
    <t xml:space="preserve">133011602320000007642  Implementación de acciones de Acupuntura Urbana </t>
  </si>
  <si>
    <t>133011601010000007715  Mejoramiento de vivienda - modalidad de habitabilidad</t>
  </si>
  <si>
    <t>133011502140134000487  0487 - Gestión de suelo para la construcción de vivienda</t>
  </si>
  <si>
    <t xml:space="preserve">133011502140134001151  1151 - Formulación de la política de gestión integral </t>
  </si>
  <si>
    <t>133011502150136000417  0417 - Control a los procesos de enajenación y arrendamiento</t>
  </si>
  <si>
    <t>133011504300163001075  1075 - Estructuración de instrumentos de financiaciòn</t>
  </si>
  <si>
    <t xml:space="preserve">133011507420185001102  1102 - Desarrollo abierto y transparente de la gestiòn </t>
  </si>
  <si>
    <t xml:space="preserve">133011601010000007823  Generación de mecanismos para facilitar el acceso a una soluciòn de vivienda a hogares vulnerables en Bogotà </t>
  </si>
  <si>
    <t xml:space="preserve">133011601190000007575  Estudios y diseños de proyecto para el mejoramiento integral de Barrios </t>
  </si>
  <si>
    <t xml:space="preserve">133011601190000007577  Conformación y ajustes de expedientes para legalizaciòn de asentamientos de origen informarl y regularizaciòn de desarrollos legalizados </t>
  </si>
  <si>
    <t xml:space="preserve">133011601190000007582  Mejoramiento progresivo de edificaciones de vivienda de origen informal plan terrazas </t>
  </si>
  <si>
    <t>133011601190000007659  Mejoramiento Integral Rural y de Bordes Urbanos en Bogotá</t>
  </si>
  <si>
    <t xml:space="preserve">133011601190000007721  Aplicación de lineamientos de planeación y política en materia de hábitat </t>
  </si>
  <si>
    <t xml:space="preserve">133011601190000007747  Apoyo técnico, administrativo y tecnológico en la gestión de los trámites requeridos para promover la iniciación de viviendas VIS y VIP en Bogotá </t>
  </si>
  <si>
    <t xml:space="preserve">133011601190000007798  Conformación del banco de proyectos e instrumentos para la gestiòn del suelo en Bogotá </t>
  </si>
  <si>
    <t xml:space="preserve">133011601190000007825  Diseño e implementación de alternativas financieras para la gestión del hábitat en Bogotá </t>
  </si>
  <si>
    <t xml:space="preserve">133011601210000007590  Desarrollo de estrategias de innovación social y comunicación para el fortalecimiento de la participación en temas de hábitat </t>
  </si>
  <si>
    <t>133011601210000007836  Actualización estrategia de comunicaciones del Hábitat</t>
  </si>
  <si>
    <t xml:space="preserve">133011602320000007641  Implementación de la Estrategia Integral de Revitalización </t>
  </si>
  <si>
    <t xml:space="preserve">133011602370000007615  Diseño e implementación de la política pública de servicios públicos domiciliarios en el área urbana y rural del Distrito Capìtal </t>
  </si>
  <si>
    <t>133011603450000007645  Recuperación del espacio público para el cuidado en Bogotà</t>
  </si>
  <si>
    <t>133011603450000007812  Fortalecimiento de la Inspección, Vigilancia y Control en Bogotá</t>
  </si>
  <si>
    <t>133011605510000007606  Implementación de la ruta de la transparencia en Hábitat como un hábito</t>
  </si>
  <si>
    <t xml:space="preserve">133011605510000007618  Construcción del catastro de redes de los servicios públicos en el Distrito Capital </t>
  </si>
  <si>
    <t xml:space="preserve">133011605520000007802  Consolidación de un banco de tierras para la ciudad Región </t>
  </si>
  <si>
    <t xml:space="preserve">133011605530000007728  Análisis de la gestión de la información del sector del Hábitat en Bogotá </t>
  </si>
  <si>
    <t xml:space="preserve">133011605530000007815  Desarrollo del sistema de información misional y estratègica del sector hábitat </t>
  </si>
  <si>
    <t xml:space="preserve">133011605560000007602  Análisis de la Gestión Integral del desarrollo de los programas  y proyectos de la Secretaría del Hábitat </t>
  </si>
  <si>
    <t xml:space="preserve">133011605560000007754  Fortalecimiento Institucional de la Secretaría del Hábitat </t>
  </si>
  <si>
    <t xml:space="preserve">133011605560000007810  Fortalecimiento y articulación de la gestión jurídica institucional </t>
  </si>
  <si>
    <t xml:space="preserve">APROPIACIÓN 
DISPONIBLE </t>
  </si>
  <si>
    <t>EJECUCION DE GASTOS</t>
  </si>
  <si>
    <t>COMPANIA 118</t>
  </si>
  <si>
    <t>UNIDAD_EJECUTORA 01</t>
  </si>
  <si>
    <t>VIGENCIA 2020</t>
  </si>
  <si>
    <t>MES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</si>
</sst>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-* #,##0.00_-;\-* #,##0.00_-;_-* &quot;-&quot;_-;_-@_-"/>
    <numFmt numFmtId="165" formatCode="[$$-240A]\ #,##0"/>
    <numFmt numFmtId="166" formatCode="[$$-240A]\ #,##0;\-[$$-240A]\ 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41" fontId="0" fillId="0" borderId="0" xfId="1" applyFont="1"/>
    <xf numFmtId="0" fontId="18" fillId="0" borderId="0" xfId="0" applyFont="1" applyAlignment="1">
      <alignment horizontal="center" vertical="center" wrapText="1"/>
    </xf>
    <xf numFmtId="41" fontId="18" fillId="0" borderId="0" xfId="1" applyFont="1" applyAlignment="1">
      <alignment horizontal="center" vertical="center" wrapText="1"/>
    </xf>
    <xf numFmtId="164" fontId="18" fillId="0" borderId="0" xfId="1" applyNumberFormat="1" applyFont="1" applyAlignment="1">
      <alignment horizontal="center" vertical="center" wrapText="1"/>
    </xf>
    <xf numFmtId="0" fontId="18" fillId="0" borderId="0" xfId="0" applyFont="1"/>
    <xf numFmtId="41" fontId="18" fillId="0" borderId="0" xfId="1" applyFont="1"/>
    <xf numFmtId="164" fontId="18" fillId="0" borderId="0" xfId="1" applyNumberFormat="1" applyFont="1"/>
    <xf numFmtId="0" fontId="0" fillId="0" borderId="0" xfId="0" applyAlignment="1">
      <alignment horizontal="right"/>
    </xf>
    <xf numFmtId="0" fontId="18" fillId="0" borderId="0" xfId="0" applyFont="1" applyAlignment="1">
      <alignment horizontal="left" wrapText="1"/>
    </xf>
    <xf numFmtId="41" fontId="20" fillId="0" borderId="0" xfId="1" applyFont="1"/>
    <xf numFmtId="0" fontId="20" fillId="0" borderId="0" xfId="0" applyFont="1"/>
    <xf numFmtId="41" fontId="20" fillId="0" borderId="0" xfId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1" fontId="19" fillId="36" borderId="0" xfId="1" applyFont="1" applyFill="1"/>
    <xf numFmtId="0" fontId="19" fillId="36" borderId="0" xfId="0" applyFont="1" applyFill="1"/>
    <xf numFmtId="0" fontId="19" fillId="35" borderId="0" xfId="0" applyFont="1" applyFill="1"/>
    <xf numFmtId="41" fontId="20" fillId="36" borderId="0" xfId="1" applyFont="1" applyFill="1"/>
    <xf numFmtId="0" fontId="20" fillId="36" borderId="0" xfId="0" applyFont="1" applyFill="1"/>
    <xf numFmtId="165" fontId="20" fillId="0" borderId="0" xfId="1" applyNumberFormat="1" applyFont="1"/>
    <xf numFmtId="166" fontId="20" fillId="0" borderId="0" xfId="1" applyNumberFormat="1" applyFont="1"/>
    <xf numFmtId="164" fontId="20" fillId="0" borderId="0" xfId="1" applyNumberFormat="1" applyFont="1"/>
    <xf numFmtId="166" fontId="21" fillId="33" borderId="10" xfId="1" applyNumberFormat="1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165" fontId="21" fillId="34" borderId="0" xfId="1" applyNumberFormat="1" applyFont="1" applyFill="1" applyBorder="1" applyAlignment="1">
      <alignment horizontal="center" vertical="center" wrapText="1"/>
    </xf>
    <xf numFmtId="166" fontId="21" fillId="34" borderId="0" xfId="1" applyNumberFormat="1" applyFont="1" applyFill="1" applyBorder="1" applyAlignment="1">
      <alignment horizontal="center" vertical="center" wrapText="1"/>
    </xf>
    <xf numFmtId="164" fontId="21" fillId="34" borderId="0" xfId="1" applyNumberFormat="1" applyFont="1" applyFill="1" applyBorder="1" applyAlignment="1">
      <alignment vertical="center" wrapText="1"/>
    </xf>
    <xf numFmtId="164" fontId="21" fillId="34" borderId="0" xfId="1" applyNumberFormat="1" applyFont="1" applyFill="1" applyBorder="1" applyAlignment="1">
      <alignment horizontal="center" vertical="center" wrapText="1"/>
    </xf>
    <xf numFmtId="0" fontId="21" fillId="35" borderId="11" xfId="0" applyFont="1" applyFill="1" applyBorder="1"/>
    <xf numFmtId="165" fontId="21" fillId="35" borderId="11" xfId="1" applyNumberFormat="1" applyFont="1" applyFill="1" applyBorder="1"/>
    <xf numFmtId="166" fontId="21" fillId="35" borderId="11" xfId="1" applyNumberFormat="1" applyFont="1" applyFill="1" applyBorder="1"/>
    <xf numFmtId="164" fontId="21" fillId="35" borderId="11" xfId="1" applyNumberFormat="1" applyFont="1" applyFill="1" applyBorder="1"/>
    <xf numFmtId="0" fontId="21" fillId="35" borderId="19" xfId="0" applyFont="1" applyFill="1" applyBorder="1"/>
    <xf numFmtId="165" fontId="21" fillId="35" borderId="19" xfId="1" applyNumberFormat="1" applyFont="1" applyFill="1" applyBorder="1"/>
    <xf numFmtId="166" fontId="21" fillId="35" borderId="19" xfId="1" applyNumberFormat="1" applyFont="1" applyFill="1" applyBorder="1"/>
    <xf numFmtId="164" fontId="21" fillId="35" borderId="19" xfId="1" applyNumberFormat="1" applyFont="1" applyFill="1" applyBorder="1"/>
    <xf numFmtId="0" fontId="22" fillId="0" borderId="19" xfId="0" applyFont="1" applyBorder="1" applyAlignment="1">
      <alignment horizontal="justify" vertical="top" wrapText="1"/>
    </xf>
    <xf numFmtId="165" fontId="22" fillId="0" borderId="19" xfId="1" applyNumberFormat="1" applyFont="1" applyBorder="1"/>
    <xf numFmtId="166" fontId="22" fillId="0" borderId="19" xfId="1" applyNumberFormat="1" applyFont="1" applyBorder="1"/>
    <xf numFmtId="164" fontId="22" fillId="0" borderId="19" xfId="1" applyNumberFormat="1" applyFont="1" applyBorder="1"/>
    <xf numFmtId="0" fontId="22" fillId="0" borderId="19" xfId="0" applyFont="1" applyBorder="1" applyAlignment="1">
      <alignment horizontal="justify" vertical="top"/>
    </xf>
    <xf numFmtId="0" fontId="21" fillId="35" borderId="19" xfId="0" applyFont="1" applyFill="1" applyBorder="1" applyAlignment="1">
      <alignment horizontal="justify" vertical="top"/>
    </xf>
    <xf numFmtId="9" fontId="21" fillId="35" borderId="19" xfId="43" applyFont="1" applyFill="1" applyBorder="1"/>
    <xf numFmtId="0" fontId="21" fillId="35" borderId="19" xfId="0" applyFont="1" applyFill="1" applyBorder="1" applyAlignment="1">
      <alignment wrapText="1"/>
    </xf>
    <xf numFmtId="0" fontId="22" fillId="0" borderId="12" xfId="0" applyFont="1" applyBorder="1" applyAlignment="1">
      <alignment horizontal="justify" vertical="top" wrapText="1"/>
    </xf>
    <xf numFmtId="165" fontId="22" fillId="0" borderId="12" xfId="1" applyNumberFormat="1" applyFont="1" applyBorder="1"/>
    <xf numFmtId="166" fontId="22" fillId="0" borderId="12" xfId="1" applyNumberFormat="1" applyFont="1" applyBorder="1"/>
    <xf numFmtId="164" fontId="22" fillId="0" borderId="12" xfId="1" applyNumberFormat="1" applyFont="1" applyBorder="1"/>
    <xf numFmtId="0" fontId="22" fillId="0" borderId="0" xfId="0" applyFont="1"/>
    <xf numFmtId="165" fontId="22" fillId="0" borderId="0" xfId="1" applyNumberFormat="1" applyFont="1"/>
    <xf numFmtId="166" fontId="22" fillId="0" borderId="0" xfId="1" applyNumberFormat="1" applyFont="1"/>
    <xf numFmtId="164" fontId="22" fillId="0" borderId="0" xfId="1" applyNumberFormat="1" applyFont="1"/>
    <xf numFmtId="0" fontId="22" fillId="0" borderId="12" xfId="0" applyFont="1" applyBorder="1" applyAlignment="1">
      <alignment horizontal="justify" vertical="top"/>
    </xf>
    <xf numFmtId="164" fontId="21" fillId="33" borderId="11" xfId="1" applyNumberFormat="1" applyFont="1" applyFill="1" applyBorder="1" applyAlignment="1">
      <alignment horizontal="center" vertical="center" wrapText="1"/>
    </xf>
    <xf numFmtId="164" fontId="21" fillId="33" borderId="19" xfId="1" applyNumberFormat="1" applyFont="1" applyFill="1" applyBorder="1" applyAlignment="1">
      <alignment horizontal="center" vertical="center" wrapText="1"/>
    </xf>
    <xf numFmtId="164" fontId="21" fillId="33" borderId="12" xfId="1" applyNumberFormat="1" applyFont="1" applyFill="1" applyBorder="1" applyAlignment="1">
      <alignment horizontal="center" vertical="center" wrapText="1"/>
    </xf>
    <xf numFmtId="164" fontId="22" fillId="0" borderId="0" xfId="1" applyNumberFormat="1" applyFont="1" applyBorder="1" applyAlignment="1">
      <alignment horizontal="center"/>
    </xf>
    <xf numFmtId="166" fontId="21" fillId="33" borderId="10" xfId="1" applyNumberFormat="1" applyFont="1" applyFill="1" applyBorder="1" applyAlignment="1">
      <alignment horizontal="center"/>
    </xf>
    <xf numFmtId="0" fontId="21" fillId="33" borderId="10" xfId="0" applyFont="1" applyFill="1" applyBorder="1" applyAlignment="1">
      <alignment horizontal="center" vertical="center" wrapText="1"/>
    </xf>
    <xf numFmtId="166" fontId="21" fillId="33" borderId="11" xfId="1" applyNumberFormat="1" applyFont="1" applyFill="1" applyBorder="1" applyAlignment="1">
      <alignment horizontal="center" vertical="center" wrapText="1"/>
    </xf>
    <xf numFmtId="166" fontId="21" fillId="33" borderId="12" xfId="1" applyNumberFormat="1" applyFont="1" applyFill="1" applyBorder="1" applyAlignment="1">
      <alignment horizontal="center" vertical="center" wrapText="1"/>
    </xf>
    <xf numFmtId="166" fontId="21" fillId="33" borderId="13" xfId="1" applyNumberFormat="1" applyFont="1" applyFill="1" applyBorder="1" applyAlignment="1">
      <alignment horizontal="center"/>
    </xf>
    <xf numFmtId="166" fontId="21" fillId="33" borderId="14" xfId="1" applyNumberFormat="1" applyFont="1" applyFill="1" applyBorder="1" applyAlignment="1">
      <alignment horizontal="center"/>
    </xf>
    <xf numFmtId="166" fontId="21" fillId="33" borderId="15" xfId="1" applyNumberFormat="1" applyFont="1" applyFill="1" applyBorder="1" applyAlignment="1">
      <alignment horizontal="center" vertical="center" wrapText="1"/>
    </xf>
    <xf numFmtId="166" fontId="21" fillId="33" borderId="16" xfId="1" applyNumberFormat="1" applyFont="1" applyFill="1" applyBorder="1" applyAlignment="1">
      <alignment horizontal="center" vertical="center" wrapText="1"/>
    </xf>
    <xf numFmtId="166" fontId="21" fillId="33" borderId="17" xfId="1" applyNumberFormat="1" applyFont="1" applyFill="1" applyBorder="1" applyAlignment="1">
      <alignment horizontal="center" vertical="center" wrapText="1"/>
    </xf>
    <xf numFmtId="166" fontId="21" fillId="33" borderId="18" xfId="1" applyNumberFormat="1" applyFont="1" applyFill="1" applyBorder="1" applyAlignment="1">
      <alignment horizontal="center" vertical="center" wrapText="1"/>
    </xf>
    <xf numFmtId="165" fontId="21" fillId="33" borderId="10" xfId="1" applyNumberFormat="1" applyFont="1" applyFill="1" applyBorder="1" applyAlignment="1">
      <alignment horizontal="center" vertical="center" wrapText="1"/>
    </xf>
    <xf numFmtId="166" fontId="21" fillId="33" borderId="10" xfId="1" applyNumberFormat="1" applyFont="1" applyFill="1" applyBorder="1" applyAlignment="1">
      <alignment horizontal="center" vertical="center" wrapText="1"/>
    </xf>
    <xf numFmtId="165" fontId="21" fillId="33" borderId="10" xfId="1" applyNumberFormat="1" applyFont="1" applyFill="1" applyBorder="1" applyAlignment="1">
      <alignment horizontal="center"/>
    </xf>
    <xf numFmtId="0" fontId="0" fillId="0" borderId="0" xfId="0" applyFill="1" applyBorder="1" applyAlignment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[0]" xfId="1" builtinId="6"/>
    <cellStyle name="Neutral" xfId="9" builtinId="28" customBuiltin="1"/>
    <cellStyle name="Normal" xfId="0" builtinId="0"/>
    <cellStyle name="Notas" xfId="16" builtinId="10" customBuiltin="1"/>
    <cellStyle name="Porcentaje" xfId="43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D4A6-D38F-4433-841D-7601D5B05B4B}">
  <sheetPr>
    <pageSetUpPr fitToPage="1"/>
  </sheetPr>
  <dimension ref="A1:AF124"/>
  <sheetViews>
    <sheetView tabSelected="1" view="pageBreakPreview" zoomScaleNormal="100" zoomScaleSheetLayoutView="100" workbookViewId="0">
      <pane ySplit="10" topLeftCell="A11" activePane="bottomLeft" state="frozen"/>
      <selection pane="bottomLeft" activeCell="F72" sqref="F72"/>
    </sheetView>
  </sheetViews>
  <sheetFormatPr baseColWidth="10" defaultRowHeight="8.25" x14ac:dyDescent="0.15"/>
  <cols>
    <col min="1" max="1" width="39.140625" style="11" customWidth="1"/>
    <col min="2" max="2" width="16.85546875" style="19" bestFit="1" customWidth="1"/>
    <col min="3" max="3" width="4.28515625" style="20" bestFit="1" customWidth="1"/>
    <col min="4" max="4" width="16.5703125" style="20" bestFit="1" customWidth="1"/>
    <col min="5" max="5" width="17.28515625" style="20" bestFit="1" customWidth="1"/>
    <col min="6" max="6" width="9.85546875" style="20" bestFit="1" customWidth="1"/>
    <col min="7" max="7" width="16.85546875" style="20" bestFit="1" customWidth="1"/>
    <col min="8" max="9" width="15.85546875" style="20" bestFit="1" customWidth="1"/>
    <col min="10" max="10" width="8" style="21" bestFit="1" customWidth="1"/>
    <col min="11" max="11" width="14.85546875" style="20" bestFit="1" customWidth="1"/>
    <col min="12" max="12" width="18.28515625" style="20" bestFit="1" customWidth="1"/>
    <col min="13" max="13" width="11" style="21" customWidth="1"/>
    <col min="14" max="14" width="11.42578125" style="10"/>
    <col min="15" max="16384" width="11.42578125" style="11"/>
  </cols>
  <sheetData>
    <row r="1" spans="1:30" ht="15" x14ac:dyDescent="0.25">
      <c r="A1" s="70" t="s">
        <v>154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30" ht="15" x14ac:dyDescent="0.25">
      <c r="A2" s="70" t="s">
        <v>222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30" ht="15" x14ac:dyDescent="0.25">
      <c r="A3" s="70" t="s">
        <v>223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30" ht="15" x14ac:dyDescent="0.25">
      <c r="A4" s="70" t="s">
        <v>224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30" ht="15" x14ac:dyDescent="0.25">
      <c r="A5" s="70" t="s">
        <v>225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30" ht="15" x14ac:dyDescent="0.25">
      <c r="A6" s="70" t="s">
        <v>226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30" ht="15" customHeight="1" x14ac:dyDescent="0.15">
      <c r="A7" s="58" t="s">
        <v>177</v>
      </c>
      <c r="B7" s="69" t="s">
        <v>183</v>
      </c>
      <c r="C7" s="69"/>
      <c r="D7" s="69"/>
      <c r="E7" s="69"/>
      <c r="F7" s="69"/>
      <c r="G7" s="69"/>
      <c r="H7" s="61" t="s">
        <v>187</v>
      </c>
      <c r="I7" s="62"/>
      <c r="J7" s="53" t="s">
        <v>13</v>
      </c>
      <c r="K7" s="57" t="s">
        <v>186</v>
      </c>
      <c r="L7" s="57"/>
      <c r="M7" s="53" t="s">
        <v>17</v>
      </c>
    </row>
    <row r="8" spans="1:30" ht="15" customHeight="1" x14ac:dyDescent="0.15">
      <c r="A8" s="58"/>
      <c r="B8" s="67" t="s">
        <v>182</v>
      </c>
      <c r="C8" s="57" t="s">
        <v>166</v>
      </c>
      <c r="D8" s="57"/>
      <c r="E8" s="68" t="s">
        <v>181</v>
      </c>
      <c r="F8" s="59" t="s">
        <v>184</v>
      </c>
      <c r="G8" s="59" t="s">
        <v>221</v>
      </c>
      <c r="H8" s="59" t="s">
        <v>160</v>
      </c>
      <c r="I8" s="59" t="s">
        <v>185</v>
      </c>
      <c r="J8" s="54"/>
      <c r="K8" s="63" t="s">
        <v>160</v>
      </c>
      <c r="L8" s="65" t="s">
        <v>168</v>
      </c>
      <c r="M8" s="54"/>
    </row>
    <row r="9" spans="1:30" s="13" customFormat="1" ht="18" x14ac:dyDescent="0.25">
      <c r="A9" s="58"/>
      <c r="B9" s="67"/>
      <c r="C9" s="22" t="s">
        <v>160</v>
      </c>
      <c r="D9" s="22" t="s">
        <v>168</v>
      </c>
      <c r="E9" s="68"/>
      <c r="F9" s="60"/>
      <c r="G9" s="60"/>
      <c r="H9" s="60"/>
      <c r="I9" s="60"/>
      <c r="J9" s="55"/>
      <c r="K9" s="64"/>
      <c r="L9" s="66"/>
      <c r="M9" s="55"/>
      <c r="N9" s="12"/>
    </row>
    <row r="10" spans="1:30" s="13" customFormat="1" ht="9" x14ac:dyDescent="0.25">
      <c r="A10" s="23"/>
      <c r="B10" s="24"/>
      <c r="C10" s="25"/>
      <c r="D10" s="25"/>
      <c r="E10" s="25"/>
      <c r="F10" s="25"/>
      <c r="G10" s="25"/>
      <c r="H10" s="25"/>
      <c r="I10" s="25"/>
      <c r="J10" s="26"/>
      <c r="K10" s="25"/>
      <c r="L10" s="25"/>
      <c r="M10" s="27"/>
      <c r="N10" s="12"/>
    </row>
    <row r="11" spans="1:30" s="16" customFormat="1" ht="9" x14ac:dyDescent="0.15">
      <c r="A11" s="28" t="s">
        <v>179</v>
      </c>
      <c r="B11" s="29">
        <v>108836813000</v>
      </c>
      <c r="C11" s="30">
        <v>0</v>
      </c>
      <c r="D11" s="30">
        <v>25751020000</v>
      </c>
      <c r="E11" s="30">
        <v>134587833000</v>
      </c>
      <c r="F11" s="30">
        <v>0</v>
      </c>
      <c r="G11" s="30">
        <v>134587833000</v>
      </c>
      <c r="H11" s="30">
        <v>11366267487</v>
      </c>
      <c r="I11" s="30">
        <v>86883878160</v>
      </c>
      <c r="J11" s="31">
        <v>64.555499999999995</v>
      </c>
      <c r="K11" s="30">
        <v>6521475373</v>
      </c>
      <c r="L11" s="30">
        <v>60774267499</v>
      </c>
      <c r="M11" s="31">
        <v>45.155799999999999</v>
      </c>
      <c r="N11" s="14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0" s="16" customFormat="1" x14ac:dyDescent="0.15">
      <c r="A12" s="32" t="s">
        <v>180</v>
      </c>
      <c r="B12" s="33">
        <v>108836813000</v>
      </c>
      <c r="C12" s="34">
        <v>0</v>
      </c>
      <c r="D12" s="34">
        <v>25751020000</v>
      </c>
      <c r="E12" s="34">
        <v>134587833000</v>
      </c>
      <c r="F12" s="34">
        <v>0</v>
      </c>
      <c r="G12" s="34">
        <v>134587833000</v>
      </c>
      <c r="H12" s="34">
        <v>11366267487</v>
      </c>
      <c r="I12" s="34">
        <v>86883878160</v>
      </c>
      <c r="J12" s="35">
        <v>64.555499999999995</v>
      </c>
      <c r="K12" s="34">
        <v>6521475373</v>
      </c>
      <c r="L12" s="34">
        <v>60774267499</v>
      </c>
      <c r="M12" s="35">
        <v>45.155799999999999</v>
      </c>
      <c r="N12" s="14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s="16" customFormat="1" ht="9" x14ac:dyDescent="0.15">
      <c r="A13" s="32" t="s">
        <v>178</v>
      </c>
      <c r="B13" s="33">
        <v>21371078000</v>
      </c>
      <c r="C13" s="34">
        <v>0</v>
      </c>
      <c r="D13" s="34">
        <v>0</v>
      </c>
      <c r="E13" s="34">
        <v>21371078000</v>
      </c>
      <c r="F13" s="34">
        <v>0</v>
      </c>
      <c r="G13" s="34">
        <v>21371078000</v>
      </c>
      <c r="H13" s="34">
        <v>1100906153</v>
      </c>
      <c r="I13" s="34">
        <v>16169152721</v>
      </c>
      <c r="J13" s="35">
        <v>75.659000000000006</v>
      </c>
      <c r="K13" s="34">
        <v>1092925742</v>
      </c>
      <c r="L13" s="34">
        <v>14807893199</v>
      </c>
      <c r="M13" s="35">
        <v>69.289400000000001</v>
      </c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pans="1:30" ht="9" x14ac:dyDescent="0.15">
      <c r="A14" s="36" t="s">
        <v>24</v>
      </c>
      <c r="B14" s="37">
        <v>5627352000</v>
      </c>
      <c r="C14" s="38">
        <v>0</v>
      </c>
      <c r="D14" s="38">
        <v>-112507927</v>
      </c>
      <c r="E14" s="38">
        <v>5514844073</v>
      </c>
      <c r="F14" s="38">
        <v>0</v>
      </c>
      <c r="G14" s="38">
        <v>5514844073</v>
      </c>
      <c r="H14" s="38">
        <v>457690614</v>
      </c>
      <c r="I14" s="38">
        <v>4548770511</v>
      </c>
      <c r="J14" s="39">
        <v>82.482299999999995</v>
      </c>
      <c r="K14" s="38">
        <v>394345614</v>
      </c>
      <c r="L14" s="38">
        <v>4484199789</v>
      </c>
      <c r="M14" s="39">
        <v>81.311499999999995</v>
      </c>
    </row>
    <row r="15" spans="1:30" ht="9" x14ac:dyDescent="0.15">
      <c r="A15" s="40" t="s">
        <v>26</v>
      </c>
      <c r="B15" s="37">
        <v>0</v>
      </c>
      <c r="C15" s="38">
        <v>0</v>
      </c>
      <c r="D15" s="38">
        <v>155000000</v>
      </c>
      <c r="E15" s="38">
        <v>155000000</v>
      </c>
      <c r="F15" s="38">
        <v>0</v>
      </c>
      <c r="G15" s="38">
        <v>155000000</v>
      </c>
      <c r="H15" s="38">
        <v>0</v>
      </c>
      <c r="I15" s="38">
        <v>149464327</v>
      </c>
      <c r="J15" s="39">
        <v>96.428600000000003</v>
      </c>
      <c r="K15" s="38">
        <v>0</v>
      </c>
      <c r="L15" s="38">
        <v>149464327</v>
      </c>
      <c r="M15" s="39">
        <v>96.428600000000003</v>
      </c>
    </row>
    <row r="16" spans="1:30" ht="9" x14ac:dyDescent="0.15">
      <c r="A16" s="40" t="s">
        <v>27</v>
      </c>
      <c r="B16" s="37">
        <v>0</v>
      </c>
      <c r="C16" s="38">
        <v>0</v>
      </c>
      <c r="D16" s="38">
        <v>36453214</v>
      </c>
      <c r="E16" s="38">
        <v>36453214</v>
      </c>
      <c r="F16" s="38">
        <v>0</v>
      </c>
      <c r="G16" s="38">
        <v>36453214</v>
      </c>
      <c r="H16" s="38">
        <v>4057855</v>
      </c>
      <c r="I16" s="38">
        <v>21317839</v>
      </c>
      <c r="J16" s="39">
        <v>58.48</v>
      </c>
      <c r="K16" s="38">
        <v>4057855</v>
      </c>
      <c r="L16" s="38">
        <v>21317839</v>
      </c>
      <c r="M16" s="39">
        <v>58.48</v>
      </c>
    </row>
    <row r="17" spans="1:13" ht="9" x14ac:dyDescent="0.15">
      <c r="A17" s="40" t="s">
        <v>28</v>
      </c>
      <c r="B17" s="37">
        <v>673589000</v>
      </c>
      <c r="C17" s="38">
        <v>0</v>
      </c>
      <c r="D17" s="38">
        <v>22114375</v>
      </c>
      <c r="E17" s="38">
        <v>695703375</v>
      </c>
      <c r="F17" s="38">
        <v>0</v>
      </c>
      <c r="G17" s="38">
        <v>695703375</v>
      </c>
      <c r="H17" s="38">
        <v>57393147</v>
      </c>
      <c r="I17" s="38">
        <v>570799936</v>
      </c>
      <c r="J17" s="39">
        <v>82.046499999999995</v>
      </c>
      <c r="K17" s="38">
        <v>57393147</v>
      </c>
      <c r="L17" s="38">
        <v>570799936</v>
      </c>
      <c r="M17" s="39">
        <v>82.046499999999995</v>
      </c>
    </row>
    <row r="18" spans="1:13" ht="18" x14ac:dyDescent="0.15">
      <c r="A18" s="40" t="s">
        <v>29</v>
      </c>
      <c r="B18" s="37">
        <v>43454000</v>
      </c>
      <c r="C18" s="38">
        <v>0</v>
      </c>
      <c r="D18" s="38">
        <v>15263875</v>
      </c>
      <c r="E18" s="38">
        <v>58717875</v>
      </c>
      <c r="F18" s="38">
        <v>0</v>
      </c>
      <c r="G18" s="38">
        <v>58717875</v>
      </c>
      <c r="H18" s="38">
        <v>5089089</v>
      </c>
      <c r="I18" s="38">
        <v>46683132</v>
      </c>
      <c r="J18" s="39">
        <v>79.504099999999994</v>
      </c>
      <c r="K18" s="38">
        <v>5089089</v>
      </c>
      <c r="L18" s="38">
        <v>46683132</v>
      </c>
      <c r="M18" s="39">
        <v>79.504099999999994</v>
      </c>
    </row>
    <row r="19" spans="1:13" ht="9" x14ac:dyDescent="0.15">
      <c r="A19" s="40" t="s">
        <v>30</v>
      </c>
      <c r="B19" s="37">
        <v>8519000</v>
      </c>
      <c r="C19" s="38">
        <v>0</v>
      </c>
      <c r="D19" s="38">
        <v>0</v>
      </c>
      <c r="E19" s="38">
        <v>8519000</v>
      </c>
      <c r="F19" s="38">
        <v>0</v>
      </c>
      <c r="G19" s="38">
        <v>8519000</v>
      </c>
      <c r="H19" s="38">
        <v>719978</v>
      </c>
      <c r="I19" s="38">
        <v>6983787</v>
      </c>
      <c r="J19" s="39">
        <v>81.978999999999999</v>
      </c>
      <c r="K19" s="38">
        <v>719978</v>
      </c>
      <c r="L19" s="38">
        <v>6983787</v>
      </c>
      <c r="M19" s="39">
        <v>81.978999999999999</v>
      </c>
    </row>
    <row r="20" spans="1:13" ht="9" x14ac:dyDescent="0.15">
      <c r="A20" s="40" t="s">
        <v>31</v>
      </c>
      <c r="B20" s="37">
        <v>5516000</v>
      </c>
      <c r="C20" s="38">
        <v>0</v>
      </c>
      <c r="D20" s="38">
        <v>0</v>
      </c>
      <c r="E20" s="38">
        <v>5516000</v>
      </c>
      <c r="F20" s="38">
        <v>0</v>
      </c>
      <c r="G20" s="38">
        <v>5516000</v>
      </c>
      <c r="H20" s="38">
        <v>462686</v>
      </c>
      <c r="I20" s="38">
        <v>4488053</v>
      </c>
      <c r="J20" s="39">
        <v>81.3643</v>
      </c>
      <c r="K20" s="38">
        <v>462686</v>
      </c>
      <c r="L20" s="38">
        <v>4488053</v>
      </c>
      <c r="M20" s="39">
        <v>81.3643</v>
      </c>
    </row>
    <row r="21" spans="1:13" ht="9" x14ac:dyDescent="0.15">
      <c r="A21" s="40" t="s">
        <v>32</v>
      </c>
      <c r="B21" s="37">
        <v>186447000</v>
      </c>
      <c r="C21" s="38">
        <v>0</v>
      </c>
      <c r="D21" s="38">
        <v>-52725815</v>
      </c>
      <c r="E21" s="38">
        <v>133721185</v>
      </c>
      <c r="F21" s="38">
        <v>0</v>
      </c>
      <c r="G21" s="38">
        <v>133721185</v>
      </c>
      <c r="H21" s="38">
        <v>3739837</v>
      </c>
      <c r="I21" s="38">
        <v>117620225</v>
      </c>
      <c r="J21" s="39">
        <v>87.959299999999999</v>
      </c>
      <c r="K21" s="38">
        <v>3739837</v>
      </c>
      <c r="L21" s="38">
        <v>117508708</v>
      </c>
      <c r="M21" s="39">
        <v>87.875900000000001</v>
      </c>
    </row>
    <row r="22" spans="1:13" ht="9" x14ac:dyDescent="0.15">
      <c r="A22" s="40" t="s">
        <v>33</v>
      </c>
      <c r="B22" s="37">
        <v>843185000</v>
      </c>
      <c r="C22" s="38">
        <v>0</v>
      </c>
      <c r="D22" s="38">
        <v>-24758444</v>
      </c>
      <c r="E22" s="38">
        <v>818426556</v>
      </c>
      <c r="F22" s="38">
        <v>0</v>
      </c>
      <c r="G22" s="38">
        <v>818426556</v>
      </c>
      <c r="H22" s="38">
        <v>0</v>
      </c>
      <c r="I22" s="38">
        <v>23332166</v>
      </c>
      <c r="J22" s="39">
        <v>2.8509000000000002</v>
      </c>
      <c r="K22" s="38">
        <v>8398203</v>
      </c>
      <c r="L22" s="38">
        <v>31730369</v>
      </c>
      <c r="M22" s="39">
        <v>3.8769999999999998</v>
      </c>
    </row>
    <row r="23" spans="1:13" ht="9" x14ac:dyDescent="0.15">
      <c r="A23" s="40" t="s">
        <v>34</v>
      </c>
      <c r="B23" s="37">
        <v>404733000</v>
      </c>
      <c r="C23" s="38">
        <v>0</v>
      </c>
      <c r="D23" s="38">
        <v>159298476</v>
      </c>
      <c r="E23" s="38">
        <v>564031476</v>
      </c>
      <c r="F23" s="38">
        <v>0</v>
      </c>
      <c r="G23" s="38">
        <v>564031476</v>
      </c>
      <c r="H23" s="38">
        <v>10422043</v>
      </c>
      <c r="I23" s="38">
        <v>245657562</v>
      </c>
      <c r="J23" s="39">
        <v>43.553899999999999</v>
      </c>
      <c r="K23" s="38">
        <v>18920602</v>
      </c>
      <c r="L23" s="38">
        <v>254156121</v>
      </c>
      <c r="M23" s="39">
        <v>45.060600000000001</v>
      </c>
    </row>
    <row r="24" spans="1:13" ht="9" x14ac:dyDescent="0.15">
      <c r="A24" s="40" t="s">
        <v>35</v>
      </c>
      <c r="B24" s="37">
        <v>30736000</v>
      </c>
      <c r="C24" s="38">
        <v>0</v>
      </c>
      <c r="D24" s="38">
        <v>28090326</v>
      </c>
      <c r="E24" s="38">
        <v>58826326</v>
      </c>
      <c r="F24" s="38">
        <v>0</v>
      </c>
      <c r="G24" s="38">
        <v>58826326</v>
      </c>
      <c r="H24" s="38">
        <v>8825550</v>
      </c>
      <c r="I24" s="38">
        <v>51376537</v>
      </c>
      <c r="J24" s="39">
        <v>87.335999999999999</v>
      </c>
      <c r="K24" s="38">
        <v>8825550</v>
      </c>
      <c r="L24" s="38">
        <v>51376537</v>
      </c>
      <c r="M24" s="39">
        <v>87.335999999999999</v>
      </c>
    </row>
    <row r="25" spans="1:13" ht="9" x14ac:dyDescent="0.15">
      <c r="A25" s="40" t="s">
        <v>36</v>
      </c>
      <c r="B25" s="37">
        <v>2250552000</v>
      </c>
      <c r="C25" s="38">
        <v>0</v>
      </c>
      <c r="D25" s="38">
        <v>-145949643</v>
      </c>
      <c r="E25" s="38">
        <v>2104602357</v>
      </c>
      <c r="F25" s="38">
        <v>0</v>
      </c>
      <c r="G25" s="38">
        <v>2104602357</v>
      </c>
      <c r="H25" s="38">
        <v>167326565</v>
      </c>
      <c r="I25" s="38">
        <v>1721519875</v>
      </c>
      <c r="J25" s="39">
        <v>81.797899999999998</v>
      </c>
      <c r="K25" s="38">
        <v>167326565</v>
      </c>
      <c r="L25" s="38">
        <v>1721519875</v>
      </c>
      <c r="M25" s="39">
        <v>81.797899999999998</v>
      </c>
    </row>
    <row r="26" spans="1:13" ht="9" x14ac:dyDescent="0.15">
      <c r="A26" s="40" t="s">
        <v>37</v>
      </c>
      <c r="B26" s="37">
        <v>930532000</v>
      </c>
      <c r="C26" s="38">
        <v>0</v>
      </c>
      <c r="D26" s="38">
        <v>-96398960</v>
      </c>
      <c r="E26" s="38">
        <v>834133040</v>
      </c>
      <c r="F26" s="38">
        <v>0</v>
      </c>
      <c r="G26" s="38">
        <v>834133040</v>
      </c>
      <c r="H26" s="38">
        <v>0</v>
      </c>
      <c r="I26" s="38">
        <v>829133040</v>
      </c>
      <c r="J26" s="39">
        <v>99.400599999999997</v>
      </c>
      <c r="K26" s="38">
        <v>0</v>
      </c>
      <c r="L26" s="38">
        <v>829133040</v>
      </c>
      <c r="M26" s="39">
        <v>99.400599999999997</v>
      </c>
    </row>
    <row r="27" spans="1:13" ht="18" x14ac:dyDescent="0.15">
      <c r="A27" s="40" t="s">
        <v>38</v>
      </c>
      <c r="B27" s="37">
        <v>467559000</v>
      </c>
      <c r="C27" s="38">
        <v>0</v>
      </c>
      <c r="D27" s="38">
        <v>-18221434</v>
      </c>
      <c r="E27" s="38">
        <v>449337566</v>
      </c>
      <c r="F27" s="38">
        <v>0</v>
      </c>
      <c r="G27" s="38">
        <v>449337566</v>
      </c>
      <c r="H27" s="38">
        <v>0</v>
      </c>
      <c r="I27" s="38">
        <v>318092500</v>
      </c>
      <c r="J27" s="39">
        <v>70.791399999999996</v>
      </c>
      <c r="K27" s="38">
        <v>0</v>
      </c>
      <c r="L27" s="38">
        <v>318084100</v>
      </c>
      <c r="M27" s="39">
        <v>70.789599999999993</v>
      </c>
    </row>
    <row r="28" spans="1:13" ht="18" x14ac:dyDescent="0.15">
      <c r="A28" s="40" t="s">
        <v>39</v>
      </c>
      <c r="B28" s="37">
        <v>589951000</v>
      </c>
      <c r="C28" s="38">
        <v>0</v>
      </c>
      <c r="D28" s="38">
        <v>-130656905</v>
      </c>
      <c r="E28" s="38">
        <v>459294095</v>
      </c>
      <c r="F28" s="38">
        <v>0</v>
      </c>
      <c r="G28" s="38">
        <v>459294095</v>
      </c>
      <c r="H28" s="38">
        <v>0</v>
      </c>
      <c r="I28" s="38">
        <v>325587288</v>
      </c>
      <c r="J28" s="39">
        <v>70.888599999999997</v>
      </c>
      <c r="K28" s="38">
        <v>0</v>
      </c>
      <c r="L28" s="38">
        <v>325575288</v>
      </c>
      <c r="M28" s="39">
        <v>70.885999999999996</v>
      </c>
    </row>
    <row r="29" spans="1:13" ht="9" x14ac:dyDescent="0.15">
      <c r="A29" s="40" t="s">
        <v>40</v>
      </c>
      <c r="B29" s="37">
        <v>38942000</v>
      </c>
      <c r="C29" s="38">
        <v>0</v>
      </c>
      <c r="D29" s="38">
        <v>-8610336</v>
      </c>
      <c r="E29" s="38">
        <v>30331664</v>
      </c>
      <c r="F29" s="38">
        <v>0</v>
      </c>
      <c r="G29" s="38">
        <v>30331664</v>
      </c>
      <c r="H29" s="38">
        <v>0</v>
      </c>
      <c r="I29" s="38">
        <v>21802800</v>
      </c>
      <c r="J29" s="39">
        <v>71.881299999999996</v>
      </c>
      <c r="K29" s="38">
        <v>0</v>
      </c>
      <c r="L29" s="38">
        <v>21802000</v>
      </c>
      <c r="M29" s="39">
        <v>71.878699999999995</v>
      </c>
    </row>
    <row r="30" spans="1:13" ht="9" x14ac:dyDescent="0.15">
      <c r="A30" s="40" t="s">
        <v>41</v>
      </c>
      <c r="B30" s="37">
        <v>710123000</v>
      </c>
      <c r="C30" s="38">
        <v>0</v>
      </c>
      <c r="D30" s="38">
        <v>7616924</v>
      </c>
      <c r="E30" s="38">
        <v>717739924</v>
      </c>
      <c r="F30" s="38">
        <v>0</v>
      </c>
      <c r="G30" s="38">
        <v>717739924</v>
      </c>
      <c r="H30" s="38">
        <v>0</v>
      </c>
      <c r="I30" s="38">
        <v>538568182</v>
      </c>
      <c r="J30" s="39">
        <v>75.036699999999996</v>
      </c>
      <c r="K30" s="38">
        <v>0</v>
      </c>
      <c r="L30" s="38">
        <v>538554082</v>
      </c>
      <c r="M30" s="39">
        <v>75.034700000000001</v>
      </c>
    </row>
    <row r="31" spans="1:13" ht="9" x14ac:dyDescent="0.15">
      <c r="A31" s="40" t="s">
        <v>42</v>
      </c>
      <c r="B31" s="37">
        <v>679344000</v>
      </c>
      <c r="C31" s="38">
        <v>0</v>
      </c>
      <c r="D31" s="38">
        <v>3984413</v>
      </c>
      <c r="E31" s="38">
        <v>683328413</v>
      </c>
      <c r="F31" s="38">
        <v>0</v>
      </c>
      <c r="G31" s="38">
        <v>683328413</v>
      </c>
      <c r="H31" s="38">
        <v>2999261</v>
      </c>
      <c r="I31" s="38">
        <v>41189377</v>
      </c>
      <c r="J31" s="39">
        <v>6.0278</v>
      </c>
      <c r="K31" s="38">
        <v>12266316</v>
      </c>
      <c r="L31" s="38">
        <v>50456432</v>
      </c>
      <c r="M31" s="39">
        <v>7.3838999999999997</v>
      </c>
    </row>
    <row r="32" spans="1:13" ht="9" x14ac:dyDescent="0.15">
      <c r="A32" s="40" t="s">
        <v>43</v>
      </c>
      <c r="B32" s="37">
        <v>346995000</v>
      </c>
      <c r="C32" s="38">
        <v>0</v>
      </c>
      <c r="D32" s="38">
        <v>-80758229</v>
      </c>
      <c r="E32" s="38">
        <v>266236771</v>
      </c>
      <c r="F32" s="38">
        <v>0</v>
      </c>
      <c r="G32" s="38">
        <v>266236771</v>
      </c>
      <c r="H32" s="38">
        <v>0</v>
      </c>
      <c r="I32" s="38">
        <v>6568841</v>
      </c>
      <c r="J32" s="39">
        <v>2.4672999999999998</v>
      </c>
      <c r="K32" s="38">
        <v>0</v>
      </c>
      <c r="L32" s="38">
        <v>6568841</v>
      </c>
      <c r="M32" s="39">
        <v>2.4672999999999998</v>
      </c>
    </row>
    <row r="33" spans="1:13" ht="9" x14ac:dyDescent="0.15">
      <c r="A33" s="40" t="s">
        <v>44</v>
      </c>
      <c r="B33" s="37">
        <v>406132000</v>
      </c>
      <c r="C33" s="38">
        <v>0</v>
      </c>
      <c r="D33" s="38">
        <v>-21055310</v>
      </c>
      <c r="E33" s="38">
        <v>385076690</v>
      </c>
      <c r="F33" s="38">
        <v>0</v>
      </c>
      <c r="G33" s="38">
        <v>385076690</v>
      </c>
      <c r="H33" s="38">
        <v>0</v>
      </c>
      <c r="I33" s="38">
        <v>314341300</v>
      </c>
      <c r="J33" s="39">
        <v>81.630799999999994</v>
      </c>
      <c r="K33" s="38">
        <v>0</v>
      </c>
      <c r="L33" s="38">
        <v>314333400</v>
      </c>
      <c r="M33" s="39">
        <v>81.628799999999998</v>
      </c>
    </row>
    <row r="34" spans="1:13" ht="18" x14ac:dyDescent="0.15">
      <c r="A34" s="40" t="s">
        <v>45</v>
      </c>
      <c r="B34" s="37">
        <v>55834000</v>
      </c>
      <c r="C34" s="38">
        <v>0</v>
      </c>
      <c r="D34" s="38">
        <v>17533324</v>
      </c>
      <c r="E34" s="38">
        <v>73367324</v>
      </c>
      <c r="F34" s="38">
        <v>0</v>
      </c>
      <c r="G34" s="38">
        <v>73367324</v>
      </c>
      <c r="H34" s="38">
        <v>0</v>
      </c>
      <c r="I34" s="38">
        <v>51981200</v>
      </c>
      <c r="J34" s="39">
        <v>70.8506</v>
      </c>
      <c r="K34" s="38">
        <v>0</v>
      </c>
      <c r="L34" s="38">
        <v>51980600</v>
      </c>
      <c r="M34" s="39">
        <v>70.849800000000002</v>
      </c>
    </row>
    <row r="35" spans="1:13" ht="9" x14ac:dyDescent="0.15">
      <c r="A35" s="40" t="s">
        <v>46</v>
      </c>
      <c r="B35" s="37">
        <v>304607000</v>
      </c>
      <c r="C35" s="38">
        <v>0</v>
      </c>
      <c r="D35" s="38">
        <v>-15782982</v>
      </c>
      <c r="E35" s="38">
        <v>288824018</v>
      </c>
      <c r="F35" s="38">
        <v>0</v>
      </c>
      <c r="G35" s="38">
        <v>288824018</v>
      </c>
      <c r="H35" s="38">
        <v>0</v>
      </c>
      <c r="I35" s="38">
        <v>235774900</v>
      </c>
      <c r="J35" s="39">
        <v>81.6327</v>
      </c>
      <c r="K35" s="38">
        <v>0</v>
      </c>
      <c r="L35" s="38">
        <v>235769300</v>
      </c>
      <c r="M35" s="39">
        <v>81.630799999999994</v>
      </c>
    </row>
    <row r="36" spans="1:13" ht="9" x14ac:dyDescent="0.15">
      <c r="A36" s="40" t="s">
        <v>47</v>
      </c>
      <c r="B36" s="37">
        <v>50775000</v>
      </c>
      <c r="C36" s="38">
        <v>0</v>
      </c>
      <c r="D36" s="38">
        <v>-2605064</v>
      </c>
      <c r="E36" s="38">
        <v>48169936</v>
      </c>
      <c r="F36" s="38">
        <v>0</v>
      </c>
      <c r="G36" s="38">
        <v>48169936</v>
      </c>
      <c r="H36" s="38">
        <v>0</v>
      </c>
      <c r="I36" s="38">
        <v>39332200</v>
      </c>
      <c r="J36" s="39">
        <v>81.653000000000006</v>
      </c>
      <c r="K36" s="38">
        <v>0</v>
      </c>
      <c r="L36" s="38">
        <v>39331200</v>
      </c>
      <c r="M36" s="39">
        <v>81.650899999999993</v>
      </c>
    </row>
    <row r="37" spans="1:13" ht="9" x14ac:dyDescent="0.15">
      <c r="A37" s="40" t="s">
        <v>48</v>
      </c>
      <c r="B37" s="37">
        <v>50775000</v>
      </c>
      <c r="C37" s="38">
        <v>0</v>
      </c>
      <c r="D37" s="38">
        <v>-2598564</v>
      </c>
      <c r="E37" s="38">
        <v>48176436</v>
      </c>
      <c r="F37" s="38">
        <v>0</v>
      </c>
      <c r="G37" s="38">
        <v>48176436</v>
      </c>
      <c r="H37" s="38">
        <v>0</v>
      </c>
      <c r="I37" s="38">
        <v>39338700</v>
      </c>
      <c r="J37" s="39">
        <v>81.655500000000004</v>
      </c>
      <c r="K37" s="38">
        <v>0</v>
      </c>
      <c r="L37" s="38">
        <v>39337700</v>
      </c>
      <c r="M37" s="39">
        <v>81.653400000000005</v>
      </c>
    </row>
    <row r="38" spans="1:13" ht="9" x14ac:dyDescent="0.15">
      <c r="A38" s="40" t="s">
        <v>49</v>
      </c>
      <c r="B38" s="37">
        <v>97570000</v>
      </c>
      <c r="C38" s="38">
        <v>0</v>
      </c>
      <c r="D38" s="38">
        <v>-1255827</v>
      </c>
      <c r="E38" s="38">
        <v>96314173</v>
      </c>
      <c r="F38" s="38">
        <v>0</v>
      </c>
      <c r="G38" s="38">
        <v>96314173</v>
      </c>
      <c r="H38" s="38">
        <v>0</v>
      </c>
      <c r="I38" s="38">
        <v>78634000</v>
      </c>
      <c r="J38" s="39">
        <v>81.643199999999993</v>
      </c>
      <c r="K38" s="38">
        <v>0</v>
      </c>
      <c r="L38" s="38">
        <v>78632200</v>
      </c>
      <c r="M38" s="39">
        <v>81.641400000000004</v>
      </c>
    </row>
    <row r="39" spans="1:13" ht="9" x14ac:dyDescent="0.15">
      <c r="A39" s="40" t="s">
        <v>50</v>
      </c>
      <c r="B39" s="37">
        <v>513478000</v>
      </c>
      <c r="C39" s="38">
        <v>0</v>
      </c>
      <c r="D39" s="38">
        <v>245387245</v>
      </c>
      <c r="E39" s="38">
        <v>758865245</v>
      </c>
      <c r="F39" s="38">
        <v>0</v>
      </c>
      <c r="G39" s="38">
        <v>758865245</v>
      </c>
      <c r="H39" s="38">
        <v>0</v>
      </c>
      <c r="I39" s="38">
        <v>306108087</v>
      </c>
      <c r="J39" s="39">
        <v>40.337600000000002</v>
      </c>
      <c r="K39" s="38">
        <v>11369898</v>
      </c>
      <c r="L39" s="38">
        <v>317477985</v>
      </c>
      <c r="M39" s="39">
        <v>41.835900000000002</v>
      </c>
    </row>
    <row r="40" spans="1:13" ht="9" x14ac:dyDescent="0.15">
      <c r="A40" s="40" t="s">
        <v>51</v>
      </c>
      <c r="B40" s="37">
        <v>31266000</v>
      </c>
      <c r="C40" s="38">
        <v>0</v>
      </c>
      <c r="D40" s="38">
        <v>12668044</v>
      </c>
      <c r="E40" s="38">
        <v>43934044</v>
      </c>
      <c r="F40" s="38">
        <v>0</v>
      </c>
      <c r="G40" s="38">
        <v>43934044</v>
      </c>
      <c r="H40" s="38">
        <v>811340</v>
      </c>
      <c r="I40" s="38">
        <v>16518330</v>
      </c>
      <c r="J40" s="39">
        <v>37.597999999999999</v>
      </c>
      <c r="K40" s="38">
        <v>1505663</v>
      </c>
      <c r="L40" s="38">
        <v>17212653</v>
      </c>
      <c r="M40" s="39">
        <v>39.178400000000003</v>
      </c>
    </row>
    <row r="41" spans="1:13" ht="18" x14ac:dyDescent="0.15">
      <c r="A41" s="40" t="s">
        <v>52</v>
      </c>
      <c r="B41" s="37">
        <v>22638000</v>
      </c>
      <c r="C41" s="38">
        <v>0</v>
      </c>
      <c r="D41" s="38">
        <v>10302280</v>
      </c>
      <c r="E41" s="38">
        <v>32940280</v>
      </c>
      <c r="F41" s="38">
        <v>0</v>
      </c>
      <c r="G41" s="38">
        <v>32940280</v>
      </c>
      <c r="H41" s="38">
        <v>0</v>
      </c>
      <c r="I41" s="38">
        <v>32940280</v>
      </c>
      <c r="J41" s="39">
        <v>100</v>
      </c>
      <c r="K41" s="38">
        <v>0</v>
      </c>
      <c r="L41" s="38">
        <v>32940280</v>
      </c>
      <c r="M41" s="39">
        <v>100</v>
      </c>
    </row>
    <row r="42" spans="1:13" ht="9" x14ac:dyDescent="0.15">
      <c r="A42" s="40" t="s">
        <v>53</v>
      </c>
      <c r="B42" s="37">
        <v>474000</v>
      </c>
      <c r="C42" s="38">
        <v>0</v>
      </c>
      <c r="D42" s="38">
        <v>0</v>
      </c>
      <c r="E42" s="38">
        <v>474000</v>
      </c>
      <c r="F42" s="38">
        <v>0</v>
      </c>
      <c r="G42" s="38">
        <v>474000</v>
      </c>
      <c r="H42" s="38">
        <v>39746</v>
      </c>
      <c r="I42" s="38">
        <v>369951</v>
      </c>
      <c r="J42" s="39">
        <v>78.048699999999997</v>
      </c>
      <c r="K42" s="38">
        <v>39746</v>
      </c>
      <c r="L42" s="38">
        <v>369951</v>
      </c>
      <c r="M42" s="39">
        <v>78.048699999999997</v>
      </c>
    </row>
    <row r="43" spans="1:13" ht="9" x14ac:dyDescent="0.15">
      <c r="A43" s="40" t="s">
        <v>54</v>
      </c>
      <c r="B43" s="37">
        <v>6000000</v>
      </c>
      <c r="C43" s="38">
        <v>0</v>
      </c>
      <c r="D43" s="38">
        <v>0</v>
      </c>
      <c r="E43" s="38">
        <v>6000000</v>
      </c>
      <c r="F43" s="38">
        <v>0</v>
      </c>
      <c r="G43" s="38">
        <v>6000000</v>
      </c>
      <c r="H43" s="38">
        <v>0</v>
      </c>
      <c r="I43" s="38">
        <v>6000000</v>
      </c>
      <c r="J43" s="39">
        <v>100</v>
      </c>
      <c r="K43" s="38">
        <v>0</v>
      </c>
      <c r="L43" s="38">
        <v>1092000</v>
      </c>
      <c r="M43" s="39">
        <v>18.2</v>
      </c>
    </row>
    <row r="44" spans="1:13" ht="9" x14ac:dyDescent="0.15">
      <c r="A44" s="40" t="s">
        <v>55</v>
      </c>
      <c r="B44" s="37">
        <v>5000000</v>
      </c>
      <c r="C44" s="38">
        <v>0</v>
      </c>
      <c r="D44" s="38">
        <v>0</v>
      </c>
      <c r="E44" s="38">
        <v>5000000</v>
      </c>
      <c r="F44" s="38">
        <v>0</v>
      </c>
      <c r="G44" s="38">
        <v>5000000</v>
      </c>
      <c r="H44" s="38">
        <v>3800000</v>
      </c>
      <c r="I44" s="38">
        <v>5000000</v>
      </c>
      <c r="J44" s="39">
        <v>100</v>
      </c>
      <c r="K44" s="38">
        <v>121862</v>
      </c>
      <c r="L44" s="38">
        <v>1095112</v>
      </c>
      <c r="M44" s="39">
        <v>21.902200000000001</v>
      </c>
    </row>
    <row r="45" spans="1:13" ht="9" x14ac:dyDescent="0.15">
      <c r="A45" s="40" t="s">
        <v>56</v>
      </c>
      <c r="B45" s="37">
        <v>7000000</v>
      </c>
      <c r="C45" s="38">
        <v>0</v>
      </c>
      <c r="D45" s="38">
        <v>21000000</v>
      </c>
      <c r="E45" s="38">
        <v>28000000</v>
      </c>
      <c r="F45" s="38">
        <v>0</v>
      </c>
      <c r="G45" s="38">
        <v>28000000</v>
      </c>
      <c r="H45" s="38">
        <v>3112976</v>
      </c>
      <c r="I45" s="38">
        <v>3112976</v>
      </c>
      <c r="J45" s="39">
        <v>11.117800000000001</v>
      </c>
      <c r="K45" s="38">
        <v>0</v>
      </c>
      <c r="L45" s="38">
        <v>0</v>
      </c>
      <c r="M45" s="39">
        <v>0</v>
      </c>
    </row>
    <row r="46" spans="1:13" ht="18" x14ac:dyDescent="0.15">
      <c r="A46" s="40" t="s">
        <v>57</v>
      </c>
      <c r="B46" s="37">
        <v>50000000</v>
      </c>
      <c r="C46" s="38">
        <v>0</v>
      </c>
      <c r="D46" s="38">
        <v>0</v>
      </c>
      <c r="E46" s="38">
        <v>50000000</v>
      </c>
      <c r="F46" s="38">
        <v>0</v>
      </c>
      <c r="G46" s="38">
        <v>50000000</v>
      </c>
      <c r="H46" s="38">
        <v>0</v>
      </c>
      <c r="I46" s="38">
        <v>50000000</v>
      </c>
      <c r="J46" s="39">
        <v>100</v>
      </c>
      <c r="K46" s="38">
        <v>0</v>
      </c>
      <c r="L46" s="38">
        <v>19840000</v>
      </c>
      <c r="M46" s="39">
        <v>39.68</v>
      </c>
    </row>
    <row r="47" spans="1:13" ht="18" x14ac:dyDescent="0.15">
      <c r="A47" s="40" t="s">
        <v>58</v>
      </c>
      <c r="B47" s="37">
        <v>45000000</v>
      </c>
      <c r="C47" s="38">
        <v>0</v>
      </c>
      <c r="D47" s="38">
        <v>0</v>
      </c>
      <c r="E47" s="38">
        <v>45000000</v>
      </c>
      <c r="F47" s="38">
        <v>0</v>
      </c>
      <c r="G47" s="38">
        <v>45000000</v>
      </c>
      <c r="H47" s="38">
        <v>3000000</v>
      </c>
      <c r="I47" s="38">
        <v>45000000</v>
      </c>
      <c r="J47" s="39">
        <v>100</v>
      </c>
      <c r="K47" s="38">
        <v>2782056</v>
      </c>
      <c r="L47" s="38">
        <v>19537696</v>
      </c>
      <c r="M47" s="39">
        <v>43.417099999999998</v>
      </c>
    </row>
    <row r="48" spans="1:13" ht="18" x14ac:dyDescent="0.15">
      <c r="A48" s="40" t="s">
        <v>59</v>
      </c>
      <c r="B48" s="37">
        <v>5000000</v>
      </c>
      <c r="C48" s="38">
        <v>0</v>
      </c>
      <c r="D48" s="38">
        <v>0</v>
      </c>
      <c r="E48" s="38">
        <v>5000000</v>
      </c>
      <c r="F48" s="38">
        <v>0</v>
      </c>
      <c r="G48" s="38">
        <v>5000000</v>
      </c>
      <c r="H48" s="38">
        <v>3700000</v>
      </c>
      <c r="I48" s="38">
        <v>5000000</v>
      </c>
      <c r="J48" s="39">
        <v>100</v>
      </c>
      <c r="K48" s="38">
        <v>0</v>
      </c>
      <c r="L48" s="38">
        <v>79076</v>
      </c>
      <c r="M48" s="39">
        <v>1.5814999999999999</v>
      </c>
    </row>
    <row r="49" spans="1:13" ht="9" x14ac:dyDescent="0.15">
      <c r="A49" s="40" t="s">
        <v>60</v>
      </c>
      <c r="B49" s="37">
        <v>45000000</v>
      </c>
      <c r="C49" s="38">
        <v>0</v>
      </c>
      <c r="D49" s="38">
        <v>0</v>
      </c>
      <c r="E49" s="38">
        <v>45000000</v>
      </c>
      <c r="F49" s="38">
        <v>0</v>
      </c>
      <c r="G49" s="38">
        <v>45000000</v>
      </c>
      <c r="H49" s="38">
        <v>7993000</v>
      </c>
      <c r="I49" s="38">
        <v>34503944</v>
      </c>
      <c r="J49" s="39">
        <v>76.675399999999996</v>
      </c>
      <c r="K49" s="38">
        <v>487448</v>
      </c>
      <c r="L49" s="38">
        <v>21635393</v>
      </c>
      <c r="M49" s="39">
        <v>48.078699999999998</v>
      </c>
    </row>
    <row r="50" spans="1:13" ht="9" x14ac:dyDescent="0.15">
      <c r="A50" s="40" t="s">
        <v>61</v>
      </c>
      <c r="B50" s="37">
        <v>5000000</v>
      </c>
      <c r="C50" s="38">
        <v>0</v>
      </c>
      <c r="D50" s="38">
        <v>0</v>
      </c>
      <c r="E50" s="38">
        <v>5000000</v>
      </c>
      <c r="F50" s="38">
        <v>0</v>
      </c>
      <c r="G50" s="38">
        <v>5000000</v>
      </c>
      <c r="H50" s="38">
        <v>0</v>
      </c>
      <c r="I50" s="38">
        <v>5000000</v>
      </c>
      <c r="J50" s="39">
        <v>100</v>
      </c>
      <c r="K50" s="38">
        <v>0</v>
      </c>
      <c r="L50" s="38">
        <v>1574000</v>
      </c>
      <c r="M50" s="39">
        <v>31.48</v>
      </c>
    </row>
    <row r="51" spans="1:13" ht="18" x14ac:dyDescent="0.15">
      <c r="A51" s="40" t="s">
        <v>62</v>
      </c>
      <c r="B51" s="37">
        <v>5000000</v>
      </c>
      <c r="C51" s="38">
        <v>0</v>
      </c>
      <c r="D51" s="38">
        <v>0</v>
      </c>
      <c r="E51" s="38">
        <v>5000000</v>
      </c>
      <c r="F51" s="38">
        <v>0</v>
      </c>
      <c r="G51" s="38">
        <v>5000000</v>
      </c>
      <c r="H51" s="38">
        <v>3000000</v>
      </c>
      <c r="I51" s="38">
        <v>5000000</v>
      </c>
      <c r="J51" s="39">
        <v>100</v>
      </c>
      <c r="K51" s="38">
        <v>0</v>
      </c>
      <c r="L51" s="38">
        <v>211000</v>
      </c>
      <c r="M51" s="39">
        <v>4.22</v>
      </c>
    </row>
    <row r="52" spans="1:13" ht="18" x14ac:dyDescent="0.15">
      <c r="A52" s="40" t="s">
        <v>63</v>
      </c>
      <c r="B52" s="37">
        <v>167000000</v>
      </c>
      <c r="C52" s="38">
        <v>0</v>
      </c>
      <c r="D52" s="38">
        <v>0</v>
      </c>
      <c r="E52" s="38">
        <v>167000000</v>
      </c>
      <c r="F52" s="38">
        <v>0</v>
      </c>
      <c r="G52" s="38">
        <v>167000000</v>
      </c>
      <c r="H52" s="38">
        <v>0</v>
      </c>
      <c r="I52" s="38">
        <v>164789195</v>
      </c>
      <c r="J52" s="39">
        <v>98.676199999999994</v>
      </c>
      <c r="K52" s="38">
        <v>45181372</v>
      </c>
      <c r="L52" s="38">
        <v>77318542</v>
      </c>
      <c r="M52" s="39">
        <v>46.298499999999997</v>
      </c>
    </row>
    <row r="53" spans="1:13" ht="9" x14ac:dyDescent="0.15">
      <c r="A53" s="40" t="s">
        <v>64</v>
      </c>
      <c r="B53" s="37">
        <v>330000</v>
      </c>
      <c r="C53" s="38">
        <v>0</v>
      </c>
      <c r="D53" s="38">
        <v>0</v>
      </c>
      <c r="E53" s="38">
        <v>330000</v>
      </c>
      <c r="F53" s="38">
        <v>0</v>
      </c>
      <c r="G53" s="38">
        <v>330000</v>
      </c>
      <c r="H53" s="38">
        <v>0</v>
      </c>
      <c r="I53" s="38">
        <v>0</v>
      </c>
      <c r="J53" s="39">
        <v>0</v>
      </c>
      <c r="K53" s="38">
        <v>0</v>
      </c>
      <c r="L53" s="38">
        <v>0</v>
      </c>
      <c r="M53" s="39">
        <v>0</v>
      </c>
    </row>
    <row r="54" spans="1:13" ht="9" x14ac:dyDescent="0.15">
      <c r="A54" s="40" t="s">
        <v>65</v>
      </c>
      <c r="B54" s="37">
        <v>300000000</v>
      </c>
      <c r="C54" s="38">
        <v>0</v>
      </c>
      <c r="D54" s="38">
        <v>0</v>
      </c>
      <c r="E54" s="38">
        <v>300000000</v>
      </c>
      <c r="F54" s="38">
        <v>0</v>
      </c>
      <c r="G54" s="38">
        <v>300000000</v>
      </c>
      <c r="H54" s="38">
        <v>0</v>
      </c>
      <c r="I54" s="38">
        <v>281490826</v>
      </c>
      <c r="J54" s="39">
        <v>93.830299999999994</v>
      </c>
      <c r="K54" s="38">
        <v>30297714</v>
      </c>
      <c r="L54" s="38">
        <v>135900977</v>
      </c>
      <c r="M54" s="39">
        <v>45.3003</v>
      </c>
    </row>
    <row r="55" spans="1:13" ht="18" x14ac:dyDescent="0.15">
      <c r="A55" s="40" t="s">
        <v>66</v>
      </c>
      <c r="B55" s="37">
        <v>7000000</v>
      </c>
      <c r="C55" s="38">
        <v>0</v>
      </c>
      <c r="D55" s="38">
        <v>2000000</v>
      </c>
      <c r="E55" s="38">
        <v>9000000</v>
      </c>
      <c r="F55" s="38">
        <v>0</v>
      </c>
      <c r="G55" s="38">
        <v>9000000</v>
      </c>
      <c r="H55" s="38">
        <v>0</v>
      </c>
      <c r="I55" s="38">
        <v>8897252</v>
      </c>
      <c r="J55" s="39">
        <v>98.858400000000003</v>
      </c>
      <c r="K55" s="38">
        <v>0</v>
      </c>
      <c r="L55" s="38">
        <v>2733826</v>
      </c>
      <c r="M55" s="39">
        <v>30.375800000000002</v>
      </c>
    </row>
    <row r="56" spans="1:13" ht="18" x14ac:dyDescent="0.15">
      <c r="A56" s="40" t="s">
        <v>67</v>
      </c>
      <c r="B56" s="37">
        <v>31000000</v>
      </c>
      <c r="C56" s="38">
        <v>0</v>
      </c>
      <c r="D56" s="38">
        <v>0</v>
      </c>
      <c r="E56" s="38">
        <v>31000000</v>
      </c>
      <c r="F56" s="38">
        <v>0</v>
      </c>
      <c r="G56" s="38">
        <v>31000000</v>
      </c>
      <c r="H56" s="38">
        <v>0</v>
      </c>
      <c r="I56" s="38">
        <v>28116542</v>
      </c>
      <c r="J56" s="39">
        <v>90.698499999999996</v>
      </c>
      <c r="K56" s="38">
        <v>0</v>
      </c>
      <c r="L56" s="38">
        <v>28116542</v>
      </c>
      <c r="M56" s="39">
        <v>90.698499999999996</v>
      </c>
    </row>
    <row r="57" spans="1:13" ht="18" x14ac:dyDescent="0.15">
      <c r="A57" s="40" t="s">
        <v>68</v>
      </c>
      <c r="B57" s="37">
        <v>550000000</v>
      </c>
      <c r="C57" s="38">
        <v>0</v>
      </c>
      <c r="D57" s="38">
        <v>0</v>
      </c>
      <c r="E57" s="38">
        <v>550000000</v>
      </c>
      <c r="F57" s="38">
        <v>0</v>
      </c>
      <c r="G57" s="38">
        <v>550000000</v>
      </c>
      <c r="H57" s="38">
        <v>0</v>
      </c>
      <c r="I57" s="38">
        <v>547160631</v>
      </c>
      <c r="J57" s="39">
        <v>99.483800000000002</v>
      </c>
      <c r="K57" s="38">
        <v>0</v>
      </c>
      <c r="L57" s="38">
        <v>547160630</v>
      </c>
      <c r="M57" s="39">
        <v>99.483800000000002</v>
      </c>
    </row>
    <row r="58" spans="1:13" ht="18" x14ac:dyDescent="0.15">
      <c r="A58" s="40" t="s">
        <v>69</v>
      </c>
      <c r="B58" s="37">
        <v>3000000</v>
      </c>
      <c r="C58" s="38">
        <v>0</v>
      </c>
      <c r="D58" s="38">
        <v>0</v>
      </c>
      <c r="E58" s="38">
        <v>3000000</v>
      </c>
      <c r="F58" s="38">
        <v>0</v>
      </c>
      <c r="G58" s="38">
        <v>3000000</v>
      </c>
      <c r="H58" s="38">
        <v>0</v>
      </c>
      <c r="I58" s="38">
        <v>2998026</v>
      </c>
      <c r="J58" s="39">
        <v>99.934200000000004</v>
      </c>
      <c r="K58" s="38">
        <v>0</v>
      </c>
      <c r="L58" s="38">
        <v>0</v>
      </c>
      <c r="M58" s="39">
        <v>0</v>
      </c>
    </row>
    <row r="59" spans="1:13" ht="18" x14ac:dyDescent="0.15">
      <c r="A59" s="40" t="s">
        <v>70</v>
      </c>
      <c r="B59" s="37">
        <v>450000</v>
      </c>
      <c r="C59" s="38">
        <v>0</v>
      </c>
      <c r="D59" s="38">
        <v>172944</v>
      </c>
      <c r="E59" s="38">
        <v>622944</v>
      </c>
      <c r="F59" s="38">
        <v>0</v>
      </c>
      <c r="G59" s="38">
        <v>622944</v>
      </c>
      <c r="H59" s="38">
        <v>59985</v>
      </c>
      <c r="I59" s="38">
        <v>295929</v>
      </c>
      <c r="J59" s="39">
        <v>47.504899999999999</v>
      </c>
      <c r="K59" s="38">
        <v>59985</v>
      </c>
      <c r="L59" s="38">
        <v>295929</v>
      </c>
      <c r="M59" s="39">
        <v>47.504899999999999</v>
      </c>
    </row>
    <row r="60" spans="1:13" ht="18" x14ac:dyDescent="0.15">
      <c r="A60" s="40" t="s">
        <v>71</v>
      </c>
      <c r="B60" s="37">
        <v>2600000000</v>
      </c>
      <c r="C60" s="38">
        <v>0</v>
      </c>
      <c r="D60" s="38">
        <v>0</v>
      </c>
      <c r="E60" s="38">
        <v>2600000000</v>
      </c>
      <c r="F60" s="38">
        <v>0</v>
      </c>
      <c r="G60" s="38">
        <v>2600000000</v>
      </c>
      <c r="H60" s="38">
        <v>0</v>
      </c>
      <c r="I60" s="38">
        <v>2597605068</v>
      </c>
      <c r="J60" s="39">
        <v>99.907899999999998</v>
      </c>
      <c r="K60" s="38">
        <v>205148857</v>
      </c>
      <c r="L60" s="38">
        <v>1988988266</v>
      </c>
      <c r="M60" s="39">
        <v>76.499499999999998</v>
      </c>
    </row>
    <row r="61" spans="1:13" ht="18" x14ac:dyDescent="0.15">
      <c r="A61" s="40" t="s">
        <v>72</v>
      </c>
      <c r="B61" s="37">
        <v>720000000</v>
      </c>
      <c r="C61" s="38">
        <v>0</v>
      </c>
      <c r="D61" s="38">
        <v>0</v>
      </c>
      <c r="E61" s="38">
        <v>720000000</v>
      </c>
      <c r="F61" s="38">
        <v>0</v>
      </c>
      <c r="G61" s="38">
        <v>720000000</v>
      </c>
      <c r="H61" s="38">
        <v>59559000</v>
      </c>
      <c r="I61" s="38">
        <v>594312000</v>
      </c>
      <c r="J61" s="39">
        <v>82.543300000000002</v>
      </c>
      <c r="K61" s="38">
        <v>59559000</v>
      </c>
      <c r="L61" s="38">
        <v>594312000</v>
      </c>
      <c r="M61" s="39">
        <v>82.543300000000002</v>
      </c>
    </row>
    <row r="62" spans="1:13" ht="18" x14ac:dyDescent="0.15">
      <c r="A62" s="40" t="s">
        <v>73</v>
      </c>
      <c r="B62" s="37">
        <v>14000000</v>
      </c>
      <c r="C62" s="38">
        <v>0</v>
      </c>
      <c r="D62" s="38">
        <v>0</v>
      </c>
      <c r="E62" s="38">
        <v>14000000</v>
      </c>
      <c r="F62" s="38">
        <v>0</v>
      </c>
      <c r="G62" s="38">
        <v>14000000</v>
      </c>
      <c r="H62" s="38">
        <v>0</v>
      </c>
      <c r="I62" s="38">
        <v>0</v>
      </c>
      <c r="J62" s="39">
        <v>0</v>
      </c>
      <c r="K62" s="38">
        <v>0</v>
      </c>
      <c r="L62" s="38">
        <v>0</v>
      </c>
      <c r="M62" s="39">
        <v>0</v>
      </c>
    </row>
    <row r="63" spans="1:13" ht="18" x14ac:dyDescent="0.15">
      <c r="A63" s="40" t="s">
        <v>74</v>
      </c>
      <c r="B63" s="37">
        <v>5500000</v>
      </c>
      <c r="C63" s="38">
        <v>0</v>
      </c>
      <c r="D63" s="38">
        <v>0</v>
      </c>
      <c r="E63" s="38">
        <v>5500000</v>
      </c>
      <c r="F63" s="38">
        <v>0</v>
      </c>
      <c r="G63" s="38">
        <v>5500000</v>
      </c>
      <c r="H63" s="38">
        <v>0</v>
      </c>
      <c r="I63" s="38">
        <v>2407204</v>
      </c>
      <c r="J63" s="39">
        <v>43.767299999999999</v>
      </c>
      <c r="K63" s="38">
        <v>0</v>
      </c>
      <c r="L63" s="38">
        <v>318554</v>
      </c>
      <c r="M63" s="39">
        <v>5.7919</v>
      </c>
    </row>
    <row r="64" spans="1:13" ht="18" x14ac:dyDescent="0.15">
      <c r="A64" s="40" t="s">
        <v>75</v>
      </c>
      <c r="B64" s="37">
        <v>30000000</v>
      </c>
      <c r="C64" s="38">
        <v>0</v>
      </c>
      <c r="D64" s="38">
        <v>0</v>
      </c>
      <c r="E64" s="38">
        <v>30000000</v>
      </c>
      <c r="F64" s="38">
        <v>0</v>
      </c>
      <c r="G64" s="38">
        <v>30000000</v>
      </c>
      <c r="H64" s="38">
        <v>0</v>
      </c>
      <c r="I64" s="38">
        <v>0</v>
      </c>
      <c r="J64" s="39">
        <v>0</v>
      </c>
      <c r="K64" s="38">
        <v>0</v>
      </c>
      <c r="L64" s="38">
        <v>0</v>
      </c>
      <c r="M64" s="39">
        <v>0</v>
      </c>
    </row>
    <row r="65" spans="1:32" ht="18" x14ac:dyDescent="0.15">
      <c r="A65" s="40" t="s">
        <v>76</v>
      </c>
      <c r="B65" s="37">
        <v>140000000</v>
      </c>
      <c r="C65" s="38">
        <v>0</v>
      </c>
      <c r="D65" s="38">
        <v>0</v>
      </c>
      <c r="E65" s="38">
        <v>140000000</v>
      </c>
      <c r="F65" s="38">
        <v>0</v>
      </c>
      <c r="G65" s="38">
        <v>140000000</v>
      </c>
      <c r="H65" s="38">
        <v>0</v>
      </c>
      <c r="I65" s="38">
        <v>116993105</v>
      </c>
      <c r="J65" s="39">
        <v>83.566500000000005</v>
      </c>
      <c r="K65" s="38">
        <v>15068014</v>
      </c>
      <c r="L65" s="38">
        <v>77411718</v>
      </c>
      <c r="M65" s="39">
        <v>55.2941</v>
      </c>
    </row>
    <row r="66" spans="1:32" ht="9" x14ac:dyDescent="0.15">
      <c r="A66" s="40" t="s">
        <v>77</v>
      </c>
      <c r="B66" s="37">
        <v>21000000</v>
      </c>
      <c r="C66" s="38">
        <v>0</v>
      </c>
      <c r="D66" s="38">
        <v>0</v>
      </c>
      <c r="E66" s="38">
        <v>21000000</v>
      </c>
      <c r="F66" s="38">
        <v>0</v>
      </c>
      <c r="G66" s="38">
        <v>21000000</v>
      </c>
      <c r="H66" s="38">
        <v>0</v>
      </c>
      <c r="I66" s="38">
        <v>15898917</v>
      </c>
      <c r="J66" s="39">
        <v>75.709100000000007</v>
      </c>
      <c r="K66" s="38">
        <v>0</v>
      </c>
      <c r="L66" s="38">
        <v>15898917</v>
      </c>
      <c r="M66" s="39">
        <v>75.709100000000007</v>
      </c>
    </row>
    <row r="67" spans="1:32" ht="18" x14ac:dyDescent="0.15">
      <c r="A67" s="40" t="s">
        <v>78</v>
      </c>
      <c r="B67" s="37">
        <v>311076000</v>
      </c>
      <c r="C67" s="38">
        <v>0</v>
      </c>
      <c r="D67" s="38">
        <v>0</v>
      </c>
      <c r="E67" s="38">
        <v>311076000</v>
      </c>
      <c r="F67" s="38">
        <v>0</v>
      </c>
      <c r="G67" s="38">
        <v>311076000</v>
      </c>
      <c r="H67" s="38">
        <v>8585970</v>
      </c>
      <c r="I67" s="38">
        <v>189106945</v>
      </c>
      <c r="J67" s="39">
        <v>60.791200000000003</v>
      </c>
      <c r="K67" s="38">
        <v>8585970</v>
      </c>
      <c r="L67" s="38">
        <v>189106945</v>
      </c>
      <c r="M67" s="39">
        <v>60.791200000000003</v>
      </c>
    </row>
    <row r="68" spans="1:32" ht="11.25" customHeight="1" x14ac:dyDescent="0.15">
      <c r="A68" s="40" t="s">
        <v>79</v>
      </c>
      <c r="B68" s="37">
        <v>110000000</v>
      </c>
      <c r="C68" s="38">
        <v>0</v>
      </c>
      <c r="D68" s="38">
        <v>0</v>
      </c>
      <c r="E68" s="38">
        <v>110000000</v>
      </c>
      <c r="F68" s="38">
        <v>0</v>
      </c>
      <c r="G68" s="38">
        <v>110000000</v>
      </c>
      <c r="H68" s="38">
        <v>0</v>
      </c>
      <c r="I68" s="38">
        <v>90589428</v>
      </c>
      <c r="J68" s="39">
        <v>82.353999999999999</v>
      </c>
      <c r="K68" s="38">
        <v>9680842</v>
      </c>
      <c r="L68" s="38">
        <v>56148884</v>
      </c>
      <c r="M68" s="39">
        <v>51.044400000000003</v>
      </c>
    </row>
    <row r="69" spans="1:32" ht="9" x14ac:dyDescent="0.15">
      <c r="A69" s="52" t="s">
        <v>80</v>
      </c>
      <c r="B69" s="45">
        <v>221000000</v>
      </c>
      <c r="C69" s="46">
        <v>0</v>
      </c>
      <c r="D69" s="46">
        <v>42000000</v>
      </c>
      <c r="E69" s="46">
        <v>263000000</v>
      </c>
      <c r="F69" s="46">
        <v>0</v>
      </c>
      <c r="G69" s="46">
        <v>263000000</v>
      </c>
      <c r="H69" s="46">
        <v>0</v>
      </c>
      <c r="I69" s="46">
        <v>239481296</v>
      </c>
      <c r="J69" s="47">
        <v>91.057500000000005</v>
      </c>
      <c r="K69" s="46">
        <v>5841537</v>
      </c>
      <c r="L69" s="46">
        <v>202573288</v>
      </c>
      <c r="M69" s="47">
        <v>77.024100000000004</v>
      </c>
    </row>
    <row r="70" spans="1:32" ht="9" x14ac:dyDescent="0.15">
      <c r="A70" s="40" t="s">
        <v>81</v>
      </c>
      <c r="B70" s="37">
        <v>120000000</v>
      </c>
      <c r="C70" s="38">
        <v>0</v>
      </c>
      <c r="D70" s="38">
        <v>-44000000</v>
      </c>
      <c r="E70" s="38">
        <v>76000000</v>
      </c>
      <c r="F70" s="38">
        <v>0</v>
      </c>
      <c r="G70" s="38">
        <v>76000000</v>
      </c>
      <c r="H70" s="38">
        <v>75670000</v>
      </c>
      <c r="I70" s="38">
        <v>75670000</v>
      </c>
      <c r="J70" s="39">
        <v>99.565799999999996</v>
      </c>
      <c r="K70" s="38">
        <v>0</v>
      </c>
      <c r="L70" s="38">
        <v>0</v>
      </c>
      <c r="M70" s="39">
        <v>0</v>
      </c>
    </row>
    <row r="71" spans="1:32" ht="18" x14ac:dyDescent="0.15">
      <c r="A71" s="40" t="s">
        <v>82</v>
      </c>
      <c r="B71" s="37">
        <v>15000000</v>
      </c>
      <c r="C71" s="38">
        <v>0</v>
      </c>
      <c r="D71" s="38">
        <v>0</v>
      </c>
      <c r="E71" s="38">
        <v>15000000</v>
      </c>
      <c r="F71" s="38">
        <v>0</v>
      </c>
      <c r="G71" s="38">
        <v>15000000</v>
      </c>
      <c r="H71" s="38">
        <v>0</v>
      </c>
      <c r="I71" s="38">
        <v>0</v>
      </c>
      <c r="J71" s="39">
        <v>0</v>
      </c>
      <c r="K71" s="38">
        <v>0</v>
      </c>
      <c r="L71" s="38">
        <v>0</v>
      </c>
      <c r="M71" s="39">
        <v>0</v>
      </c>
    </row>
    <row r="72" spans="1:32" ht="18" x14ac:dyDescent="0.15">
      <c r="A72" s="40" t="s">
        <v>83</v>
      </c>
      <c r="B72" s="37">
        <v>35000000</v>
      </c>
      <c r="C72" s="38">
        <v>0</v>
      </c>
      <c r="D72" s="38">
        <v>15000000</v>
      </c>
      <c r="E72" s="38">
        <v>50000000</v>
      </c>
      <c r="F72" s="38">
        <v>0</v>
      </c>
      <c r="G72" s="38">
        <v>50000000</v>
      </c>
      <c r="H72" s="38">
        <v>0</v>
      </c>
      <c r="I72" s="38">
        <v>35000000</v>
      </c>
      <c r="J72" s="39">
        <v>70</v>
      </c>
      <c r="K72" s="38">
        <v>2802825</v>
      </c>
      <c r="L72" s="38">
        <v>33415578</v>
      </c>
      <c r="M72" s="39">
        <v>66.831199999999995</v>
      </c>
    </row>
    <row r="73" spans="1:32" ht="18" x14ac:dyDescent="0.15">
      <c r="A73" s="40" t="s">
        <v>84</v>
      </c>
      <c r="B73" s="37">
        <v>10000000</v>
      </c>
      <c r="C73" s="38">
        <v>0</v>
      </c>
      <c r="D73" s="38">
        <v>0</v>
      </c>
      <c r="E73" s="38">
        <v>10000000</v>
      </c>
      <c r="F73" s="38">
        <v>0</v>
      </c>
      <c r="G73" s="38">
        <v>10000000</v>
      </c>
      <c r="H73" s="38">
        <v>0</v>
      </c>
      <c r="I73" s="38">
        <v>0</v>
      </c>
      <c r="J73" s="39">
        <v>0</v>
      </c>
      <c r="K73" s="38">
        <v>0</v>
      </c>
      <c r="L73" s="38">
        <v>0</v>
      </c>
      <c r="M73" s="39">
        <v>0</v>
      </c>
    </row>
    <row r="74" spans="1:32" ht="9" x14ac:dyDescent="0.15">
      <c r="A74" s="40" t="s">
        <v>85</v>
      </c>
      <c r="B74" s="37">
        <v>130000000</v>
      </c>
      <c r="C74" s="38">
        <v>0</v>
      </c>
      <c r="D74" s="38">
        <v>0</v>
      </c>
      <c r="E74" s="38">
        <v>130000000</v>
      </c>
      <c r="F74" s="38">
        <v>0</v>
      </c>
      <c r="G74" s="38">
        <v>130000000</v>
      </c>
      <c r="H74" s="38">
        <v>10969581</v>
      </c>
      <c r="I74" s="38">
        <v>98703422</v>
      </c>
      <c r="J74" s="39">
        <v>75.925700000000006</v>
      </c>
      <c r="K74" s="38">
        <v>10969581</v>
      </c>
      <c r="L74" s="38">
        <v>98667422</v>
      </c>
      <c r="M74" s="39">
        <v>75.897999999999996</v>
      </c>
    </row>
    <row r="75" spans="1:32" ht="9" x14ac:dyDescent="0.15">
      <c r="A75" s="40" t="s">
        <v>86</v>
      </c>
      <c r="B75" s="37">
        <v>17000000</v>
      </c>
      <c r="C75" s="38">
        <v>0</v>
      </c>
      <c r="D75" s="38">
        <v>0</v>
      </c>
      <c r="E75" s="38">
        <v>17000000</v>
      </c>
      <c r="F75" s="38">
        <v>0</v>
      </c>
      <c r="G75" s="38">
        <v>17000000</v>
      </c>
      <c r="H75" s="38">
        <v>1102730</v>
      </c>
      <c r="I75" s="38">
        <v>9004440</v>
      </c>
      <c r="J75" s="39">
        <v>52.967300000000002</v>
      </c>
      <c r="K75" s="38">
        <v>1102730</v>
      </c>
      <c r="L75" s="38">
        <v>8952730</v>
      </c>
      <c r="M75" s="39">
        <v>52.6631</v>
      </c>
    </row>
    <row r="76" spans="1:32" ht="9" x14ac:dyDescent="0.15">
      <c r="A76" s="40" t="s">
        <v>87</v>
      </c>
      <c r="B76" s="37">
        <v>8344000</v>
      </c>
      <c r="C76" s="38">
        <v>0</v>
      </c>
      <c r="D76" s="38">
        <v>0</v>
      </c>
      <c r="E76" s="38">
        <v>8344000</v>
      </c>
      <c r="F76" s="38">
        <v>0</v>
      </c>
      <c r="G76" s="38">
        <v>8344000</v>
      </c>
      <c r="H76" s="38">
        <v>775200</v>
      </c>
      <c r="I76" s="38">
        <v>7720649</v>
      </c>
      <c r="J76" s="39">
        <v>92.529399999999995</v>
      </c>
      <c r="K76" s="38">
        <v>775200</v>
      </c>
      <c r="L76" s="38">
        <v>7720649</v>
      </c>
      <c r="M76" s="39">
        <v>92.529399999999995</v>
      </c>
    </row>
    <row r="77" spans="1:32" ht="9" x14ac:dyDescent="0.15">
      <c r="A77" s="40" t="s">
        <v>88</v>
      </c>
      <c r="B77" s="37">
        <v>40000000</v>
      </c>
      <c r="C77" s="38">
        <v>0</v>
      </c>
      <c r="D77" s="38">
        <v>0</v>
      </c>
      <c r="E77" s="38">
        <v>40000000</v>
      </c>
      <c r="F77" s="38">
        <v>0</v>
      </c>
      <c r="G77" s="38">
        <v>40000000</v>
      </c>
      <c r="H77" s="38">
        <v>16000000</v>
      </c>
      <c r="I77" s="38">
        <v>16000000</v>
      </c>
      <c r="J77" s="39">
        <v>40</v>
      </c>
      <c r="K77" s="38">
        <v>0</v>
      </c>
      <c r="L77" s="38">
        <v>0</v>
      </c>
      <c r="M77" s="39">
        <v>0</v>
      </c>
    </row>
    <row r="78" spans="1:32" ht="9" x14ac:dyDescent="0.15">
      <c r="A78" s="40" t="s">
        <v>89</v>
      </c>
      <c r="B78" s="37">
        <v>160000000</v>
      </c>
      <c r="C78" s="38">
        <v>0</v>
      </c>
      <c r="D78" s="38">
        <v>-36000000</v>
      </c>
      <c r="E78" s="38">
        <v>124000000</v>
      </c>
      <c r="F78" s="38">
        <v>0</v>
      </c>
      <c r="G78" s="38">
        <v>124000000</v>
      </c>
      <c r="H78" s="38">
        <v>124000000</v>
      </c>
      <c r="I78" s="38">
        <v>124000000</v>
      </c>
      <c r="J78" s="39">
        <v>100</v>
      </c>
      <c r="K78" s="38">
        <v>0</v>
      </c>
      <c r="L78" s="38">
        <v>0</v>
      </c>
      <c r="M78" s="39">
        <v>0</v>
      </c>
    </row>
    <row r="79" spans="1:32" ht="9" x14ac:dyDescent="0.15">
      <c r="A79" s="40" t="s">
        <v>90</v>
      </c>
      <c r="B79" s="37">
        <v>60000000</v>
      </c>
      <c r="C79" s="38">
        <v>0</v>
      </c>
      <c r="D79" s="38">
        <v>0</v>
      </c>
      <c r="E79" s="38">
        <v>60000000</v>
      </c>
      <c r="F79" s="38">
        <v>0</v>
      </c>
      <c r="G79" s="38">
        <v>60000000</v>
      </c>
      <c r="H79" s="38">
        <v>60000000</v>
      </c>
      <c r="I79" s="38">
        <v>60000000</v>
      </c>
      <c r="J79" s="39">
        <v>100</v>
      </c>
      <c r="K79" s="38">
        <v>0</v>
      </c>
      <c r="L79" s="38">
        <v>0</v>
      </c>
      <c r="M79" s="39">
        <v>0</v>
      </c>
    </row>
    <row r="80" spans="1:32" ht="9" x14ac:dyDescent="0.15">
      <c r="A80" s="40" t="s">
        <v>91</v>
      </c>
      <c r="B80" s="37">
        <v>300000</v>
      </c>
      <c r="C80" s="38">
        <v>0</v>
      </c>
      <c r="D80" s="38">
        <v>0</v>
      </c>
      <c r="E80" s="38">
        <v>300000</v>
      </c>
      <c r="F80" s="38">
        <v>0</v>
      </c>
      <c r="G80" s="38">
        <v>300000</v>
      </c>
      <c r="H80" s="38">
        <v>0</v>
      </c>
      <c r="I80" s="38">
        <v>0</v>
      </c>
      <c r="J80" s="39">
        <v>0</v>
      </c>
      <c r="K80" s="38">
        <v>0</v>
      </c>
      <c r="L80" s="38">
        <v>0</v>
      </c>
      <c r="M80" s="39">
        <v>0</v>
      </c>
      <c r="N80" s="17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</row>
    <row r="81" spans="1:32" s="16" customFormat="1" ht="9" x14ac:dyDescent="0.15">
      <c r="A81" s="41" t="s">
        <v>188</v>
      </c>
      <c r="B81" s="33">
        <f>+B82+B94</f>
        <v>87465735000</v>
      </c>
      <c r="C81" s="33">
        <f t="shared" ref="C81:F81" si="0">+C82+C94</f>
        <v>0</v>
      </c>
      <c r="D81" s="33">
        <f t="shared" si="0"/>
        <v>25751020000</v>
      </c>
      <c r="E81" s="33">
        <f t="shared" si="0"/>
        <v>113216755000</v>
      </c>
      <c r="F81" s="33">
        <f t="shared" si="0"/>
        <v>0</v>
      </c>
      <c r="G81" s="33">
        <f t="shared" ref="G81" si="1">+G82+G94</f>
        <v>113216755000</v>
      </c>
      <c r="H81" s="33">
        <f t="shared" ref="H81" si="2">+H82+H94</f>
        <v>10265361334</v>
      </c>
      <c r="I81" s="33">
        <f t="shared" ref="I81" si="3">+I82+I94</f>
        <v>70714725439</v>
      </c>
      <c r="J81" s="42">
        <f>+I81/E81</f>
        <v>0.62459593934660995</v>
      </c>
      <c r="K81" s="33">
        <f t="shared" ref="K81" si="4">+K82+K94</f>
        <v>5428549631</v>
      </c>
      <c r="L81" s="33">
        <f t="shared" ref="L81" si="5">+L82+L94</f>
        <v>45966374300</v>
      </c>
      <c r="M81" s="42">
        <f>+L81/I81</f>
        <v>0.65002549348298833</v>
      </c>
      <c r="N81" s="14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</row>
    <row r="82" spans="1:32" s="16" customFormat="1" ht="9" x14ac:dyDescent="0.15">
      <c r="A82" s="41" t="s">
        <v>189</v>
      </c>
      <c r="B82" s="33">
        <f>SUM(B83:B93)</f>
        <v>87465735000</v>
      </c>
      <c r="C82" s="33">
        <f t="shared" ref="C82:E82" si="6">SUM(C83:C93)</f>
        <v>0</v>
      </c>
      <c r="D82" s="33">
        <f t="shared" si="6"/>
        <v>-47132681980</v>
      </c>
      <c r="E82" s="33">
        <f t="shared" si="6"/>
        <v>40333053020</v>
      </c>
      <c r="F82" s="33">
        <f t="shared" ref="F82" si="7">SUM(F83:F93)</f>
        <v>0</v>
      </c>
      <c r="G82" s="33">
        <f t="shared" ref="G82" si="8">SUM(G83:G93)</f>
        <v>40333053020</v>
      </c>
      <c r="H82" s="33">
        <f t="shared" ref="H82" si="9">SUM(H83:H93)</f>
        <v>-2682000</v>
      </c>
      <c r="I82" s="33">
        <f t="shared" ref="I82" si="10">SUM(I83:I93)</f>
        <v>40263093130</v>
      </c>
      <c r="J82" s="42">
        <f>+I82/E82</f>
        <v>0.99826544521771488</v>
      </c>
      <c r="K82" s="33">
        <f t="shared" ref="K82" si="11">SUM(K83:K93)</f>
        <v>2598339537</v>
      </c>
      <c r="L82" s="33">
        <f t="shared" ref="L82" si="12">SUM(L83:L93)</f>
        <v>32384032336</v>
      </c>
      <c r="M82" s="42">
        <f>+L82/I82</f>
        <v>0.80431059361086898</v>
      </c>
      <c r="N82" s="14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</row>
    <row r="83" spans="1:32" ht="18" x14ac:dyDescent="0.15">
      <c r="A83" s="40" t="s">
        <v>193</v>
      </c>
      <c r="B83" s="37">
        <v>2488354000</v>
      </c>
      <c r="C83" s="38">
        <v>0</v>
      </c>
      <c r="D83" s="38">
        <v>-871764001</v>
      </c>
      <c r="E83" s="38">
        <v>1616589999</v>
      </c>
      <c r="F83" s="38">
        <v>0</v>
      </c>
      <c r="G83" s="38">
        <v>1616589999</v>
      </c>
      <c r="H83" s="38">
        <v>0</v>
      </c>
      <c r="I83" s="38">
        <v>1607703332</v>
      </c>
      <c r="J83" s="39">
        <v>99.450299999999999</v>
      </c>
      <c r="K83" s="38">
        <v>147550000</v>
      </c>
      <c r="L83" s="38">
        <v>1094244999</v>
      </c>
      <c r="M83" s="39">
        <v>67.688500000000005</v>
      </c>
      <c r="N83" s="17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</row>
    <row r="84" spans="1:32" ht="18" x14ac:dyDescent="0.15">
      <c r="A84" s="40" t="s">
        <v>95</v>
      </c>
      <c r="B84" s="37">
        <v>1648657000</v>
      </c>
      <c r="C84" s="38">
        <v>0</v>
      </c>
      <c r="D84" s="38">
        <v>-344336427</v>
      </c>
      <c r="E84" s="38">
        <v>1304320573</v>
      </c>
      <c r="F84" s="38">
        <v>0</v>
      </c>
      <c r="G84" s="38">
        <v>1304320573</v>
      </c>
      <c r="H84" s="38">
        <v>0</v>
      </c>
      <c r="I84" s="38">
        <v>1304320573</v>
      </c>
      <c r="J84" s="39">
        <v>100</v>
      </c>
      <c r="K84" s="38">
        <v>140331738</v>
      </c>
      <c r="L84" s="38">
        <v>1112523262</v>
      </c>
      <c r="M84" s="39">
        <v>85.295199999999994</v>
      </c>
      <c r="N84" s="17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</row>
    <row r="85" spans="1:32" ht="18" x14ac:dyDescent="0.15">
      <c r="A85" s="40" t="s">
        <v>97</v>
      </c>
      <c r="B85" s="37">
        <v>873325000</v>
      </c>
      <c r="C85" s="38">
        <v>0</v>
      </c>
      <c r="D85" s="38">
        <v>-523703465</v>
      </c>
      <c r="E85" s="38">
        <v>349621535</v>
      </c>
      <c r="F85" s="38">
        <v>0</v>
      </c>
      <c r="G85" s="38">
        <v>349621535</v>
      </c>
      <c r="H85" s="38">
        <v>0</v>
      </c>
      <c r="I85" s="38">
        <v>349621535</v>
      </c>
      <c r="J85" s="39">
        <v>100</v>
      </c>
      <c r="K85" s="38">
        <v>21100000</v>
      </c>
      <c r="L85" s="38">
        <v>286370464</v>
      </c>
      <c r="M85" s="39">
        <v>81.908699999999996</v>
      </c>
      <c r="N85" s="17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</row>
    <row r="86" spans="1:32" ht="18" x14ac:dyDescent="0.15">
      <c r="A86" s="40" t="s">
        <v>194</v>
      </c>
      <c r="B86" s="37">
        <v>2021005000</v>
      </c>
      <c r="C86" s="38">
        <v>0</v>
      </c>
      <c r="D86" s="38">
        <v>-540093100</v>
      </c>
      <c r="E86" s="38">
        <v>1480911900</v>
      </c>
      <c r="F86" s="38">
        <v>0</v>
      </c>
      <c r="G86" s="38">
        <v>1480911900</v>
      </c>
      <c r="H86" s="38">
        <v>-2373667</v>
      </c>
      <c r="I86" s="38">
        <v>1475058233</v>
      </c>
      <c r="J86" s="39">
        <v>99.604699999999994</v>
      </c>
      <c r="K86" s="38">
        <v>113388000</v>
      </c>
      <c r="L86" s="38">
        <v>1170838465</v>
      </c>
      <c r="M86" s="39">
        <v>79.061999999999998</v>
      </c>
      <c r="N86" s="17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</row>
    <row r="87" spans="1:32" ht="18" x14ac:dyDescent="0.15">
      <c r="A87" s="40" t="s">
        <v>100</v>
      </c>
      <c r="B87" s="37">
        <v>35662412000</v>
      </c>
      <c r="C87" s="38">
        <v>0</v>
      </c>
      <c r="D87" s="38">
        <v>-31384301186</v>
      </c>
      <c r="E87" s="38">
        <v>4278110814</v>
      </c>
      <c r="F87" s="38">
        <v>0</v>
      </c>
      <c r="G87" s="38">
        <v>4278110814</v>
      </c>
      <c r="H87" s="38">
        <v>-308333</v>
      </c>
      <c r="I87" s="38">
        <v>4227514591</v>
      </c>
      <c r="J87" s="39">
        <v>98.817300000000003</v>
      </c>
      <c r="K87" s="38">
        <v>549883305</v>
      </c>
      <c r="L87" s="38">
        <v>3075408067</v>
      </c>
      <c r="M87" s="39">
        <v>71.887100000000004</v>
      </c>
      <c r="N87" s="17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</row>
    <row r="88" spans="1:32" ht="18" x14ac:dyDescent="0.15">
      <c r="A88" s="40" t="s">
        <v>195</v>
      </c>
      <c r="B88" s="37">
        <v>6542950000</v>
      </c>
      <c r="C88" s="38">
        <v>0</v>
      </c>
      <c r="D88" s="38">
        <v>-2158383333</v>
      </c>
      <c r="E88" s="38">
        <v>4384566667</v>
      </c>
      <c r="F88" s="38">
        <v>0</v>
      </c>
      <c r="G88" s="38">
        <v>4384566667</v>
      </c>
      <c r="H88" s="38">
        <v>0</v>
      </c>
      <c r="I88" s="38">
        <v>4384566667</v>
      </c>
      <c r="J88" s="39">
        <v>100</v>
      </c>
      <c r="K88" s="38">
        <v>493116667</v>
      </c>
      <c r="L88" s="38">
        <v>2839836668</v>
      </c>
      <c r="M88" s="39">
        <v>64.768900000000002</v>
      </c>
      <c r="N88" s="17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</row>
    <row r="89" spans="1:32" ht="18" x14ac:dyDescent="0.15">
      <c r="A89" s="40" t="s">
        <v>196</v>
      </c>
      <c r="B89" s="37">
        <v>21007022000</v>
      </c>
      <c r="C89" s="38">
        <v>0</v>
      </c>
      <c r="D89" s="38">
        <v>-3309941914</v>
      </c>
      <c r="E89" s="38">
        <v>17697080086</v>
      </c>
      <c r="F89" s="38">
        <v>0</v>
      </c>
      <c r="G89" s="38">
        <v>17697080086</v>
      </c>
      <c r="H89" s="38">
        <v>0</v>
      </c>
      <c r="I89" s="38">
        <v>17697080086</v>
      </c>
      <c r="J89" s="39">
        <v>100</v>
      </c>
      <c r="K89" s="38">
        <v>250731000</v>
      </c>
      <c r="L89" s="38">
        <v>16162810969</v>
      </c>
      <c r="M89" s="39">
        <v>91.330399999999997</v>
      </c>
      <c r="N89" s="17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</row>
    <row r="90" spans="1:32" ht="18" x14ac:dyDescent="0.15">
      <c r="A90" s="40" t="s">
        <v>118</v>
      </c>
      <c r="B90" s="37">
        <v>2177250000</v>
      </c>
      <c r="C90" s="38">
        <v>0</v>
      </c>
      <c r="D90" s="38">
        <v>-1305232000</v>
      </c>
      <c r="E90" s="38">
        <v>872018000</v>
      </c>
      <c r="F90" s="38">
        <v>0</v>
      </c>
      <c r="G90" s="38">
        <v>872018000</v>
      </c>
      <c r="H90" s="38">
        <v>0</v>
      </c>
      <c r="I90" s="38">
        <v>872018000</v>
      </c>
      <c r="J90" s="39">
        <v>100</v>
      </c>
      <c r="K90" s="38">
        <v>14799466</v>
      </c>
      <c r="L90" s="38">
        <v>573875976</v>
      </c>
      <c r="M90" s="39">
        <v>65.810100000000006</v>
      </c>
      <c r="N90" s="17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</row>
    <row r="91" spans="1:32" ht="18" x14ac:dyDescent="0.15">
      <c r="A91" s="40" t="s">
        <v>197</v>
      </c>
      <c r="B91" s="37">
        <v>2240800000</v>
      </c>
      <c r="C91" s="38">
        <v>0</v>
      </c>
      <c r="D91" s="38">
        <v>-886376667</v>
      </c>
      <c r="E91" s="38">
        <v>1354423333</v>
      </c>
      <c r="F91" s="38">
        <v>0</v>
      </c>
      <c r="G91" s="38">
        <v>1354423333</v>
      </c>
      <c r="H91" s="38">
        <v>0</v>
      </c>
      <c r="I91" s="38">
        <v>1352016667</v>
      </c>
      <c r="J91" s="39">
        <v>99.822299999999998</v>
      </c>
      <c r="K91" s="38">
        <v>100545001</v>
      </c>
      <c r="L91" s="38">
        <v>1053190168</v>
      </c>
      <c r="M91" s="39">
        <v>77.759299999999996</v>
      </c>
      <c r="N91" s="17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</row>
    <row r="92" spans="1:32" ht="9" x14ac:dyDescent="0.15">
      <c r="A92" s="40" t="s">
        <v>122</v>
      </c>
      <c r="B92" s="37">
        <v>11091960000</v>
      </c>
      <c r="C92" s="38">
        <v>0</v>
      </c>
      <c r="D92" s="38">
        <v>-5132406553</v>
      </c>
      <c r="E92" s="38">
        <v>5959553447</v>
      </c>
      <c r="F92" s="38">
        <v>0</v>
      </c>
      <c r="G92" s="38">
        <v>5959553447</v>
      </c>
      <c r="H92" s="38">
        <v>0</v>
      </c>
      <c r="I92" s="38">
        <v>5957336780</v>
      </c>
      <c r="J92" s="39">
        <v>99.962800000000001</v>
      </c>
      <c r="K92" s="38">
        <v>652094360</v>
      </c>
      <c r="L92" s="38">
        <v>4256416632</v>
      </c>
      <c r="M92" s="39">
        <v>71.421700000000001</v>
      </c>
      <c r="N92" s="17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</row>
    <row r="93" spans="1:32" ht="18" x14ac:dyDescent="0.15">
      <c r="A93" s="40" t="s">
        <v>125</v>
      </c>
      <c r="B93" s="37">
        <v>1712000000</v>
      </c>
      <c r="C93" s="38">
        <v>0</v>
      </c>
      <c r="D93" s="38">
        <v>-676143334</v>
      </c>
      <c r="E93" s="38">
        <v>1035856666</v>
      </c>
      <c r="F93" s="38">
        <v>0</v>
      </c>
      <c r="G93" s="38">
        <v>1035856666</v>
      </c>
      <c r="H93" s="38">
        <v>0</v>
      </c>
      <c r="I93" s="38">
        <v>1035856666</v>
      </c>
      <c r="J93" s="39">
        <v>100</v>
      </c>
      <c r="K93" s="38">
        <v>114800000</v>
      </c>
      <c r="L93" s="38">
        <v>758516666</v>
      </c>
      <c r="M93" s="39">
        <v>73.225999999999999</v>
      </c>
      <c r="N93" s="17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</row>
    <row r="94" spans="1:32" s="16" customFormat="1" ht="18" x14ac:dyDescent="0.15">
      <c r="A94" s="43" t="s">
        <v>190</v>
      </c>
      <c r="B94" s="33">
        <f>SUM(B95:B119)</f>
        <v>0</v>
      </c>
      <c r="C94" s="33">
        <f t="shared" ref="C94:L94" si="13">SUM(C95:C119)</f>
        <v>0</v>
      </c>
      <c r="D94" s="33">
        <f t="shared" si="13"/>
        <v>72883701980</v>
      </c>
      <c r="E94" s="33">
        <f t="shared" si="13"/>
        <v>72883701980</v>
      </c>
      <c r="F94" s="33">
        <f t="shared" si="13"/>
        <v>0</v>
      </c>
      <c r="G94" s="33">
        <f t="shared" si="13"/>
        <v>72883701980</v>
      </c>
      <c r="H94" s="33">
        <f t="shared" si="13"/>
        <v>10268043334</v>
      </c>
      <c r="I94" s="33">
        <f t="shared" si="13"/>
        <v>30451632309</v>
      </c>
      <c r="J94" s="42">
        <f>+I94/E94</f>
        <v>0.41781127305191257</v>
      </c>
      <c r="K94" s="33">
        <f t="shared" si="13"/>
        <v>2830210094</v>
      </c>
      <c r="L94" s="33">
        <f t="shared" si="13"/>
        <v>13582341964</v>
      </c>
      <c r="M94" s="42">
        <f>+L94/I94</f>
        <v>0.44603001330689684</v>
      </c>
      <c r="N94" s="14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</row>
    <row r="95" spans="1:32" ht="18" x14ac:dyDescent="0.15">
      <c r="A95" s="40" t="s">
        <v>192</v>
      </c>
      <c r="B95" s="37">
        <v>0</v>
      </c>
      <c r="C95" s="38">
        <v>0</v>
      </c>
      <c r="D95" s="38">
        <v>9962000000</v>
      </c>
      <c r="E95" s="38">
        <v>9962000000</v>
      </c>
      <c r="F95" s="38">
        <v>0</v>
      </c>
      <c r="G95" s="38">
        <v>9962000000</v>
      </c>
      <c r="H95" s="38">
        <v>8346964523</v>
      </c>
      <c r="I95" s="38">
        <v>9961522571</v>
      </c>
      <c r="J95" s="39">
        <v>99.995199999999997</v>
      </c>
      <c r="K95" s="38">
        <v>901599815</v>
      </c>
      <c r="L95" s="38">
        <v>901599815</v>
      </c>
      <c r="M95" s="39">
        <v>9.0503999999999998</v>
      </c>
      <c r="N95" s="17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</row>
    <row r="96" spans="1:32" ht="27" x14ac:dyDescent="0.15">
      <c r="A96" s="36" t="s">
        <v>198</v>
      </c>
      <c r="B96" s="37">
        <v>0</v>
      </c>
      <c r="C96" s="38">
        <v>0</v>
      </c>
      <c r="D96" s="38">
        <v>24519259528</v>
      </c>
      <c r="E96" s="38">
        <v>24519259528</v>
      </c>
      <c r="F96" s="38">
        <v>0</v>
      </c>
      <c r="G96" s="38">
        <v>24519259528</v>
      </c>
      <c r="H96" s="38">
        <v>585177633</v>
      </c>
      <c r="I96" s="38">
        <v>8717068146</v>
      </c>
      <c r="J96" s="39">
        <v>35.551900000000003</v>
      </c>
      <c r="K96" s="38">
        <v>589976100</v>
      </c>
      <c r="L96" s="38">
        <v>8384544079</v>
      </c>
      <c r="M96" s="39">
        <v>34.195700000000002</v>
      </c>
      <c r="N96" s="17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</row>
    <row r="97" spans="1:32" ht="18" x14ac:dyDescent="0.15">
      <c r="A97" s="36" t="s">
        <v>199</v>
      </c>
      <c r="B97" s="37">
        <v>0</v>
      </c>
      <c r="C97" s="38">
        <v>0</v>
      </c>
      <c r="D97" s="38">
        <v>19868119030</v>
      </c>
      <c r="E97" s="38">
        <v>19868119030</v>
      </c>
      <c r="F97" s="38">
        <v>0</v>
      </c>
      <c r="G97" s="38">
        <v>19868119030</v>
      </c>
      <c r="H97" s="38">
        <v>79230000</v>
      </c>
      <c r="I97" s="38">
        <v>3817347957</v>
      </c>
      <c r="J97" s="39">
        <v>19.2134</v>
      </c>
      <c r="K97" s="38">
        <v>50606666</v>
      </c>
      <c r="L97" s="38">
        <v>2188185428</v>
      </c>
      <c r="M97" s="39">
        <v>11.0136</v>
      </c>
      <c r="N97" s="17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</row>
    <row r="98" spans="1:32" ht="27" x14ac:dyDescent="0.15">
      <c r="A98" s="36" t="s">
        <v>200</v>
      </c>
      <c r="B98" s="37">
        <v>0</v>
      </c>
      <c r="C98" s="38">
        <v>0</v>
      </c>
      <c r="D98" s="38">
        <v>283757722</v>
      </c>
      <c r="E98" s="38">
        <v>283757722</v>
      </c>
      <c r="F98" s="38">
        <v>0</v>
      </c>
      <c r="G98" s="38">
        <v>283757722</v>
      </c>
      <c r="H98" s="38">
        <v>153286056</v>
      </c>
      <c r="I98" s="38">
        <v>241542722</v>
      </c>
      <c r="J98" s="39">
        <v>85.122900000000001</v>
      </c>
      <c r="K98" s="38">
        <v>16600000</v>
      </c>
      <c r="L98" s="38">
        <v>37626667</v>
      </c>
      <c r="M98" s="39">
        <v>13.2601</v>
      </c>
    </row>
    <row r="99" spans="1:32" ht="18" x14ac:dyDescent="0.15">
      <c r="A99" s="36" t="s">
        <v>201</v>
      </c>
      <c r="B99" s="37">
        <v>0</v>
      </c>
      <c r="C99" s="38">
        <v>0</v>
      </c>
      <c r="D99" s="38">
        <v>84000000</v>
      </c>
      <c r="E99" s="38">
        <v>84000000</v>
      </c>
      <c r="F99" s="38">
        <v>0</v>
      </c>
      <c r="G99" s="38">
        <v>84000000</v>
      </c>
      <c r="H99" s="38">
        <v>0</v>
      </c>
      <c r="I99" s="38">
        <v>52731016</v>
      </c>
      <c r="J99" s="39">
        <v>62.774999999999999</v>
      </c>
      <c r="K99" s="38">
        <v>6000000</v>
      </c>
      <c r="L99" s="38">
        <v>30131016</v>
      </c>
      <c r="M99" s="39">
        <v>35.8703</v>
      </c>
    </row>
    <row r="100" spans="1:32" ht="18" x14ac:dyDescent="0.15">
      <c r="A100" s="36" t="s">
        <v>202</v>
      </c>
      <c r="B100" s="37">
        <v>0</v>
      </c>
      <c r="C100" s="38">
        <v>0</v>
      </c>
      <c r="D100" s="38">
        <v>489480000</v>
      </c>
      <c r="E100" s="38">
        <v>489480000</v>
      </c>
      <c r="F100" s="38">
        <v>0</v>
      </c>
      <c r="G100" s="38">
        <v>489480000</v>
      </c>
      <c r="H100" s="38">
        <v>0</v>
      </c>
      <c r="I100" s="38">
        <v>273621333</v>
      </c>
      <c r="J100" s="39">
        <v>55.900399999999998</v>
      </c>
      <c r="K100" s="38">
        <v>50426667</v>
      </c>
      <c r="L100" s="38">
        <v>89081334</v>
      </c>
      <c r="M100" s="39">
        <v>18.199200000000001</v>
      </c>
    </row>
    <row r="101" spans="1:32" ht="18" x14ac:dyDescent="0.15">
      <c r="A101" s="36" t="s">
        <v>203</v>
      </c>
      <c r="B101" s="37">
        <v>0</v>
      </c>
      <c r="C101" s="38">
        <v>0</v>
      </c>
      <c r="D101" s="38">
        <v>183000000</v>
      </c>
      <c r="E101" s="38">
        <v>183000000</v>
      </c>
      <c r="F101" s="38">
        <v>0</v>
      </c>
      <c r="G101" s="38">
        <v>183000000</v>
      </c>
      <c r="H101" s="38">
        <v>38470000</v>
      </c>
      <c r="I101" s="38">
        <v>118718334</v>
      </c>
      <c r="J101" s="39">
        <v>64.873400000000004</v>
      </c>
      <c r="K101" s="38">
        <v>11783333</v>
      </c>
      <c r="L101" s="38">
        <v>12985000</v>
      </c>
      <c r="M101" s="39">
        <v>7.0956000000000001</v>
      </c>
    </row>
    <row r="102" spans="1:32" ht="27" x14ac:dyDescent="0.15">
      <c r="A102" s="36" t="s">
        <v>204</v>
      </c>
      <c r="B102" s="37">
        <v>0</v>
      </c>
      <c r="C102" s="38">
        <v>0</v>
      </c>
      <c r="D102" s="38">
        <v>398193947</v>
      </c>
      <c r="E102" s="38">
        <v>398193947</v>
      </c>
      <c r="F102" s="38">
        <v>0</v>
      </c>
      <c r="G102" s="38">
        <v>398193947</v>
      </c>
      <c r="H102" s="38">
        <v>133752044</v>
      </c>
      <c r="I102" s="38">
        <v>312073644</v>
      </c>
      <c r="J102" s="39">
        <v>78.372299999999996</v>
      </c>
      <c r="K102" s="38">
        <v>30124800</v>
      </c>
      <c r="L102" s="38">
        <v>58501200</v>
      </c>
      <c r="M102" s="39">
        <v>14.691599999999999</v>
      </c>
    </row>
    <row r="103" spans="1:32" ht="18" x14ac:dyDescent="0.15">
      <c r="A103" s="36" t="s">
        <v>205</v>
      </c>
      <c r="B103" s="37">
        <v>0</v>
      </c>
      <c r="C103" s="38">
        <v>0</v>
      </c>
      <c r="D103" s="38">
        <v>329600000</v>
      </c>
      <c r="E103" s="38">
        <v>329600000</v>
      </c>
      <c r="F103" s="38">
        <v>0</v>
      </c>
      <c r="G103" s="38">
        <v>329600000</v>
      </c>
      <c r="H103" s="38">
        <v>9300000</v>
      </c>
      <c r="I103" s="38">
        <v>148226666</v>
      </c>
      <c r="J103" s="39">
        <v>44.971699999999998</v>
      </c>
      <c r="K103" s="38">
        <v>34000000</v>
      </c>
      <c r="L103" s="38">
        <v>59880000</v>
      </c>
      <c r="M103" s="39">
        <v>18.1675</v>
      </c>
    </row>
    <row r="104" spans="1:32" ht="18" x14ac:dyDescent="0.15">
      <c r="A104" s="36" t="s">
        <v>206</v>
      </c>
      <c r="B104" s="37">
        <v>0</v>
      </c>
      <c r="C104" s="38">
        <v>0</v>
      </c>
      <c r="D104" s="38">
        <v>820000000</v>
      </c>
      <c r="E104" s="38">
        <v>820000000</v>
      </c>
      <c r="F104" s="38">
        <v>0</v>
      </c>
      <c r="G104" s="38">
        <v>820000000</v>
      </c>
      <c r="H104" s="38">
        <v>14733333</v>
      </c>
      <c r="I104" s="38">
        <v>178183333</v>
      </c>
      <c r="J104" s="39">
        <v>21.729700000000001</v>
      </c>
      <c r="K104" s="38">
        <v>28800000</v>
      </c>
      <c r="L104" s="38">
        <v>46550000</v>
      </c>
      <c r="M104" s="39">
        <v>5.6768000000000001</v>
      </c>
    </row>
    <row r="105" spans="1:32" ht="27" x14ac:dyDescent="0.15">
      <c r="A105" s="36" t="s">
        <v>207</v>
      </c>
      <c r="B105" s="37">
        <v>0</v>
      </c>
      <c r="C105" s="38">
        <v>0</v>
      </c>
      <c r="D105" s="38">
        <v>864634211</v>
      </c>
      <c r="E105" s="38">
        <v>864634211</v>
      </c>
      <c r="F105" s="38">
        <v>0</v>
      </c>
      <c r="G105" s="38">
        <v>864634211</v>
      </c>
      <c r="H105" s="38">
        <v>255056666</v>
      </c>
      <c r="I105" s="38">
        <v>346487568</v>
      </c>
      <c r="J105" s="39">
        <v>40.073300000000003</v>
      </c>
      <c r="K105" s="38">
        <v>18634235</v>
      </c>
      <c r="L105" s="38">
        <v>22957999</v>
      </c>
      <c r="M105" s="39">
        <v>2.6551999999999998</v>
      </c>
    </row>
    <row r="106" spans="1:32" ht="18" x14ac:dyDescent="0.15">
      <c r="A106" s="36" t="s">
        <v>208</v>
      </c>
      <c r="B106" s="37">
        <v>0</v>
      </c>
      <c r="C106" s="38">
        <v>0</v>
      </c>
      <c r="D106" s="38">
        <v>1959703000</v>
      </c>
      <c r="E106" s="38">
        <v>1959703000</v>
      </c>
      <c r="F106" s="38">
        <v>0</v>
      </c>
      <c r="G106" s="38">
        <v>1959703000</v>
      </c>
      <c r="H106" s="38">
        <v>178713334</v>
      </c>
      <c r="I106" s="38">
        <v>1155043905</v>
      </c>
      <c r="J106" s="39">
        <v>58.939700000000002</v>
      </c>
      <c r="K106" s="38">
        <v>137221763</v>
      </c>
      <c r="L106" s="38">
        <v>217986461</v>
      </c>
      <c r="M106" s="39">
        <v>11.1234</v>
      </c>
    </row>
    <row r="107" spans="1:32" ht="18" x14ac:dyDescent="0.15">
      <c r="A107" s="36" t="s">
        <v>209</v>
      </c>
      <c r="B107" s="37">
        <v>0</v>
      </c>
      <c r="C107" s="38">
        <v>0</v>
      </c>
      <c r="D107" s="38">
        <v>624150000</v>
      </c>
      <c r="E107" s="38">
        <v>624150000</v>
      </c>
      <c r="F107" s="38">
        <v>0</v>
      </c>
      <c r="G107" s="38">
        <v>624150000</v>
      </c>
      <c r="H107" s="38">
        <v>-9860000</v>
      </c>
      <c r="I107" s="38">
        <v>503642500</v>
      </c>
      <c r="J107" s="39">
        <v>80.692499999999995</v>
      </c>
      <c r="K107" s="38">
        <v>96269000</v>
      </c>
      <c r="L107" s="38">
        <v>162907900</v>
      </c>
      <c r="M107" s="39">
        <v>26.1008</v>
      </c>
    </row>
    <row r="108" spans="1:32" ht="18" x14ac:dyDescent="0.15">
      <c r="A108" s="36" t="s">
        <v>191</v>
      </c>
      <c r="B108" s="37">
        <v>0</v>
      </c>
      <c r="C108" s="38">
        <v>0</v>
      </c>
      <c r="D108" s="38">
        <v>774610000</v>
      </c>
      <c r="E108" s="38">
        <v>774610000</v>
      </c>
      <c r="F108" s="38">
        <v>0</v>
      </c>
      <c r="G108" s="38">
        <v>774610000</v>
      </c>
      <c r="H108" s="38">
        <v>17453333</v>
      </c>
      <c r="I108" s="38">
        <v>109409333</v>
      </c>
      <c r="J108" s="39">
        <v>14.1244</v>
      </c>
      <c r="K108" s="38">
        <v>17460000</v>
      </c>
      <c r="L108" s="38">
        <v>34972000</v>
      </c>
      <c r="M108" s="39">
        <v>4.5148000000000001</v>
      </c>
    </row>
    <row r="109" spans="1:32" ht="27" x14ac:dyDescent="0.15">
      <c r="A109" s="36" t="s">
        <v>210</v>
      </c>
      <c r="B109" s="37">
        <v>0</v>
      </c>
      <c r="C109" s="38">
        <v>0</v>
      </c>
      <c r="D109" s="38">
        <v>673563208</v>
      </c>
      <c r="E109" s="38">
        <v>673563208</v>
      </c>
      <c r="F109" s="38">
        <v>0</v>
      </c>
      <c r="G109" s="38">
        <v>673563208</v>
      </c>
      <c r="H109" s="38">
        <v>26550000</v>
      </c>
      <c r="I109" s="38">
        <v>387635000</v>
      </c>
      <c r="J109" s="39">
        <v>57.549900000000001</v>
      </c>
      <c r="K109" s="38">
        <v>48470000</v>
      </c>
      <c r="L109" s="38">
        <v>112373333</v>
      </c>
      <c r="M109" s="39">
        <v>16.683399999999999</v>
      </c>
    </row>
    <row r="110" spans="1:32" ht="18" x14ac:dyDescent="0.15">
      <c r="A110" s="36" t="s">
        <v>211</v>
      </c>
      <c r="B110" s="37">
        <v>0</v>
      </c>
      <c r="C110" s="38">
        <v>0</v>
      </c>
      <c r="D110" s="38">
        <v>237000000</v>
      </c>
      <c r="E110" s="38">
        <v>237000000</v>
      </c>
      <c r="F110" s="38">
        <v>0</v>
      </c>
      <c r="G110" s="38">
        <v>237000000</v>
      </c>
      <c r="H110" s="38">
        <v>0</v>
      </c>
      <c r="I110" s="38">
        <v>53720000</v>
      </c>
      <c r="J110" s="39">
        <v>22.666699999999999</v>
      </c>
      <c r="K110" s="38">
        <v>10200000</v>
      </c>
      <c r="L110" s="38">
        <v>18020000</v>
      </c>
      <c r="M110" s="39">
        <v>7.6033999999999997</v>
      </c>
    </row>
    <row r="111" spans="1:32" ht="18" x14ac:dyDescent="0.15">
      <c r="A111" s="36" t="s">
        <v>212</v>
      </c>
      <c r="B111" s="37">
        <v>0</v>
      </c>
      <c r="C111" s="38">
        <v>0</v>
      </c>
      <c r="D111" s="38">
        <v>2411000000</v>
      </c>
      <c r="E111" s="38">
        <v>2411000000</v>
      </c>
      <c r="F111" s="38">
        <v>0</v>
      </c>
      <c r="G111" s="38">
        <v>2411000000</v>
      </c>
      <c r="H111" s="38">
        <v>25086200</v>
      </c>
      <c r="I111" s="38">
        <v>730851200</v>
      </c>
      <c r="J111" s="39">
        <v>30.313199999999998</v>
      </c>
      <c r="K111" s="38">
        <v>119175000</v>
      </c>
      <c r="L111" s="38">
        <v>244478333</v>
      </c>
      <c r="M111" s="39">
        <v>10.1401</v>
      </c>
    </row>
    <row r="112" spans="1:32" ht="18" x14ac:dyDescent="0.15">
      <c r="A112" s="36" t="s">
        <v>213</v>
      </c>
      <c r="B112" s="37">
        <v>0</v>
      </c>
      <c r="C112" s="38">
        <v>0</v>
      </c>
      <c r="D112" s="38">
        <v>73800000</v>
      </c>
      <c r="E112" s="38">
        <v>73800000</v>
      </c>
      <c r="F112" s="38">
        <v>0</v>
      </c>
      <c r="G112" s="38">
        <v>73800000</v>
      </c>
      <c r="H112" s="38">
        <v>0</v>
      </c>
      <c r="I112" s="38">
        <v>53410000</v>
      </c>
      <c r="J112" s="39">
        <v>72.371300000000005</v>
      </c>
      <c r="K112" s="38">
        <v>9800000</v>
      </c>
      <c r="L112" s="38">
        <v>22866666</v>
      </c>
      <c r="M112" s="39">
        <v>30.9846</v>
      </c>
    </row>
    <row r="113" spans="1:13" ht="18" x14ac:dyDescent="0.15">
      <c r="A113" s="44" t="s">
        <v>214</v>
      </c>
      <c r="B113" s="45">
        <v>0</v>
      </c>
      <c r="C113" s="46">
        <v>0</v>
      </c>
      <c r="D113" s="46">
        <v>112438000</v>
      </c>
      <c r="E113" s="46">
        <v>112438000</v>
      </c>
      <c r="F113" s="46">
        <v>0</v>
      </c>
      <c r="G113" s="46">
        <v>112438000</v>
      </c>
      <c r="H113" s="46">
        <v>0</v>
      </c>
      <c r="I113" s="46">
        <v>106528933</v>
      </c>
      <c r="J113" s="47">
        <v>94.744600000000005</v>
      </c>
      <c r="K113" s="46">
        <v>21169865</v>
      </c>
      <c r="L113" s="46">
        <v>48295649</v>
      </c>
      <c r="M113" s="47">
        <v>42.953099999999999</v>
      </c>
    </row>
    <row r="114" spans="1:13" ht="18" x14ac:dyDescent="0.15">
      <c r="A114" s="36" t="s">
        <v>215</v>
      </c>
      <c r="B114" s="37">
        <v>0</v>
      </c>
      <c r="C114" s="38">
        <v>0</v>
      </c>
      <c r="D114" s="38">
        <v>100000000</v>
      </c>
      <c r="E114" s="38">
        <v>100000000</v>
      </c>
      <c r="F114" s="38">
        <v>0</v>
      </c>
      <c r="G114" s="38">
        <v>100000000</v>
      </c>
      <c r="H114" s="38">
        <v>-800000</v>
      </c>
      <c r="I114" s="38">
        <v>70083767</v>
      </c>
      <c r="J114" s="39">
        <v>70.083799999999997</v>
      </c>
      <c r="K114" s="38">
        <v>15869500</v>
      </c>
      <c r="L114" s="38">
        <v>20830350</v>
      </c>
      <c r="M114" s="39">
        <v>20.830400000000001</v>
      </c>
    </row>
    <row r="115" spans="1:13" ht="18" x14ac:dyDescent="0.15">
      <c r="A115" s="36" t="s">
        <v>216</v>
      </c>
      <c r="B115" s="37">
        <v>0</v>
      </c>
      <c r="C115" s="38">
        <v>0</v>
      </c>
      <c r="D115" s="38">
        <v>160000000</v>
      </c>
      <c r="E115" s="38">
        <v>160000000</v>
      </c>
      <c r="F115" s="38">
        <v>0</v>
      </c>
      <c r="G115" s="38">
        <v>160000000</v>
      </c>
      <c r="H115" s="38">
        <v>0</v>
      </c>
      <c r="I115" s="38">
        <v>137250000</v>
      </c>
      <c r="J115" s="39">
        <v>85.781300000000002</v>
      </c>
      <c r="K115" s="38">
        <v>21233333</v>
      </c>
      <c r="L115" s="38">
        <v>34033333</v>
      </c>
      <c r="M115" s="39">
        <v>21.270800000000001</v>
      </c>
    </row>
    <row r="116" spans="1:13" ht="18" x14ac:dyDescent="0.15">
      <c r="A116" s="36" t="s">
        <v>217</v>
      </c>
      <c r="B116" s="37">
        <v>0</v>
      </c>
      <c r="C116" s="38">
        <v>0</v>
      </c>
      <c r="D116" s="38">
        <v>2518000000</v>
      </c>
      <c r="E116" s="38">
        <v>2518000000</v>
      </c>
      <c r="F116" s="38">
        <v>0</v>
      </c>
      <c r="G116" s="38">
        <v>2518000000</v>
      </c>
      <c r="H116" s="38">
        <v>0</v>
      </c>
      <c r="I116" s="38">
        <v>111533333</v>
      </c>
      <c r="J116" s="39">
        <v>4.4294000000000002</v>
      </c>
      <c r="K116" s="38">
        <v>16466667</v>
      </c>
      <c r="L116" s="38">
        <v>24300000</v>
      </c>
      <c r="M116" s="39">
        <v>0.96509999999999996</v>
      </c>
    </row>
    <row r="117" spans="1:13" ht="27" x14ac:dyDescent="0.15">
      <c r="A117" s="36" t="s">
        <v>218</v>
      </c>
      <c r="B117" s="37">
        <v>0</v>
      </c>
      <c r="C117" s="38">
        <v>0</v>
      </c>
      <c r="D117" s="38">
        <v>457250000</v>
      </c>
      <c r="E117" s="38">
        <v>457250000</v>
      </c>
      <c r="F117" s="38">
        <v>0</v>
      </c>
      <c r="G117" s="38">
        <v>457250000</v>
      </c>
      <c r="H117" s="38">
        <v>15329067</v>
      </c>
      <c r="I117" s="38">
        <v>270162399</v>
      </c>
      <c r="J117" s="39">
        <v>59.084200000000003</v>
      </c>
      <c r="K117" s="38">
        <v>57366667</v>
      </c>
      <c r="L117" s="38">
        <v>113563334</v>
      </c>
      <c r="M117" s="39">
        <v>24.836200000000002</v>
      </c>
    </row>
    <row r="118" spans="1:13" ht="18" x14ac:dyDescent="0.15">
      <c r="A118" s="36" t="s">
        <v>219</v>
      </c>
      <c r="B118" s="37">
        <v>0</v>
      </c>
      <c r="C118" s="38">
        <v>0</v>
      </c>
      <c r="D118" s="38">
        <v>4504000000</v>
      </c>
      <c r="E118" s="38">
        <v>4504000000</v>
      </c>
      <c r="F118" s="38">
        <v>0</v>
      </c>
      <c r="G118" s="38">
        <v>4504000000</v>
      </c>
      <c r="H118" s="38">
        <v>378067812</v>
      </c>
      <c r="I118" s="38">
        <v>2500605316</v>
      </c>
      <c r="J118" s="39">
        <v>55.5197</v>
      </c>
      <c r="K118" s="38">
        <v>505956683</v>
      </c>
      <c r="L118" s="38">
        <v>665105400</v>
      </c>
      <c r="M118" s="39">
        <v>14.766999999999999</v>
      </c>
    </row>
    <row r="119" spans="1:13" ht="18" x14ac:dyDescent="0.15">
      <c r="A119" s="44" t="s">
        <v>220</v>
      </c>
      <c r="B119" s="45">
        <v>0</v>
      </c>
      <c r="C119" s="46">
        <v>0</v>
      </c>
      <c r="D119" s="46">
        <v>476143334</v>
      </c>
      <c r="E119" s="46">
        <v>476143334</v>
      </c>
      <c r="F119" s="46">
        <v>0</v>
      </c>
      <c r="G119" s="46">
        <v>476143334</v>
      </c>
      <c r="H119" s="46">
        <v>21533333</v>
      </c>
      <c r="I119" s="46">
        <v>94233333</v>
      </c>
      <c r="J119" s="47">
        <v>19.791</v>
      </c>
      <c r="K119" s="46">
        <v>15000000</v>
      </c>
      <c r="L119" s="46">
        <v>30566667</v>
      </c>
      <c r="M119" s="47">
        <v>6.4196</v>
      </c>
    </row>
    <row r="120" spans="1:13" ht="9" x14ac:dyDescent="0.15">
      <c r="A120" s="48"/>
      <c r="B120" s="49"/>
      <c r="C120" s="50"/>
      <c r="D120" s="50"/>
      <c r="E120" s="50"/>
      <c r="F120" s="50"/>
      <c r="G120" s="50"/>
      <c r="H120" s="50"/>
      <c r="I120" s="50"/>
      <c r="J120" s="51"/>
      <c r="K120" s="50"/>
      <c r="L120" s="50"/>
      <c r="M120" s="51"/>
    </row>
    <row r="121" spans="1:13" ht="9" x14ac:dyDescent="0.15">
      <c r="A121" s="48"/>
      <c r="B121" s="49"/>
      <c r="C121" s="50"/>
      <c r="D121" s="50"/>
      <c r="E121" s="50"/>
      <c r="F121" s="50"/>
      <c r="G121" s="50"/>
      <c r="H121" s="50"/>
      <c r="I121" s="50"/>
      <c r="J121" s="51"/>
      <c r="K121" s="50"/>
      <c r="L121" s="50"/>
      <c r="M121" s="51"/>
    </row>
    <row r="122" spans="1:13" ht="9" x14ac:dyDescent="0.15">
      <c r="A122" s="48"/>
      <c r="B122" s="49"/>
      <c r="C122" s="50"/>
      <c r="D122" s="50"/>
      <c r="E122" s="50"/>
      <c r="F122" s="50"/>
      <c r="G122" s="50"/>
      <c r="H122" s="50"/>
      <c r="I122" s="50"/>
      <c r="J122" s="51"/>
      <c r="K122" s="50"/>
      <c r="L122" s="50"/>
      <c r="M122" s="51"/>
    </row>
    <row r="123" spans="1:13" ht="9" x14ac:dyDescent="0.15">
      <c r="A123" s="48"/>
      <c r="B123" s="49"/>
      <c r="C123" s="50"/>
      <c r="D123" s="50"/>
      <c r="E123" s="50"/>
      <c r="F123" s="50"/>
      <c r="G123" s="50"/>
      <c r="H123" s="50"/>
      <c r="I123" s="50"/>
      <c r="J123" s="51"/>
      <c r="K123" s="50"/>
      <c r="L123" s="50"/>
      <c r="M123" s="51"/>
    </row>
    <row r="124" spans="1:13" ht="9" x14ac:dyDescent="0.15">
      <c r="A124" s="48"/>
      <c r="B124" s="49"/>
      <c r="C124" s="50"/>
      <c r="D124" s="50"/>
      <c r="E124" s="50"/>
      <c r="F124" s="50"/>
      <c r="G124" s="50"/>
      <c r="H124" s="50"/>
      <c r="I124" s="50"/>
      <c r="J124" s="56"/>
      <c r="K124" s="56"/>
      <c r="L124" s="56"/>
      <c r="M124" s="56"/>
    </row>
  </sheetData>
  <mergeCells count="16">
    <mergeCell ref="J7:J9"/>
    <mergeCell ref="J124:M124"/>
    <mergeCell ref="K7:L7"/>
    <mergeCell ref="A7:A9"/>
    <mergeCell ref="F8:F9"/>
    <mergeCell ref="G8:G9"/>
    <mergeCell ref="H8:H9"/>
    <mergeCell ref="I8:I9"/>
    <mergeCell ref="H7:I7"/>
    <mergeCell ref="K8:K9"/>
    <mergeCell ref="L8:L9"/>
    <mergeCell ref="C8:D8"/>
    <mergeCell ref="B8:B9"/>
    <mergeCell ref="E8:E9"/>
    <mergeCell ref="M7:M9"/>
    <mergeCell ref="B7:G7"/>
  </mergeCells>
  <printOptions horizontalCentered="1"/>
  <pageMargins left="0.39370078740157483" right="0.31496062992125984" top="0.55118110236220474" bottom="0.55118110236220474" header="0.31496062992125984" footer="0.31496062992125984"/>
  <pageSetup scale="64" fitToHeight="0" orientation="landscape" r:id="rId1"/>
  <rowBreaks count="1" manualBreakCount="1">
    <brk id="6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2"/>
  <sheetViews>
    <sheetView topLeftCell="A10" workbookViewId="0">
      <selection activeCell="B1" sqref="B1:V1048576"/>
    </sheetView>
  </sheetViews>
  <sheetFormatPr baseColWidth="10" defaultRowHeight="15" x14ac:dyDescent="0.25"/>
  <cols>
    <col min="2" max="2" width="16.28515625" style="1" bestFit="1" customWidth="1"/>
    <col min="3" max="3" width="12.5703125" style="1" bestFit="1" customWidth="1"/>
    <col min="4" max="4" width="15.140625" style="1" bestFit="1" customWidth="1"/>
    <col min="5" max="5" width="16.28515625" style="1" bestFit="1" customWidth="1"/>
    <col min="6" max="6" width="11.5703125" style="1" bestFit="1" customWidth="1"/>
    <col min="7" max="7" width="16.28515625" style="1" bestFit="1" customWidth="1"/>
    <col min="8" max="8" width="14.140625" style="1" bestFit="1" customWidth="1"/>
    <col min="9" max="9" width="16.28515625" style="1" bestFit="1" customWidth="1"/>
    <col min="10" max="13" width="15.140625" style="1" bestFit="1" customWidth="1"/>
    <col min="14" max="14" width="11.5703125" style="1" bestFit="1" customWidth="1"/>
    <col min="15" max="15" width="14.140625" style="1" bestFit="1" customWidth="1"/>
    <col min="16" max="17" width="15.140625" style="1" bestFit="1" customWidth="1"/>
    <col min="18" max="18" width="11.5703125" style="1" bestFit="1" customWidth="1"/>
    <col min="19" max="19" width="14.140625" style="1" bestFit="1" customWidth="1"/>
    <col min="20" max="20" width="15.140625" style="1" bestFit="1" customWidth="1"/>
    <col min="21" max="21" width="14.140625" style="1" bestFit="1" customWidth="1"/>
    <col min="22" max="22" width="11.42578125" style="1"/>
  </cols>
  <sheetData>
    <row r="1" spans="1:21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t="s">
        <v>21</v>
      </c>
      <c r="B2" s="1">
        <v>108836813000</v>
      </c>
      <c r="C2" s="1">
        <v>0</v>
      </c>
      <c r="D2" s="1">
        <v>25751020000</v>
      </c>
      <c r="E2" s="1">
        <v>134587833000</v>
      </c>
      <c r="F2" s="1">
        <v>0</v>
      </c>
      <c r="G2" s="1">
        <v>134587833000</v>
      </c>
      <c r="H2" s="1">
        <v>3389222665</v>
      </c>
      <c r="I2" s="1">
        <v>104687926738</v>
      </c>
      <c r="J2" s="1">
        <v>29899906262</v>
      </c>
      <c r="K2" s="1">
        <v>11366267487</v>
      </c>
      <c r="L2" s="1">
        <v>86883878160</v>
      </c>
      <c r="M2" s="1">
        <v>17804048578</v>
      </c>
      <c r="N2" s="1">
        <v>64.555499999999995</v>
      </c>
      <c r="O2" s="1">
        <v>6521475373</v>
      </c>
      <c r="P2" s="1">
        <v>60774267499</v>
      </c>
      <c r="Q2" s="1">
        <v>26109610661</v>
      </c>
      <c r="R2" s="1">
        <v>45.155799999999999</v>
      </c>
      <c r="S2" s="1">
        <v>4780443636</v>
      </c>
      <c r="T2" s="1">
        <v>59033235762</v>
      </c>
      <c r="U2" s="1">
        <v>1741031737</v>
      </c>
    </row>
    <row r="3" spans="1:21" x14ac:dyDescent="0.25">
      <c r="A3" t="s">
        <v>22</v>
      </c>
      <c r="B3" s="1">
        <v>108836813000</v>
      </c>
      <c r="C3" s="1">
        <v>0</v>
      </c>
      <c r="D3" s="1">
        <v>25751020000</v>
      </c>
      <c r="E3" s="1">
        <v>134587833000</v>
      </c>
      <c r="F3" s="1">
        <v>0</v>
      </c>
      <c r="G3" s="1">
        <v>134587833000</v>
      </c>
      <c r="H3" s="1">
        <v>3389222665</v>
      </c>
      <c r="I3" s="1">
        <v>104687926738</v>
      </c>
      <c r="J3" s="1">
        <v>29899906262</v>
      </c>
      <c r="K3" s="1">
        <v>11366267487</v>
      </c>
      <c r="L3" s="1">
        <v>86883878160</v>
      </c>
      <c r="M3" s="1">
        <v>17804048578</v>
      </c>
      <c r="N3" s="1">
        <v>64.555499999999995</v>
      </c>
      <c r="O3" s="1">
        <v>6521475373</v>
      </c>
      <c r="P3" s="1">
        <v>60774267499</v>
      </c>
      <c r="Q3" s="1">
        <v>26109610661</v>
      </c>
      <c r="R3" s="1">
        <v>45.155799999999999</v>
      </c>
      <c r="S3" s="1">
        <v>4780443636</v>
      </c>
      <c r="T3" s="1">
        <v>59033235762</v>
      </c>
      <c r="U3" s="1">
        <v>1741031737</v>
      </c>
    </row>
    <row r="4" spans="1:21" x14ac:dyDescent="0.25">
      <c r="A4" t="s">
        <v>23</v>
      </c>
      <c r="B4" s="1">
        <v>21371078000</v>
      </c>
      <c r="C4" s="1">
        <v>0</v>
      </c>
      <c r="D4" s="1">
        <v>0</v>
      </c>
      <c r="E4" s="1">
        <v>21371078000</v>
      </c>
      <c r="F4" s="1">
        <v>0</v>
      </c>
      <c r="G4" s="1">
        <v>21371078000</v>
      </c>
      <c r="H4" s="1">
        <v>860862737</v>
      </c>
      <c r="I4" s="1">
        <v>16402332021</v>
      </c>
      <c r="J4" s="1">
        <v>4968745979</v>
      </c>
      <c r="K4" s="1">
        <v>1100906153</v>
      </c>
      <c r="L4" s="1">
        <v>16169152721</v>
      </c>
      <c r="M4" s="1">
        <v>233179300</v>
      </c>
      <c r="N4" s="1">
        <v>75.659000000000006</v>
      </c>
      <c r="O4" s="1">
        <v>1092925742</v>
      </c>
      <c r="P4" s="1">
        <v>14807893199</v>
      </c>
      <c r="Q4" s="1">
        <v>1361259522</v>
      </c>
      <c r="R4" s="1">
        <v>69.289400000000001</v>
      </c>
      <c r="S4" s="1">
        <v>1045617959</v>
      </c>
      <c r="T4" s="1">
        <v>14760585416</v>
      </c>
      <c r="U4" s="1">
        <v>47307783</v>
      </c>
    </row>
    <row r="5" spans="1:21" x14ac:dyDescent="0.25">
      <c r="A5" t="s">
        <v>24</v>
      </c>
      <c r="B5" s="1">
        <v>5627352000</v>
      </c>
      <c r="C5" s="1">
        <v>0</v>
      </c>
      <c r="D5" s="1">
        <v>-112507927</v>
      </c>
      <c r="E5" s="1">
        <v>5514844073</v>
      </c>
      <c r="F5" s="1">
        <v>0</v>
      </c>
      <c r="G5" s="1">
        <v>5514844073</v>
      </c>
      <c r="H5" s="1">
        <v>457690614</v>
      </c>
      <c r="I5" s="1">
        <v>4548770511</v>
      </c>
      <c r="J5" s="1">
        <v>966073562</v>
      </c>
      <c r="K5" s="1">
        <v>457690614</v>
      </c>
      <c r="L5" s="1">
        <v>4548770511</v>
      </c>
      <c r="M5" s="1">
        <v>0</v>
      </c>
      <c r="N5" s="1">
        <v>82.482299999999995</v>
      </c>
      <c r="O5" s="1">
        <v>394345614</v>
      </c>
      <c r="P5" s="1">
        <v>4484199789</v>
      </c>
      <c r="Q5" s="1">
        <v>64570722</v>
      </c>
      <c r="R5" s="1">
        <v>81.311499999999995</v>
      </c>
      <c r="S5" s="1">
        <v>389473466</v>
      </c>
      <c r="T5" s="1">
        <v>4479327641</v>
      </c>
      <c r="U5" s="1">
        <v>4872148</v>
      </c>
    </row>
    <row r="6" spans="1:21" x14ac:dyDescent="0.25">
      <c r="A6" t="s">
        <v>25</v>
      </c>
      <c r="B6" s="1">
        <v>5627352000</v>
      </c>
      <c r="C6" s="1">
        <v>0</v>
      </c>
      <c r="D6" s="1">
        <v>-112507927</v>
      </c>
      <c r="E6" s="1">
        <v>5514844073</v>
      </c>
      <c r="F6" s="1">
        <v>0</v>
      </c>
      <c r="G6" s="1">
        <v>5514844073</v>
      </c>
      <c r="H6" s="1">
        <v>457690614</v>
      </c>
      <c r="I6" s="1">
        <v>4548770511</v>
      </c>
      <c r="J6" s="1">
        <v>966073562</v>
      </c>
      <c r="K6" s="1">
        <v>457690614</v>
      </c>
      <c r="L6" s="1">
        <v>4548770511</v>
      </c>
      <c r="M6" s="1">
        <v>0</v>
      </c>
      <c r="N6" s="1">
        <v>82.482299999999995</v>
      </c>
      <c r="O6" s="1">
        <v>394345614</v>
      </c>
      <c r="P6" s="1">
        <v>4484199789</v>
      </c>
      <c r="Q6" s="1">
        <v>64570722</v>
      </c>
      <c r="R6" s="1">
        <v>81.311499999999995</v>
      </c>
      <c r="S6" s="1">
        <v>389473466</v>
      </c>
      <c r="T6" s="1">
        <v>4479327641</v>
      </c>
      <c r="U6" s="1">
        <v>4872148</v>
      </c>
    </row>
    <row r="7" spans="1:21" x14ac:dyDescent="0.25">
      <c r="A7" t="s">
        <v>26</v>
      </c>
      <c r="B7" s="1">
        <v>0</v>
      </c>
      <c r="C7" s="1">
        <v>0</v>
      </c>
      <c r="D7" s="1">
        <v>155000000</v>
      </c>
      <c r="E7" s="1">
        <v>155000000</v>
      </c>
      <c r="F7" s="1">
        <v>0</v>
      </c>
      <c r="G7" s="1">
        <v>155000000</v>
      </c>
      <c r="H7" s="1">
        <v>0</v>
      </c>
      <c r="I7" s="1">
        <v>149464327</v>
      </c>
      <c r="J7" s="1">
        <v>5535673</v>
      </c>
      <c r="K7" s="1">
        <v>0</v>
      </c>
      <c r="L7" s="1">
        <v>149464327</v>
      </c>
      <c r="M7" s="1">
        <v>0</v>
      </c>
      <c r="N7" s="1">
        <v>96.428600000000003</v>
      </c>
      <c r="O7" s="1">
        <v>0</v>
      </c>
      <c r="P7" s="1">
        <v>149464327</v>
      </c>
      <c r="Q7" s="1">
        <v>0</v>
      </c>
      <c r="R7" s="1">
        <v>96.428600000000003</v>
      </c>
      <c r="S7" s="1">
        <v>0</v>
      </c>
      <c r="T7" s="1">
        <v>149464327</v>
      </c>
      <c r="U7" s="1">
        <v>0</v>
      </c>
    </row>
    <row r="8" spans="1:21" x14ac:dyDescent="0.25">
      <c r="A8" t="s">
        <v>25</v>
      </c>
      <c r="B8" s="1">
        <v>0</v>
      </c>
      <c r="C8" s="1">
        <v>0</v>
      </c>
      <c r="D8" s="1">
        <v>155000000</v>
      </c>
      <c r="E8" s="1">
        <v>155000000</v>
      </c>
      <c r="F8" s="1">
        <v>0</v>
      </c>
      <c r="G8" s="1">
        <v>155000000</v>
      </c>
      <c r="H8" s="1">
        <v>0</v>
      </c>
      <c r="I8" s="1">
        <v>149464327</v>
      </c>
      <c r="J8" s="1">
        <v>5535673</v>
      </c>
      <c r="K8" s="1">
        <v>0</v>
      </c>
      <c r="L8" s="1">
        <v>149464327</v>
      </c>
      <c r="M8" s="1">
        <v>0</v>
      </c>
      <c r="N8" s="1">
        <v>96.428600000000003</v>
      </c>
      <c r="O8" s="1">
        <v>0</v>
      </c>
      <c r="P8" s="1">
        <v>149464327</v>
      </c>
      <c r="Q8" s="1">
        <v>0</v>
      </c>
      <c r="R8" s="1">
        <v>96.428600000000003</v>
      </c>
      <c r="S8" s="1">
        <v>0</v>
      </c>
      <c r="T8" s="1">
        <v>149464327</v>
      </c>
      <c r="U8" s="1">
        <v>0</v>
      </c>
    </row>
    <row r="9" spans="1:21" x14ac:dyDescent="0.25">
      <c r="A9" t="s">
        <v>27</v>
      </c>
      <c r="B9" s="1">
        <v>0</v>
      </c>
      <c r="C9" s="1">
        <v>0</v>
      </c>
      <c r="D9" s="1">
        <v>36453214</v>
      </c>
      <c r="E9" s="1">
        <v>36453214</v>
      </c>
      <c r="F9" s="1">
        <v>0</v>
      </c>
      <c r="G9" s="1">
        <v>36453214</v>
      </c>
      <c r="H9" s="1">
        <v>4057855</v>
      </c>
      <c r="I9" s="1">
        <v>21317839</v>
      </c>
      <c r="J9" s="1">
        <v>15135375</v>
      </c>
      <c r="K9" s="1">
        <v>4057855</v>
      </c>
      <c r="L9" s="1">
        <v>21317839</v>
      </c>
      <c r="M9" s="1">
        <v>0</v>
      </c>
      <c r="N9" s="1">
        <v>58.48</v>
      </c>
      <c r="O9" s="1">
        <v>4057855</v>
      </c>
      <c r="P9" s="1">
        <v>21317839</v>
      </c>
      <c r="Q9" s="1">
        <v>0</v>
      </c>
      <c r="R9" s="1">
        <v>58.48</v>
      </c>
      <c r="S9" s="1">
        <v>4004659</v>
      </c>
      <c r="T9" s="1">
        <v>21264643</v>
      </c>
      <c r="U9" s="1">
        <v>53196</v>
      </c>
    </row>
    <row r="10" spans="1:21" x14ac:dyDescent="0.25">
      <c r="A10" t="s">
        <v>25</v>
      </c>
      <c r="B10" s="1">
        <v>0</v>
      </c>
      <c r="C10" s="1">
        <v>0</v>
      </c>
      <c r="D10" s="1">
        <v>36453214</v>
      </c>
      <c r="E10" s="1">
        <v>36453214</v>
      </c>
      <c r="F10" s="1">
        <v>0</v>
      </c>
      <c r="G10" s="1">
        <v>36453214</v>
      </c>
      <c r="H10" s="1">
        <v>4057855</v>
      </c>
      <c r="I10" s="1">
        <v>21317839</v>
      </c>
      <c r="J10" s="1">
        <v>15135375</v>
      </c>
      <c r="K10" s="1">
        <v>4057855</v>
      </c>
      <c r="L10" s="1">
        <v>21317839</v>
      </c>
      <c r="M10" s="1">
        <v>0</v>
      </c>
      <c r="N10" s="1">
        <v>58.48</v>
      </c>
      <c r="O10" s="1">
        <v>4057855</v>
      </c>
      <c r="P10" s="1">
        <v>21317839</v>
      </c>
      <c r="Q10" s="1">
        <v>0</v>
      </c>
      <c r="R10" s="1">
        <v>58.48</v>
      </c>
      <c r="S10" s="1">
        <v>4004659</v>
      </c>
      <c r="T10" s="1">
        <v>21264643</v>
      </c>
      <c r="U10" s="1">
        <v>53196</v>
      </c>
    </row>
    <row r="11" spans="1:21" x14ac:dyDescent="0.25">
      <c r="A11" t="s">
        <v>28</v>
      </c>
      <c r="B11" s="1">
        <v>673589000</v>
      </c>
      <c r="C11" s="1">
        <v>0</v>
      </c>
      <c r="D11" s="1">
        <v>22114375</v>
      </c>
      <c r="E11" s="1">
        <v>695703375</v>
      </c>
      <c r="F11" s="1">
        <v>0</v>
      </c>
      <c r="G11" s="1">
        <v>695703375</v>
      </c>
      <c r="H11" s="1">
        <v>57393147</v>
      </c>
      <c r="I11" s="1">
        <v>570799936</v>
      </c>
      <c r="J11" s="1">
        <v>124903439</v>
      </c>
      <c r="K11" s="1">
        <v>57393147</v>
      </c>
      <c r="L11" s="1">
        <v>570799936</v>
      </c>
      <c r="M11" s="1">
        <v>0</v>
      </c>
      <c r="N11" s="1">
        <v>82.046499999999995</v>
      </c>
      <c r="O11" s="1">
        <v>57393147</v>
      </c>
      <c r="P11" s="1">
        <v>570799936</v>
      </c>
      <c r="Q11" s="1">
        <v>0</v>
      </c>
      <c r="R11" s="1">
        <v>82.046499999999995</v>
      </c>
      <c r="S11" s="1">
        <v>56640746</v>
      </c>
      <c r="T11" s="1">
        <v>570047535</v>
      </c>
      <c r="U11" s="1">
        <v>752401</v>
      </c>
    </row>
    <row r="12" spans="1:21" x14ac:dyDescent="0.25">
      <c r="A12" t="s">
        <v>25</v>
      </c>
      <c r="B12" s="1">
        <v>673589000</v>
      </c>
      <c r="C12" s="1">
        <v>0</v>
      </c>
      <c r="D12" s="1">
        <v>22114375</v>
      </c>
      <c r="E12" s="1">
        <v>695703375</v>
      </c>
      <c r="F12" s="1">
        <v>0</v>
      </c>
      <c r="G12" s="1">
        <v>695703375</v>
      </c>
      <c r="H12" s="1">
        <v>57393147</v>
      </c>
      <c r="I12" s="1">
        <v>570799936</v>
      </c>
      <c r="J12" s="1">
        <v>124903439</v>
      </c>
      <c r="K12" s="1">
        <v>57393147</v>
      </c>
      <c r="L12" s="1">
        <v>570799936</v>
      </c>
      <c r="M12" s="1">
        <v>0</v>
      </c>
      <c r="N12" s="1">
        <v>82.046499999999995</v>
      </c>
      <c r="O12" s="1">
        <v>57393147</v>
      </c>
      <c r="P12" s="1">
        <v>570799936</v>
      </c>
      <c r="Q12" s="1">
        <v>0</v>
      </c>
      <c r="R12" s="1">
        <v>82.046499999999995</v>
      </c>
      <c r="S12" s="1">
        <v>56640746</v>
      </c>
      <c r="T12" s="1">
        <v>570047535</v>
      </c>
      <c r="U12" s="1">
        <v>752401</v>
      </c>
    </row>
    <row r="13" spans="1:21" x14ac:dyDescent="0.25">
      <c r="A13" t="s">
        <v>29</v>
      </c>
      <c r="B13" s="1">
        <v>43454000</v>
      </c>
      <c r="C13" s="1">
        <v>0</v>
      </c>
      <c r="D13" s="1">
        <v>15263875</v>
      </c>
      <c r="E13" s="1">
        <v>58717875</v>
      </c>
      <c r="F13" s="1">
        <v>0</v>
      </c>
      <c r="G13" s="1">
        <v>58717875</v>
      </c>
      <c r="H13" s="1">
        <v>5089089</v>
      </c>
      <c r="I13" s="1">
        <v>46683132</v>
      </c>
      <c r="J13" s="1">
        <v>12034743</v>
      </c>
      <c r="K13" s="1">
        <v>5089089</v>
      </c>
      <c r="L13" s="1">
        <v>46683132</v>
      </c>
      <c r="M13" s="1">
        <v>0</v>
      </c>
      <c r="N13" s="1">
        <v>79.504099999999994</v>
      </c>
      <c r="O13" s="1">
        <v>5089089</v>
      </c>
      <c r="P13" s="1">
        <v>46683132</v>
      </c>
      <c r="Q13" s="1">
        <v>0</v>
      </c>
      <c r="R13" s="1">
        <v>79.504099999999994</v>
      </c>
      <c r="S13" s="1">
        <v>5022372</v>
      </c>
      <c r="T13" s="1">
        <v>46616415</v>
      </c>
      <c r="U13" s="1">
        <v>66717</v>
      </c>
    </row>
    <row r="14" spans="1:21" x14ac:dyDescent="0.25">
      <c r="A14" t="s">
        <v>25</v>
      </c>
      <c r="B14" s="1">
        <v>43454000</v>
      </c>
      <c r="C14" s="1">
        <v>0</v>
      </c>
      <c r="D14" s="1">
        <v>15263875</v>
      </c>
      <c r="E14" s="1">
        <v>58717875</v>
      </c>
      <c r="F14" s="1">
        <v>0</v>
      </c>
      <c r="G14" s="1">
        <v>58717875</v>
      </c>
      <c r="H14" s="1">
        <v>5089089</v>
      </c>
      <c r="I14" s="1">
        <v>46683132</v>
      </c>
      <c r="J14" s="1">
        <v>12034743</v>
      </c>
      <c r="K14" s="1">
        <v>5089089</v>
      </c>
      <c r="L14" s="1">
        <v>46683132</v>
      </c>
      <c r="M14" s="1">
        <v>0</v>
      </c>
      <c r="N14" s="1">
        <v>79.504099999999994</v>
      </c>
      <c r="O14" s="1">
        <v>5089089</v>
      </c>
      <c r="P14" s="1">
        <v>46683132</v>
      </c>
      <c r="Q14" s="1">
        <v>0</v>
      </c>
      <c r="R14" s="1">
        <v>79.504099999999994</v>
      </c>
      <c r="S14" s="1">
        <v>5022372</v>
      </c>
      <c r="T14" s="1">
        <v>46616415</v>
      </c>
      <c r="U14" s="1">
        <v>66717</v>
      </c>
    </row>
    <row r="15" spans="1:21" x14ac:dyDescent="0.25">
      <c r="A15" t="s">
        <v>30</v>
      </c>
      <c r="B15" s="1">
        <v>8519000</v>
      </c>
      <c r="C15" s="1">
        <v>0</v>
      </c>
      <c r="D15" s="1">
        <v>0</v>
      </c>
      <c r="E15" s="1">
        <v>8519000</v>
      </c>
      <c r="F15" s="1">
        <v>0</v>
      </c>
      <c r="G15" s="1">
        <v>8519000</v>
      </c>
      <c r="H15" s="1">
        <v>719978</v>
      </c>
      <c r="I15" s="1">
        <v>6983787</v>
      </c>
      <c r="J15" s="1">
        <v>1535213</v>
      </c>
      <c r="K15" s="1">
        <v>719978</v>
      </c>
      <c r="L15" s="1">
        <v>6983787</v>
      </c>
      <c r="M15" s="1">
        <v>0</v>
      </c>
      <c r="N15" s="1">
        <v>81.978999999999999</v>
      </c>
      <c r="O15" s="1">
        <v>719978</v>
      </c>
      <c r="P15" s="1">
        <v>6983787</v>
      </c>
      <c r="Q15" s="1">
        <v>0</v>
      </c>
      <c r="R15" s="1">
        <v>81.978999999999999</v>
      </c>
      <c r="S15" s="1">
        <v>710535</v>
      </c>
      <c r="T15" s="1">
        <v>6974344</v>
      </c>
      <c r="U15" s="1">
        <v>9443</v>
      </c>
    </row>
    <row r="16" spans="1:21" x14ac:dyDescent="0.25">
      <c r="A16" t="s">
        <v>25</v>
      </c>
      <c r="B16" s="1">
        <v>8519000</v>
      </c>
      <c r="C16" s="1">
        <v>0</v>
      </c>
      <c r="D16" s="1">
        <v>0</v>
      </c>
      <c r="E16" s="1">
        <v>8519000</v>
      </c>
      <c r="F16" s="1">
        <v>0</v>
      </c>
      <c r="G16" s="1">
        <v>8519000</v>
      </c>
      <c r="H16" s="1">
        <v>719978</v>
      </c>
      <c r="I16" s="1">
        <v>6983787</v>
      </c>
      <c r="J16" s="1">
        <v>1535213</v>
      </c>
      <c r="K16" s="1">
        <v>719978</v>
      </c>
      <c r="L16" s="1">
        <v>6983787</v>
      </c>
      <c r="M16" s="1">
        <v>0</v>
      </c>
      <c r="N16" s="1">
        <v>81.978999999999999</v>
      </c>
      <c r="O16" s="1">
        <v>719978</v>
      </c>
      <c r="P16" s="1">
        <v>6983787</v>
      </c>
      <c r="Q16" s="1">
        <v>0</v>
      </c>
      <c r="R16" s="1">
        <v>81.978999999999999</v>
      </c>
      <c r="S16" s="1">
        <v>710535</v>
      </c>
      <c r="T16" s="1">
        <v>6974344</v>
      </c>
      <c r="U16" s="1">
        <v>9443</v>
      </c>
    </row>
    <row r="17" spans="1:21" x14ac:dyDescent="0.25">
      <c r="A17" t="s">
        <v>31</v>
      </c>
      <c r="B17" s="1">
        <v>5516000</v>
      </c>
      <c r="C17" s="1">
        <v>0</v>
      </c>
      <c r="D17" s="1">
        <v>0</v>
      </c>
      <c r="E17" s="1">
        <v>5516000</v>
      </c>
      <c r="F17" s="1">
        <v>0</v>
      </c>
      <c r="G17" s="1">
        <v>5516000</v>
      </c>
      <c r="H17" s="1">
        <v>462686</v>
      </c>
      <c r="I17" s="1">
        <v>4488053</v>
      </c>
      <c r="J17" s="1">
        <v>1027947</v>
      </c>
      <c r="K17" s="1">
        <v>462686</v>
      </c>
      <c r="L17" s="1">
        <v>4488053</v>
      </c>
      <c r="M17" s="1">
        <v>0</v>
      </c>
      <c r="N17" s="1">
        <v>81.3643</v>
      </c>
      <c r="O17" s="1">
        <v>462686</v>
      </c>
      <c r="P17" s="1">
        <v>4488053</v>
      </c>
      <c r="Q17" s="1">
        <v>0</v>
      </c>
      <c r="R17" s="1">
        <v>81.3643</v>
      </c>
      <c r="S17" s="1">
        <v>456619</v>
      </c>
      <c r="T17" s="1">
        <v>4481986</v>
      </c>
      <c r="U17" s="1">
        <v>6067</v>
      </c>
    </row>
    <row r="18" spans="1:21" x14ac:dyDescent="0.25">
      <c r="A18" t="s">
        <v>25</v>
      </c>
      <c r="B18" s="1">
        <v>5516000</v>
      </c>
      <c r="C18" s="1">
        <v>0</v>
      </c>
      <c r="D18" s="1">
        <v>0</v>
      </c>
      <c r="E18" s="1">
        <v>5516000</v>
      </c>
      <c r="F18" s="1">
        <v>0</v>
      </c>
      <c r="G18" s="1">
        <v>5516000</v>
      </c>
      <c r="H18" s="1">
        <v>462686</v>
      </c>
      <c r="I18" s="1">
        <v>4488053</v>
      </c>
      <c r="J18" s="1">
        <v>1027947</v>
      </c>
      <c r="K18" s="1">
        <v>462686</v>
      </c>
      <c r="L18" s="1">
        <v>4488053</v>
      </c>
      <c r="M18" s="1">
        <v>0</v>
      </c>
      <c r="N18" s="1">
        <v>81.3643</v>
      </c>
      <c r="O18" s="1">
        <v>462686</v>
      </c>
      <c r="P18" s="1">
        <v>4488053</v>
      </c>
      <c r="Q18" s="1">
        <v>0</v>
      </c>
      <c r="R18" s="1">
        <v>81.3643</v>
      </c>
      <c r="S18" s="1">
        <v>456619</v>
      </c>
      <c r="T18" s="1">
        <v>4481986</v>
      </c>
      <c r="U18" s="1">
        <v>6067</v>
      </c>
    </row>
    <row r="19" spans="1:21" x14ac:dyDescent="0.25">
      <c r="A19" t="s">
        <v>32</v>
      </c>
      <c r="B19" s="1">
        <v>186447000</v>
      </c>
      <c r="C19" s="1">
        <v>0</v>
      </c>
      <c r="D19" s="1">
        <v>-52725815</v>
      </c>
      <c r="E19" s="1">
        <v>133721185</v>
      </c>
      <c r="F19" s="1">
        <v>0</v>
      </c>
      <c r="G19" s="1">
        <v>133721185</v>
      </c>
      <c r="H19" s="1">
        <v>3739837</v>
      </c>
      <c r="I19" s="1">
        <v>117620225</v>
      </c>
      <c r="J19" s="1">
        <v>16100960</v>
      </c>
      <c r="K19" s="1">
        <v>3739837</v>
      </c>
      <c r="L19" s="1">
        <v>117620225</v>
      </c>
      <c r="M19" s="1">
        <v>0</v>
      </c>
      <c r="N19" s="1">
        <v>87.959299999999999</v>
      </c>
      <c r="O19" s="1">
        <v>3739837</v>
      </c>
      <c r="P19" s="1">
        <v>117508708</v>
      </c>
      <c r="Q19" s="1">
        <v>111517</v>
      </c>
      <c r="R19" s="1">
        <v>87.875900000000001</v>
      </c>
      <c r="S19" s="1">
        <v>3690810</v>
      </c>
      <c r="T19" s="1">
        <v>117459681</v>
      </c>
      <c r="U19" s="1">
        <v>49027</v>
      </c>
    </row>
    <row r="20" spans="1:21" x14ac:dyDescent="0.25">
      <c r="A20" t="s">
        <v>25</v>
      </c>
      <c r="B20" s="1">
        <v>186447000</v>
      </c>
      <c r="C20" s="1">
        <v>0</v>
      </c>
      <c r="D20" s="1">
        <v>-52725815</v>
      </c>
      <c r="E20" s="1">
        <v>133721185</v>
      </c>
      <c r="F20" s="1">
        <v>0</v>
      </c>
      <c r="G20" s="1">
        <v>133721185</v>
      </c>
      <c r="H20" s="1">
        <v>3739837</v>
      </c>
      <c r="I20" s="1">
        <v>117620225</v>
      </c>
      <c r="J20" s="1">
        <v>16100960</v>
      </c>
      <c r="K20" s="1">
        <v>3739837</v>
      </c>
      <c r="L20" s="1">
        <v>117620225</v>
      </c>
      <c r="M20" s="1">
        <v>0</v>
      </c>
      <c r="N20" s="1">
        <v>87.959299999999999</v>
      </c>
      <c r="O20" s="1">
        <v>3739837</v>
      </c>
      <c r="P20" s="1">
        <v>117508708</v>
      </c>
      <c r="Q20" s="1">
        <v>111517</v>
      </c>
      <c r="R20" s="1">
        <v>87.875900000000001</v>
      </c>
      <c r="S20" s="1">
        <v>3690810</v>
      </c>
      <c r="T20" s="1">
        <v>117459681</v>
      </c>
      <c r="U20" s="1">
        <v>49027</v>
      </c>
    </row>
    <row r="21" spans="1:21" x14ac:dyDescent="0.25">
      <c r="A21" t="s">
        <v>33</v>
      </c>
      <c r="B21" s="1">
        <v>843185000</v>
      </c>
      <c r="C21" s="1">
        <v>0</v>
      </c>
      <c r="D21" s="1">
        <v>-24758444</v>
      </c>
      <c r="E21" s="1">
        <v>818426556</v>
      </c>
      <c r="F21" s="1">
        <v>0</v>
      </c>
      <c r="G21" s="1">
        <v>818426556</v>
      </c>
      <c r="H21" s="1">
        <v>15176532</v>
      </c>
      <c r="I21" s="1">
        <v>46906901</v>
      </c>
      <c r="J21" s="1">
        <v>771519655</v>
      </c>
      <c r="K21" s="1">
        <v>0</v>
      </c>
      <c r="L21" s="1">
        <v>23332166</v>
      </c>
      <c r="M21" s="1">
        <v>23574735</v>
      </c>
      <c r="N21" s="1">
        <v>2.8509000000000002</v>
      </c>
      <c r="O21" s="1">
        <v>8398203</v>
      </c>
      <c r="P21" s="1">
        <v>31730369</v>
      </c>
      <c r="Q21" s="1">
        <v>-8398203</v>
      </c>
      <c r="R21" s="1">
        <v>3.8769999999999998</v>
      </c>
      <c r="S21" s="1">
        <v>8398203</v>
      </c>
      <c r="T21" s="1">
        <v>31730369</v>
      </c>
      <c r="U21" s="1">
        <v>0</v>
      </c>
    </row>
    <row r="22" spans="1:21" x14ac:dyDescent="0.25">
      <c r="A22" t="s">
        <v>25</v>
      </c>
      <c r="B22" s="1">
        <v>843185000</v>
      </c>
      <c r="C22" s="1">
        <v>0</v>
      </c>
      <c r="D22" s="1">
        <v>-24758444</v>
      </c>
      <c r="E22" s="1">
        <v>818426556</v>
      </c>
      <c r="F22" s="1">
        <v>0</v>
      </c>
      <c r="G22" s="1">
        <v>818426556</v>
      </c>
      <c r="H22" s="1">
        <v>15176532</v>
      </c>
      <c r="I22" s="1">
        <v>46906901</v>
      </c>
      <c r="J22" s="1">
        <v>771519655</v>
      </c>
      <c r="K22" s="1">
        <v>0</v>
      </c>
      <c r="L22" s="1">
        <v>23332166</v>
      </c>
      <c r="M22" s="1">
        <v>23574735</v>
      </c>
      <c r="N22" s="1">
        <v>2.8509000000000002</v>
      </c>
      <c r="O22" s="1">
        <v>8398203</v>
      </c>
      <c r="P22" s="1">
        <v>31730369</v>
      </c>
      <c r="Q22" s="1">
        <v>-8398203</v>
      </c>
      <c r="R22" s="1">
        <v>3.8769999999999998</v>
      </c>
      <c r="S22" s="1">
        <v>8398203</v>
      </c>
      <c r="T22" s="1">
        <v>31730369</v>
      </c>
      <c r="U22" s="1">
        <v>0</v>
      </c>
    </row>
    <row r="23" spans="1:21" x14ac:dyDescent="0.25">
      <c r="A23" t="s">
        <v>34</v>
      </c>
      <c r="B23" s="1">
        <v>404733000</v>
      </c>
      <c r="C23" s="1">
        <v>0</v>
      </c>
      <c r="D23" s="1">
        <v>159298476</v>
      </c>
      <c r="E23" s="1">
        <v>564031476</v>
      </c>
      <c r="F23" s="1">
        <v>0</v>
      </c>
      <c r="G23" s="1">
        <v>564031476</v>
      </c>
      <c r="H23" s="1">
        <v>26024453</v>
      </c>
      <c r="I23" s="1">
        <v>269758531</v>
      </c>
      <c r="J23" s="1">
        <v>294272945</v>
      </c>
      <c r="K23" s="1">
        <v>10422043</v>
      </c>
      <c r="L23" s="1">
        <v>245657562</v>
      </c>
      <c r="M23" s="1">
        <v>24100969</v>
      </c>
      <c r="N23" s="1">
        <v>43.553899999999999</v>
      </c>
      <c r="O23" s="1">
        <v>18920602</v>
      </c>
      <c r="P23" s="1">
        <v>254156121</v>
      </c>
      <c r="Q23" s="1">
        <v>-8498559</v>
      </c>
      <c r="R23" s="1">
        <v>45.060600000000001</v>
      </c>
      <c r="S23" s="1">
        <v>18800749</v>
      </c>
      <c r="T23" s="1">
        <v>254036268</v>
      </c>
      <c r="U23" s="1">
        <v>119853</v>
      </c>
    </row>
    <row r="24" spans="1:21" x14ac:dyDescent="0.25">
      <c r="A24" t="s">
        <v>25</v>
      </c>
      <c r="B24" s="1">
        <v>404733000</v>
      </c>
      <c r="C24" s="1">
        <v>0</v>
      </c>
      <c r="D24" s="1">
        <v>159298476</v>
      </c>
      <c r="E24" s="1">
        <v>564031476</v>
      </c>
      <c r="F24" s="1">
        <v>0</v>
      </c>
      <c r="G24" s="1">
        <v>564031476</v>
      </c>
      <c r="H24" s="1">
        <v>26024453</v>
      </c>
      <c r="I24" s="1">
        <v>269758531</v>
      </c>
      <c r="J24" s="1">
        <v>294272945</v>
      </c>
      <c r="K24" s="1">
        <v>10422043</v>
      </c>
      <c r="L24" s="1">
        <v>245657562</v>
      </c>
      <c r="M24" s="1">
        <v>24100969</v>
      </c>
      <c r="N24" s="1">
        <v>43.553899999999999</v>
      </c>
      <c r="O24" s="1">
        <v>18920602</v>
      </c>
      <c r="P24" s="1">
        <v>254156121</v>
      </c>
      <c r="Q24" s="1">
        <v>-8498559</v>
      </c>
      <c r="R24" s="1">
        <v>45.060600000000001</v>
      </c>
      <c r="S24" s="1">
        <v>18800749</v>
      </c>
      <c r="T24" s="1">
        <v>254036268</v>
      </c>
      <c r="U24" s="1">
        <v>119853</v>
      </c>
    </row>
    <row r="25" spans="1:21" x14ac:dyDescent="0.25">
      <c r="A25" t="s">
        <v>35</v>
      </c>
      <c r="B25" s="1">
        <v>30736000</v>
      </c>
      <c r="C25" s="1">
        <v>0</v>
      </c>
      <c r="D25" s="1">
        <v>28090326</v>
      </c>
      <c r="E25" s="1">
        <v>58826326</v>
      </c>
      <c r="F25" s="1">
        <v>0</v>
      </c>
      <c r="G25" s="1">
        <v>58826326</v>
      </c>
      <c r="H25" s="1">
        <v>8825550</v>
      </c>
      <c r="I25" s="1">
        <v>51376537</v>
      </c>
      <c r="J25" s="1">
        <v>7449789</v>
      </c>
      <c r="K25" s="1">
        <v>8825550</v>
      </c>
      <c r="L25" s="1">
        <v>51376537</v>
      </c>
      <c r="M25" s="1">
        <v>0</v>
      </c>
      <c r="N25" s="1">
        <v>87.335999999999999</v>
      </c>
      <c r="O25" s="1">
        <v>8825550</v>
      </c>
      <c r="P25" s="1">
        <v>51376537</v>
      </c>
      <c r="Q25" s="1">
        <v>0</v>
      </c>
      <c r="R25" s="1">
        <v>87.335999999999999</v>
      </c>
      <c r="S25" s="1">
        <v>8720159</v>
      </c>
      <c r="T25" s="1">
        <v>51271146</v>
      </c>
      <c r="U25" s="1">
        <v>105391</v>
      </c>
    </row>
    <row r="26" spans="1:21" x14ac:dyDescent="0.25">
      <c r="A26" t="s">
        <v>25</v>
      </c>
      <c r="B26" s="1">
        <v>30736000</v>
      </c>
      <c r="C26" s="1">
        <v>0</v>
      </c>
      <c r="D26" s="1">
        <v>28090326</v>
      </c>
      <c r="E26" s="1">
        <v>58826326</v>
      </c>
      <c r="F26" s="1">
        <v>0</v>
      </c>
      <c r="G26" s="1">
        <v>58826326</v>
      </c>
      <c r="H26" s="1">
        <v>8825550</v>
      </c>
      <c r="I26" s="1">
        <v>51376537</v>
      </c>
      <c r="J26" s="1">
        <v>7449789</v>
      </c>
      <c r="K26" s="1">
        <v>8825550</v>
      </c>
      <c r="L26" s="1">
        <v>51376537</v>
      </c>
      <c r="M26" s="1">
        <v>0</v>
      </c>
      <c r="N26" s="1">
        <v>87.335999999999999</v>
      </c>
      <c r="O26" s="1">
        <v>8825550</v>
      </c>
      <c r="P26" s="1">
        <v>51376537</v>
      </c>
      <c r="Q26" s="1">
        <v>0</v>
      </c>
      <c r="R26" s="1">
        <v>87.335999999999999</v>
      </c>
      <c r="S26" s="1">
        <v>8720159</v>
      </c>
      <c r="T26" s="1">
        <v>51271146</v>
      </c>
      <c r="U26" s="1">
        <v>105391</v>
      </c>
    </row>
    <row r="27" spans="1:21" x14ac:dyDescent="0.25">
      <c r="A27" t="s">
        <v>36</v>
      </c>
      <c r="B27" s="1">
        <v>2250552000</v>
      </c>
      <c r="C27" s="1">
        <v>0</v>
      </c>
      <c r="D27" s="1">
        <v>-145949643</v>
      </c>
      <c r="E27" s="1">
        <v>2104602357</v>
      </c>
      <c r="F27" s="1">
        <v>0</v>
      </c>
      <c r="G27" s="1">
        <v>2104602357</v>
      </c>
      <c r="H27" s="1">
        <v>167326565</v>
      </c>
      <c r="I27" s="1">
        <v>1721519875</v>
      </c>
      <c r="J27" s="1">
        <v>383082482</v>
      </c>
      <c r="K27" s="1">
        <v>167326565</v>
      </c>
      <c r="L27" s="1">
        <v>1721519875</v>
      </c>
      <c r="M27" s="1">
        <v>0</v>
      </c>
      <c r="N27" s="1">
        <v>81.797899999999998</v>
      </c>
      <c r="O27" s="1">
        <v>167326565</v>
      </c>
      <c r="P27" s="1">
        <v>1721519875</v>
      </c>
      <c r="Q27" s="1">
        <v>0</v>
      </c>
      <c r="R27" s="1">
        <v>81.797899999999998</v>
      </c>
      <c r="S27" s="1">
        <v>165234431</v>
      </c>
      <c r="T27" s="1">
        <v>1719427741</v>
      </c>
      <c r="U27" s="1">
        <v>2092134</v>
      </c>
    </row>
    <row r="28" spans="1:21" x14ac:dyDescent="0.25">
      <c r="A28" t="s">
        <v>25</v>
      </c>
      <c r="B28" s="1">
        <v>2250552000</v>
      </c>
      <c r="C28" s="1">
        <v>0</v>
      </c>
      <c r="D28" s="1">
        <v>-145949643</v>
      </c>
      <c r="E28" s="1">
        <v>2104602357</v>
      </c>
      <c r="F28" s="1">
        <v>0</v>
      </c>
      <c r="G28" s="1">
        <v>2104602357</v>
      </c>
      <c r="H28" s="1">
        <v>167326565</v>
      </c>
      <c r="I28" s="1">
        <v>1721519875</v>
      </c>
      <c r="J28" s="1">
        <v>383082482</v>
      </c>
      <c r="K28" s="1">
        <v>167326565</v>
      </c>
      <c r="L28" s="1">
        <v>1721519875</v>
      </c>
      <c r="M28" s="1">
        <v>0</v>
      </c>
      <c r="N28" s="1">
        <v>81.797899999999998</v>
      </c>
      <c r="O28" s="1">
        <v>167326565</v>
      </c>
      <c r="P28" s="1">
        <v>1721519875</v>
      </c>
      <c r="Q28" s="1">
        <v>0</v>
      </c>
      <c r="R28" s="1">
        <v>81.797899999999998</v>
      </c>
      <c r="S28" s="1">
        <v>165234431</v>
      </c>
      <c r="T28" s="1">
        <v>1719427741</v>
      </c>
      <c r="U28" s="1">
        <v>2092134</v>
      </c>
    </row>
    <row r="29" spans="1:21" x14ac:dyDescent="0.25">
      <c r="A29" t="s">
        <v>37</v>
      </c>
      <c r="B29" s="1">
        <v>930532000</v>
      </c>
      <c r="C29" s="1">
        <v>0</v>
      </c>
      <c r="D29" s="1">
        <v>-96398960</v>
      </c>
      <c r="E29" s="1">
        <v>834133040</v>
      </c>
      <c r="F29" s="1">
        <v>0</v>
      </c>
      <c r="G29" s="1">
        <v>834133040</v>
      </c>
      <c r="H29" s="1">
        <v>0</v>
      </c>
      <c r="I29" s="1">
        <v>829133040</v>
      </c>
      <c r="J29" s="1">
        <v>5000000</v>
      </c>
      <c r="K29" s="1">
        <v>0</v>
      </c>
      <c r="L29" s="1">
        <v>829133040</v>
      </c>
      <c r="M29" s="1">
        <v>0</v>
      </c>
      <c r="N29" s="1">
        <v>99.400599999999997</v>
      </c>
      <c r="O29" s="1">
        <v>0</v>
      </c>
      <c r="P29" s="1">
        <v>829133040</v>
      </c>
      <c r="Q29" s="1">
        <v>0</v>
      </c>
      <c r="R29" s="1">
        <v>99.400599999999997</v>
      </c>
      <c r="S29" s="1">
        <v>0</v>
      </c>
      <c r="T29" s="1">
        <v>829133040</v>
      </c>
      <c r="U29" s="1">
        <v>0</v>
      </c>
    </row>
    <row r="30" spans="1:21" x14ac:dyDescent="0.25">
      <c r="A30" t="s">
        <v>25</v>
      </c>
      <c r="B30" s="1">
        <v>930532000</v>
      </c>
      <c r="C30" s="1">
        <v>0</v>
      </c>
      <c r="D30" s="1">
        <v>-96398960</v>
      </c>
      <c r="E30" s="1">
        <v>834133040</v>
      </c>
      <c r="F30" s="1">
        <v>0</v>
      </c>
      <c r="G30" s="1">
        <v>834133040</v>
      </c>
      <c r="H30" s="1">
        <v>0</v>
      </c>
      <c r="I30" s="1">
        <v>829133040</v>
      </c>
      <c r="J30" s="1">
        <v>5000000</v>
      </c>
      <c r="K30" s="1">
        <v>0</v>
      </c>
      <c r="L30" s="1">
        <v>829133040</v>
      </c>
      <c r="M30" s="1">
        <v>0</v>
      </c>
      <c r="N30" s="1">
        <v>99.400599999999997</v>
      </c>
      <c r="O30" s="1">
        <v>0</v>
      </c>
      <c r="P30" s="1">
        <v>829133040</v>
      </c>
      <c r="Q30" s="1">
        <v>0</v>
      </c>
      <c r="R30" s="1">
        <v>99.400599999999997</v>
      </c>
      <c r="S30" s="1">
        <v>0</v>
      </c>
      <c r="T30" s="1">
        <v>829133040</v>
      </c>
      <c r="U30" s="1">
        <v>0</v>
      </c>
    </row>
    <row r="31" spans="1:21" x14ac:dyDescent="0.25">
      <c r="A31" t="s">
        <v>38</v>
      </c>
      <c r="B31" s="1">
        <v>467559000</v>
      </c>
      <c r="C31" s="1">
        <v>0</v>
      </c>
      <c r="D31" s="1">
        <v>-18221434</v>
      </c>
      <c r="E31" s="1">
        <v>449337566</v>
      </c>
      <c r="F31" s="1">
        <v>0</v>
      </c>
      <c r="G31" s="1">
        <v>449337566</v>
      </c>
      <c r="H31" s="1">
        <v>0</v>
      </c>
      <c r="I31" s="1">
        <v>318092500</v>
      </c>
      <c r="J31" s="1">
        <v>131245066</v>
      </c>
      <c r="K31" s="1">
        <v>0</v>
      </c>
      <c r="L31" s="1">
        <v>318092500</v>
      </c>
      <c r="M31" s="1">
        <v>0</v>
      </c>
      <c r="N31" s="1">
        <v>70.791399999999996</v>
      </c>
      <c r="O31" s="1">
        <v>0</v>
      </c>
      <c r="P31" s="1">
        <v>318084100</v>
      </c>
      <c r="Q31" s="1">
        <v>8400</v>
      </c>
      <c r="R31" s="1">
        <v>70.789599999999993</v>
      </c>
      <c r="S31" s="1">
        <v>0</v>
      </c>
      <c r="T31" s="1">
        <v>318084100</v>
      </c>
      <c r="U31" s="1">
        <v>0</v>
      </c>
    </row>
    <row r="32" spans="1:21" x14ac:dyDescent="0.25">
      <c r="A32" t="s">
        <v>25</v>
      </c>
      <c r="B32" s="1">
        <v>467559000</v>
      </c>
      <c r="C32" s="1">
        <v>0</v>
      </c>
      <c r="D32" s="1">
        <v>-18221434</v>
      </c>
      <c r="E32" s="1">
        <v>449337566</v>
      </c>
      <c r="F32" s="1">
        <v>0</v>
      </c>
      <c r="G32" s="1">
        <v>449337566</v>
      </c>
      <c r="H32" s="1">
        <v>0</v>
      </c>
      <c r="I32" s="1">
        <v>318092500</v>
      </c>
      <c r="J32" s="1">
        <v>131245066</v>
      </c>
      <c r="K32" s="1">
        <v>0</v>
      </c>
      <c r="L32" s="1">
        <v>318092500</v>
      </c>
      <c r="M32" s="1">
        <v>0</v>
      </c>
      <c r="N32" s="1">
        <v>70.791399999999996</v>
      </c>
      <c r="O32" s="1">
        <v>0</v>
      </c>
      <c r="P32" s="1">
        <v>318084100</v>
      </c>
      <c r="Q32" s="1">
        <v>8400</v>
      </c>
      <c r="R32" s="1">
        <v>70.789599999999993</v>
      </c>
      <c r="S32" s="1">
        <v>0</v>
      </c>
      <c r="T32" s="1">
        <v>318084100</v>
      </c>
      <c r="U32" s="1">
        <v>0</v>
      </c>
    </row>
    <row r="33" spans="1:21" x14ac:dyDescent="0.25">
      <c r="A33" t="s">
        <v>39</v>
      </c>
      <c r="B33" s="1">
        <v>589951000</v>
      </c>
      <c r="C33" s="1">
        <v>0</v>
      </c>
      <c r="D33" s="1">
        <v>-130656905</v>
      </c>
      <c r="E33" s="1">
        <v>459294095</v>
      </c>
      <c r="F33" s="1">
        <v>0</v>
      </c>
      <c r="G33" s="1">
        <v>459294095</v>
      </c>
      <c r="H33" s="1">
        <v>0</v>
      </c>
      <c r="I33" s="1">
        <v>325587288</v>
      </c>
      <c r="J33" s="1">
        <v>133706807</v>
      </c>
      <c r="K33" s="1">
        <v>0</v>
      </c>
      <c r="L33" s="1">
        <v>325587288</v>
      </c>
      <c r="M33" s="1">
        <v>0</v>
      </c>
      <c r="N33" s="1">
        <v>70.888599999999997</v>
      </c>
      <c r="O33" s="1">
        <v>0</v>
      </c>
      <c r="P33" s="1">
        <v>325575288</v>
      </c>
      <c r="Q33" s="1">
        <v>12000</v>
      </c>
      <c r="R33" s="1">
        <v>70.885999999999996</v>
      </c>
      <c r="S33" s="1">
        <v>0</v>
      </c>
      <c r="T33" s="1">
        <v>325575288</v>
      </c>
      <c r="U33" s="1">
        <v>0</v>
      </c>
    </row>
    <row r="34" spans="1:21" x14ac:dyDescent="0.25">
      <c r="A34" t="s">
        <v>25</v>
      </c>
      <c r="B34" s="1">
        <v>589951000</v>
      </c>
      <c r="C34" s="1">
        <v>0</v>
      </c>
      <c r="D34" s="1">
        <v>-130656905</v>
      </c>
      <c r="E34" s="1">
        <v>459294095</v>
      </c>
      <c r="F34" s="1">
        <v>0</v>
      </c>
      <c r="G34" s="1">
        <v>459294095</v>
      </c>
      <c r="H34" s="1">
        <v>0</v>
      </c>
      <c r="I34" s="1">
        <v>325587288</v>
      </c>
      <c r="J34" s="1">
        <v>133706807</v>
      </c>
      <c r="K34" s="1">
        <v>0</v>
      </c>
      <c r="L34" s="1">
        <v>325587288</v>
      </c>
      <c r="M34" s="1">
        <v>0</v>
      </c>
      <c r="N34" s="1">
        <v>70.888599999999997</v>
      </c>
      <c r="O34" s="1">
        <v>0</v>
      </c>
      <c r="P34" s="1">
        <v>325575288</v>
      </c>
      <c r="Q34" s="1">
        <v>12000</v>
      </c>
      <c r="R34" s="1">
        <v>70.885999999999996</v>
      </c>
      <c r="S34" s="1">
        <v>0</v>
      </c>
      <c r="T34" s="1">
        <v>325575288</v>
      </c>
      <c r="U34" s="1">
        <v>0</v>
      </c>
    </row>
    <row r="35" spans="1:21" x14ac:dyDescent="0.25">
      <c r="A35" t="s">
        <v>40</v>
      </c>
      <c r="B35" s="1">
        <v>38942000</v>
      </c>
      <c r="C35" s="1">
        <v>0</v>
      </c>
      <c r="D35" s="1">
        <v>-8610336</v>
      </c>
      <c r="E35" s="1">
        <v>30331664</v>
      </c>
      <c r="F35" s="1">
        <v>0</v>
      </c>
      <c r="G35" s="1">
        <v>30331664</v>
      </c>
      <c r="H35" s="1">
        <v>0</v>
      </c>
      <c r="I35" s="1">
        <v>21802800</v>
      </c>
      <c r="J35" s="1">
        <v>8528864</v>
      </c>
      <c r="K35" s="1">
        <v>0</v>
      </c>
      <c r="L35" s="1">
        <v>21802800</v>
      </c>
      <c r="M35" s="1">
        <v>0</v>
      </c>
      <c r="N35" s="1">
        <v>71.881299999999996</v>
      </c>
      <c r="O35" s="1">
        <v>0</v>
      </c>
      <c r="P35" s="1">
        <v>21802000</v>
      </c>
      <c r="Q35" s="1">
        <v>800</v>
      </c>
      <c r="R35" s="1">
        <v>71.878699999999995</v>
      </c>
      <c r="S35" s="1">
        <v>0</v>
      </c>
      <c r="T35" s="1">
        <v>21802000</v>
      </c>
      <c r="U35" s="1">
        <v>0</v>
      </c>
    </row>
    <row r="36" spans="1:21" x14ac:dyDescent="0.25">
      <c r="A36" t="s">
        <v>25</v>
      </c>
      <c r="B36" s="1">
        <v>38942000</v>
      </c>
      <c r="C36" s="1">
        <v>0</v>
      </c>
      <c r="D36" s="1">
        <v>-8610336</v>
      </c>
      <c r="E36" s="1">
        <v>30331664</v>
      </c>
      <c r="F36" s="1">
        <v>0</v>
      </c>
      <c r="G36" s="1">
        <v>30331664</v>
      </c>
      <c r="H36" s="1">
        <v>0</v>
      </c>
      <c r="I36" s="1">
        <v>21802800</v>
      </c>
      <c r="J36" s="1">
        <v>8528864</v>
      </c>
      <c r="K36" s="1">
        <v>0</v>
      </c>
      <c r="L36" s="1">
        <v>21802800</v>
      </c>
      <c r="M36" s="1">
        <v>0</v>
      </c>
      <c r="N36" s="1">
        <v>71.881299999999996</v>
      </c>
      <c r="O36" s="1">
        <v>0</v>
      </c>
      <c r="P36" s="1">
        <v>21802000</v>
      </c>
      <c r="Q36" s="1">
        <v>800</v>
      </c>
      <c r="R36" s="1">
        <v>71.878699999999995</v>
      </c>
      <c r="S36" s="1">
        <v>0</v>
      </c>
      <c r="T36" s="1">
        <v>21802000</v>
      </c>
      <c r="U36" s="1">
        <v>0</v>
      </c>
    </row>
    <row r="37" spans="1:21" x14ac:dyDescent="0.25">
      <c r="A37" t="s">
        <v>41</v>
      </c>
      <c r="B37" s="1">
        <v>710123000</v>
      </c>
      <c r="C37" s="1">
        <v>0</v>
      </c>
      <c r="D37" s="1">
        <v>7616924</v>
      </c>
      <c r="E37" s="1">
        <v>717739924</v>
      </c>
      <c r="F37" s="1">
        <v>0</v>
      </c>
      <c r="G37" s="1">
        <v>717739924</v>
      </c>
      <c r="H37" s="1">
        <v>0</v>
      </c>
      <c r="I37" s="1">
        <v>538568182</v>
      </c>
      <c r="J37" s="1">
        <v>179171742</v>
      </c>
      <c r="K37" s="1">
        <v>0</v>
      </c>
      <c r="L37" s="1">
        <v>538568182</v>
      </c>
      <c r="M37" s="1">
        <v>0</v>
      </c>
      <c r="N37" s="1">
        <v>75.036699999999996</v>
      </c>
      <c r="O37" s="1">
        <v>0</v>
      </c>
      <c r="P37" s="1">
        <v>538554082</v>
      </c>
      <c r="Q37" s="1">
        <v>14100</v>
      </c>
      <c r="R37" s="1">
        <v>75.034700000000001</v>
      </c>
      <c r="S37" s="1">
        <v>0</v>
      </c>
      <c r="T37" s="1">
        <v>538554082</v>
      </c>
      <c r="U37" s="1">
        <v>0</v>
      </c>
    </row>
    <row r="38" spans="1:21" x14ac:dyDescent="0.25">
      <c r="A38" t="s">
        <v>25</v>
      </c>
      <c r="B38" s="1">
        <v>710123000</v>
      </c>
      <c r="C38" s="1">
        <v>0</v>
      </c>
      <c r="D38" s="1">
        <v>7616924</v>
      </c>
      <c r="E38" s="1">
        <v>717739924</v>
      </c>
      <c r="F38" s="1">
        <v>0</v>
      </c>
      <c r="G38" s="1">
        <v>717739924</v>
      </c>
      <c r="H38" s="1">
        <v>0</v>
      </c>
      <c r="I38" s="1">
        <v>538568182</v>
      </c>
      <c r="J38" s="1">
        <v>179171742</v>
      </c>
      <c r="K38" s="1">
        <v>0</v>
      </c>
      <c r="L38" s="1">
        <v>538568182</v>
      </c>
      <c r="M38" s="1">
        <v>0</v>
      </c>
      <c r="N38" s="1">
        <v>75.036699999999996</v>
      </c>
      <c r="O38" s="1">
        <v>0</v>
      </c>
      <c r="P38" s="1">
        <v>538554082</v>
      </c>
      <c r="Q38" s="1">
        <v>14100</v>
      </c>
      <c r="R38" s="1">
        <v>75.034700000000001</v>
      </c>
      <c r="S38" s="1">
        <v>0</v>
      </c>
      <c r="T38" s="1">
        <v>538554082</v>
      </c>
      <c r="U38" s="1">
        <v>0</v>
      </c>
    </row>
    <row r="39" spans="1:21" x14ac:dyDescent="0.25">
      <c r="A39" t="s">
        <v>42</v>
      </c>
      <c r="B39" s="1">
        <v>679344000</v>
      </c>
      <c r="C39" s="1">
        <v>0</v>
      </c>
      <c r="D39" s="1">
        <v>3984413</v>
      </c>
      <c r="E39" s="1">
        <v>683328413</v>
      </c>
      <c r="F39" s="1">
        <v>0</v>
      </c>
      <c r="G39" s="1">
        <v>683328413</v>
      </c>
      <c r="H39" s="1">
        <v>20161497</v>
      </c>
      <c r="I39" s="1">
        <v>67618668</v>
      </c>
      <c r="J39" s="1">
        <v>615709745</v>
      </c>
      <c r="K39" s="1">
        <v>2999261</v>
      </c>
      <c r="L39" s="1">
        <v>41189377</v>
      </c>
      <c r="M39" s="1">
        <v>26429291</v>
      </c>
      <c r="N39" s="1">
        <v>6.0278</v>
      </c>
      <c r="O39" s="1">
        <v>12266316</v>
      </c>
      <c r="P39" s="1">
        <v>50456432</v>
      </c>
      <c r="Q39" s="1">
        <v>-9267055</v>
      </c>
      <c r="R39" s="1">
        <v>7.3838999999999997</v>
      </c>
      <c r="S39" s="1">
        <v>9267055</v>
      </c>
      <c r="T39" s="1">
        <v>47457171</v>
      </c>
      <c r="U39" s="1">
        <v>2999261</v>
      </c>
    </row>
    <row r="40" spans="1:21" x14ac:dyDescent="0.25">
      <c r="A40" t="s">
        <v>25</v>
      </c>
      <c r="B40" s="1">
        <v>679344000</v>
      </c>
      <c r="C40" s="1">
        <v>0</v>
      </c>
      <c r="D40" s="1">
        <v>3984413</v>
      </c>
      <c r="E40" s="1">
        <v>683328413</v>
      </c>
      <c r="F40" s="1">
        <v>0</v>
      </c>
      <c r="G40" s="1">
        <v>683328413</v>
      </c>
      <c r="H40" s="1">
        <v>20161497</v>
      </c>
      <c r="I40" s="1">
        <v>67618668</v>
      </c>
      <c r="J40" s="1">
        <v>615709745</v>
      </c>
      <c r="K40" s="1">
        <v>2999261</v>
      </c>
      <c r="L40" s="1">
        <v>41189377</v>
      </c>
      <c r="M40" s="1">
        <v>26429291</v>
      </c>
      <c r="N40" s="1">
        <v>6.0278</v>
      </c>
      <c r="O40" s="1">
        <v>12266316</v>
      </c>
      <c r="P40" s="1">
        <v>50456432</v>
      </c>
      <c r="Q40" s="1">
        <v>-9267055</v>
      </c>
      <c r="R40" s="1">
        <v>7.3838999999999997</v>
      </c>
      <c r="S40" s="1">
        <v>9267055</v>
      </c>
      <c r="T40" s="1">
        <v>47457171</v>
      </c>
      <c r="U40" s="1">
        <v>2999261</v>
      </c>
    </row>
    <row r="41" spans="1:21" x14ac:dyDescent="0.25">
      <c r="A41" t="s">
        <v>43</v>
      </c>
      <c r="B41" s="1">
        <v>346995000</v>
      </c>
      <c r="C41" s="1">
        <v>0</v>
      </c>
      <c r="D41" s="1">
        <v>-80758229</v>
      </c>
      <c r="E41" s="1">
        <v>266236771</v>
      </c>
      <c r="F41" s="1">
        <v>0</v>
      </c>
      <c r="G41" s="1">
        <v>266236771</v>
      </c>
      <c r="H41" s="1">
        <v>0</v>
      </c>
      <c r="I41" s="1">
        <v>6568841</v>
      </c>
      <c r="J41" s="1">
        <v>259667930</v>
      </c>
      <c r="K41" s="1">
        <v>0</v>
      </c>
      <c r="L41" s="1">
        <v>6568841</v>
      </c>
      <c r="M41" s="1">
        <v>0</v>
      </c>
      <c r="N41" s="1">
        <v>2.4672999999999998</v>
      </c>
      <c r="O41" s="1">
        <v>0</v>
      </c>
      <c r="P41" s="1">
        <v>6568841</v>
      </c>
      <c r="Q41" s="1">
        <v>0</v>
      </c>
      <c r="R41" s="1">
        <v>2.4672999999999998</v>
      </c>
      <c r="S41" s="1">
        <v>0</v>
      </c>
      <c r="T41" s="1">
        <v>6568841</v>
      </c>
      <c r="U41" s="1">
        <v>0</v>
      </c>
    </row>
    <row r="42" spans="1:21" x14ac:dyDescent="0.25">
      <c r="A42" t="s">
        <v>25</v>
      </c>
      <c r="B42" s="1">
        <v>346995000</v>
      </c>
      <c r="C42" s="1">
        <v>0</v>
      </c>
      <c r="D42" s="1">
        <v>-80758229</v>
      </c>
      <c r="E42" s="1">
        <v>266236771</v>
      </c>
      <c r="F42" s="1">
        <v>0</v>
      </c>
      <c r="G42" s="1">
        <v>266236771</v>
      </c>
      <c r="H42" s="1">
        <v>0</v>
      </c>
      <c r="I42" s="1">
        <v>6568841</v>
      </c>
      <c r="J42" s="1">
        <v>259667930</v>
      </c>
      <c r="K42" s="1">
        <v>0</v>
      </c>
      <c r="L42" s="1">
        <v>6568841</v>
      </c>
      <c r="M42" s="1">
        <v>0</v>
      </c>
      <c r="N42" s="1">
        <v>2.4672999999999998</v>
      </c>
      <c r="O42" s="1">
        <v>0</v>
      </c>
      <c r="P42" s="1">
        <v>6568841</v>
      </c>
      <c r="Q42" s="1">
        <v>0</v>
      </c>
      <c r="R42" s="1">
        <v>2.4672999999999998</v>
      </c>
      <c r="S42" s="1">
        <v>0</v>
      </c>
      <c r="T42" s="1">
        <v>6568841</v>
      </c>
      <c r="U42" s="1">
        <v>0</v>
      </c>
    </row>
    <row r="43" spans="1:21" x14ac:dyDescent="0.25">
      <c r="A43" t="s">
        <v>44</v>
      </c>
      <c r="B43" s="1">
        <v>406132000</v>
      </c>
      <c r="C43" s="1">
        <v>0</v>
      </c>
      <c r="D43" s="1">
        <v>-21055310</v>
      </c>
      <c r="E43" s="1">
        <v>385076690</v>
      </c>
      <c r="F43" s="1">
        <v>0</v>
      </c>
      <c r="G43" s="1">
        <v>385076690</v>
      </c>
      <c r="H43" s="1">
        <v>0</v>
      </c>
      <c r="I43" s="1">
        <v>314341300</v>
      </c>
      <c r="J43" s="1">
        <v>70735390</v>
      </c>
      <c r="K43" s="1">
        <v>0</v>
      </c>
      <c r="L43" s="1">
        <v>314341300</v>
      </c>
      <c r="M43" s="1">
        <v>0</v>
      </c>
      <c r="N43" s="1">
        <v>81.630799999999994</v>
      </c>
      <c r="O43" s="1">
        <v>0</v>
      </c>
      <c r="P43" s="1">
        <v>314333400</v>
      </c>
      <c r="Q43" s="1">
        <v>7900</v>
      </c>
      <c r="R43" s="1">
        <v>81.628799999999998</v>
      </c>
      <c r="S43" s="1">
        <v>0</v>
      </c>
      <c r="T43" s="1">
        <v>314333400</v>
      </c>
      <c r="U43" s="1">
        <v>0</v>
      </c>
    </row>
    <row r="44" spans="1:21" x14ac:dyDescent="0.25">
      <c r="A44" t="s">
        <v>25</v>
      </c>
      <c r="B44" s="1">
        <v>406132000</v>
      </c>
      <c r="C44" s="1">
        <v>0</v>
      </c>
      <c r="D44" s="1">
        <v>-21055310</v>
      </c>
      <c r="E44" s="1">
        <v>385076690</v>
      </c>
      <c r="F44" s="1">
        <v>0</v>
      </c>
      <c r="G44" s="1">
        <v>385076690</v>
      </c>
      <c r="H44" s="1">
        <v>0</v>
      </c>
      <c r="I44" s="1">
        <v>314341300</v>
      </c>
      <c r="J44" s="1">
        <v>70735390</v>
      </c>
      <c r="K44" s="1">
        <v>0</v>
      </c>
      <c r="L44" s="1">
        <v>314341300</v>
      </c>
      <c r="M44" s="1">
        <v>0</v>
      </c>
      <c r="N44" s="1">
        <v>81.630799999999994</v>
      </c>
      <c r="O44" s="1">
        <v>0</v>
      </c>
      <c r="P44" s="1">
        <v>314333400</v>
      </c>
      <c r="Q44" s="1">
        <v>7900</v>
      </c>
      <c r="R44" s="1">
        <v>81.628799999999998</v>
      </c>
      <c r="S44" s="1">
        <v>0</v>
      </c>
      <c r="T44" s="1">
        <v>314333400</v>
      </c>
      <c r="U44" s="1">
        <v>0</v>
      </c>
    </row>
    <row r="45" spans="1:21" x14ac:dyDescent="0.25">
      <c r="A45" t="s">
        <v>45</v>
      </c>
      <c r="B45" s="1">
        <v>55834000</v>
      </c>
      <c r="C45" s="1">
        <v>0</v>
      </c>
      <c r="D45" s="1">
        <v>17533324</v>
      </c>
      <c r="E45" s="1">
        <v>73367324</v>
      </c>
      <c r="F45" s="1">
        <v>0</v>
      </c>
      <c r="G45" s="1">
        <v>73367324</v>
      </c>
      <c r="H45" s="1">
        <v>0</v>
      </c>
      <c r="I45" s="1">
        <v>51981200</v>
      </c>
      <c r="J45" s="1">
        <v>21386124</v>
      </c>
      <c r="K45" s="1">
        <v>0</v>
      </c>
      <c r="L45" s="1">
        <v>51981200</v>
      </c>
      <c r="M45" s="1">
        <v>0</v>
      </c>
      <c r="N45" s="1">
        <v>70.8506</v>
      </c>
      <c r="O45" s="1">
        <v>0</v>
      </c>
      <c r="P45" s="1">
        <v>51980600</v>
      </c>
      <c r="Q45" s="1">
        <v>600</v>
      </c>
      <c r="R45" s="1">
        <v>70.849800000000002</v>
      </c>
      <c r="S45" s="1">
        <v>0</v>
      </c>
      <c r="T45" s="1">
        <v>51980600</v>
      </c>
      <c r="U45" s="1">
        <v>0</v>
      </c>
    </row>
    <row r="46" spans="1:21" x14ac:dyDescent="0.25">
      <c r="A46" t="s">
        <v>25</v>
      </c>
      <c r="B46" s="1">
        <v>55834000</v>
      </c>
      <c r="C46" s="1">
        <v>0</v>
      </c>
      <c r="D46" s="1">
        <v>17533324</v>
      </c>
      <c r="E46" s="1">
        <v>73367324</v>
      </c>
      <c r="F46" s="1">
        <v>0</v>
      </c>
      <c r="G46" s="1">
        <v>73367324</v>
      </c>
      <c r="H46" s="1">
        <v>0</v>
      </c>
      <c r="I46" s="1">
        <v>51981200</v>
      </c>
      <c r="J46" s="1">
        <v>21386124</v>
      </c>
      <c r="K46" s="1">
        <v>0</v>
      </c>
      <c r="L46" s="1">
        <v>51981200</v>
      </c>
      <c r="M46" s="1">
        <v>0</v>
      </c>
      <c r="N46" s="1">
        <v>70.8506</v>
      </c>
      <c r="O46" s="1">
        <v>0</v>
      </c>
      <c r="P46" s="1">
        <v>51980600</v>
      </c>
      <c r="Q46" s="1">
        <v>600</v>
      </c>
      <c r="R46" s="1">
        <v>70.849800000000002</v>
      </c>
      <c r="S46" s="1">
        <v>0</v>
      </c>
      <c r="T46" s="1">
        <v>51980600</v>
      </c>
      <c r="U46" s="1">
        <v>0</v>
      </c>
    </row>
    <row r="47" spans="1:21" x14ac:dyDescent="0.25">
      <c r="A47" t="s">
        <v>46</v>
      </c>
      <c r="B47" s="1">
        <v>304607000</v>
      </c>
      <c r="C47" s="1">
        <v>0</v>
      </c>
      <c r="D47" s="1">
        <v>-15782982</v>
      </c>
      <c r="E47" s="1">
        <v>288824018</v>
      </c>
      <c r="F47" s="1">
        <v>0</v>
      </c>
      <c r="G47" s="1">
        <v>288824018</v>
      </c>
      <c r="H47" s="1">
        <v>0</v>
      </c>
      <c r="I47" s="1">
        <v>235774900</v>
      </c>
      <c r="J47" s="1">
        <v>53049118</v>
      </c>
      <c r="K47" s="1">
        <v>0</v>
      </c>
      <c r="L47" s="1">
        <v>235774900</v>
      </c>
      <c r="M47" s="1">
        <v>0</v>
      </c>
      <c r="N47" s="1">
        <v>81.6327</v>
      </c>
      <c r="O47" s="1">
        <v>0</v>
      </c>
      <c r="P47" s="1">
        <v>235769300</v>
      </c>
      <c r="Q47" s="1">
        <v>5600</v>
      </c>
      <c r="R47" s="1">
        <v>81.630799999999994</v>
      </c>
      <c r="S47" s="1">
        <v>0</v>
      </c>
      <c r="T47" s="1">
        <v>235769300</v>
      </c>
      <c r="U47" s="1">
        <v>0</v>
      </c>
    </row>
    <row r="48" spans="1:21" x14ac:dyDescent="0.25">
      <c r="A48" t="s">
        <v>25</v>
      </c>
      <c r="B48" s="1">
        <v>304607000</v>
      </c>
      <c r="C48" s="1">
        <v>0</v>
      </c>
      <c r="D48" s="1">
        <v>-15782982</v>
      </c>
      <c r="E48" s="1">
        <v>288824018</v>
      </c>
      <c r="F48" s="1">
        <v>0</v>
      </c>
      <c r="G48" s="1">
        <v>288824018</v>
      </c>
      <c r="H48" s="1">
        <v>0</v>
      </c>
      <c r="I48" s="1">
        <v>235774900</v>
      </c>
      <c r="J48" s="1">
        <v>53049118</v>
      </c>
      <c r="K48" s="1">
        <v>0</v>
      </c>
      <c r="L48" s="1">
        <v>235774900</v>
      </c>
      <c r="M48" s="1">
        <v>0</v>
      </c>
      <c r="N48" s="1">
        <v>81.6327</v>
      </c>
      <c r="O48" s="1">
        <v>0</v>
      </c>
      <c r="P48" s="1">
        <v>235769300</v>
      </c>
      <c r="Q48" s="1">
        <v>5600</v>
      </c>
      <c r="R48" s="1">
        <v>81.630799999999994</v>
      </c>
      <c r="S48" s="1">
        <v>0</v>
      </c>
      <c r="T48" s="1">
        <v>235769300</v>
      </c>
      <c r="U48" s="1">
        <v>0</v>
      </c>
    </row>
    <row r="49" spans="1:21" x14ac:dyDescent="0.25">
      <c r="A49" t="s">
        <v>47</v>
      </c>
      <c r="B49" s="1">
        <v>50775000</v>
      </c>
      <c r="C49" s="1">
        <v>0</v>
      </c>
      <c r="D49" s="1">
        <v>-2605064</v>
      </c>
      <c r="E49" s="1">
        <v>48169936</v>
      </c>
      <c r="F49" s="1">
        <v>0</v>
      </c>
      <c r="G49" s="1">
        <v>48169936</v>
      </c>
      <c r="H49" s="1">
        <v>0</v>
      </c>
      <c r="I49" s="1">
        <v>39332200</v>
      </c>
      <c r="J49" s="1">
        <v>8837736</v>
      </c>
      <c r="K49" s="1">
        <v>0</v>
      </c>
      <c r="L49" s="1">
        <v>39332200</v>
      </c>
      <c r="M49" s="1">
        <v>0</v>
      </c>
      <c r="N49" s="1">
        <v>81.653000000000006</v>
      </c>
      <c r="O49" s="1">
        <v>0</v>
      </c>
      <c r="P49" s="1">
        <v>39331200</v>
      </c>
      <c r="Q49" s="1">
        <v>1000</v>
      </c>
      <c r="R49" s="1">
        <v>81.650899999999993</v>
      </c>
      <c r="S49" s="1">
        <v>0</v>
      </c>
      <c r="T49" s="1">
        <v>39331200</v>
      </c>
      <c r="U49" s="1">
        <v>0</v>
      </c>
    </row>
    <row r="50" spans="1:21" x14ac:dyDescent="0.25">
      <c r="A50" t="s">
        <v>25</v>
      </c>
      <c r="B50" s="1">
        <v>50775000</v>
      </c>
      <c r="C50" s="1">
        <v>0</v>
      </c>
      <c r="D50" s="1">
        <v>-2605064</v>
      </c>
      <c r="E50" s="1">
        <v>48169936</v>
      </c>
      <c r="F50" s="1">
        <v>0</v>
      </c>
      <c r="G50" s="1">
        <v>48169936</v>
      </c>
      <c r="H50" s="1">
        <v>0</v>
      </c>
      <c r="I50" s="1">
        <v>39332200</v>
      </c>
      <c r="J50" s="1">
        <v>8837736</v>
      </c>
      <c r="K50" s="1">
        <v>0</v>
      </c>
      <c r="L50" s="1">
        <v>39332200</v>
      </c>
      <c r="M50" s="1">
        <v>0</v>
      </c>
      <c r="N50" s="1">
        <v>81.653000000000006</v>
      </c>
      <c r="O50" s="1">
        <v>0</v>
      </c>
      <c r="P50" s="1">
        <v>39331200</v>
      </c>
      <c r="Q50" s="1">
        <v>1000</v>
      </c>
      <c r="R50" s="1">
        <v>81.650899999999993</v>
      </c>
      <c r="S50" s="1">
        <v>0</v>
      </c>
      <c r="T50" s="1">
        <v>39331200</v>
      </c>
      <c r="U50" s="1">
        <v>0</v>
      </c>
    </row>
    <row r="51" spans="1:21" x14ac:dyDescent="0.25">
      <c r="A51" t="s">
        <v>48</v>
      </c>
      <c r="B51" s="1">
        <v>50775000</v>
      </c>
      <c r="C51" s="1">
        <v>0</v>
      </c>
      <c r="D51" s="1">
        <v>-2598564</v>
      </c>
      <c r="E51" s="1">
        <v>48176436</v>
      </c>
      <c r="F51" s="1">
        <v>0</v>
      </c>
      <c r="G51" s="1">
        <v>48176436</v>
      </c>
      <c r="H51" s="1">
        <v>0</v>
      </c>
      <c r="I51" s="1">
        <v>39338700</v>
      </c>
      <c r="J51" s="1">
        <v>8837736</v>
      </c>
      <c r="K51" s="1">
        <v>0</v>
      </c>
      <c r="L51" s="1">
        <v>39338700</v>
      </c>
      <c r="M51" s="1">
        <v>0</v>
      </c>
      <c r="N51" s="1">
        <v>81.655500000000004</v>
      </c>
      <c r="O51" s="1">
        <v>0</v>
      </c>
      <c r="P51" s="1">
        <v>39337700</v>
      </c>
      <c r="Q51" s="1">
        <v>1000</v>
      </c>
      <c r="R51" s="1">
        <v>81.653400000000005</v>
      </c>
      <c r="S51" s="1">
        <v>0</v>
      </c>
      <c r="T51" s="1">
        <v>39337700</v>
      </c>
      <c r="U51" s="1">
        <v>0</v>
      </c>
    </row>
    <row r="52" spans="1:21" x14ac:dyDescent="0.25">
      <c r="A52" t="s">
        <v>25</v>
      </c>
      <c r="B52" s="1">
        <v>50775000</v>
      </c>
      <c r="C52" s="1">
        <v>0</v>
      </c>
      <c r="D52" s="1">
        <v>-2598564</v>
      </c>
      <c r="E52" s="1">
        <v>48176436</v>
      </c>
      <c r="F52" s="1">
        <v>0</v>
      </c>
      <c r="G52" s="1">
        <v>48176436</v>
      </c>
      <c r="H52" s="1">
        <v>0</v>
      </c>
      <c r="I52" s="1">
        <v>39338700</v>
      </c>
      <c r="J52" s="1">
        <v>8837736</v>
      </c>
      <c r="K52" s="1">
        <v>0</v>
      </c>
      <c r="L52" s="1">
        <v>39338700</v>
      </c>
      <c r="M52" s="1">
        <v>0</v>
      </c>
      <c r="N52" s="1">
        <v>81.655500000000004</v>
      </c>
      <c r="O52" s="1">
        <v>0</v>
      </c>
      <c r="P52" s="1">
        <v>39337700</v>
      </c>
      <c r="Q52" s="1">
        <v>1000</v>
      </c>
      <c r="R52" s="1">
        <v>81.653400000000005</v>
      </c>
      <c r="S52" s="1">
        <v>0</v>
      </c>
      <c r="T52" s="1">
        <v>39337700</v>
      </c>
      <c r="U52" s="1">
        <v>0</v>
      </c>
    </row>
    <row r="53" spans="1:21" x14ac:dyDescent="0.25">
      <c r="A53" t="s">
        <v>49</v>
      </c>
      <c r="B53" s="1">
        <v>97570000</v>
      </c>
      <c r="C53" s="1">
        <v>0</v>
      </c>
      <c r="D53" s="1">
        <v>-1255827</v>
      </c>
      <c r="E53" s="1">
        <v>96314173</v>
      </c>
      <c r="F53" s="1">
        <v>0</v>
      </c>
      <c r="G53" s="1">
        <v>96314173</v>
      </c>
      <c r="H53" s="1">
        <v>0</v>
      </c>
      <c r="I53" s="1">
        <v>78634000</v>
      </c>
      <c r="J53" s="1">
        <v>17680173</v>
      </c>
      <c r="K53" s="1">
        <v>0</v>
      </c>
      <c r="L53" s="1">
        <v>78634000</v>
      </c>
      <c r="M53" s="1">
        <v>0</v>
      </c>
      <c r="N53" s="1">
        <v>81.643199999999993</v>
      </c>
      <c r="O53" s="1">
        <v>0</v>
      </c>
      <c r="P53" s="1">
        <v>78632200</v>
      </c>
      <c r="Q53" s="1">
        <v>1800</v>
      </c>
      <c r="R53" s="1">
        <v>81.641400000000004</v>
      </c>
      <c r="S53" s="1">
        <v>0</v>
      </c>
      <c r="T53" s="1">
        <v>78632200</v>
      </c>
      <c r="U53" s="1">
        <v>0</v>
      </c>
    </row>
    <row r="54" spans="1:21" x14ac:dyDescent="0.25">
      <c r="A54" t="s">
        <v>25</v>
      </c>
      <c r="B54" s="1">
        <v>97570000</v>
      </c>
      <c r="C54" s="1">
        <v>0</v>
      </c>
      <c r="D54" s="1">
        <v>-1255827</v>
      </c>
      <c r="E54" s="1">
        <v>96314173</v>
      </c>
      <c r="F54" s="1">
        <v>0</v>
      </c>
      <c r="G54" s="1">
        <v>96314173</v>
      </c>
      <c r="H54" s="1">
        <v>0</v>
      </c>
      <c r="I54" s="1">
        <v>78634000</v>
      </c>
      <c r="J54" s="1">
        <v>17680173</v>
      </c>
      <c r="K54" s="1">
        <v>0</v>
      </c>
      <c r="L54" s="1">
        <v>78634000</v>
      </c>
      <c r="M54" s="1">
        <v>0</v>
      </c>
      <c r="N54" s="1">
        <v>81.643199999999993</v>
      </c>
      <c r="O54" s="1">
        <v>0</v>
      </c>
      <c r="P54" s="1">
        <v>78632200</v>
      </c>
      <c r="Q54" s="1">
        <v>1800</v>
      </c>
      <c r="R54" s="1">
        <v>81.641400000000004</v>
      </c>
      <c r="S54" s="1">
        <v>0</v>
      </c>
      <c r="T54" s="1">
        <v>78632200</v>
      </c>
      <c r="U54" s="1">
        <v>0</v>
      </c>
    </row>
    <row r="55" spans="1:21" x14ac:dyDescent="0.25">
      <c r="A55" t="s">
        <v>50</v>
      </c>
      <c r="B55" s="1">
        <v>513478000</v>
      </c>
      <c r="C55" s="1">
        <v>0</v>
      </c>
      <c r="D55" s="1">
        <v>245387245</v>
      </c>
      <c r="E55" s="1">
        <v>758865245</v>
      </c>
      <c r="F55" s="1">
        <v>0</v>
      </c>
      <c r="G55" s="1">
        <v>758865245</v>
      </c>
      <c r="H55" s="1">
        <v>21789278</v>
      </c>
      <c r="I55" s="1">
        <v>339267263</v>
      </c>
      <c r="J55" s="1">
        <v>419597982</v>
      </c>
      <c r="K55" s="1">
        <v>0</v>
      </c>
      <c r="L55" s="1">
        <v>306108087</v>
      </c>
      <c r="M55" s="1">
        <v>33159176</v>
      </c>
      <c r="N55" s="1">
        <v>40.337600000000002</v>
      </c>
      <c r="O55" s="1">
        <v>11369898</v>
      </c>
      <c r="P55" s="1">
        <v>317477985</v>
      </c>
      <c r="Q55" s="1">
        <v>-11369898</v>
      </c>
      <c r="R55" s="1">
        <v>41.835900000000002</v>
      </c>
      <c r="S55" s="1">
        <v>11369898</v>
      </c>
      <c r="T55" s="1">
        <v>317477985</v>
      </c>
      <c r="U55" s="1">
        <v>0</v>
      </c>
    </row>
    <row r="56" spans="1:21" x14ac:dyDescent="0.25">
      <c r="A56" t="s">
        <v>25</v>
      </c>
      <c r="B56" s="1">
        <v>513478000</v>
      </c>
      <c r="C56" s="1">
        <v>0</v>
      </c>
      <c r="D56" s="1">
        <v>245387245</v>
      </c>
      <c r="E56" s="1">
        <v>758865245</v>
      </c>
      <c r="F56" s="1">
        <v>0</v>
      </c>
      <c r="G56" s="1">
        <v>758865245</v>
      </c>
      <c r="H56" s="1">
        <v>21789278</v>
      </c>
      <c r="I56" s="1">
        <v>339267263</v>
      </c>
      <c r="J56" s="1">
        <v>419597982</v>
      </c>
      <c r="K56" s="1">
        <v>0</v>
      </c>
      <c r="L56" s="1">
        <v>306108087</v>
      </c>
      <c r="M56" s="1">
        <v>33159176</v>
      </c>
      <c r="N56" s="1">
        <v>40.337600000000002</v>
      </c>
      <c r="O56" s="1">
        <v>11369898</v>
      </c>
      <c r="P56" s="1">
        <v>317477985</v>
      </c>
      <c r="Q56" s="1">
        <v>-11369898</v>
      </c>
      <c r="R56" s="1">
        <v>41.835900000000002</v>
      </c>
      <c r="S56" s="1">
        <v>11369898</v>
      </c>
      <c r="T56" s="1">
        <v>317477985</v>
      </c>
      <c r="U56" s="1">
        <v>0</v>
      </c>
    </row>
    <row r="57" spans="1:21" x14ac:dyDescent="0.25">
      <c r="A57" t="s">
        <v>51</v>
      </c>
      <c r="B57" s="1">
        <v>31266000</v>
      </c>
      <c r="C57" s="1">
        <v>0</v>
      </c>
      <c r="D57" s="1">
        <v>12668044</v>
      </c>
      <c r="E57" s="1">
        <v>43934044</v>
      </c>
      <c r="F57" s="1">
        <v>0</v>
      </c>
      <c r="G57" s="1">
        <v>43934044</v>
      </c>
      <c r="H57" s="1">
        <v>1809500</v>
      </c>
      <c r="I57" s="1">
        <v>18210813</v>
      </c>
      <c r="J57" s="1">
        <v>25723231</v>
      </c>
      <c r="K57" s="1">
        <v>811340</v>
      </c>
      <c r="L57" s="1">
        <v>16518330</v>
      </c>
      <c r="M57" s="1">
        <v>1692483</v>
      </c>
      <c r="N57" s="1">
        <v>37.597999999999999</v>
      </c>
      <c r="O57" s="1">
        <v>1505663</v>
      </c>
      <c r="P57" s="1">
        <v>17212653</v>
      </c>
      <c r="Q57" s="1">
        <v>-694323</v>
      </c>
      <c r="R57" s="1">
        <v>39.178400000000003</v>
      </c>
      <c r="S57" s="1">
        <v>1496948</v>
      </c>
      <c r="T57" s="1">
        <v>17203938</v>
      </c>
      <c r="U57" s="1">
        <v>8715</v>
      </c>
    </row>
    <row r="58" spans="1:21" x14ac:dyDescent="0.25">
      <c r="A58" t="s">
        <v>25</v>
      </c>
      <c r="B58" s="1">
        <v>31266000</v>
      </c>
      <c r="C58" s="1">
        <v>0</v>
      </c>
      <c r="D58" s="1">
        <v>12668044</v>
      </c>
      <c r="E58" s="1">
        <v>43934044</v>
      </c>
      <c r="F58" s="1">
        <v>0</v>
      </c>
      <c r="G58" s="1">
        <v>43934044</v>
      </c>
      <c r="H58" s="1">
        <v>1809500</v>
      </c>
      <c r="I58" s="1">
        <v>18210813</v>
      </c>
      <c r="J58" s="1">
        <v>25723231</v>
      </c>
      <c r="K58" s="1">
        <v>811340</v>
      </c>
      <c r="L58" s="1">
        <v>16518330</v>
      </c>
      <c r="M58" s="1">
        <v>1692483</v>
      </c>
      <c r="N58" s="1">
        <v>37.597999999999999</v>
      </c>
      <c r="O58" s="1">
        <v>1505663</v>
      </c>
      <c r="P58" s="1">
        <v>17212653</v>
      </c>
      <c r="Q58" s="1">
        <v>-694323</v>
      </c>
      <c r="R58" s="1">
        <v>39.178400000000003</v>
      </c>
      <c r="S58" s="1">
        <v>1496948</v>
      </c>
      <c r="T58" s="1">
        <v>17203938</v>
      </c>
      <c r="U58" s="1">
        <v>8715</v>
      </c>
    </row>
    <row r="59" spans="1:21" x14ac:dyDescent="0.25">
      <c r="A59" t="s">
        <v>52</v>
      </c>
      <c r="B59" s="1">
        <v>22638000</v>
      </c>
      <c r="C59" s="1">
        <v>0</v>
      </c>
      <c r="D59" s="1">
        <v>10302280</v>
      </c>
      <c r="E59" s="1">
        <v>32940280</v>
      </c>
      <c r="F59" s="1">
        <v>0</v>
      </c>
      <c r="G59" s="1">
        <v>32940280</v>
      </c>
      <c r="H59" s="1">
        <v>0</v>
      </c>
      <c r="I59" s="1">
        <v>32940280</v>
      </c>
      <c r="J59" s="1">
        <v>0</v>
      </c>
      <c r="K59" s="1">
        <v>0</v>
      </c>
      <c r="L59" s="1">
        <v>32940280</v>
      </c>
      <c r="M59" s="1">
        <v>0</v>
      </c>
      <c r="N59" s="1">
        <v>100</v>
      </c>
      <c r="O59" s="1">
        <v>0</v>
      </c>
      <c r="P59" s="1">
        <v>32940280</v>
      </c>
      <c r="Q59" s="1">
        <v>0</v>
      </c>
      <c r="R59" s="1">
        <v>100</v>
      </c>
      <c r="S59" s="1">
        <v>0</v>
      </c>
      <c r="T59" s="1">
        <v>32940280</v>
      </c>
      <c r="U59" s="1">
        <v>0</v>
      </c>
    </row>
    <row r="60" spans="1:21" x14ac:dyDescent="0.25">
      <c r="A60" t="s">
        <v>25</v>
      </c>
      <c r="B60" s="1">
        <v>22638000</v>
      </c>
      <c r="C60" s="1">
        <v>0</v>
      </c>
      <c r="D60" s="1">
        <v>10302280</v>
      </c>
      <c r="E60" s="1">
        <v>32940280</v>
      </c>
      <c r="F60" s="1">
        <v>0</v>
      </c>
      <c r="G60" s="1">
        <v>32940280</v>
      </c>
      <c r="H60" s="1">
        <v>0</v>
      </c>
      <c r="I60" s="1">
        <v>32940280</v>
      </c>
      <c r="J60" s="1">
        <v>0</v>
      </c>
      <c r="K60" s="1">
        <v>0</v>
      </c>
      <c r="L60" s="1">
        <v>32940280</v>
      </c>
      <c r="M60" s="1">
        <v>0</v>
      </c>
      <c r="N60" s="1">
        <v>100</v>
      </c>
      <c r="O60" s="1">
        <v>0</v>
      </c>
      <c r="P60" s="1">
        <v>32940280</v>
      </c>
      <c r="Q60" s="1">
        <v>0</v>
      </c>
      <c r="R60" s="1">
        <v>100</v>
      </c>
      <c r="S60" s="1">
        <v>0</v>
      </c>
      <c r="T60" s="1">
        <v>32940280</v>
      </c>
      <c r="U60" s="1">
        <v>0</v>
      </c>
    </row>
    <row r="61" spans="1:21" x14ac:dyDescent="0.25">
      <c r="A61" t="s">
        <v>53</v>
      </c>
      <c r="B61" s="1">
        <v>474000</v>
      </c>
      <c r="C61" s="1">
        <v>0</v>
      </c>
      <c r="D61" s="1">
        <v>0</v>
      </c>
      <c r="E61" s="1">
        <v>474000</v>
      </c>
      <c r="F61" s="1">
        <v>0</v>
      </c>
      <c r="G61" s="1">
        <v>474000</v>
      </c>
      <c r="H61" s="1">
        <v>39746</v>
      </c>
      <c r="I61" s="1">
        <v>369951</v>
      </c>
      <c r="J61" s="1">
        <v>104049</v>
      </c>
      <c r="K61" s="1">
        <v>39746</v>
      </c>
      <c r="L61" s="1">
        <v>369951</v>
      </c>
      <c r="M61" s="1">
        <v>0</v>
      </c>
      <c r="N61" s="1">
        <v>78.048699999999997</v>
      </c>
      <c r="O61" s="1">
        <v>39746</v>
      </c>
      <c r="P61" s="1">
        <v>369951</v>
      </c>
      <c r="Q61" s="1">
        <v>0</v>
      </c>
      <c r="R61" s="1">
        <v>78.048699999999997</v>
      </c>
      <c r="S61" s="1">
        <v>39221</v>
      </c>
      <c r="T61" s="1">
        <v>369426</v>
      </c>
      <c r="U61" s="1">
        <v>525</v>
      </c>
    </row>
    <row r="62" spans="1:21" x14ac:dyDescent="0.25">
      <c r="A62" t="s">
        <v>25</v>
      </c>
      <c r="B62" s="1">
        <v>474000</v>
      </c>
      <c r="C62" s="1">
        <v>0</v>
      </c>
      <c r="D62" s="1">
        <v>0</v>
      </c>
      <c r="E62" s="1">
        <v>474000</v>
      </c>
      <c r="F62" s="1">
        <v>0</v>
      </c>
      <c r="G62" s="1">
        <v>474000</v>
      </c>
      <c r="H62" s="1">
        <v>39746</v>
      </c>
      <c r="I62" s="1">
        <v>369951</v>
      </c>
      <c r="J62" s="1">
        <v>104049</v>
      </c>
      <c r="K62" s="1">
        <v>39746</v>
      </c>
      <c r="L62" s="1">
        <v>369951</v>
      </c>
      <c r="M62" s="1">
        <v>0</v>
      </c>
      <c r="N62" s="1">
        <v>78.048699999999997</v>
      </c>
      <c r="O62" s="1">
        <v>39746</v>
      </c>
      <c r="P62" s="1">
        <v>369951</v>
      </c>
      <c r="Q62" s="1">
        <v>0</v>
      </c>
      <c r="R62" s="1">
        <v>78.048699999999997</v>
      </c>
      <c r="S62" s="1">
        <v>39221</v>
      </c>
      <c r="T62" s="1">
        <v>369426</v>
      </c>
      <c r="U62" s="1">
        <v>525</v>
      </c>
    </row>
    <row r="63" spans="1:21" x14ac:dyDescent="0.25">
      <c r="A63" t="s">
        <v>54</v>
      </c>
      <c r="B63" s="1">
        <v>6000000</v>
      </c>
      <c r="C63" s="1">
        <v>0</v>
      </c>
      <c r="D63" s="1">
        <v>0</v>
      </c>
      <c r="E63" s="1">
        <v>6000000</v>
      </c>
      <c r="F63" s="1">
        <v>0</v>
      </c>
      <c r="G63" s="1">
        <v>6000000</v>
      </c>
      <c r="H63" s="1">
        <v>0</v>
      </c>
      <c r="I63" s="1">
        <v>6000000</v>
      </c>
      <c r="J63" s="1">
        <v>0</v>
      </c>
      <c r="K63" s="1">
        <v>0</v>
      </c>
      <c r="L63" s="1">
        <v>6000000</v>
      </c>
      <c r="M63" s="1">
        <v>0</v>
      </c>
      <c r="N63" s="1">
        <v>100</v>
      </c>
      <c r="O63" s="1">
        <v>0</v>
      </c>
      <c r="P63" s="1">
        <v>1092000</v>
      </c>
      <c r="Q63" s="1">
        <v>4908000</v>
      </c>
      <c r="R63" s="1">
        <v>18.2</v>
      </c>
      <c r="S63" s="1">
        <v>0</v>
      </c>
      <c r="T63" s="1">
        <v>1092000</v>
      </c>
      <c r="U63" s="1">
        <v>0</v>
      </c>
    </row>
    <row r="64" spans="1:21" x14ac:dyDescent="0.25">
      <c r="A64" t="s">
        <v>25</v>
      </c>
      <c r="B64" s="1">
        <v>6000000</v>
      </c>
      <c r="C64" s="1">
        <v>0</v>
      </c>
      <c r="D64" s="1">
        <v>0</v>
      </c>
      <c r="E64" s="1">
        <v>6000000</v>
      </c>
      <c r="F64" s="1">
        <v>0</v>
      </c>
      <c r="G64" s="1">
        <v>6000000</v>
      </c>
      <c r="H64" s="1">
        <v>0</v>
      </c>
      <c r="I64" s="1">
        <v>6000000</v>
      </c>
      <c r="J64" s="1">
        <v>0</v>
      </c>
      <c r="K64" s="1">
        <v>0</v>
      </c>
      <c r="L64" s="1">
        <v>6000000</v>
      </c>
      <c r="M64" s="1">
        <v>0</v>
      </c>
      <c r="N64" s="1">
        <v>100</v>
      </c>
      <c r="O64" s="1">
        <v>0</v>
      </c>
      <c r="P64" s="1">
        <v>1092000</v>
      </c>
      <c r="Q64" s="1">
        <v>4908000</v>
      </c>
      <c r="R64" s="1">
        <v>18.2</v>
      </c>
      <c r="S64" s="1">
        <v>0</v>
      </c>
      <c r="T64" s="1">
        <v>1092000</v>
      </c>
      <c r="U64" s="1">
        <v>0</v>
      </c>
    </row>
    <row r="65" spans="1:21" x14ac:dyDescent="0.25">
      <c r="A65" t="s">
        <v>55</v>
      </c>
      <c r="B65" s="1">
        <v>5000000</v>
      </c>
      <c r="C65" s="1">
        <v>0</v>
      </c>
      <c r="D65" s="1">
        <v>0</v>
      </c>
      <c r="E65" s="1">
        <v>5000000</v>
      </c>
      <c r="F65" s="1">
        <v>0</v>
      </c>
      <c r="G65" s="1">
        <v>5000000</v>
      </c>
      <c r="H65" s="1">
        <v>0</v>
      </c>
      <c r="I65" s="1">
        <v>5000000</v>
      </c>
      <c r="J65" s="1">
        <v>0</v>
      </c>
      <c r="K65" s="1">
        <v>3800000</v>
      </c>
      <c r="L65" s="1">
        <v>5000000</v>
      </c>
      <c r="M65" s="1">
        <v>0</v>
      </c>
      <c r="N65" s="1">
        <v>100</v>
      </c>
      <c r="O65" s="1">
        <v>121862</v>
      </c>
      <c r="P65" s="1">
        <v>1095112</v>
      </c>
      <c r="Q65" s="1">
        <v>3904888</v>
      </c>
      <c r="R65" s="1">
        <v>21.902200000000001</v>
      </c>
      <c r="S65" s="1">
        <v>121862</v>
      </c>
      <c r="T65" s="1">
        <v>1095112</v>
      </c>
      <c r="U65" s="1">
        <v>0</v>
      </c>
    </row>
    <row r="66" spans="1:21" x14ac:dyDescent="0.25">
      <c r="A66" t="s">
        <v>25</v>
      </c>
      <c r="B66" s="1">
        <v>5000000</v>
      </c>
      <c r="C66" s="1">
        <v>0</v>
      </c>
      <c r="D66" s="1">
        <v>0</v>
      </c>
      <c r="E66" s="1">
        <v>5000000</v>
      </c>
      <c r="F66" s="1">
        <v>0</v>
      </c>
      <c r="G66" s="1">
        <v>5000000</v>
      </c>
      <c r="H66" s="1">
        <v>0</v>
      </c>
      <c r="I66" s="1">
        <v>5000000</v>
      </c>
      <c r="J66" s="1">
        <v>0</v>
      </c>
      <c r="K66" s="1">
        <v>3800000</v>
      </c>
      <c r="L66" s="1">
        <v>5000000</v>
      </c>
      <c r="M66" s="1">
        <v>0</v>
      </c>
      <c r="N66" s="1">
        <v>100</v>
      </c>
      <c r="O66" s="1">
        <v>121862</v>
      </c>
      <c r="P66" s="1">
        <v>1095112</v>
      </c>
      <c r="Q66" s="1">
        <v>3904888</v>
      </c>
      <c r="R66" s="1">
        <v>21.902200000000001</v>
      </c>
      <c r="S66" s="1">
        <v>121862</v>
      </c>
      <c r="T66" s="1">
        <v>1095112</v>
      </c>
      <c r="U66" s="1">
        <v>0</v>
      </c>
    </row>
    <row r="67" spans="1:21" x14ac:dyDescent="0.25">
      <c r="A67" t="s">
        <v>56</v>
      </c>
      <c r="B67" s="1">
        <v>7000000</v>
      </c>
      <c r="C67" s="1">
        <v>0</v>
      </c>
      <c r="D67" s="1">
        <v>21000000</v>
      </c>
      <c r="E67" s="1">
        <v>28000000</v>
      </c>
      <c r="F67" s="1">
        <v>0</v>
      </c>
      <c r="G67" s="1">
        <v>28000000</v>
      </c>
      <c r="H67" s="1">
        <v>0</v>
      </c>
      <c r="I67" s="1">
        <v>5476063</v>
      </c>
      <c r="J67" s="1">
        <v>22523937</v>
      </c>
      <c r="K67" s="1">
        <v>3112976</v>
      </c>
      <c r="L67" s="1">
        <v>3112976</v>
      </c>
      <c r="M67" s="1">
        <v>2363087</v>
      </c>
      <c r="N67" s="1">
        <v>11.117800000000001</v>
      </c>
      <c r="O67" s="1">
        <v>0</v>
      </c>
      <c r="P67" s="1">
        <v>0</v>
      </c>
      <c r="Q67" s="1">
        <v>3112976</v>
      </c>
      <c r="R67" s="1">
        <v>0</v>
      </c>
      <c r="S67" s="1">
        <v>0</v>
      </c>
      <c r="T67" s="1">
        <v>0</v>
      </c>
      <c r="U67" s="1">
        <v>0</v>
      </c>
    </row>
    <row r="68" spans="1:21" x14ac:dyDescent="0.25">
      <c r="A68" t="s">
        <v>25</v>
      </c>
      <c r="B68" s="1">
        <v>7000000</v>
      </c>
      <c r="C68" s="1">
        <v>0</v>
      </c>
      <c r="D68" s="1">
        <v>21000000</v>
      </c>
      <c r="E68" s="1">
        <v>28000000</v>
      </c>
      <c r="F68" s="1">
        <v>0</v>
      </c>
      <c r="G68" s="1">
        <v>28000000</v>
      </c>
      <c r="H68" s="1">
        <v>0</v>
      </c>
      <c r="I68" s="1">
        <v>5476063</v>
      </c>
      <c r="J68" s="1">
        <v>22523937</v>
      </c>
      <c r="K68" s="1">
        <v>3112976</v>
      </c>
      <c r="L68" s="1">
        <v>3112976</v>
      </c>
      <c r="M68" s="1">
        <v>2363087</v>
      </c>
      <c r="N68" s="1">
        <v>11.117800000000001</v>
      </c>
      <c r="O68" s="1">
        <v>0</v>
      </c>
      <c r="P68" s="1">
        <v>0</v>
      </c>
      <c r="Q68" s="1">
        <v>3112976</v>
      </c>
      <c r="R68" s="1">
        <v>0</v>
      </c>
      <c r="S68" s="1">
        <v>0</v>
      </c>
      <c r="T68" s="1">
        <v>0</v>
      </c>
      <c r="U68" s="1">
        <v>0</v>
      </c>
    </row>
    <row r="69" spans="1:21" x14ac:dyDescent="0.25">
      <c r="A69" t="s">
        <v>57</v>
      </c>
      <c r="B69" s="1">
        <v>50000000</v>
      </c>
      <c r="C69" s="1">
        <v>0</v>
      </c>
      <c r="D69" s="1">
        <v>0</v>
      </c>
      <c r="E69" s="1">
        <v>50000000</v>
      </c>
      <c r="F69" s="1">
        <v>0</v>
      </c>
      <c r="G69" s="1">
        <v>50000000</v>
      </c>
      <c r="H69" s="1">
        <v>0</v>
      </c>
      <c r="I69" s="1">
        <v>50000000</v>
      </c>
      <c r="J69" s="1">
        <v>0</v>
      </c>
      <c r="K69" s="1">
        <v>0</v>
      </c>
      <c r="L69" s="1">
        <v>50000000</v>
      </c>
      <c r="M69" s="1">
        <v>0</v>
      </c>
      <c r="N69" s="1">
        <v>100</v>
      </c>
      <c r="O69" s="1">
        <v>0</v>
      </c>
      <c r="P69" s="1">
        <v>19840000</v>
      </c>
      <c r="Q69" s="1">
        <v>30160000</v>
      </c>
      <c r="R69" s="1">
        <v>39.68</v>
      </c>
      <c r="S69" s="1">
        <v>0</v>
      </c>
      <c r="T69" s="1">
        <v>19840000</v>
      </c>
      <c r="U69" s="1">
        <v>0</v>
      </c>
    </row>
    <row r="70" spans="1:21" x14ac:dyDescent="0.25">
      <c r="A70" t="s">
        <v>25</v>
      </c>
      <c r="B70" s="1">
        <v>50000000</v>
      </c>
      <c r="C70" s="1">
        <v>0</v>
      </c>
      <c r="D70" s="1">
        <v>0</v>
      </c>
      <c r="E70" s="1">
        <v>50000000</v>
      </c>
      <c r="F70" s="1">
        <v>0</v>
      </c>
      <c r="G70" s="1">
        <v>50000000</v>
      </c>
      <c r="H70" s="1">
        <v>0</v>
      </c>
      <c r="I70" s="1">
        <v>50000000</v>
      </c>
      <c r="J70" s="1">
        <v>0</v>
      </c>
      <c r="K70" s="1">
        <v>0</v>
      </c>
      <c r="L70" s="1">
        <v>50000000</v>
      </c>
      <c r="M70" s="1">
        <v>0</v>
      </c>
      <c r="N70" s="1">
        <v>100</v>
      </c>
      <c r="O70" s="1">
        <v>0</v>
      </c>
      <c r="P70" s="1">
        <v>19840000</v>
      </c>
      <c r="Q70" s="1">
        <v>30160000</v>
      </c>
      <c r="R70" s="1">
        <v>39.68</v>
      </c>
      <c r="S70" s="1">
        <v>0</v>
      </c>
      <c r="T70" s="1">
        <v>19840000</v>
      </c>
      <c r="U70" s="1">
        <v>0</v>
      </c>
    </row>
    <row r="71" spans="1:21" x14ac:dyDescent="0.25">
      <c r="A71" t="s">
        <v>58</v>
      </c>
      <c r="B71" s="1">
        <v>45000000</v>
      </c>
      <c r="C71" s="1">
        <v>0</v>
      </c>
      <c r="D71" s="1">
        <v>0</v>
      </c>
      <c r="E71" s="1">
        <v>45000000</v>
      </c>
      <c r="F71" s="1">
        <v>0</v>
      </c>
      <c r="G71" s="1">
        <v>45000000</v>
      </c>
      <c r="H71" s="1">
        <v>0</v>
      </c>
      <c r="I71" s="1">
        <v>45000000</v>
      </c>
      <c r="J71" s="1">
        <v>0</v>
      </c>
      <c r="K71" s="1">
        <v>3000000</v>
      </c>
      <c r="L71" s="1">
        <v>45000000</v>
      </c>
      <c r="M71" s="1">
        <v>0</v>
      </c>
      <c r="N71" s="1">
        <v>100</v>
      </c>
      <c r="O71" s="1">
        <v>2782056</v>
      </c>
      <c r="P71" s="1">
        <v>19537696</v>
      </c>
      <c r="Q71" s="1">
        <v>25462304</v>
      </c>
      <c r="R71" s="1">
        <v>43.417099999999998</v>
      </c>
      <c r="S71" s="1">
        <v>2782056</v>
      </c>
      <c r="T71" s="1">
        <v>19537696</v>
      </c>
      <c r="U71" s="1">
        <v>0</v>
      </c>
    </row>
    <row r="72" spans="1:21" x14ac:dyDescent="0.25">
      <c r="A72" t="s">
        <v>25</v>
      </c>
      <c r="B72" s="1">
        <v>45000000</v>
      </c>
      <c r="C72" s="1">
        <v>0</v>
      </c>
      <c r="D72" s="1">
        <v>0</v>
      </c>
      <c r="E72" s="1">
        <v>45000000</v>
      </c>
      <c r="F72" s="1">
        <v>0</v>
      </c>
      <c r="G72" s="1">
        <v>45000000</v>
      </c>
      <c r="H72" s="1">
        <v>0</v>
      </c>
      <c r="I72" s="1">
        <v>45000000</v>
      </c>
      <c r="J72" s="1">
        <v>0</v>
      </c>
      <c r="K72" s="1">
        <v>3000000</v>
      </c>
      <c r="L72" s="1">
        <v>45000000</v>
      </c>
      <c r="M72" s="1">
        <v>0</v>
      </c>
      <c r="N72" s="1">
        <v>100</v>
      </c>
      <c r="O72" s="1">
        <v>2782056</v>
      </c>
      <c r="P72" s="1">
        <v>19537696</v>
      </c>
      <c r="Q72" s="1">
        <v>25462304</v>
      </c>
      <c r="R72" s="1">
        <v>43.417099999999998</v>
      </c>
      <c r="S72" s="1">
        <v>2782056</v>
      </c>
      <c r="T72" s="1">
        <v>19537696</v>
      </c>
      <c r="U72" s="1">
        <v>0</v>
      </c>
    </row>
    <row r="73" spans="1:21" x14ac:dyDescent="0.25">
      <c r="A73" t="s">
        <v>59</v>
      </c>
      <c r="B73" s="1">
        <v>5000000</v>
      </c>
      <c r="C73" s="1">
        <v>0</v>
      </c>
      <c r="D73" s="1">
        <v>0</v>
      </c>
      <c r="E73" s="1">
        <v>5000000</v>
      </c>
      <c r="F73" s="1">
        <v>0</v>
      </c>
      <c r="G73" s="1">
        <v>5000000</v>
      </c>
      <c r="H73" s="1">
        <v>0</v>
      </c>
      <c r="I73" s="1">
        <v>5000000</v>
      </c>
      <c r="J73" s="1">
        <v>0</v>
      </c>
      <c r="K73" s="1">
        <v>3700000</v>
      </c>
      <c r="L73" s="1">
        <v>5000000</v>
      </c>
      <c r="M73" s="1">
        <v>0</v>
      </c>
      <c r="N73" s="1">
        <v>100</v>
      </c>
      <c r="O73" s="1">
        <v>0</v>
      </c>
      <c r="P73" s="1">
        <v>79076</v>
      </c>
      <c r="Q73" s="1">
        <v>4920924</v>
      </c>
      <c r="R73" s="1">
        <v>1.5814999999999999</v>
      </c>
      <c r="S73" s="1">
        <v>0</v>
      </c>
      <c r="T73" s="1">
        <v>79076</v>
      </c>
      <c r="U73" s="1">
        <v>0</v>
      </c>
    </row>
    <row r="74" spans="1:21" x14ac:dyDescent="0.25">
      <c r="A74" t="s">
        <v>25</v>
      </c>
      <c r="B74" s="1">
        <v>5000000</v>
      </c>
      <c r="C74" s="1">
        <v>0</v>
      </c>
      <c r="D74" s="1">
        <v>0</v>
      </c>
      <c r="E74" s="1">
        <v>5000000</v>
      </c>
      <c r="F74" s="1">
        <v>0</v>
      </c>
      <c r="G74" s="1">
        <v>5000000</v>
      </c>
      <c r="H74" s="1">
        <v>0</v>
      </c>
      <c r="I74" s="1">
        <v>5000000</v>
      </c>
      <c r="J74" s="1">
        <v>0</v>
      </c>
      <c r="K74" s="1">
        <v>3700000</v>
      </c>
      <c r="L74" s="1">
        <v>5000000</v>
      </c>
      <c r="M74" s="1">
        <v>0</v>
      </c>
      <c r="N74" s="1">
        <v>100</v>
      </c>
      <c r="O74" s="1">
        <v>0</v>
      </c>
      <c r="P74" s="1">
        <v>79076</v>
      </c>
      <c r="Q74" s="1">
        <v>4920924</v>
      </c>
      <c r="R74" s="1">
        <v>1.5814999999999999</v>
      </c>
      <c r="S74" s="1">
        <v>0</v>
      </c>
      <c r="T74" s="1">
        <v>79076</v>
      </c>
      <c r="U74" s="1">
        <v>0</v>
      </c>
    </row>
    <row r="75" spans="1:21" x14ac:dyDescent="0.25">
      <c r="A75" t="s">
        <v>60</v>
      </c>
      <c r="B75" s="1">
        <v>45000000</v>
      </c>
      <c r="C75" s="1">
        <v>0</v>
      </c>
      <c r="D75" s="1">
        <v>0</v>
      </c>
      <c r="E75" s="1">
        <v>45000000</v>
      </c>
      <c r="F75" s="1">
        <v>0</v>
      </c>
      <c r="G75" s="1">
        <v>45000000</v>
      </c>
      <c r="H75" s="1">
        <v>-10496056</v>
      </c>
      <c r="I75" s="1">
        <v>34503944</v>
      </c>
      <c r="J75" s="1">
        <v>10496056</v>
      </c>
      <c r="K75" s="1">
        <v>7993000</v>
      </c>
      <c r="L75" s="1">
        <v>34503944</v>
      </c>
      <c r="M75" s="1">
        <v>0</v>
      </c>
      <c r="N75" s="1">
        <v>76.675399999999996</v>
      </c>
      <c r="O75" s="1">
        <v>487448</v>
      </c>
      <c r="P75" s="1">
        <v>21635393</v>
      </c>
      <c r="Q75" s="1">
        <v>12868551</v>
      </c>
      <c r="R75" s="1">
        <v>48.078699999999998</v>
      </c>
      <c r="S75" s="1">
        <v>487448</v>
      </c>
      <c r="T75" s="1">
        <v>21635393</v>
      </c>
      <c r="U75" s="1">
        <v>0</v>
      </c>
    </row>
    <row r="76" spans="1:21" x14ac:dyDescent="0.25">
      <c r="A76" t="s">
        <v>25</v>
      </c>
      <c r="B76" s="1">
        <v>45000000</v>
      </c>
      <c r="C76" s="1">
        <v>0</v>
      </c>
      <c r="D76" s="1">
        <v>0</v>
      </c>
      <c r="E76" s="1">
        <v>45000000</v>
      </c>
      <c r="F76" s="1">
        <v>0</v>
      </c>
      <c r="G76" s="1">
        <v>45000000</v>
      </c>
      <c r="H76" s="1">
        <v>-10496056</v>
      </c>
      <c r="I76" s="1">
        <v>34503944</v>
      </c>
      <c r="J76" s="1">
        <v>10496056</v>
      </c>
      <c r="K76" s="1">
        <v>7993000</v>
      </c>
      <c r="L76" s="1">
        <v>34503944</v>
      </c>
      <c r="M76" s="1">
        <v>0</v>
      </c>
      <c r="N76" s="1">
        <v>76.675399999999996</v>
      </c>
      <c r="O76" s="1">
        <v>487448</v>
      </c>
      <c r="P76" s="1">
        <v>21635393</v>
      </c>
      <c r="Q76" s="1">
        <v>12868551</v>
      </c>
      <c r="R76" s="1">
        <v>48.078699999999998</v>
      </c>
      <c r="S76" s="1">
        <v>487448</v>
      </c>
      <c r="T76" s="1">
        <v>21635393</v>
      </c>
      <c r="U76" s="1">
        <v>0</v>
      </c>
    </row>
    <row r="77" spans="1:21" x14ac:dyDescent="0.25">
      <c r="A77" t="s">
        <v>61</v>
      </c>
      <c r="B77" s="1">
        <v>5000000</v>
      </c>
      <c r="C77" s="1">
        <v>0</v>
      </c>
      <c r="D77" s="1">
        <v>0</v>
      </c>
      <c r="E77" s="1">
        <v>5000000</v>
      </c>
      <c r="F77" s="1">
        <v>0</v>
      </c>
      <c r="G77" s="1">
        <v>5000000</v>
      </c>
      <c r="H77" s="1">
        <v>0</v>
      </c>
      <c r="I77" s="1">
        <v>5000000</v>
      </c>
      <c r="J77" s="1">
        <v>0</v>
      </c>
      <c r="K77" s="1">
        <v>0</v>
      </c>
      <c r="L77" s="1">
        <v>5000000</v>
      </c>
      <c r="M77" s="1">
        <v>0</v>
      </c>
      <c r="N77" s="1">
        <v>100</v>
      </c>
      <c r="O77" s="1">
        <v>0</v>
      </c>
      <c r="P77" s="1">
        <v>1574000</v>
      </c>
      <c r="Q77" s="1">
        <v>3426000</v>
      </c>
      <c r="R77" s="1">
        <v>31.48</v>
      </c>
      <c r="S77" s="1">
        <v>0</v>
      </c>
      <c r="T77" s="1">
        <v>1574000</v>
      </c>
      <c r="U77" s="1">
        <v>0</v>
      </c>
    </row>
    <row r="78" spans="1:21" x14ac:dyDescent="0.25">
      <c r="A78" t="s">
        <v>25</v>
      </c>
      <c r="B78" s="1">
        <v>5000000</v>
      </c>
      <c r="C78" s="1">
        <v>0</v>
      </c>
      <c r="D78" s="1">
        <v>0</v>
      </c>
      <c r="E78" s="1">
        <v>5000000</v>
      </c>
      <c r="F78" s="1">
        <v>0</v>
      </c>
      <c r="G78" s="1">
        <v>5000000</v>
      </c>
      <c r="H78" s="1">
        <v>0</v>
      </c>
      <c r="I78" s="1">
        <v>5000000</v>
      </c>
      <c r="J78" s="1">
        <v>0</v>
      </c>
      <c r="K78" s="1">
        <v>0</v>
      </c>
      <c r="L78" s="1">
        <v>5000000</v>
      </c>
      <c r="M78" s="1">
        <v>0</v>
      </c>
      <c r="N78" s="1">
        <v>100</v>
      </c>
      <c r="O78" s="1">
        <v>0</v>
      </c>
      <c r="P78" s="1">
        <v>1574000</v>
      </c>
      <c r="Q78" s="1">
        <v>3426000</v>
      </c>
      <c r="R78" s="1">
        <v>31.48</v>
      </c>
      <c r="S78" s="1">
        <v>0</v>
      </c>
      <c r="T78" s="1">
        <v>1574000</v>
      </c>
      <c r="U78" s="1">
        <v>0</v>
      </c>
    </row>
    <row r="79" spans="1:21" x14ac:dyDescent="0.25">
      <c r="A79" t="s">
        <v>62</v>
      </c>
      <c r="B79" s="1">
        <v>5000000</v>
      </c>
      <c r="C79" s="1">
        <v>0</v>
      </c>
      <c r="D79" s="1">
        <v>0</v>
      </c>
      <c r="E79" s="1">
        <v>5000000</v>
      </c>
      <c r="F79" s="1">
        <v>0</v>
      </c>
      <c r="G79" s="1">
        <v>5000000</v>
      </c>
      <c r="H79" s="1">
        <v>0</v>
      </c>
      <c r="I79" s="1">
        <v>5000000</v>
      </c>
      <c r="J79" s="1">
        <v>0</v>
      </c>
      <c r="K79" s="1">
        <v>3000000</v>
      </c>
      <c r="L79" s="1">
        <v>5000000</v>
      </c>
      <c r="M79" s="1">
        <v>0</v>
      </c>
      <c r="N79" s="1">
        <v>100</v>
      </c>
      <c r="O79" s="1">
        <v>0</v>
      </c>
      <c r="P79" s="1">
        <v>211000</v>
      </c>
      <c r="Q79" s="1">
        <v>4789000</v>
      </c>
      <c r="R79" s="1">
        <v>4.22</v>
      </c>
      <c r="S79" s="1">
        <v>0</v>
      </c>
      <c r="T79" s="1">
        <v>211000</v>
      </c>
      <c r="U79" s="1">
        <v>0</v>
      </c>
    </row>
    <row r="80" spans="1:21" x14ac:dyDescent="0.25">
      <c r="A80" t="s">
        <v>25</v>
      </c>
      <c r="B80" s="1">
        <v>5000000</v>
      </c>
      <c r="C80" s="1">
        <v>0</v>
      </c>
      <c r="D80" s="1">
        <v>0</v>
      </c>
      <c r="E80" s="1">
        <v>5000000</v>
      </c>
      <c r="F80" s="1">
        <v>0</v>
      </c>
      <c r="G80" s="1">
        <v>5000000</v>
      </c>
      <c r="H80" s="1">
        <v>0</v>
      </c>
      <c r="I80" s="1">
        <v>5000000</v>
      </c>
      <c r="J80" s="1">
        <v>0</v>
      </c>
      <c r="K80" s="1">
        <v>3000000</v>
      </c>
      <c r="L80" s="1">
        <v>5000000</v>
      </c>
      <c r="M80" s="1">
        <v>0</v>
      </c>
      <c r="N80" s="1">
        <v>100</v>
      </c>
      <c r="O80" s="1">
        <v>0</v>
      </c>
      <c r="P80" s="1">
        <v>211000</v>
      </c>
      <c r="Q80" s="1">
        <v>4789000</v>
      </c>
      <c r="R80" s="1">
        <v>4.22</v>
      </c>
      <c r="S80" s="1">
        <v>0</v>
      </c>
      <c r="T80" s="1">
        <v>211000</v>
      </c>
      <c r="U80" s="1">
        <v>0</v>
      </c>
    </row>
    <row r="81" spans="1:21" x14ac:dyDescent="0.25">
      <c r="A81" t="s">
        <v>63</v>
      </c>
      <c r="B81" s="1">
        <v>167000000</v>
      </c>
      <c r="C81" s="1">
        <v>0</v>
      </c>
      <c r="D81" s="1">
        <v>0</v>
      </c>
      <c r="E81" s="1">
        <v>167000000</v>
      </c>
      <c r="F81" s="1">
        <v>0</v>
      </c>
      <c r="G81" s="1">
        <v>167000000</v>
      </c>
      <c r="H81" s="1">
        <v>0</v>
      </c>
      <c r="I81" s="1">
        <v>167000000</v>
      </c>
      <c r="J81" s="1">
        <v>0</v>
      </c>
      <c r="K81" s="1">
        <v>0</v>
      </c>
      <c r="L81" s="1">
        <v>164789195</v>
      </c>
      <c r="M81" s="1">
        <v>2210805</v>
      </c>
      <c r="N81" s="1">
        <v>98.676199999999994</v>
      </c>
      <c r="O81" s="1">
        <v>45181372</v>
      </c>
      <c r="P81" s="1">
        <v>77318542</v>
      </c>
      <c r="Q81" s="1">
        <v>87470653</v>
      </c>
      <c r="R81" s="1">
        <v>46.298499999999997</v>
      </c>
      <c r="S81" s="1">
        <v>10232479</v>
      </c>
      <c r="T81" s="1">
        <v>42369649</v>
      </c>
      <c r="U81" s="1">
        <v>34948893</v>
      </c>
    </row>
    <row r="82" spans="1:21" x14ac:dyDescent="0.25">
      <c r="A82" t="s">
        <v>25</v>
      </c>
      <c r="B82" s="1">
        <v>167000000</v>
      </c>
      <c r="C82" s="1">
        <v>0</v>
      </c>
      <c r="D82" s="1">
        <v>0</v>
      </c>
      <c r="E82" s="1">
        <v>167000000</v>
      </c>
      <c r="F82" s="1">
        <v>0</v>
      </c>
      <c r="G82" s="1">
        <v>167000000</v>
      </c>
      <c r="H82" s="1">
        <v>0</v>
      </c>
      <c r="I82" s="1">
        <v>167000000</v>
      </c>
      <c r="J82" s="1">
        <v>0</v>
      </c>
      <c r="K82" s="1">
        <v>0</v>
      </c>
      <c r="L82" s="1">
        <v>164789195</v>
      </c>
      <c r="M82" s="1">
        <v>2210805</v>
      </c>
      <c r="N82" s="1">
        <v>98.676199999999994</v>
      </c>
      <c r="O82" s="1">
        <v>45181372</v>
      </c>
      <c r="P82" s="1">
        <v>77318542</v>
      </c>
      <c r="Q82" s="1">
        <v>87470653</v>
      </c>
      <c r="R82" s="1">
        <v>46.298499999999997</v>
      </c>
      <c r="S82" s="1">
        <v>10232479</v>
      </c>
      <c r="T82" s="1">
        <v>42369649</v>
      </c>
      <c r="U82" s="1">
        <v>34948893</v>
      </c>
    </row>
    <row r="83" spans="1:21" x14ac:dyDescent="0.25">
      <c r="A83" t="s">
        <v>64</v>
      </c>
      <c r="B83" s="1">
        <v>330000</v>
      </c>
      <c r="C83" s="1">
        <v>0</v>
      </c>
      <c r="D83" s="1">
        <v>0</v>
      </c>
      <c r="E83" s="1">
        <v>330000</v>
      </c>
      <c r="F83" s="1">
        <v>0</v>
      </c>
      <c r="G83" s="1">
        <v>330000</v>
      </c>
      <c r="H83" s="1">
        <v>0</v>
      </c>
      <c r="I83" s="1">
        <v>330000</v>
      </c>
      <c r="J83" s="1">
        <v>0</v>
      </c>
      <c r="K83" s="1">
        <v>0</v>
      </c>
      <c r="L83" s="1">
        <v>0</v>
      </c>
      <c r="M83" s="1">
        <v>330000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</row>
    <row r="84" spans="1:21" x14ac:dyDescent="0.25">
      <c r="A84" t="s">
        <v>25</v>
      </c>
      <c r="B84" s="1">
        <v>330000</v>
      </c>
      <c r="C84" s="1">
        <v>0</v>
      </c>
      <c r="D84" s="1">
        <v>0</v>
      </c>
      <c r="E84" s="1">
        <v>330000</v>
      </c>
      <c r="F84" s="1">
        <v>0</v>
      </c>
      <c r="G84" s="1">
        <v>330000</v>
      </c>
      <c r="H84" s="1">
        <v>0</v>
      </c>
      <c r="I84" s="1">
        <v>330000</v>
      </c>
      <c r="J84" s="1">
        <v>0</v>
      </c>
      <c r="K84" s="1">
        <v>0</v>
      </c>
      <c r="L84" s="1">
        <v>0</v>
      </c>
      <c r="M84" s="1">
        <v>330000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</row>
    <row r="85" spans="1:21" x14ac:dyDescent="0.25">
      <c r="A85" t="s">
        <v>65</v>
      </c>
      <c r="B85" s="1">
        <v>300000000</v>
      </c>
      <c r="C85" s="1">
        <v>0</v>
      </c>
      <c r="D85" s="1">
        <v>0</v>
      </c>
      <c r="E85" s="1">
        <v>300000000</v>
      </c>
      <c r="F85" s="1">
        <v>0</v>
      </c>
      <c r="G85" s="1">
        <v>300000000</v>
      </c>
      <c r="H85" s="1">
        <v>0</v>
      </c>
      <c r="I85" s="1">
        <v>300000000</v>
      </c>
      <c r="J85" s="1">
        <v>0</v>
      </c>
      <c r="K85" s="1">
        <v>0</v>
      </c>
      <c r="L85" s="1">
        <v>281490826</v>
      </c>
      <c r="M85" s="1">
        <v>18509174</v>
      </c>
      <c r="N85" s="1">
        <v>93.830299999999994</v>
      </c>
      <c r="O85" s="1">
        <v>30297714</v>
      </c>
      <c r="P85" s="1">
        <v>135900977</v>
      </c>
      <c r="Q85" s="1">
        <v>145589849</v>
      </c>
      <c r="R85" s="1">
        <v>45.3003</v>
      </c>
      <c r="S85" s="1">
        <v>30297714</v>
      </c>
      <c r="T85" s="1">
        <v>135900977</v>
      </c>
      <c r="U85" s="1">
        <v>0</v>
      </c>
    </row>
    <row r="86" spans="1:21" x14ac:dyDescent="0.25">
      <c r="A86" t="s">
        <v>25</v>
      </c>
      <c r="B86" s="1">
        <v>300000000</v>
      </c>
      <c r="C86" s="1">
        <v>0</v>
      </c>
      <c r="D86" s="1">
        <v>0</v>
      </c>
      <c r="E86" s="1">
        <v>300000000</v>
      </c>
      <c r="F86" s="1">
        <v>0</v>
      </c>
      <c r="G86" s="1">
        <v>300000000</v>
      </c>
      <c r="H86" s="1">
        <v>0</v>
      </c>
      <c r="I86" s="1">
        <v>300000000</v>
      </c>
      <c r="J86" s="1">
        <v>0</v>
      </c>
      <c r="K86" s="1">
        <v>0</v>
      </c>
      <c r="L86" s="1">
        <v>281490826</v>
      </c>
      <c r="M86" s="1">
        <v>18509174</v>
      </c>
      <c r="N86" s="1">
        <v>93.830299999999994</v>
      </c>
      <c r="O86" s="1">
        <v>30297714</v>
      </c>
      <c r="P86" s="1">
        <v>135900977</v>
      </c>
      <c r="Q86" s="1">
        <v>145589849</v>
      </c>
      <c r="R86" s="1">
        <v>45.3003</v>
      </c>
      <c r="S86" s="1">
        <v>30297714</v>
      </c>
      <c r="T86" s="1">
        <v>135900977</v>
      </c>
      <c r="U86" s="1">
        <v>0</v>
      </c>
    </row>
    <row r="87" spans="1:21" x14ac:dyDescent="0.25">
      <c r="A87" t="s">
        <v>66</v>
      </c>
      <c r="B87" s="1">
        <v>7000000</v>
      </c>
      <c r="C87" s="1">
        <v>0</v>
      </c>
      <c r="D87" s="1">
        <v>2000000</v>
      </c>
      <c r="E87" s="1">
        <v>9000000</v>
      </c>
      <c r="F87" s="1">
        <v>0</v>
      </c>
      <c r="G87" s="1">
        <v>9000000</v>
      </c>
      <c r="H87" s="1">
        <v>0</v>
      </c>
      <c r="I87" s="1">
        <v>8897252</v>
      </c>
      <c r="J87" s="1">
        <v>102748</v>
      </c>
      <c r="K87" s="1">
        <v>0</v>
      </c>
      <c r="L87" s="1">
        <v>8897252</v>
      </c>
      <c r="M87" s="1">
        <v>0</v>
      </c>
      <c r="N87" s="1">
        <v>98.858400000000003</v>
      </c>
      <c r="O87" s="1">
        <v>0</v>
      </c>
      <c r="P87" s="1">
        <v>2733826</v>
      </c>
      <c r="Q87" s="1">
        <v>6163426</v>
      </c>
      <c r="R87" s="1">
        <v>30.375800000000002</v>
      </c>
      <c r="S87" s="1">
        <v>0</v>
      </c>
      <c r="T87" s="1">
        <v>2733826</v>
      </c>
      <c r="U87" s="1">
        <v>0</v>
      </c>
    </row>
    <row r="88" spans="1:21" x14ac:dyDescent="0.25">
      <c r="A88" t="s">
        <v>25</v>
      </c>
      <c r="B88" s="1">
        <v>7000000</v>
      </c>
      <c r="C88" s="1">
        <v>0</v>
      </c>
      <c r="D88" s="1">
        <v>2000000</v>
      </c>
      <c r="E88" s="1">
        <v>9000000</v>
      </c>
      <c r="F88" s="1">
        <v>0</v>
      </c>
      <c r="G88" s="1">
        <v>9000000</v>
      </c>
      <c r="H88" s="1">
        <v>0</v>
      </c>
      <c r="I88" s="1">
        <v>8897252</v>
      </c>
      <c r="J88" s="1">
        <v>102748</v>
      </c>
      <c r="K88" s="1">
        <v>0</v>
      </c>
      <c r="L88" s="1">
        <v>8897252</v>
      </c>
      <c r="M88" s="1">
        <v>0</v>
      </c>
      <c r="N88" s="1">
        <v>98.858400000000003</v>
      </c>
      <c r="O88" s="1">
        <v>0</v>
      </c>
      <c r="P88" s="1">
        <v>2733826</v>
      </c>
      <c r="Q88" s="1">
        <v>6163426</v>
      </c>
      <c r="R88" s="1">
        <v>30.375800000000002</v>
      </c>
      <c r="S88" s="1">
        <v>0</v>
      </c>
      <c r="T88" s="1">
        <v>2733826</v>
      </c>
      <c r="U88" s="1">
        <v>0</v>
      </c>
    </row>
    <row r="89" spans="1:21" x14ac:dyDescent="0.25">
      <c r="A89" t="s">
        <v>67</v>
      </c>
      <c r="B89" s="1">
        <v>31000000</v>
      </c>
      <c r="C89" s="1">
        <v>0</v>
      </c>
      <c r="D89" s="1">
        <v>0</v>
      </c>
      <c r="E89" s="1">
        <v>31000000</v>
      </c>
      <c r="F89" s="1">
        <v>0</v>
      </c>
      <c r="G89" s="1">
        <v>31000000</v>
      </c>
      <c r="H89" s="1">
        <v>0</v>
      </c>
      <c r="I89" s="1">
        <v>28116725</v>
      </c>
      <c r="J89" s="1">
        <v>2883275</v>
      </c>
      <c r="K89" s="1">
        <v>0</v>
      </c>
      <c r="L89" s="1">
        <v>28116542</v>
      </c>
      <c r="M89" s="1">
        <v>183</v>
      </c>
      <c r="N89" s="1">
        <v>90.698499999999996</v>
      </c>
      <c r="O89" s="1">
        <v>0</v>
      </c>
      <c r="P89" s="1">
        <v>28116542</v>
      </c>
      <c r="Q89" s="1">
        <v>0</v>
      </c>
      <c r="R89" s="1">
        <v>90.698499999999996</v>
      </c>
      <c r="S89" s="1">
        <v>0</v>
      </c>
      <c r="T89" s="1">
        <v>28116542</v>
      </c>
      <c r="U89" s="1">
        <v>0</v>
      </c>
    </row>
    <row r="90" spans="1:21" x14ac:dyDescent="0.25">
      <c r="A90" t="s">
        <v>25</v>
      </c>
      <c r="B90" s="1">
        <v>31000000</v>
      </c>
      <c r="C90" s="1">
        <v>0</v>
      </c>
      <c r="D90" s="1">
        <v>0</v>
      </c>
      <c r="E90" s="1">
        <v>31000000</v>
      </c>
      <c r="F90" s="1">
        <v>0</v>
      </c>
      <c r="G90" s="1">
        <v>31000000</v>
      </c>
      <c r="H90" s="1">
        <v>0</v>
      </c>
      <c r="I90" s="1">
        <v>28116725</v>
      </c>
      <c r="J90" s="1">
        <v>2883275</v>
      </c>
      <c r="K90" s="1">
        <v>0</v>
      </c>
      <c r="L90" s="1">
        <v>28116542</v>
      </c>
      <c r="M90" s="1">
        <v>183</v>
      </c>
      <c r="N90" s="1">
        <v>90.698499999999996</v>
      </c>
      <c r="O90" s="1">
        <v>0</v>
      </c>
      <c r="P90" s="1">
        <v>28116542</v>
      </c>
      <c r="Q90" s="1">
        <v>0</v>
      </c>
      <c r="R90" s="1">
        <v>90.698499999999996</v>
      </c>
      <c r="S90" s="1">
        <v>0</v>
      </c>
      <c r="T90" s="1">
        <v>28116542</v>
      </c>
      <c r="U90" s="1">
        <v>0</v>
      </c>
    </row>
    <row r="91" spans="1:21" x14ac:dyDescent="0.25">
      <c r="A91" t="s">
        <v>68</v>
      </c>
      <c r="B91" s="1">
        <v>550000000</v>
      </c>
      <c r="C91" s="1">
        <v>0</v>
      </c>
      <c r="D91" s="1">
        <v>0</v>
      </c>
      <c r="E91" s="1">
        <v>550000000</v>
      </c>
      <c r="F91" s="1">
        <v>0</v>
      </c>
      <c r="G91" s="1">
        <v>550000000</v>
      </c>
      <c r="H91" s="1">
        <v>0</v>
      </c>
      <c r="I91" s="1">
        <v>547160631</v>
      </c>
      <c r="J91" s="1">
        <v>2839369</v>
      </c>
      <c r="K91" s="1">
        <v>0</v>
      </c>
      <c r="L91" s="1">
        <v>547160631</v>
      </c>
      <c r="M91" s="1">
        <v>0</v>
      </c>
      <c r="N91" s="1">
        <v>99.483800000000002</v>
      </c>
      <c r="O91" s="1">
        <v>0</v>
      </c>
      <c r="P91" s="1">
        <v>547160630</v>
      </c>
      <c r="Q91" s="1">
        <v>1</v>
      </c>
      <c r="R91" s="1">
        <v>99.483800000000002</v>
      </c>
      <c r="S91" s="1">
        <v>0</v>
      </c>
      <c r="T91" s="1">
        <v>547160630</v>
      </c>
      <c r="U91" s="1">
        <v>0</v>
      </c>
    </row>
    <row r="92" spans="1:21" x14ac:dyDescent="0.25">
      <c r="A92" t="s">
        <v>25</v>
      </c>
      <c r="B92" s="1">
        <v>550000000</v>
      </c>
      <c r="C92" s="1">
        <v>0</v>
      </c>
      <c r="D92" s="1">
        <v>0</v>
      </c>
      <c r="E92" s="1">
        <v>550000000</v>
      </c>
      <c r="F92" s="1">
        <v>0</v>
      </c>
      <c r="G92" s="1">
        <v>550000000</v>
      </c>
      <c r="H92" s="1">
        <v>0</v>
      </c>
      <c r="I92" s="1">
        <v>547160631</v>
      </c>
      <c r="J92" s="1">
        <v>2839369</v>
      </c>
      <c r="K92" s="1">
        <v>0</v>
      </c>
      <c r="L92" s="1">
        <v>547160631</v>
      </c>
      <c r="M92" s="1">
        <v>0</v>
      </c>
      <c r="N92" s="1">
        <v>99.483800000000002</v>
      </c>
      <c r="O92" s="1">
        <v>0</v>
      </c>
      <c r="P92" s="1">
        <v>547160630</v>
      </c>
      <c r="Q92" s="1">
        <v>1</v>
      </c>
      <c r="R92" s="1">
        <v>99.483800000000002</v>
      </c>
      <c r="S92" s="1">
        <v>0</v>
      </c>
      <c r="T92" s="1">
        <v>547160630</v>
      </c>
      <c r="U92" s="1">
        <v>0</v>
      </c>
    </row>
    <row r="93" spans="1:21" x14ac:dyDescent="0.25">
      <c r="A93" t="s">
        <v>69</v>
      </c>
      <c r="B93" s="1">
        <v>3000000</v>
      </c>
      <c r="C93" s="1">
        <v>0</v>
      </c>
      <c r="D93" s="1">
        <v>0</v>
      </c>
      <c r="E93" s="1">
        <v>3000000</v>
      </c>
      <c r="F93" s="1">
        <v>0</v>
      </c>
      <c r="G93" s="1">
        <v>3000000</v>
      </c>
      <c r="H93" s="1">
        <v>0</v>
      </c>
      <c r="I93" s="1">
        <v>3000000</v>
      </c>
      <c r="J93" s="1">
        <v>0</v>
      </c>
      <c r="K93" s="1">
        <v>0</v>
      </c>
      <c r="L93" s="1">
        <v>2998026</v>
      </c>
      <c r="M93" s="1">
        <v>1974</v>
      </c>
      <c r="N93" s="1">
        <v>99.934200000000004</v>
      </c>
      <c r="O93" s="1">
        <v>0</v>
      </c>
      <c r="P93" s="1">
        <v>0</v>
      </c>
      <c r="Q93" s="1">
        <v>2998026</v>
      </c>
      <c r="R93" s="1">
        <v>0</v>
      </c>
      <c r="S93" s="1">
        <v>0</v>
      </c>
      <c r="T93" s="1">
        <v>0</v>
      </c>
      <c r="U93" s="1">
        <v>0</v>
      </c>
    </row>
    <row r="94" spans="1:21" x14ac:dyDescent="0.25">
      <c r="A94" t="s">
        <v>25</v>
      </c>
      <c r="B94" s="1">
        <v>3000000</v>
      </c>
      <c r="C94" s="1">
        <v>0</v>
      </c>
      <c r="D94" s="1">
        <v>0</v>
      </c>
      <c r="E94" s="1">
        <v>3000000</v>
      </c>
      <c r="F94" s="1">
        <v>0</v>
      </c>
      <c r="G94" s="1">
        <v>3000000</v>
      </c>
      <c r="H94" s="1">
        <v>0</v>
      </c>
      <c r="I94" s="1">
        <v>3000000</v>
      </c>
      <c r="J94" s="1">
        <v>0</v>
      </c>
      <c r="K94" s="1">
        <v>0</v>
      </c>
      <c r="L94" s="1">
        <v>2998026</v>
      </c>
      <c r="M94" s="1">
        <v>1974</v>
      </c>
      <c r="N94" s="1">
        <v>99.934200000000004</v>
      </c>
      <c r="O94" s="1">
        <v>0</v>
      </c>
      <c r="P94" s="1">
        <v>0</v>
      </c>
      <c r="Q94" s="1">
        <v>2998026</v>
      </c>
      <c r="R94" s="1">
        <v>0</v>
      </c>
      <c r="S94" s="1">
        <v>0</v>
      </c>
      <c r="T94" s="1">
        <v>0</v>
      </c>
      <c r="U94" s="1">
        <v>0</v>
      </c>
    </row>
    <row r="95" spans="1:21" x14ac:dyDescent="0.25">
      <c r="A95" t="s">
        <v>70</v>
      </c>
      <c r="B95" s="1">
        <v>450000</v>
      </c>
      <c r="C95" s="1">
        <v>0</v>
      </c>
      <c r="D95" s="1">
        <v>172944</v>
      </c>
      <c r="E95" s="1">
        <v>622944</v>
      </c>
      <c r="F95" s="1">
        <v>0</v>
      </c>
      <c r="G95" s="1">
        <v>622944</v>
      </c>
      <c r="H95" s="1">
        <v>59985</v>
      </c>
      <c r="I95" s="1">
        <v>295929</v>
      </c>
      <c r="J95" s="1">
        <v>327015</v>
      </c>
      <c r="K95" s="1">
        <v>59985</v>
      </c>
      <c r="L95" s="1">
        <v>295929</v>
      </c>
      <c r="M95" s="1">
        <v>0</v>
      </c>
      <c r="N95" s="1">
        <v>47.504899999999999</v>
      </c>
      <c r="O95" s="1">
        <v>59985</v>
      </c>
      <c r="P95" s="1">
        <v>295929</v>
      </c>
      <c r="Q95" s="1">
        <v>0</v>
      </c>
      <c r="R95" s="1">
        <v>47.504899999999999</v>
      </c>
      <c r="S95" s="1">
        <v>0</v>
      </c>
      <c r="T95" s="1">
        <v>235944</v>
      </c>
      <c r="U95" s="1">
        <v>59985</v>
      </c>
    </row>
    <row r="96" spans="1:21" x14ac:dyDescent="0.25">
      <c r="A96" t="s">
        <v>25</v>
      </c>
      <c r="B96" s="1">
        <v>450000</v>
      </c>
      <c r="C96" s="1">
        <v>0</v>
      </c>
      <c r="D96" s="1">
        <v>172944</v>
      </c>
      <c r="E96" s="1">
        <v>622944</v>
      </c>
      <c r="F96" s="1">
        <v>0</v>
      </c>
      <c r="G96" s="1">
        <v>622944</v>
      </c>
      <c r="H96" s="1">
        <v>59985</v>
      </c>
      <c r="I96" s="1">
        <v>295929</v>
      </c>
      <c r="J96" s="1">
        <v>327015</v>
      </c>
      <c r="K96" s="1">
        <v>59985</v>
      </c>
      <c r="L96" s="1">
        <v>295929</v>
      </c>
      <c r="M96" s="1">
        <v>0</v>
      </c>
      <c r="N96" s="1">
        <v>47.504899999999999</v>
      </c>
      <c r="O96" s="1">
        <v>59985</v>
      </c>
      <c r="P96" s="1">
        <v>295929</v>
      </c>
      <c r="Q96" s="1">
        <v>0</v>
      </c>
      <c r="R96" s="1">
        <v>47.504899999999999</v>
      </c>
      <c r="S96" s="1">
        <v>0</v>
      </c>
      <c r="T96" s="1">
        <v>235944</v>
      </c>
      <c r="U96" s="1">
        <v>59985</v>
      </c>
    </row>
    <row r="97" spans="1:21" x14ac:dyDescent="0.25">
      <c r="A97" t="s">
        <v>71</v>
      </c>
      <c r="B97" s="1">
        <v>2600000000</v>
      </c>
      <c r="C97" s="1">
        <v>0</v>
      </c>
      <c r="D97" s="1">
        <v>0</v>
      </c>
      <c r="E97" s="1">
        <v>2600000000</v>
      </c>
      <c r="F97" s="1">
        <v>0</v>
      </c>
      <c r="G97" s="1">
        <v>2600000000</v>
      </c>
      <c r="H97" s="1">
        <v>0</v>
      </c>
      <c r="I97" s="1">
        <v>2598892838</v>
      </c>
      <c r="J97" s="1">
        <v>1107162</v>
      </c>
      <c r="K97" s="1">
        <v>0</v>
      </c>
      <c r="L97" s="1">
        <v>2597605068</v>
      </c>
      <c r="M97" s="1">
        <v>1287770</v>
      </c>
      <c r="N97" s="1">
        <v>99.907899999999998</v>
      </c>
      <c r="O97" s="1">
        <v>205148857</v>
      </c>
      <c r="P97" s="1">
        <v>1988988266</v>
      </c>
      <c r="Q97" s="1">
        <v>608616802</v>
      </c>
      <c r="R97" s="1">
        <v>76.499499999999998</v>
      </c>
      <c r="S97" s="1">
        <v>205148857</v>
      </c>
      <c r="T97" s="1">
        <v>1988988266</v>
      </c>
      <c r="U97" s="1">
        <v>0</v>
      </c>
    </row>
    <row r="98" spans="1:21" x14ac:dyDescent="0.25">
      <c r="A98" t="s">
        <v>25</v>
      </c>
      <c r="B98" s="1">
        <v>2600000000</v>
      </c>
      <c r="C98" s="1">
        <v>0</v>
      </c>
      <c r="D98" s="1">
        <v>0</v>
      </c>
      <c r="E98" s="1">
        <v>2600000000</v>
      </c>
      <c r="F98" s="1">
        <v>0</v>
      </c>
      <c r="G98" s="1">
        <v>2600000000</v>
      </c>
      <c r="H98" s="1">
        <v>0</v>
      </c>
      <c r="I98" s="1">
        <v>2598892838</v>
      </c>
      <c r="J98" s="1">
        <v>1107162</v>
      </c>
      <c r="K98" s="1">
        <v>0</v>
      </c>
      <c r="L98" s="1">
        <v>2597605068</v>
      </c>
      <c r="M98" s="1">
        <v>1287770</v>
      </c>
      <c r="N98" s="1">
        <v>99.907899999999998</v>
      </c>
      <c r="O98" s="1">
        <v>205148857</v>
      </c>
      <c r="P98" s="1">
        <v>1988988266</v>
      </c>
      <c r="Q98" s="1">
        <v>608616802</v>
      </c>
      <c r="R98" s="1">
        <v>76.499499999999998</v>
      </c>
      <c r="S98" s="1">
        <v>205148857</v>
      </c>
      <c r="T98" s="1">
        <v>1988988266</v>
      </c>
      <c r="U98" s="1">
        <v>0</v>
      </c>
    </row>
    <row r="99" spans="1:21" x14ac:dyDescent="0.25">
      <c r="A99" t="s">
        <v>72</v>
      </c>
      <c r="B99" s="1">
        <v>720000000</v>
      </c>
      <c r="C99" s="1">
        <v>0</v>
      </c>
      <c r="D99" s="1">
        <v>0</v>
      </c>
      <c r="E99" s="1">
        <v>720000000</v>
      </c>
      <c r="F99" s="1">
        <v>0</v>
      </c>
      <c r="G99" s="1">
        <v>720000000</v>
      </c>
      <c r="H99" s="1">
        <v>59559000</v>
      </c>
      <c r="I99" s="1">
        <v>594312000</v>
      </c>
      <c r="J99" s="1">
        <v>125688000</v>
      </c>
      <c r="K99" s="1">
        <v>59559000</v>
      </c>
      <c r="L99" s="1">
        <v>594312000</v>
      </c>
      <c r="M99" s="1">
        <v>0</v>
      </c>
      <c r="N99" s="1">
        <v>82.543300000000002</v>
      </c>
      <c r="O99" s="1">
        <v>59559000</v>
      </c>
      <c r="P99" s="1">
        <v>594312000</v>
      </c>
      <c r="Q99" s="1">
        <v>0</v>
      </c>
      <c r="R99" s="1">
        <v>82.543300000000002</v>
      </c>
      <c r="S99" s="1">
        <v>59559000</v>
      </c>
      <c r="T99" s="1">
        <v>594312000</v>
      </c>
      <c r="U99" s="1">
        <v>0</v>
      </c>
    </row>
    <row r="100" spans="1:21" x14ac:dyDescent="0.25">
      <c r="A100" t="s">
        <v>25</v>
      </c>
      <c r="B100" s="1">
        <v>720000000</v>
      </c>
      <c r="C100" s="1">
        <v>0</v>
      </c>
      <c r="D100" s="1">
        <v>0</v>
      </c>
      <c r="E100" s="1">
        <v>720000000</v>
      </c>
      <c r="F100" s="1">
        <v>0</v>
      </c>
      <c r="G100" s="1">
        <v>720000000</v>
      </c>
      <c r="H100" s="1">
        <v>59559000</v>
      </c>
      <c r="I100" s="1">
        <v>594312000</v>
      </c>
      <c r="J100" s="1">
        <v>125688000</v>
      </c>
      <c r="K100" s="1">
        <v>59559000</v>
      </c>
      <c r="L100" s="1">
        <v>594312000</v>
      </c>
      <c r="M100" s="1">
        <v>0</v>
      </c>
      <c r="N100" s="1">
        <v>82.543300000000002</v>
      </c>
      <c r="O100" s="1">
        <v>59559000</v>
      </c>
      <c r="P100" s="1">
        <v>594312000</v>
      </c>
      <c r="Q100" s="1">
        <v>0</v>
      </c>
      <c r="R100" s="1">
        <v>82.543300000000002</v>
      </c>
      <c r="S100" s="1">
        <v>59559000</v>
      </c>
      <c r="T100" s="1">
        <v>594312000</v>
      </c>
      <c r="U100" s="1">
        <v>0</v>
      </c>
    </row>
    <row r="101" spans="1:21" x14ac:dyDescent="0.25">
      <c r="A101" t="s">
        <v>73</v>
      </c>
      <c r="B101" s="1">
        <v>14000000</v>
      </c>
      <c r="C101" s="1">
        <v>0</v>
      </c>
      <c r="D101" s="1">
        <v>0</v>
      </c>
      <c r="E101" s="1">
        <v>14000000</v>
      </c>
      <c r="F101" s="1">
        <v>0</v>
      </c>
      <c r="G101" s="1">
        <v>14000000</v>
      </c>
      <c r="H101" s="1">
        <v>0</v>
      </c>
      <c r="I101" s="1">
        <v>0</v>
      </c>
      <c r="J101" s="1">
        <v>14000000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</row>
    <row r="102" spans="1:21" x14ac:dyDescent="0.25">
      <c r="A102" t="s">
        <v>25</v>
      </c>
      <c r="B102" s="1">
        <v>14000000</v>
      </c>
      <c r="C102" s="1">
        <v>0</v>
      </c>
      <c r="D102" s="1">
        <v>0</v>
      </c>
      <c r="E102" s="1">
        <v>14000000</v>
      </c>
      <c r="F102" s="1">
        <v>0</v>
      </c>
      <c r="G102" s="1">
        <v>14000000</v>
      </c>
      <c r="H102" s="1">
        <v>0</v>
      </c>
      <c r="I102" s="1">
        <v>0</v>
      </c>
      <c r="J102" s="1">
        <v>14000000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</row>
    <row r="103" spans="1:21" x14ac:dyDescent="0.25">
      <c r="A103" t="s">
        <v>74</v>
      </c>
      <c r="B103" s="1">
        <v>5500000</v>
      </c>
      <c r="C103" s="1">
        <v>0</v>
      </c>
      <c r="D103" s="1">
        <v>0</v>
      </c>
      <c r="E103" s="1">
        <v>5500000</v>
      </c>
      <c r="F103" s="1">
        <v>0</v>
      </c>
      <c r="G103" s="1">
        <v>5500000</v>
      </c>
      <c r="H103" s="1">
        <v>0</v>
      </c>
      <c r="I103" s="1">
        <v>5500000</v>
      </c>
      <c r="J103" s="1">
        <v>0</v>
      </c>
      <c r="K103" s="1">
        <v>0</v>
      </c>
      <c r="L103" s="1">
        <v>2407204</v>
      </c>
      <c r="M103" s="1">
        <v>3092796</v>
      </c>
      <c r="N103" s="1">
        <v>43.767299999999999</v>
      </c>
      <c r="O103" s="1">
        <v>0</v>
      </c>
      <c r="P103" s="1">
        <v>318554</v>
      </c>
      <c r="Q103" s="1">
        <v>2088650</v>
      </c>
      <c r="R103" s="1">
        <v>5.7919</v>
      </c>
      <c r="S103" s="1">
        <v>0</v>
      </c>
      <c r="T103" s="1">
        <v>318554</v>
      </c>
      <c r="U103" s="1">
        <v>0</v>
      </c>
    </row>
    <row r="104" spans="1:21" x14ac:dyDescent="0.25">
      <c r="A104" t="s">
        <v>25</v>
      </c>
      <c r="B104" s="1">
        <v>5500000</v>
      </c>
      <c r="C104" s="1">
        <v>0</v>
      </c>
      <c r="D104" s="1">
        <v>0</v>
      </c>
      <c r="E104" s="1">
        <v>5500000</v>
      </c>
      <c r="F104" s="1">
        <v>0</v>
      </c>
      <c r="G104" s="1">
        <v>5500000</v>
      </c>
      <c r="H104" s="1">
        <v>0</v>
      </c>
      <c r="I104" s="1">
        <v>5500000</v>
      </c>
      <c r="J104" s="1">
        <v>0</v>
      </c>
      <c r="K104" s="1">
        <v>0</v>
      </c>
      <c r="L104" s="1">
        <v>2407204</v>
      </c>
      <c r="M104" s="1">
        <v>3092796</v>
      </c>
      <c r="N104" s="1">
        <v>43.767299999999999</v>
      </c>
      <c r="O104" s="1">
        <v>0</v>
      </c>
      <c r="P104" s="1">
        <v>318554</v>
      </c>
      <c r="Q104" s="1">
        <v>2088650</v>
      </c>
      <c r="R104" s="1">
        <v>5.7919</v>
      </c>
      <c r="S104" s="1">
        <v>0</v>
      </c>
      <c r="T104" s="1">
        <v>318554</v>
      </c>
      <c r="U104" s="1">
        <v>0</v>
      </c>
    </row>
    <row r="105" spans="1:21" x14ac:dyDescent="0.25">
      <c r="A105" t="s">
        <v>75</v>
      </c>
      <c r="B105" s="1">
        <v>30000000</v>
      </c>
      <c r="C105" s="1">
        <v>0</v>
      </c>
      <c r="D105" s="1">
        <v>0</v>
      </c>
      <c r="E105" s="1">
        <v>30000000</v>
      </c>
      <c r="F105" s="1">
        <v>0</v>
      </c>
      <c r="G105" s="1">
        <v>30000000</v>
      </c>
      <c r="H105" s="1">
        <v>0</v>
      </c>
      <c r="I105" s="1">
        <v>0</v>
      </c>
      <c r="J105" s="1">
        <v>30000000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</row>
    <row r="106" spans="1:21" x14ac:dyDescent="0.25">
      <c r="A106" t="s">
        <v>25</v>
      </c>
      <c r="B106" s="1">
        <v>30000000</v>
      </c>
      <c r="C106" s="1">
        <v>0</v>
      </c>
      <c r="D106" s="1">
        <v>0</v>
      </c>
      <c r="E106" s="1">
        <v>30000000</v>
      </c>
      <c r="F106" s="1">
        <v>0</v>
      </c>
      <c r="G106" s="1">
        <v>30000000</v>
      </c>
      <c r="H106" s="1">
        <v>0</v>
      </c>
      <c r="I106" s="1">
        <v>0</v>
      </c>
      <c r="J106" s="1">
        <v>30000000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</row>
    <row r="107" spans="1:21" x14ac:dyDescent="0.25">
      <c r="A107" t="s">
        <v>76</v>
      </c>
      <c r="B107" s="1">
        <v>140000000</v>
      </c>
      <c r="C107" s="1">
        <v>0</v>
      </c>
      <c r="D107" s="1">
        <v>0</v>
      </c>
      <c r="E107" s="1">
        <v>140000000</v>
      </c>
      <c r="F107" s="1">
        <v>0</v>
      </c>
      <c r="G107" s="1">
        <v>140000000</v>
      </c>
      <c r="H107" s="1">
        <v>0</v>
      </c>
      <c r="I107" s="1">
        <v>139888025</v>
      </c>
      <c r="J107" s="1">
        <v>111975</v>
      </c>
      <c r="K107" s="1">
        <v>0</v>
      </c>
      <c r="L107" s="1">
        <v>116993105</v>
      </c>
      <c r="M107" s="1">
        <v>22894920</v>
      </c>
      <c r="N107" s="1">
        <v>83.566500000000005</v>
      </c>
      <c r="O107" s="1">
        <v>15068014</v>
      </c>
      <c r="P107" s="1">
        <v>77411718</v>
      </c>
      <c r="Q107" s="1">
        <v>39581387</v>
      </c>
      <c r="R107" s="1">
        <v>55.2941</v>
      </c>
      <c r="S107" s="1">
        <v>15068014</v>
      </c>
      <c r="T107" s="1">
        <v>77411718</v>
      </c>
      <c r="U107" s="1">
        <v>0</v>
      </c>
    </row>
    <row r="108" spans="1:21" x14ac:dyDescent="0.25">
      <c r="A108" t="s">
        <v>25</v>
      </c>
      <c r="B108" s="1">
        <v>140000000</v>
      </c>
      <c r="C108" s="1">
        <v>0</v>
      </c>
      <c r="D108" s="1">
        <v>0</v>
      </c>
      <c r="E108" s="1">
        <v>140000000</v>
      </c>
      <c r="F108" s="1">
        <v>0</v>
      </c>
      <c r="G108" s="1">
        <v>140000000</v>
      </c>
      <c r="H108" s="1">
        <v>0</v>
      </c>
      <c r="I108" s="1">
        <v>139888025</v>
      </c>
      <c r="J108" s="1">
        <v>111975</v>
      </c>
      <c r="K108" s="1">
        <v>0</v>
      </c>
      <c r="L108" s="1">
        <v>116993105</v>
      </c>
      <c r="M108" s="1">
        <v>22894920</v>
      </c>
      <c r="N108" s="1">
        <v>83.566500000000005</v>
      </c>
      <c r="O108" s="1">
        <v>15068014</v>
      </c>
      <c r="P108" s="1">
        <v>77411718</v>
      </c>
      <c r="Q108" s="1">
        <v>39581387</v>
      </c>
      <c r="R108" s="1">
        <v>55.2941</v>
      </c>
      <c r="S108" s="1">
        <v>15068014</v>
      </c>
      <c r="T108" s="1">
        <v>77411718</v>
      </c>
      <c r="U108" s="1">
        <v>0</v>
      </c>
    </row>
    <row r="109" spans="1:21" x14ac:dyDescent="0.25">
      <c r="A109" t="s">
        <v>77</v>
      </c>
      <c r="B109" s="1">
        <v>21000000</v>
      </c>
      <c r="C109" s="1">
        <v>0</v>
      </c>
      <c r="D109" s="1">
        <v>0</v>
      </c>
      <c r="E109" s="1">
        <v>21000000</v>
      </c>
      <c r="F109" s="1">
        <v>0</v>
      </c>
      <c r="G109" s="1">
        <v>21000000</v>
      </c>
      <c r="H109" s="1">
        <v>0</v>
      </c>
      <c r="I109" s="1">
        <v>15898917</v>
      </c>
      <c r="J109" s="1">
        <v>5101083</v>
      </c>
      <c r="K109" s="1">
        <v>0</v>
      </c>
      <c r="L109" s="1">
        <v>15898917</v>
      </c>
      <c r="M109" s="1">
        <v>0</v>
      </c>
      <c r="N109" s="1">
        <v>75.709100000000007</v>
      </c>
      <c r="O109" s="1">
        <v>0</v>
      </c>
      <c r="P109" s="1">
        <v>15898917</v>
      </c>
      <c r="Q109" s="1">
        <v>0</v>
      </c>
      <c r="R109" s="1">
        <v>75.709100000000007</v>
      </c>
      <c r="S109" s="1">
        <v>0</v>
      </c>
      <c r="T109" s="1">
        <v>15898917</v>
      </c>
      <c r="U109" s="1">
        <v>0</v>
      </c>
    </row>
    <row r="110" spans="1:21" x14ac:dyDescent="0.25">
      <c r="A110" t="s">
        <v>25</v>
      </c>
      <c r="B110" s="1">
        <v>21000000</v>
      </c>
      <c r="C110" s="1">
        <v>0</v>
      </c>
      <c r="D110" s="1">
        <v>0</v>
      </c>
      <c r="E110" s="1">
        <v>21000000</v>
      </c>
      <c r="F110" s="1">
        <v>0</v>
      </c>
      <c r="G110" s="1">
        <v>21000000</v>
      </c>
      <c r="H110" s="1">
        <v>0</v>
      </c>
      <c r="I110" s="1">
        <v>15898917</v>
      </c>
      <c r="J110" s="1">
        <v>5101083</v>
      </c>
      <c r="K110" s="1">
        <v>0</v>
      </c>
      <c r="L110" s="1">
        <v>15898917</v>
      </c>
      <c r="M110" s="1">
        <v>0</v>
      </c>
      <c r="N110" s="1">
        <v>75.709100000000007</v>
      </c>
      <c r="O110" s="1">
        <v>0</v>
      </c>
      <c r="P110" s="1">
        <v>15898917</v>
      </c>
      <c r="Q110" s="1">
        <v>0</v>
      </c>
      <c r="R110" s="1">
        <v>75.709100000000007</v>
      </c>
      <c r="S110" s="1">
        <v>0</v>
      </c>
      <c r="T110" s="1">
        <v>15898917</v>
      </c>
      <c r="U110" s="1">
        <v>0</v>
      </c>
    </row>
    <row r="111" spans="1:21" x14ac:dyDescent="0.25">
      <c r="A111" t="s">
        <v>78</v>
      </c>
      <c r="B111" s="1">
        <v>311076000</v>
      </c>
      <c r="C111" s="1">
        <v>0</v>
      </c>
      <c r="D111" s="1">
        <v>0</v>
      </c>
      <c r="E111" s="1">
        <v>311076000</v>
      </c>
      <c r="F111" s="1">
        <v>0</v>
      </c>
      <c r="G111" s="1">
        <v>311076000</v>
      </c>
      <c r="H111" s="1">
        <v>8585970</v>
      </c>
      <c r="I111" s="1">
        <v>205990178</v>
      </c>
      <c r="J111" s="1">
        <v>105085822</v>
      </c>
      <c r="K111" s="1">
        <v>8585970</v>
      </c>
      <c r="L111" s="1">
        <v>189106945</v>
      </c>
      <c r="M111" s="1">
        <v>16883233</v>
      </c>
      <c r="N111" s="1">
        <v>60.791200000000003</v>
      </c>
      <c r="O111" s="1">
        <v>8585970</v>
      </c>
      <c r="P111" s="1">
        <v>189106945</v>
      </c>
      <c r="Q111" s="1">
        <v>0</v>
      </c>
      <c r="R111" s="1">
        <v>60.791200000000003</v>
      </c>
      <c r="S111" s="1">
        <v>8585970</v>
      </c>
      <c r="T111" s="1">
        <v>189106945</v>
      </c>
      <c r="U111" s="1">
        <v>0</v>
      </c>
    </row>
    <row r="112" spans="1:21" x14ac:dyDescent="0.25">
      <c r="A112" t="s">
        <v>25</v>
      </c>
      <c r="B112" s="1">
        <v>311076000</v>
      </c>
      <c r="C112" s="1">
        <v>0</v>
      </c>
      <c r="D112" s="1">
        <v>0</v>
      </c>
      <c r="E112" s="1">
        <v>311076000</v>
      </c>
      <c r="F112" s="1">
        <v>0</v>
      </c>
      <c r="G112" s="1">
        <v>311076000</v>
      </c>
      <c r="H112" s="1">
        <v>8585970</v>
      </c>
      <c r="I112" s="1">
        <v>205990178</v>
      </c>
      <c r="J112" s="1">
        <v>105085822</v>
      </c>
      <c r="K112" s="1">
        <v>8585970</v>
      </c>
      <c r="L112" s="1">
        <v>189106945</v>
      </c>
      <c r="M112" s="1">
        <v>16883233</v>
      </c>
      <c r="N112" s="1">
        <v>60.791200000000003</v>
      </c>
      <c r="O112" s="1">
        <v>8585970</v>
      </c>
      <c r="P112" s="1">
        <v>189106945</v>
      </c>
      <c r="Q112" s="1">
        <v>0</v>
      </c>
      <c r="R112" s="1">
        <v>60.791200000000003</v>
      </c>
      <c r="S112" s="1">
        <v>8585970</v>
      </c>
      <c r="T112" s="1">
        <v>189106945</v>
      </c>
      <c r="U112" s="1">
        <v>0</v>
      </c>
    </row>
    <row r="113" spans="1:21" x14ac:dyDescent="0.25">
      <c r="A113" t="s">
        <v>79</v>
      </c>
      <c r="B113" s="1">
        <v>110000000</v>
      </c>
      <c r="C113" s="1">
        <v>0</v>
      </c>
      <c r="D113" s="1">
        <v>0</v>
      </c>
      <c r="E113" s="1">
        <v>110000000</v>
      </c>
      <c r="F113" s="1">
        <v>0</v>
      </c>
      <c r="G113" s="1">
        <v>110000000</v>
      </c>
      <c r="H113" s="1">
        <v>0</v>
      </c>
      <c r="I113" s="1">
        <v>90589428</v>
      </c>
      <c r="J113" s="1">
        <v>19410572</v>
      </c>
      <c r="K113" s="1">
        <v>0</v>
      </c>
      <c r="L113" s="1">
        <v>90589428</v>
      </c>
      <c r="M113" s="1">
        <v>0</v>
      </c>
      <c r="N113" s="1">
        <v>82.353999999999999</v>
      </c>
      <c r="O113" s="1">
        <v>9680842</v>
      </c>
      <c r="P113" s="1">
        <v>56148884</v>
      </c>
      <c r="Q113" s="1">
        <v>34440544</v>
      </c>
      <c r="R113" s="1">
        <v>51.044400000000003</v>
      </c>
      <c r="S113" s="1">
        <v>9680842</v>
      </c>
      <c r="T113" s="1">
        <v>56148884</v>
      </c>
      <c r="U113" s="1">
        <v>0</v>
      </c>
    </row>
    <row r="114" spans="1:21" x14ac:dyDescent="0.25">
      <c r="A114" t="s">
        <v>25</v>
      </c>
      <c r="B114" s="1">
        <v>110000000</v>
      </c>
      <c r="C114" s="1">
        <v>0</v>
      </c>
      <c r="D114" s="1">
        <v>0</v>
      </c>
      <c r="E114" s="1">
        <v>110000000</v>
      </c>
      <c r="F114" s="1">
        <v>0</v>
      </c>
      <c r="G114" s="1">
        <v>110000000</v>
      </c>
      <c r="H114" s="1">
        <v>0</v>
      </c>
      <c r="I114" s="1">
        <v>90589428</v>
      </c>
      <c r="J114" s="1">
        <v>19410572</v>
      </c>
      <c r="K114" s="1">
        <v>0</v>
      </c>
      <c r="L114" s="1">
        <v>90589428</v>
      </c>
      <c r="M114" s="1">
        <v>0</v>
      </c>
      <c r="N114" s="1">
        <v>82.353999999999999</v>
      </c>
      <c r="O114" s="1">
        <v>9680842</v>
      </c>
      <c r="P114" s="1">
        <v>56148884</v>
      </c>
      <c r="Q114" s="1">
        <v>34440544</v>
      </c>
      <c r="R114" s="1">
        <v>51.044400000000003</v>
      </c>
      <c r="S114" s="1">
        <v>9680842</v>
      </c>
      <c r="T114" s="1">
        <v>56148884</v>
      </c>
      <c r="U114" s="1">
        <v>0</v>
      </c>
    </row>
    <row r="115" spans="1:21" x14ac:dyDescent="0.25">
      <c r="A115" t="s">
        <v>80</v>
      </c>
      <c r="B115" s="1">
        <v>221000000</v>
      </c>
      <c r="C115" s="1">
        <v>0</v>
      </c>
      <c r="D115" s="1">
        <v>42000000</v>
      </c>
      <c r="E115" s="1">
        <v>263000000</v>
      </c>
      <c r="F115" s="1">
        <v>0</v>
      </c>
      <c r="G115" s="1">
        <v>263000000</v>
      </c>
      <c r="H115" s="1">
        <v>0</v>
      </c>
      <c r="I115" s="1">
        <v>263000000</v>
      </c>
      <c r="J115" s="1">
        <v>0</v>
      </c>
      <c r="K115" s="1">
        <v>0</v>
      </c>
      <c r="L115" s="1">
        <v>239481296</v>
      </c>
      <c r="M115" s="1">
        <v>23518704</v>
      </c>
      <c r="N115" s="1">
        <v>91.057500000000005</v>
      </c>
      <c r="O115" s="1">
        <v>5841537</v>
      </c>
      <c r="P115" s="1">
        <v>202573288</v>
      </c>
      <c r="Q115" s="1">
        <v>36908008</v>
      </c>
      <c r="R115" s="1">
        <v>77.024100000000004</v>
      </c>
      <c r="S115" s="1">
        <v>4677510</v>
      </c>
      <c r="T115" s="1">
        <v>201409261</v>
      </c>
      <c r="U115" s="1">
        <v>1164027</v>
      </c>
    </row>
    <row r="116" spans="1:21" x14ac:dyDescent="0.25">
      <c r="A116" t="s">
        <v>25</v>
      </c>
      <c r="B116" s="1">
        <v>221000000</v>
      </c>
      <c r="C116" s="1">
        <v>0</v>
      </c>
      <c r="D116" s="1">
        <v>42000000</v>
      </c>
      <c r="E116" s="1">
        <v>263000000</v>
      </c>
      <c r="F116" s="1">
        <v>0</v>
      </c>
      <c r="G116" s="1">
        <v>263000000</v>
      </c>
      <c r="H116" s="1">
        <v>0</v>
      </c>
      <c r="I116" s="1">
        <v>263000000</v>
      </c>
      <c r="J116" s="1">
        <v>0</v>
      </c>
      <c r="K116" s="1">
        <v>0</v>
      </c>
      <c r="L116" s="1">
        <v>239481296</v>
      </c>
      <c r="M116" s="1">
        <v>23518704</v>
      </c>
      <c r="N116" s="1">
        <v>91.057500000000005</v>
      </c>
      <c r="O116" s="1">
        <v>5841537</v>
      </c>
      <c r="P116" s="1">
        <v>202573288</v>
      </c>
      <c r="Q116" s="1">
        <v>36908008</v>
      </c>
      <c r="R116" s="1">
        <v>77.024100000000004</v>
      </c>
      <c r="S116" s="1">
        <v>4677510</v>
      </c>
      <c r="T116" s="1">
        <v>201409261</v>
      </c>
      <c r="U116" s="1">
        <v>1164027</v>
      </c>
    </row>
    <row r="117" spans="1:21" x14ac:dyDescent="0.25">
      <c r="A117" t="s">
        <v>81</v>
      </c>
      <c r="B117" s="1">
        <v>120000000</v>
      </c>
      <c r="C117" s="1">
        <v>0</v>
      </c>
      <c r="D117" s="1">
        <v>-44000000</v>
      </c>
      <c r="E117" s="1">
        <v>76000000</v>
      </c>
      <c r="F117" s="1">
        <v>0</v>
      </c>
      <c r="G117" s="1">
        <v>76000000</v>
      </c>
      <c r="H117" s="1">
        <v>0</v>
      </c>
      <c r="I117" s="1">
        <v>76000000</v>
      </c>
      <c r="J117" s="1">
        <v>0</v>
      </c>
      <c r="K117" s="1">
        <v>75670000</v>
      </c>
      <c r="L117" s="1">
        <v>75670000</v>
      </c>
      <c r="M117" s="1">
        <v>330000</v>
      </c>
      <c r="N117" s="1">
        <v>99.565799999999996</v>
      </c>
      <c r="O117" s="1">
        <v>0</v>
      </c>
      <c r="P117" s="1">
        <v>0</v>
      </c>
      <c r="Q117" s="1">
        <v>75670000</v>
      </c>
      <c r="R117" s="1">
        <v>0</v>
      </c>
      <c r="S117" s="1">
        <v>0</v>
      </c>
      <c r="T117" s="1">
        <v>0</v>
      </c>
      <c r="U117" s="1">
        <v>0</v>
      </c>
    </row>
    <row r="118" spans="1:21" x14ac:dyDescent="0.25">
      <c r="A118" t="s">
        <v>25</v>
      </c>
      <c r="B118" s="1">
        <v>120000000</v>
      </c>
      <c r="C118" s="1">
        <v>0</v>
      </c>
      <c r="D118" s="1">
        <v>-44000000</v>
      </c>
      <c r="E118" s="1">
        <v>76000000</v>
      </c>
      <c r="F118" s="1">
        <v>0</v>
      </c>
      <c r="G118" s="1">
        <v>76000000</v>
      </c>
      <c r="H118" s="1">
        <v>0</v>
      </c>
      <c r="I118" s="1">
        <v>76000000</v>
      </c>
      <c r="J118" s="1">
        <v>0</v>
      </c>
      <c r="K118" s="1">
        <v>75670000</v>
      </c>
      <c r="L118" s="1">
        <v>75670000</v>
      </c>
      <c r="M118" s="1">
        <v>330000</v>
      </c>
      <c r="N118" s="1">
        <v>99.565799999999996</v>
      </c>
      <c r="O118" s="1">
        <v>0</v>
      </c>
      <c r="P118" s="1">
        <v>0</v>
      </c>
      <c r="Q118" s="1">
        <v>75670000</v>
      </c>
      <c r="R118" s="1">
        <v>0</v>
      </c>
      <c r="S118" s="1">
        <v>0</v>
      </c>
      <c r="T118" s="1">
        <v>0</v>
      </c>
      <c r="U118" s="1">
        <v>0</v>
      </c>
    </row>
    <row r="119" spans="1:21" x14ac:dyDescent="0.25">
      <c r="A119" t="s">
        <v>82</v>
      </c>
      <c r="B119" s="1">
        <v>15000000</v>
      </c>
      <c r="C119" s="1">
        <v>0</v>
      </c>
      <c r="D119" s="1">
        <v>0</v>
      </c>
      <c r="E119" s="1">
        <v>15000000</v>
      </c>
      <c r="F119" s="1">
        <v>0</v>
      </c>
      <c r="G119" s="1">
        <v>15000000</v>
      </c>
      <c r="H119" s="1">
        <v>0</v>
      </c>
      <c r="I119" s="1">
        <v>8500000</v>
      </c>
      <c r="J119" s="1">
        <v>6500000</v>
      </c>
      <c r="K119" s="1">
        <v>0</v>
      </c>
      <c r="L119" s="1">
        <v>0</v>
      </c>
      <c r="M119" s="1">
        <v>8500000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</row>
    <row r="120" spans="1:21" x14ac:dyDescent="0.25">
      <c r="A120" t="s">
        <v>25</v>
      </c>
      <c r="B120" s="1">
        <v>15000000</v>
      </c>
      <c r="C120" s="1">
        <v>0</v>
      </c>
      <c r="D120" s="1">
        <v>0</v>
      </c>
      <c r="E120" s="1">
        <v>15000000</v>
      </c>
      <c r="F120" s="1">
        <v>0</v>
      </c>
      <c r="G120" s="1">
        <v>15000000</v>
      </c>
      <c r="H120" s="1">
        <v>0</v>
      </c>
      <c r="I120" s="1">
        <v>8500000</v>
      </c>
      <c r="J120" s="1">
        <v>6500000</v>
      </c>
      <c r="K120" s="1">
        <v>0</v>
      </c>
      <c r="L120" s="1">
        <v>0</v>
      </c>
      <c r="M120" s="1">
        <v>8500000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</row>
    <row r="121" spans="1:21" x14ac:dyDescent="0.25">
      <c r="A121" t="s">
        <v>83</v>
      </c>
      <c r="B121" s="1">
        <v>35000000</v>
      </c>
      <c r="C121" s="1">
        <v>0</v>
      </c>
      <c r="D121" s="1">
        <v>15000000</v>
      </c>
      <c r="E121" s="1">
        <v>50000000</v>
      </c>
      <c r="F121" s="1">
        <v>0</v>
      </c>
      <c r="G121" s="1">
        <v>50000000</v>
      </c>
      <c r="H121" s="1">
        <v>0</v>
      </c>
      <c r="I121" s="1">
        <v>35000000</v>
      </c>
      <c r="J121" s="1">
        <v>15000000</v>
      </c>
      <c r="K121" s="1">
        <v>0</v>
      </c>
      <c r="L121" s="1">
        <v>35000000</v>
      </c>
      <c r="M121" s="1">
        <v>0</v>
      </c>
      <c r="N121" s="1">
        <v>70</v>
      </c>
      <c r="O121" s="1">
        <v>2802825</v>
      </c>
      <c r="P121" s="1">
        <v>33415578</v>
      </c>
      <c r="Q121" s="1">
        <v>1584422</v>
      </c>
      <c r="R121" s="1">
        <v>66.831199999999995</v>
      </c>
      <c r="S121" s="1">
        <v>2802825</v>
      </c>
      <c r="T121" s="1">
        <v>33415578</v>
      </c>
      <c r="U121" s="1">
        <v>0</v>
      </c>
    </row>
    <row r="122" spans="1:21" x14ac:dyDescent="0.25">
      <c r="A122" t="s">
        <v>25</v>
      </c>
      <c r="B122" s="1">
        <v>35000000</v>
      </c>
      <c r="C122" s="1">
        <v>0</v>
      </c>
      <c r="D122" s="1">
        <v>15000000</v>
      </c>
      <c r="E122" s="1">
        <v>50000000</v>
      </c>
      <c r="F122" s="1">
        <v>0</v>
      </c>
      <c r="G122" s="1">
        <v>50000000</v>
      </c>
      <c r="H122" s="1">
        <v>0</v>
      </c>
      <c r="I122" s="1">
        <v>35000000</v>
      </c>
      <c r="J122" s="1">
        <v>15000000</v>
      </c>
      <c r="K122" s="1">
        <v>0</v>
      </c>
      <c r="L122" s="1">
        <v>35000000</v>
      </c>
      <c r="M122" s="1">
        <v>0</v>
      </c>
      <c r="N122" s="1">
        <v>70</v>
      </c>
      <c r="O122" s="1">
        <v>2802825</v>
      </c>
      <c r="P122" s="1">
        <v>33415578</v>
      </c>
      <c r="Q122" s="1">
        <v>1584422</v>
      </c>
      <c r="R122" s="1">
        <v>66.831199999999995</v>
      </c>
      <c r="S122" s="1">
        <v>2802825</v>
      </c>
      <c r="T122" s="1">
        <v>33415578</v>
      </c>
      <c r="U122" s="1">
        <v>0</v>
      </c>
    </row>
    <row r="123" spans="1:21" x14ac:dyDescent="0.25">
      <c r="A123" t="s">
        <v>84</v>
      </c>
      <c r="B123" s="1">
        <v>10000000</v>
      </c>
      <c r="C123" s="1">
        <v>0</v>
      </c>
      <c r="D123" s="1">
        <v>0</v>
      </c>
      <c r="E123" s="1">
        <v>10000000</v>
      </c>
      <c r="F123" s="1">
        <v>0</v>
      </c>
      <c r="G123" s="1">
        <v>10000000</v>
      </c>
      <c r="H123" s="1">
        <v>0</v>
      </c>
      <c r="I123" s="1">
        <v>0</v>
      </c>
      <c r="J123" s="1">
        <v>10000000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</row>
    <row r="124" spans="1:21" x14ac:dyDescent="0.25">
      <c r="A124" t="s">
        <v>25</v>
      </c>
      <c r="B124" s="1">
        <v>10000000</v>
      </c>
      <c r="C124" s="1">
        <v>0</v>
      </c>
      <c r="D124" s="1">
        <v>0</v>
      </c>
      <c r="E124" s="1">
        <v>10000000</v>
      </c>
      <c r="F124" s="1">
        <v>0</v>
      </c>
      <c r="G124" s="1">
        <v>10000000</v>
      </c>
      <c r="H124" s="1">
        <v>0</v>
      </c>
      <c r="I124" s="1">
        <v>0</v>
      </c>
      <c r="J124" s="1">
        <v>10000000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</row>
    <row r="125" spans="1:21" x14ac:dyDescent="0.25">
      <c r="A125" t="s">
        <v>85</v>
      </c>
      <c r="B125" s="1">
        <v>130000000</v>
      </c>
      <c r="C125" s="1">
        <v>0</v>
      </c>
      <c r="D125" s="1">
        <v>0</v>
      </c>
      <c r="E125" s="1">
        <v>130000000</v>
      </c>
      <c r="F125" s="1">
        <v>0</v>
      </c>
      <c r="G125" s="1">
        <v>130000000</v>
      </c>
      <c r="H125" s="1">
        <v>10969581</v>
      </c>
      <c r="I125" s="1">
        <v>98703422</v>
      </c>
      <c r="J125" s="1">
        <v>31296578</v>
      </c>
      <c r="K125" s="1">
        <v>10969581</v>
      </c>
      <c r="L125" s="1">
        <v>98703422</v>
      </c>
      <c r="M125" s="1">
        <v>0</v>
      </c>
      <c r="N125" s="1">
        <v>75.925700000000006</v>
      </c>
      <c r="O125" s="1">
        <v>10969581</v>
      </c>
      <c r="P125" s="1">
        <v>98667422</v>
      </c>
      <c r="Q125" s="1">
        <v>36000</v>
      </c>
      <c r="R125" s="1">
        <v>75.897999999999996</v>
      </c>
      <c r="S125" s="1">
        <v>10969581</v>
      </c>
      <c r="T125" s="1">
        <v>98667422</v>
      </c>
      <c r="U125" s="1">
        <v>0</v>
      </c>
    </row>
    <row r="126" spans="1:21" x14ac:dyDescent="0.25">
      <c r="A126" t="s">
        <v>25</v>
      </c>
      <c r="B126" s="1">
        <v>130000000</v>
      </c>
      <c r="C126" s="1">
        <v>0</v>
      </c>
      <c r="D126" s="1">
        <v>0</v>
      </c>
      <c r="E126" s="1">
        <v>130000000</v>
      </c>
      <c r="F126" s="1">
        <v>0</v>
      </c>
      <c r="G126" s="1">
        <v>130000000</v>
      </c>
      <c r="H126" s="1">
        <v>10969581</v>
      </c>
      <c r="I126" s="1">
        <v>98703422</v>
      </c>
      <c r="J126" s="1">
        <v>31296578</v>
      </c>
      <c r="K126" s="1">
        <v>10969581</v>
      </c>
      <c r="L126" s="1">
        <v>98703422</v>
      </c>
      <c r="M126" s="1">
        <v>0</v>
      </c>
      <c r="N126" s="1">
        <v>75.925700000000006</v>
      </c>
      <c r="O126" s="1">
        <v>10969581</v>
      </c>
      <c r="P126" s="1">
        <v>98667422</v>
      </c>
      <c r="Q126" s="1">
        <v>36000</v>
      </c>
      <c r="R126" s="1">
        <v>75.897999999999996</v>
      </c>
      <c r="S126" s="1">
        <v>10969581</v>
      </c>
      <c r="T126" s="1">
        <v>98667422</v>
      </c>
      <c r="U126" s="1">
        <v>0</v>
      </c>
    </row>
    <row r="127" spans="1:21" x14ac:dyDescent="0.25">
      <c r="A127" t="s">
        <v>86</v>
      </c>
      <c r="B127" s="1">
        <v>17000000</v>
      </c>
      <c r="C127" s="1">
        <v>0</v>
      </c>
      <c r="D127" s="1">
        <v>0</v>
      </c>
      <c r="E127" s="1">
        <v>17000000</v>
      </c>
      <c r="F127" s="1">
        <v>0</v>
      </c>
      <c r="G127" s="1">
        <v>17000000</v>
      </c>
      <c r="H127" s="1">
        <v>1102730</v>
      </c>
      <c r="I127" s="1">
        <v>9004440</v>
      </c>
      <c r="J127" s="1">
        <v>7995560</v>
      </c>
      <c r="K127" s="1">
        <v>1102730</v>
      </c>
      <c r="L127" s="1">
        <v>9004440</v>
      </c>
      <c r="M127" s="1">
        <v>0</v>
      </c>
      <c r="N127" s="1">
        <v>52.967300000000002</v>
      </c>
      <c r="O127" s="1">
        <v>1102730</v>
      </c>
      <c r="P127" s="1">
        <v>8952730</v>
      </c>
      <c r="Q127" s="1">
        <v>51710</v>
      </c>
      <c r="R127" s="1">
        <v>52.6631</v>
      </c>
      <c r="S127" s="1">
        <v>1102730</v>
      </c>
      <c r="T127" s="1">
        <v>8952730</v>
      </c>
      <c r="U127" s="1">
        <v>0</v>
      </c>
    </row>
    <row r="128" spans="1:21" x14ac:dyDescent="0.25">
      <c r="A128" t="s">
        <v>25</v>
      </c>
      <c r="B128" s="1">
        <v>17000000</v>
      </c>
      <c r="C128" s="1">
        <v>0</v>
      </c>
      <c r="D128" s="1">
        <v>0</v>
      </c>
      <c r="E128" s="1">
        <v>17000000</v>
      </c>
      <c r="F128" s="1">
        <v>0</v>
      </c>
      <c r="G128" s="1">
        <v>17000000</v>
      </c>
      <c r="H128" s="1">
        <v>1102730</v>
      </c>
      <c r="I128" s="1">
        <v>9004440</v>
      </c>
      <c r="J128" s="1">
        <v>7995560</v>
      </c>
      <c r="K128" s="1">
        <v>1102730</v>
      </c>
      <c r="L128" s="1">
        <v>9004440</v>
      </c>
      <c r="M128" s="1">
        <v>0</v>
      </c>
      <c r="N128" s="1">
        <v>52.967300000000002</v>
      </c>
      <c r="O128" s="1">
        <v>1102730</v>
      </c>
      <c r="P128" s="1">
        <v>8952730</v>
      </c>
      <c r="Q128" s="1">
        <v>51710</v>
      </c>
      <c r="R128" s="1">
        <v>52.6631</v>
      </c>
      <c r="S128" s="1">
        <v>1102730</v>
      </c>
      <c r="T128" s="1">
        <v>8952730</v>
      </c>
      <c r="U128" s="1">
        <v>0</v>
      </c>
    </row>
    <row r="129" spans="1:21" x14ac:dyDescent="0.25">
      <c r="A129" t="s">
        <v>87</v>
      </c>
      <c r="B129" s="1">
        <v>8344000</v>
      </c>
      <c r="C129" s="1">
        <v>0</v>
      </c>
      <c r="D129" s="1">
        <v>0</v>
      </c>
      <c r="E129" s="1">
        <v>8344000</v>
      </c>
      <c r="F129" s="1">
        <v>0</v>
      </c>
      <c r="G129" s="1">
        <v>8344000</v>
      </c>
      <c r="H129" s="1">
        <v>775200</v>
      </c>
      <c r="I129" s="1">
        <v>7720649</v>
      </c>
      <c r="J129" s="1">
        <v>623351</v>
      </c>
      <c r="K129" s="1">
        <v>775200</v>
      </c>
      <c r="L129" s="1">
        <v>7720649</v>
      </c>
      <c r="M129" s="1">
        <v>0</v>
      </c>
      <c r="N129" s="1">
        <v>92.529399999999995</v>
      </c>
      <c r="O129" s="1">
        <v>775200</v>
      </c>
      <c r="P129" s="1">
        <v>7720649</v>
      </c>
      <c r="Q129" s="1">
        <v>0</v>
      </c>
      <c r="R129" s="1">
        <v>92.529399999999995</v>
      </c>
      <c r="S129" s="1">
        <v>775200</v>
      </c>
      <c r="T129" s="1">
        <v>7720649</v>
      </c>
      <c r="U129" s="1">
        <v>0</v>
      </c>
    </row>
    <row r="130" spans="1:21" x14ac:dyDescent="0.25">
      <c r="A130" t="s">
        <v>25</v>
      </c>
      <c r="B130" s="1">
        <v>8344000</v>
      </c>
      <c r="C130" s="1">
        <v>0</v>
      </c>
      <c r="D130" s="1">
        <v>0</v>
      </c>
      <c r="E130" s="1">
        <v>8344000</v>
      </c>
      <c r="F130" s="1">
        <v>0</v>
      </c>
      <c r="G130" s="1">
        <v>8344000</v>
      </c>
      <c r="H130" s="1">
        <v>775200</v>
      </c>
      <c r="I130" s="1">
        <v>7720649</v>
      </c>
      <c r="J130" s="1">
        <v>623351</v>
      </c>
      <c r="K130" s="1">
        <v>775200</v>
      </c>
      <c r="L130" s="1">
        <v>7720649</v>
      </c>
      <c r="M130" s="1">
        <v>0</v>
      </c>
      <c r="N130" s="1">
        <v>92.529399999999995</v>
      </c>
      <c r="O130" s="1">
        <v>775200</v>
      </c>
      <c r="P130" s="1">
        <v>7720649</v>
      </c>
      <c r="Q130" s="1">
        <v>0</v>
      </c>
      <c r="R130" s="1">
        <v>92.529399999999995</v>
      </c>
      <c r="S130" s="1">
        <v>775200</v>
      </c>
      <c r="T130" s="1">
        <v>7720649</v>
      </c>
      <c r="U130" s="1">
        <v>0</v>
      </c>
    </row>
    <row r="131" spans="1:21" x14ac:dyDescent="0.25">
      <c r="A131" t="s">
        <v>88</v>
      </c>
      <c r="B131" s="1">
        <v>40000000</v>
      </c>
      <c r="C131" s="1">
        <v>0</v>
      </c>
      <c r="D131" s="1">
        <v>0</v>
      </c>
      <c r="E131" s="1">
        <v>40000000</v>
      </c>
      <c r="F131" s="1">
        <v>0</v>
      </c>
      <c r="G131" s="1">
        <v>40000000</v>
      </c>
      <c r="H131" s="1">
        <v>0</v>
      </c>
      <c r="I131" s="1">
        <v>40000000</v>
      </c>
      <c r="J131" s="1">
        <v>0</v>
      </c>
      <c r="K131" s="1">
        <v>16000000</v>
      </c>
      <c r="L131" s="1">
        <v>16000000</v>
      </c>
      <c r="M131" s="1">
        <v>24000000</v>
      </c>
      <c r="N131" s="1">
        <v>40</v>
      </c>
      <c r="O131" s="1">
        <v>0</v>
      </c>
      <c r="P131" s="1">
        <v>0</v>
      </c>
      <c r="Q131" s="1">
        <v>16000000</v>
      </c>
      <c r="R131" s="1">
        <v>0</v>
      </c>
      <c r="S131" s="1">
        <v>0</v>
      </c>
      <c r="T131" s="1">
        <v>0</v>
      </c>
      <c r="U131" s="1">
        <v>0</v>
      </c>
    </row>
    <row r="132" spans="1:21" x14ac:dyDescent="0.25">
      <c r="A132" t="s">
        <v>25</v>
      </c>
      <c r="B132" s="1">
        <v>40000000</v>
      </c>
      <c r="C132" s="1">
        <v>0</v>
      </c>
      <c r="D132" s="1">
        <v>0</v>
      </c>
      <c r="E132" s="1">
        <v>40000000</v>
      </c>
      <c r="F132" s="1">
        <v>0</v>
      </c>
      <c r="G132" s="1">
        <v>40000000</v>
      </c>
      <c r="H132" s="1">
        <v>0</v>
      </c>
      <c r="I132" s="1">
        <v>40000000</v>
      </c>
      <c r="J132" s="1">
        <v>0</v>
      </c>
      <c r="K132" s="1">
        <v>16000000</v>
      </c>
      <c r="L132" s="1">
        <v>16000000</v>
      </c>
      <c r="M132" s="1">
        <v>24000000</v>
      </c>
      <c r="N132" s="1">
        <v>40</v>
      </c>
      <c r="O132" s="1">
        <v>0</v>
      </c>
      <c r="P132" s="1">
        <v>0</v>
      </c>
      <c r="Q132" s="1">
        <v>16000000</v>
      </c>
      <c r="R132" s="1">
        <v>0</v>
      </c>
      <c r="S132" s="1">
        <v>0</v>
      </c>
      <c r="T132" s="1">
        <v>0</v>
      </c>
      <c r="U132" s="1">
        <v>0</v>
      </c>
    </row>
    <row r="133" spans="1:21" x14ac:dyDescent="0.25">
      <c r="A133" t="s">
        <v>89</v>
      </c>
      <c r="B133" s="1">
        <v>160000000</v>
      </c>
      <c r="C133" s="1">
        <v>0</v>
      </c>
      <c r="D133" s="1">
        <v>-36000000</v>
      </c>
      <c r="E133" s="1">
        <v>124000000</v>
      </c>
      <c r="F133" s="1">
        <v>0</v>
      </c>
      <c r="G133" s="1">
        <v>124000000</v>
      </c>
      <c r="H133" s="1">
        <v>0</v>
      </c>
      <c r="I133" s="1">
        <v>124000000</v>
      </c>
      <c r="J133" s="1">
        <v>0</v>
      </c>
      <c r="K133" s="1">
        <v>124000000</v>
      </c>
      <c r="L133" s="1">
        <v>124000000</v>
      </c>
      <c r="M133" s="1">
        <v>0</v>
      </c>
      <c r="N133" s="1">
        <v>100</v>
      </c>
      <c r="O133" s="1">
        <v>0</v>
      </c>
      <c r="P133" s="1">
        <v>0</v>
      </c>
      <c r="Q133" s="1">
        <v>124000000</v>
      </c>
      <c r="R133" s="1">
        <v>0</v>
      </c>
      <c r="S133" s="1">
        <v>0</v>
      </c>
      <c r="T133" s="1">
        <v>0</v>
      </c>
      <c r="U133" s="1">
        <v>0</v>
      </c>
    </row>
    <row r="134" spans="1:21" x14ac:dyDescent="0.25">
      <c r="A134" t="s">
        <v>25</v>
      </c>
      <c r="B134" s="1">
        <v>160000000</v>
      </c>
      <c r="C134" s="1">
        <v>0</v>
      </c>
      <c r="D134" s="1">
        <v>-36000000</v>
      </c>
      <c r="E134" s="1">
        <v>124000000</v>
      </c>
      <c r="F134" s="1">
        <v>0</v>
      </c>
      <c r="G134" s="1">
        <v>124000000</v>
      </c>
      <c r="H134" s="1">
        <v>0</v>
      </c>
      <c r="I134" s="1">
        <v>124000000</v>
      </c>
      <c r="J134" s="1">
        <v>0</v>
      </c>
      <c r="K134" s="1">
        <v>124000000</v>
      </c>
      <c r="L134" s="1">
        <v>124000000</v>
      </c>
      <c r="M134" s="1">
        <v>0</v>
      </c>
      <c r="N134" s="1">
        <v>100</v>
      </c>
      <c r="O134" s="1">
        <v>0</v>
      </c>
      <c r="P134" s="1">
        <v>0</v>
      </c>
      <c r="Q134" s="1">
        <v>124000000</v>
      </c>
      <c r="R134" s="1">
        <v>0</v>
      </c>
      <c r="S134" s="1">
        <v>0</v>
      </c>
      <c r="T134" s="1">
        <v>0</v>
      </c>
      <c r="U134" s="1">
        <v>0</v>
      </c>
    </row>
    <row r="135" spans="1:21" x14ac:dyDescent="0.25">
      <c r="A135" t="s">
        <v>90</v>
      </c>
      <c r="B135" s="1">
        <v>60000000</v>
      </c>
      <c r="C135" s="1">
        <v>0</v>
      </c>
      <c r="D135" s="1">
        <v>0</v>
      </c>
      <c r="E135" s="1">
        <v>60000000</v>
      </c>
      <c r="F135" s="1">
        <v>0</v>
      </c>
      <c r="G135" s="1">
        <v>60000000</v>
      </c>
      <c r="H135" s="1">
        <v>0</v>
      </c>
      <c r="I135" s="1">
        <v>60000000</v>
      </c>
      <c r="J135" s="1">
        <v>0</v>
      </c>
      <c r="K135" s="1">
        <v>60000000</v>
      </c>
      <c r="L135" s="1">
        <v>60000000</v>
      </c>
      <c r="M135" s="1">
        <v>0</v>
      </c>
      <c r="N135" s="1">
        <v>100</v>
      </c>
      <c r="O135" s="1">
        <v>0</v>
      </c>
      <c r="P135" s="1">
        <v>0</v>
      </c>
      <c r="Q135" s="1">
        <v>60000000</v>
      </c>
      <c r="R135" s="1">
        <v>0</v>
      </c>
      <c r="S135" s="1">
        <v>0</v>
      </c>
      <c r="T135" s="1">
        <v>0</v>
      </c>
      <c r="U135" s="1">
        <v>0</v>
      </c>
    </row>
    <row r="136" spans="1:21" x14ac:dyDescent="0.25">
      <c r="A136" t="s">
        <v>25</v>
      </c>
      <c r="B136" s="1">
        <v>60000000</v>
      </c>
      <c r="C136" s="1">
        <v>0</v>
      </c>
      <c r="D136" s="1">
        <v>0</v>
      </c>
      <c r="E136" s="1">
        <v>60000000</v>
      </c>
      <c r="F136" s="1">
        <v>0</v>
      </c>
      <c r="G136" s="1">
        <v>60000000</v>
      </c>
      <c r="H136" s="1">
        <v>0</v>
      </c>
      <c r="I136" s="1">
        <v>60000000</v>
      </c>
      <c r="J136" s="1">
        <v>0</v>
      </c>
      <c r="K136" s="1">
        <v>60000000</v>
      </c>
      <c r="L136" s="1">
        <v>60000000</v>
      </c>
      <c r="M136" s="1">
        <v>0</v>
      </c>
      <c r="N136" s="1">
        <v>100</v>
      </c>
      <c r="O136" s="1">
        <v>0</v>
      </c>
      <c r="P136" s="1">
        <v>0</v>
      </c>
      <c r="Q136" s="1">
        <v>60000000</v>
      </c>
      <c r="R136" s="1">
        <v>0</v>
      </c>
      <c r="S136" s="1">
        <v>0</v>
      </c>
      <c r="T136" s="1">
        <v>0</v>
      </c>
      <c r="U136" s="1">
        <v>0</v>
      </c>
    </row>
    <row r="137" spans="1:21" x14ac:dyDescent="0.25">
      <c r="A137" t="s">
        <v>91</v>
      </c>
      <c r="B137" s="1">
        <v>300000</v>
      </c>
      <c r="C137" s="1">
        <v>0</v>
      </c>
      <c r="D137" s="1">
        <v>0</v>
      </c>
      <c r="E137" s="1">
        <v>300000</v>
      </c>
      <c r="F137" s="1">
        <v>0</v>
      </c>
      <c r="G137" s="1">
        <v>300000</v>
      </c>
      <c r="H137" s="1">
        <v>0</v>
      </c>
      <c r="I137" s="1">
        <v>300000</v>
      </c>
      <c r="J137" s="1">
        <v>0</v>
      </c>
      <c r="K137" s="1">
        <v>0</v>
      </c>
      <c r="L137" s="1">
        <v>0</v>
      </c>
      <c r="M137" s="1">
        <v>300000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</row>
    <row r="138" spans="1:21" x14ac:dyDescent="0.25">
      <c r="A138" t="s">
        <v>25</v>
      </c>
      <c r="B138" s="1">
        <v>300000</v>
      </c>
      <c r="C138" s="1">
        <v>0</v>
      </c>
      <c r="D138" s="1">
        <v>0</v>
      </c>
      <c r="E138" s="1">
        <v>300000</v>
      </c>
      <c r="F138" s="1">
        <v>0</v>
      </c>
      <c r="G138" s="1">
        <v>300000</v>
      </c>
      <c r="H138" s="1">
        <v>0</v>
      </c>
      <c r="I138" s="1">
        <v>300000</v>
      </c>
      <c r="J138" s="1">
        <v>0</v>
      </c>
      <c r="K138" s="1">
        <v>0</v>
      </c>
      <c r="L138" s="1">
        <v>0</v>
      </c>
      <c r="M138" s="1">
        <v>300000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</row>
    <row r="139" spans="1:21" x14ac:dyDescent="0.25">
      <c r="A139" t="s">
        <v>92</v>
      </c>
      <c r="B139" s="1">
        <v>2488354000</v>
      </c>
      <c r="C139" s="1">
        <v>0</v>
      </c>
      <c r="D139" s="1">
        <v>-871764001</v>
      </c>
      <c r="E139" s="1">
        <v>1616589999</v>
      </c>
      <c r="F139" s="1">
        <v>0</v>
      </c>
      <c r="G139" s="1">
        <v>1616589999</v>
      </c>
      <c r="H139" s="1">
        <v>0</v>
      </c>
      <c r="I139" s="1">
        <v>1607703332</v>
      </c>
      <c r="J139" s="1">
        <v>8886667</v>
      </c>
      <c r="K139" s="1">
        <v>0</v>
      </c>
      <c r="L139" s="1">
        <v>1607703332</v>
      </c>
      <c r="M139" s="1">
        <v>0</v>
      </c>
      <c r="N139" s="1">
        <v>99.450299999999999</v>
      </c>
      <c r="O139" s="1">
        <v>147550000</v>
      </c>
      <c r="P139" s="1">
        <v>1094244999</v>
      </c>
      <c r="Q139" s="1">
        <v>513458333</v>
      </c>
      <c r="R139" s="1">
        <v>67.688500000000005</v>
      </c>
      <c r="S139" s="1">
        <v>147550000</v>
      </c>
      <c r="T139" s="1">
        <v>1094244999</v>
      </c>
      <c r="U139" s="1">
        <v>0</v>
      </c>
    </row>
    <row r="140" spans="1:21" x14ac:dyDescent="0.25">
      <c r="A140" t="s">
        <v>93</v>
      </c>
      <c r="B140" s="1">
        <v>2238354000</v>
      </c>
      <c r="C140" s="1">
        <v>0</v>
      </c>
      <c r="D140" s="1">
        <v>-621764001</v>
      </c>
      <c r="E140" s="1">
        <v>1616589999</v>
      </c>
      <c r="F140" s="1">
        <v>0</v>
      </c>
      <c r="G140" s="1">
        <v>1616589999</v>
      </c>
      <c r="H140" s="1">
        <v>0</v>
      </c>
      <c r="I140" s="1">
        <v>1607703332</v>
      </c>
      <c r="J140" s="1">
        <v>8886667</v>
      </c>
      <c r="K140" s="1">
        <v>0</v>
      </c>
      <c r="L140" s="1">
        <v>1607703332</v>
      </c>
      <c r="M140" s="1">
        <v>0</v>
      </c>
      <c r="N140" s="1">
        <v>99.450299999999999</v>
      </c>
      <c r="O140" s="1">
        <v>147550000</v>
      </c>
      <c r="P140" s="1">
        <v>1094244999</v>
      </c>
      <c r="Q140" s="1">
        <v>513458333</v>
      </c>
      <c r="R140" s="1">
        <v>67.688500000000005</v>
      </c>
      <c r="S140" s="1">
        <v>147550000</v>
      </c>
      <c r="T140" s="1">
        <v>1094244999</v>
      </c>
      <c r="U140" s="1">
        <v>0</v>
      </c>
    </row>
    <row r="141" spans="1:21" x14ac:dyDescent="0.25">
      <c r="A141" t="s">
        <v>25</v>
      </c>
      <c r="B141" s="1">
        <v>2238354000</v>
      </c>
      <c r="C141" s="1">
        <v>0</v>
      </c>
      <c r="D141" s="1">
        <v>-621764001</v>
      </c>
      <c r="E141" s="1">
        <v>1616589999</v>
      </c>
      <c r="F141" s="1">
        <v>0</v>
      </c>
      <c r="G141" s="1">
        <v>1616589999</v>
      </c>
      <c r="H141" s="1">
        <v>0</v>
      </c>
      <c r="I141" s="1">
        <v>1607703332</v>
      </c>
      <c r="J141" s="1">
        <v>8886667</v>
      </c>
      <c r="K141" s="1">
        <v>0</v>
      </c>
      <c r="L141" s="1">
        <v>1607703332</v>
      </c>
      <c r="M141" s="1">
        <v>0</v>
      </c>
      <c r="N141" s="1">
        <v>99.450299999999999</v>
      </c>
      <c r="O141" s="1">
        <v>147550000</v>
      </c>
      <c r="P141" s="1">
        <v>1094244999</v>
      </c>
      <c r="Q141" s="1">
        <v>513458333</v>
      </c>
      <c r="R141" s="1">
        <v>67.688500000000005</v>
      </c>
      <c r="S141" s="1">
        <v>147550000</v>
      </c>
      <c r="T141" s="1">
        <v>1094244999</v>
      </c>
      <c r="U141" s="1">
        <v>0</v>
      </c>
    </row>
    <row r="142" spans="1:21" x14ac:dyDescent="0.25">
      <c r="A142" t="s">
        <v>94</v>
      </c>
      <c r="B142" s="1">
        <v>250000000</v>
      </c>
      <c r="C142" s="1">
        <v>0</v>
      </c>
      <c r="D142" s="1">
        <v>-250000000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</row>
    <row r="143" spans="1:21" x14ac:dyDescent="0.25">
      <c r="A143" t="s">
        <v>25</v>
      </c>
      <c r="B143" s="1">
        <v>250000000</v>
      </c>
      <c r="C143" s="1">
        <v>0</v>
      </c>
      <c r="D143" s="1">
        <v>-250000000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</row>
    <row r="144" spans="1:21" x14ac:dyDescent="0.25">
      <c r="A144" t="s">
        <v>95</v>
      </c>
      <c r="B144" s="1">
        <v>1648657000</v>
      </c>
      <c r="C144" s="1">
        <v>0</v>
      </c>
      <c r="D144" s="1">
        <v>-344336427</v>
      </c>
      <c r="E144" s="1">
        <v>1304320573</v>
      </c>
      <c r="F144" s="1">
        <v>0</v>
      </c>
      <c r="G144" s="1">
        <v>1304320573</v>
      </c>
      <c r="H144" s="1">
        <v>0</v>
      </c>
      <c r="I144" s="1">
        <v>1304320573</v>
      </c>
      <c r="J144" s="1">
        <v>0</v>
      </c>
      <c r="K144" s="1">
        <v>0</v>
      </c>
      <c r="L144" s="1">
        <v>1304320573</v>
      </c>
      <c r="M144" s="1">
        <v>0</v>
      </c>
      <c r="N144" s="1">
        <v>100</v>
      </c>
      <c r="O144" s="1">
        <v>140331738</v>
      </c>
      <c r="P144" s="1">
        <v>1112523262</v>
      </c>
      <c r="Q144" s="1">
        <v>191797311</v>
      </c>
      <c r="R144" s="1">
        <v>85.295199999999994</v>
      </c>
      <c r="S144" s="1">
        <v>140331738</v>
      </c>
      <c r="T144" s="1">
        <v>1112523262</v>
      </c>
      <c r="U144" s="1">
        <v>0</v>
      </c>
    </row>
    <row r="145" spans="1:21" x14ac:dyDescent="0.25">
      <c r="A145" t="s">
        <v>96</v>
      </c>
      <c r="B145" s="1">
        <v>50000000</v>
      </c>
      <c r="C145" s="1">
        <v>0</v>
      </c>
      <c r="D145" s="1">
        <v>-50000000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</row>
    <row r="146" spans="1:21" x14ac:dyDescent="0.25">
      <c r="A146" t="s">
        <v>25</v>
      </c>
      <c r="B146" s="1">
        <v>50000000</v>
      </c>
      <c r="C146" s="1">
        <v>0</v>
      </c>
      <c r="D146" s="1">
        <v>-50000000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</row>
    <row r="147" spans="1:21" x14ac:dyDescent="0.25">
      <c r="A147" t="s">
        <v>93</v>
      </c>
      <c r="B147" s="1">
        <v>1598657000</v>
      </c>
      <c r="C147" s="1">
        <v>0</v>
      </c>
      <c r="D147" s="1">
        <v>-294336427</v>
      </c>
      <c r="E147" s="1">
        <v>1304320573</v>
      </c>
      <c r="F147" s="1">
        <v>0</v>
      </c>
      <c r="G147" s="1">
        <v>1304320573</v>
      </c>
      <c r="H147" s="1">
        <v>0</v>
      </c>
      <c r="I147" s="1">
        <v>1304320573</v>
      </c>
      <c r="J147" s="1">
        <v>0</v>
      </c>
      <c r="K147" s="1">
        <v>0</v>
      </c>
      <c r="L147" s="1">
        <v>1304320573</v>
      </c>
      <c r="M147" s="1">
        <v>0</v>
      </c>
      <c r="N147" s="1">
        <v>100</v>
      </c>
      <c r="O147" s="1">
        <v>140331738</v>
      </c>
      <c r="P147" s="1">
        <v>1112523262</v>
      </c>
      <c r="Q147" s="1">
        <v>191797311</v>
      </c>
      <c r="R147" s="1">
        <v>85.295199999999994</v>
      </c>
      <c r="S147" s="1">
        <v>140331738</v>
      </c>
      <c r="T147" s="1">
        <v>1112523262</v>
      </c>
      <c r="U147" s="1">
        <v>0</v>
      </c>
    </row>
    <row r="148" spans="1:21" x14ac:dyDescent="0.25">
      <c r="A148" t="s">
        <v>25</v>
      </c>
      <c r="B148" s="1">
        <v>1598657000</v>
      </c>
      <c r="C148" s="1">
        <v>0</v>
      </c>
      <c r="D148" s="1">
        <v>-294336427</v>
      </c>
      <c r="E148" s="1">
        <v>1304320573</v>
      </c>
      <c r="F148" s="1">
        <v>0</v>
      </c>
      <c r="G148" s="1">
        <v>1304320573</v>
      </c>
      <c r="H148" s="1">
        <v>0</v>
      </c>
      <c r="I148" s="1">
        <v>1304320573</v>
      </c>
      <c r="J148" s="1">
        <v>0</v>
      </c>
      <c r="K148" s="1">
        <v>0</v>
      </c>
      <c r="L148" s="1">
        <v>1304320573</v>
      </c>
      <c r="M148" s="1">
        <v>0</v>
      </c>
      <c r="N148" s="1">
        <v>100</v>
      </c>
      <c r="O148" s="1">
        <v>140331738</v>
      </c>
      <c r="P148" s="1">
        <v>1112523262</v>
      </c>
      <c r="Q148" s="1">
        <v>191797311</v>
      </c>
      <c r="R148" s="1">
        <v>85.295199999999994</v>
      </c>
      <c r="S148" s="1">
        <v>140331738</v>
      </c>
      <c r="T148" s="1">
        <v>1112523262</v>
      </c>
      <c r="U148" s="1">
        <v>0</v>
      </c>
    </row>
    <row r="149" spans="1:21" x14ac:dyDescent="0.25">
      <c r="A149" t="s">
        <v>97</v>
      </c>
      <c r="B149" s="1">
        <v>873325000</v>
      </c>
      <c r="C149" s="1">
        <v>0</v>
      </c>
      <c r="D149" s="1">
        <v>-523703465</v>
      </c>
      <c r="E149" s="1">
        <v>349621535</v>
      </c>
      <c r="F149" s="1">
        <v>0</v>
      </c>
      <c r="G149" s="1">
        <v>349621535</v>
      </c>
      <c r="H149" s="1">
        <v>0</v>
      </c>
      <c r="I149" s="1">
        <v>349621535</v>
      </c>
      <c r="J149" s="1">
        <v>0</v>
      </c>
      <c r="K149" s="1">
        <v>0</v>
      </c>
      <c r="L149" s="1">
        <v>349621535</v>
      </c>
      <c r="M149" s="1">
        <v>0</v>
      </c>
      <c r="N149" s="1">
        <v>100</v>
      </c>
      <c r="O149" s="1">
        <v>21100000</v>
      </c>
      <c r="P149" s="1">
        <v>286370464</v>
      </c>
      <c r="Q149" s="1">
        <v>63251071</v>
      </c>
      <c r="R149" s="1">
        <v>81.908699999999996</v>
      </c>
      <c r="S149" s="1">
        <v>21100000</v>
      </c>
      <c r="T149" s="1">
        <v>286370464</v>
      </c>
      <c r="U149" s="1">
        <v>0</v>
      </c>
    </row>
    <row r="150" spans="1:21" x14ac:dyDescent="0.25">
      <c r="A150" t="s">
        <v>98</v>
      </c>
      <c r="B150" s="1">
        <v>200000000</v>
      </c>
      <c r="C150" s="1">
        <v>0</v>
      </c>
      <c r="D150" s="1">
        <v>-170198465</v>
      </c>
      <c r="E150" s="1">
        <v>29801535</v>
      </c>
      <c r="F150" s="1">
        <v>0</v>
      </c>
      <c r="G150" s="1">
        <v>29801535</v>
      </c>
      <c r="H150" s="1">
        <v>0</v>
      </c>
      <c r="I150" s="1">
        <v>29801535</v>
      </c>
      <c r="J150" s="1">
        <v>0</v>
      </c>
      <c r="K150" s="1">
        <v>0</v>
      </c>
      <c r="L150" s="1">
        <v>29801535</v>
      </c>
      <c r="M150" s="1">
        <v>0</v>
      </c>
      <c r="N150" s="1">
        <v>100</v>
      </c>
      <c r="O150" s="1">
        <v>0</v>
      </c>
      <c r="P150" s="1">
        <v>29761131</v>
      </c>
      <c r="Q150" s="1">
        <v>40404</v>
      </c>
      <c r="R150" s="1">
        <v>99.864400000000003</v>
      </c>
      <c r="S150" s="1">
        <v>0</v>
      </c>
      <c r="T150" s="1">
        <v>29761131</v>
      </c>
      <c r="U150" s="1">
        <v>0</v>
      </c>
    </row>
    <row r="151" spans="1:21" x14ac:dyDescent="0.25">
      <c r="A151" t="s">
        <v>25</v>
      </c>
      <c r="B151" s="1">
        <v>200000000</v>
      </c>
      <c r="C151" s="1">
        <v>0</v>
      </c>
      <c r="D151" s="1">
        <v>-170198465</v>
      </c>
      <c r="E151" s="1">
        <v>29801535</v>
      </c>
      <c r="F151" s="1">
        <v>0</v>
      </c>
      <c r="G151" s="1">
        <v>29801535</v>
      </c>
      <c r="H151" s="1">
        <v>0</v>
      </c>
      <c r="I151" s="1">
        <v>29801535</v>
      </c>
      <c r="J151" s="1">
        <v>0</v>
      </c>
      <c r="K151" s="1">
        <v>0</v>
      </c>
      <c r="L151" s="1">
        <v>29801535</v>
      </c>
      <c r="M151" s="1">
        <v>0</v>
      </c>
      <c r="N151" s="1">
        <v>100</v>
      </c>
      <c r="O151" s="1">
        <v>0</v>
      </c>
      <c r="P151" s="1">
        <v>29761131</v>
      </c>
      <c r="Q151" s="1">
        <v>40404</v>
      </c>
      <c r="R151" s="1">
        <v>99.864400000000003</v>
      </c>
      <c r="S151" s="1">
        <v>0</v>
      </c>
      <c r="T151" s="1">
        <v>29761131</v>
      </c>
      <c r="U151" s="1">
        <v>0</v>
      </c>
    </row>
    <row r="152" spans="1:21" x14ac:dyDescent="0.25">
      <c r="A152" t="s">
        <v>93</v>
      </c>
      <c r="B152" s="1">
        <v>673325000</v>
      </c>
      <c r="C152" s="1">
        <v>0</v>
      </c>
      <c r="D152" s="1">
        <v>-353505000</v>
      </c>
      <c r="E152" s="1">
        <v>319820000</v>
      </c>
      <c r="F152" s="1">
        <v>0</v>
      </c>
      <c r="G152" s="1">
        <v>319820000</v>
      </c>
      <c r="H152" s="1">
        <v>0</v>
      </c>
      <c r="I152" s="1">
        <v>319820000</v>
      </c>
      <c r="J152" s="1">
        <v>0</v>
      </c>
      <c r="K152" s="1">
        <v>0</v>
      </c>
      <c r="L152" s="1">
        <v>319820000</v>
      </c>
      <c r="M152" s="1">
        <v>0</v>
      </c>
      <c r="N152" s="1">
        <v>100</v>
      </c>
      <c r="O152" s="1">
        <v>21100000</v>
      </c>
      <c r="P152" s="1">
        <v>256609333</v>
      </c>
      <c r="Q152" s="1">
        <v>63210667</v>
      </c>
      <c r="R152" s="1">
        <v>80.235500000000002</v>
      </c>
      <c r="S152" s="1">
        <v>21100000</v>
      </c>
      <c r="T152" s="1">
        <v>256609333</v>
      </c>
      <c r="U152" s="1">
        <v>0</v>
      </c>
    </row>
    <row r="153" spans="1:21" x14ac:dyDescent="0.25">
      <c r="A153" t="s">
        <v>25</v>
      </c>
      <c r="B153" s="1">
        <v>673325000</v>
      </c>
      <c r="C153" s="1">
        <v>0</v>
      </c>
      <c r="D153" s="1">
        <v>-353505000</v>
      </c>
      <c r="E153" s="1">
        <v>319820000</v>
      </c>
      <c r="F153" s="1">
        <v>0</v>
      </c>
      <c r="G153" s="1">
        <v>319820000</v>
      </c>
      <c r="H153" s="1">
        <v>0</v>
      </c>
      <c r="I153" s="1">
        <v>319820000</v>
      </c>
      <c r="J153" s="1">
        <v>0</v>
      </c>
      <c r="K153" s="1">
        <v>0</v>
      </c>
      <c r="L153" s="1">
        <v>319820000</v>
      </c>
      <c r="M153" s="1">
        <v>0</v>
      </c>
      <c r="N153" s="1">
        <v>100</v>
      </c>
      <c r="O153" s="1">
        <v>21100000</v>
      </c>
      <c r="P153" s="1">
        <v>256609333</v>
      </c>
      <c r="Q153" s="1">
        <v>63210667</v>
      </c>
      <c r="R153" s="1">
        <v>80.235500000000002</v>
      </c>
      <c r="S153" s="1">
        <v>21100000</v>
      </c>
      <c r="T153" s="1">
        <v>256609333</v>
      </c>
      <c r="U153" s="1">
        <v>0</v>
      </c>
    </row>
    <row r="154" spans="1:21" x14ac:dyDescent="0.25">
      <c r="A154" t="s">
        <v>99</v>
      </c>
      <c r="B154" s="1">
        <v>2021005000</v>
      </c>
      <c r="C154" s="1">
        <v>0</v>
      </c>
      <c r="D154" s="1">
        <v>-540093100</v>
      </c>
      <c r="E154" s="1">
        <v>1480911900</v>
      </c>
      <c r="F154" s="1">
        <v>0</v>
      </c>
      <c r="G154" s="1">
        <v>1480911900</v>
      </c>
      <c r="H154" s="1">
        <v>-901667</v>
      </c>
      <c r="I154" s="1">
        <v>1476530233</v>
      </c>
      <c r="J154" s="1">
        <v>4381667</v>
      </c>
      <c r="K154" s="1">
        <v>-2373667</v>
      </c>
      <c r="L154" s="1">
        <v>1475058233</v>
      </c>
      <c r="M154" s="1">
        <v>1472000</v>
      </c>
      <c r="N154" s="1">
        <v>99.604699999999994</v>
      </c>
      <c r="O154" s="1">
        <v>113388000</v>
      </c>
      <c r="P154" s="1">
        <v>1170838465</v>
      </c>
      <c r="Q154" s="1">
        <v>304219768</v>
      </c>
      <c r="R154" s="1">
        <v>79.061999999999998</v>
      </c>
      <c r="S154" s="1">
        <v>113388000</v>
      </c>
      <c r="T154" s="1">
        <v>1170838465</v>
      </c>
      <c r="U154" s="1">
        <v>0</v>
      </c>
    </row>
    <row r="155" spans="1:21" x14ac:dyDescent="0.25">
      <c r="A155" t="s">
        <v>93</v>
      </c>
      <c r="B155" s="1">
        <v>2021005000</v>
      </c>
      <c r="C155" s="1">
        <v>0</v>
      </c>
      <c r="D155" s="1">
        <v>-540093100</v>
      </c>
      <c r="E155" s="1">
        <v>1480911900</v>
      </c>
      <c r="F155" s="1">
        <v>0</v>
      </c>
      <c r="G155" s="1">
        <v>1480911900</v>
      </c>
      <c r="H155" s="1">
        <v>-901667</v>
      </c>
      <c r="I155" s="1">
        <v>1476530233</v>
      </c>
      <c r="J155" s="1">
        <v>4381667</v>
      </c>
      <c r="K155" s="1">
        <v>-2373667</v>
      </c>
      <c r="L155" s="1">
        <v>1475058233</v>
      </c>
      <c r="M155" s="1">
        <v>1472000</v>
      </c>
      <c r="N155" s="1">
        <v>99.604699999999994</v>
      </c>
      <c r="O155" s="1">
        <v>113388000</v>
      </c>
      <c r="P155" s="1">
        <v>1170838465</v>
      </c>
      <c r="Q155" s="1">
        <v>304219768</v>
      </c>
      <c r="R155" s="1">
        <v>79.061999999999998</v>
      </c>
      <c r="S155" s="1">
        <v>113388000</v>
      </c>
      <c r="T155" s="1">
        <v>1170838465</v>
      </c>
      <c r="U155" s="1">
        <v>0</v>
      </c>
    </row>
    <row r="156" spans="1:21" x14ac:dyDescent="0.25">
      <c r="A156" t="s">
        <v>25</v>
      </c>
      <c r="B156" s="1">
        <v>2021005000</v>
      </c>
      <c r="C156" s="1">
        <v>0</v>
      </c>
      <c r="D156" s="1">
        <v>-540093100</v>
      </c>
      <c r="E156" s="1">
        <v>1480911900</v>
      </c>
      <c r="F156" s="1">
        <v>0</v>
      </c>
      <c r="G156" s="1">
        <v>1480911900</v>
      </c>
      <c r="H156" s="1">
        <v>-901667</v>
      </c>
      <c r="I156" s="1">
        <v>1476530233</v>
      </c>
      <c r="J156" s="1">
        <v>4381667</v>
      </c>
      <c r="K156" s="1">
        <v>-2373667</v>
      </c>
      <c r="L156" s="1">
        <v>1475058233</v>
      </c>
      <c r="M156" s="1">
        <v>1472000</v>
      </c>
      <c r="N156" s="1">
        <v>99.604699999999994</v>
      </c>
      <c r="O156" s="1">
        <v>113388000</v>
      </c>
      <c r="P156" s="1">
        <v>1170838465</v>
      </c>
      <c r="Q156" s="1">
        <v>304219768</v>
      </c>
      <c r="R156" s="1">
        <v>79.061999999999998</v>
      </c>
      <c r="S156" s="1">
        <v>113388000</v>
      </c>
      <c r="T156" s="1">
        <v>1170838465</v>
      </c>
      <c r="U156" s="1">
        <v>0</v>
      </c>
    </row>
    <row r="157" spans="1:21" x14ac:dyDescent="0.25">
      <c r="A157" t="s">
        <v>100</v>
      </c>
      <c r="B157" s="1">
        <v>35662412000</v>
      </c>
      <c r="C157" s="1">
        <v>0</v>
      </c>
      <c r="D157" s="1">
        <v>-31384301186</v>
      </c>
      <c r="E157" s="1">
        <v>4278110814</v>
      </c>
      <c r="F157" s="1">
        <v>0</v>
      </c>
      <c r="G157" s="1">
        <v>4278110814</v>
      </c>
      <c r="H157" s="1">
        <v>-308333</v>
      </c>
      <c r="I157" s="1">
        <v>4227514591</v>
      </c>
      <c r="J157" s="1">
        <v>50596223</v>
      </c>
      <c r="K157" s="1">
        <v>-308333</v>
      </c>
      <c r="L157" s="1">
        <v>4227514591</v>
      </c>
      <c r="M157" s="1">
        <v>0</v>
      </c>
      <c r="N157" s="1">
        <v>98.817300000000003</v>
      </c>
      <c r="O157" s="1">
        <v>549883305</v>
      </c>
      <c r="P157" s="1">
        <v>3075408067</v>
      </c>
      <c r="Q157" s="1">
        <v>1152106524</v>
      </c>
      <c r="R157" s="1">
        <v>71.887100000000004</v>
      </c>
      <c r="S157" s="1">
        <v>535633305</v>
      </c>
      <c r="T157" s="1">
        <v>3061158067</v>
      </c>
      <c r="U157" s="1">
        <v>14250000</v>
      </c>
    </row>
    <row r="158" spans="1:21" x14ac:dyDescent="0.25">
      <c r="A158" t="s">
        <v>101</v>
      </c>
      <c r="B158" s="1">
        <v>29381498000</v>
      </c>
      <c r="C158" s="1">
        <v>0</v>
      </c>
      <c r="D158" s="1">
        <v>-28976281144</v>
      </c>
      <c r="E158" s="1">
        <v>405216856</v>
      </c>
      <c r="F158" s="1">
        <v>0</v>
      </c>
      <c r="G158" s="1">
        <v>405216856</v>
      </c>
      <c r="H158" s="1">
        <v>0</v>
      </c>
      <c r="I158" s="1">
        <v>405216856</v>
      </c>
      <c r="J158" s="1">
        <v>0</v>
      </c>
      <c r="K158" s="1">
        <v>0</v>
      </c>
      <c r="L158" s="1">
        <v>405216856</v>
      </c>
      <c r="M158" s="1">
        <v>0</v>
      </c>
      <c r="N158" s="1">
        <v>100</v>
      </c>
      <c r="O158" s="1">
        <v>134191249</v>
      </c>
      <c r="P158" s="1">
        <v>179568886</v>
      </c>
      <c r="Q158" s="1">
        <v>225647970</v>
      </c>
      <c r="R158" s="1">
        <v>44.314300000000003</v>
      </c>
      <c r="S158" s="1">
        <v>134191249</v>
      </c>
      <c r="T158" s="1">
        <v>179568886</v>
      </c>
      <c r="U158" s="1">
        <v>0</v>
      </c>
    </row>
    <row r="159" spans="1:21" x14ac:dyDescent="0.25">
      <c r="A159" t="s">
        <v>25</v>
      </c>
      <c r="B159" s="1">
        <v>10491908000</v>
      </c>
      <c r="C159" s="1">
        <v>0</v>
      </c>
      <c r="D159" s="1">
        <v>-10086691144</v>
      </c>
      <c r="E159" s="1">
        <v>405216856</v>
      </c>
      <c r="F159" s="1">
        <v>0</v>
      </c>
      <c r="G159" s="1">
        <v>405216856</v>
      </c>
      <c r="H159" s="1">
        <v>0</v>
      </c>
      <c r="I159" s="1">
        <v>405216856</v>
      </c>
      <c r="J159" s="1">
        <v>0</v>
      </c>
      <c r="K159" s="1">
        <v>0</v>
      </c>
      <c r="L159" s="1">
        <v>405216856</v>
      </c>
      <c r="M159" s="1">
        <v>0</v>
      </c>
      <c r="N159" s="1">
        <v>100</v>
      </c>
      <c r="O159" s="1">
        <v>134191249</v>
      </c>
      <c r="P159" s="1">
        <v>179568886</v>
      </c>
      <c r="Q159" s="1">
        <v>225647970</v>
      </c>
      <c r="R159" s="1">
        <v>44.314300000000003</v>
      </c>
      <c r="S159" s="1">
        <v>134191249</v>
      </c>
      <c r="T159" s="1">
        <v>179568886</v>
      </c>
      <c r="U159" s="1">
        <v>0</v>
      </c>
    </row>
    <row r="160" spans="1:21" x14ac:dyDescent="0.25">
      <c r="A160" t="s">
        <v>102</v>
      </c>
      <c r="B160" s="1">
        <v>399993000</v>
      </c>
      <c r="C160" s="1">
        <v>0</v>
      </c>
      <c r="D160" s="1">
        <v>-399993000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</row>
    <row r="161" spans="1:21" x14ac:dyDescent="0.25">
      <c r="A161" t="s">
        <v>103</v>
      </c>
      <c r="B161" s="1">
        <v>390903000</v>
      </c>
      <c r="C161" s="1">
        <v>0</v>
      </c>
      <c r="D161" s="1">
        <v>-390903000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</row>
    <row r="162" spans="1:21" x14ac:dyDescent="0.25">
      <c r="A162" t="s">
        <v>104</v>
      </c>
      <c r="B162" s="1">
        <v>11544554000</v>
      </c>
      <c r="C162" s="1">
        <v>0</v>
      </c>
      <c r="D162" s="1">
        <v>-11544554000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</row>
    <row r="163" spans="1:21" x14ac:dyDescent="0.25">
      <c r="A163" t="s">
        <v>105</v>
      </c>
      <c r="B163" s="1">
        <v>6554140000</v>
      </c>
      <c r="C163" s="1">
        <v>0</v>
      </c>
      <c r="D163" s="1">
        <v>-6554140000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</row>
    <row r="164" spans="1:21" x14ac:dyDescent="0.25">
      <c r="A164" t="s">
        <v>93</v>
      </c>
      <c r="B164" s="1">
        <v>4612114000</v>
      </c>
      <c r="C164" s="1">
        <v>0</v>
      </c>
      <c r="D164" s="1">
        <v>-739220042</v>
      </c>
      <c r="E164" s="1">
        <v>3872893958</v>
      </c>
      <c r="F164" s="1">
        <v>0</v>
      </c>
      <c r="G164" s="1">
        <v>3872893958</v>
      </c>
      <c r="H164" s="1">
        <v>-308333</v>
      </c>
      <c r="I164" s="1">
        <v>3822297735</v>
      </c>
      <c r="J164" s="1">
        <v>50596223</v>
      </c>
      <c r="K164" s="1">
        <v>-308333</v>
      </c>
      <c r="L164" s="1">
        <v>3822297735</v>
      </c>
      <c r="M164" s="1">
        <v>0</v>
      </c>
      <c r="N164" s="1">
        <v>98.693600000000004</v>
      </c>
      <c r="O164" s="1">
        <v>415692056</v>
      </c>
      <c r="P164" s="1">
        <v>2895839181</v>
      </c>
      <c r="Q164" s="1">
        <v>926458554</v>
      </c>
      <c r="R164" s="1">
        <v>74.772000000000006</v>
      </c>
      <c r="S164" s="1">
        <v>401442056</v>
      </c>
      <c r="T164" s="1">
        <v>2881589181</v>
      </c>
      <c r="U164" s="1">
        <v>14250000</v>
      </c>
    </row>
    <row r="165" spans="1:21" x14ac:dyDescent="0.25">
      <c r="A165" t="s">
        <v>25</v>
      </c>
      <c r="B165" s="1">
        <v>4612114000</v>
      </c>
      <c r="C165" s="1">
        <v>0</v>
      </c>
      <c r="D165" s="1">
        <v>-739220042</v>
      </c>
      <c r="E165" s="1">
        <v>3872893958</v>
      </c>
      <c r="F165" s="1">
        <v>0</v>
      </c>
      <c r="G165" s="1">
        <v>3872893958</v>
      </c>
      <c r="H165" s="1">
        <v>-308333</v>
      </c>
      <c r="I165" s="1">
        <v>3822297735</v>
      </c>
      <c r="J165" s="1">
        <v>50596223</v>
      </c>
      <c r="K165" s="1">
        <v>-308333</v>
      </c>
      <c r="L165" s="1">
        <v>3822297735</v>
      </c>
      <c r="M165" s="1">
        <v>0</v>
      </c>
      <c r="N165" s="1">
        <v>98.693600000000004</v>
      </c>
      <c r="O165" s="1">
        <v>415692056</v>
      </c>
      <c r="P165" s="1">
        <v>2895839181</v>
      </c>
      <c r="Q165" s="1">
        <v>926458554</v>
      </c>
      <c r="R165" s="1">
        <v>74.772000000000006</v>
      </c>
      <c r="S165" s="1">
        <v>401442056</v>
      </c>
      <c r="T165" s="1">
        <v>2881589181</v>
      </c>
      <c r="U165" s="1">
        <v>14250000</v>
      </c>
    </row>
    <row r="166" spans="1:21" x14ac:dyDescent="0.25">
      <c r="A166" t="s">
        <v>106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">
        <v>0</v>
      </c>
    </row>
    <row r="167" spans="1:21" x14ac:dyDescent="0.25">
      <c r="A167" t="s">
        <v>25</v>
      </c>
      <c r="B167" s="1">
        <v>0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</row>
    <row r="168" spans="1:21" x14ac:dyDescent="0.25">
      <c r="A168" t="s">
        <v>107</v>
      </c>
      <c r="B168" s="1">
        <v>1668800000</v>
      </c>
      <c r="C168" s="1">
        <v>0</v>
      </c>
      <c r="D168" s="1">
        <v>-1668800000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</row>
    <row r="169" spans="1:21" x14ac:dyDescent="0.25">
      <c r="A169" t="s">
        <v>25</v>
      </c>
      <c r="B169" s="1">
        <v>1668800000</v>
      </c>
      <c r="C169" s="1">
        <v>0</v>
      </c>
      <c r="D169" s="1">
        <v>-1668800000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</row>
    <row r="170" spans="1:21" x14ac:dyDescent="0.25">
      <c r="A170" t="s">
        <v>102</v>
      </c>
      <c r="B170" s="1">
        <v>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</row>
    <row r="171" spans="1:21" x14ac:dyDescent="0.25">
      <c r="A171" t="s">
        <v>103</v>
      </c>
      <c r="B171" s="1">
        <v>0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</row>
    <row r="172" spans="1:21" x14ac:dyDescent="0.25">
      <c r="A172" t="s">
        <v>108</v>
      </c>
      <c r="B172" s="1">
        <v>0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</row>
    <row r="173" spans="1:21" x14ac:dyDescent="0.25">
      <c r="A173" t="s">
        <v>109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</row>
    <row r="174" spans="1:21" x14ac:dyDescent="0.25">
      <c r="A174" t="s">
        <v>110</v>
      </c>
      <c r="B174" s="1">
        <v>6542950000</v>
      </c>
      <c r="C174" s="1">
        <v>0</v>
      </c>
      <c r="D174" s="1">
        <v>-2158383333</v>
      </c>
      <c r="E174" s="1">
        <v>4384566667</v>
      </c>
      <c r="F174" s="1">
        <v>0</v>
      </c>
      <c r="G174" s="1">
        <v>4384566667</v>
      </c>
      <c r="H174" s="1">
        <v>0</v>
      </c>
      <c r="I174" s="1">
        <v>4384566667</v>
      </c>
      <c r="J174" s="1">
        <v>0</v>
      </c>
      <c r="K174" s="1">
        <v>0</v>
      </c>
      <c r="L174" s="1">
        <v>4384566667</v>
      </c>
      <c r="M174" s="1">
        <v>0</v>
      </c>
      <c r="N174" s="1">
        <v>100</v>
      </c>
      <c r="O174" s="1">
        <v>493116667</v>
      </c>
      <c r="P174" s="1">
        <v>2839836668</v>
      </c>
      <c r="Q174" s="1">
        <v>1544729999</v>
      </c>
      <c r="R174" s="1">
        <v>64.768900000000002</v>
      </c>
      <c r="S174" s="1">
        <v>484540000</v>
      </c>
      <c r="T174" s="1">
        <v>2831260001</v>
      </c>
      <c r="U174" s="1">
        <v>8576667</v>
      </c>
    </row>
    <row r="175" spans="1:21" x14ac:dyDescent="0.25">
      <c r="A175" t="s">
        <v>111</v>
      </c>
      <c r="B175" s="1">
        <v>0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</row>
    <row r="176" spans="1:21" x14ac:dyDescent="0.25">
      <c r="A176" t="s">
        <v>25</v>
      </c>
      <c r="B176" s="1">
        <v>0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</row>
    <row r="177" spans="1:21" x14ac:dyDescent="0.25">
      <c r="A177" t="s">
        <v>93</v>
      </c>
      <c r="B177" s="1">
        <v>6542950000</v>
      </c>
      <c r="C177" s="1">
        <v>0</v>
      </c>
      <c r="D177" s="1">
        <v>-2158383333</v>
      </c>
      <c r="E177" s="1">
        <v>4384566667</v>
      </c>
      <c r="F177" s="1">
        <v>0</v>
      </c>
      <c r="G177" s="1">
        <v>4384566667</v>
      </c>
      <c r="H177" s="1">
        <v>0</v>
      </c>
      <c r="I177" s="1">
        <v>4384566667</v>
      </c>
      <c r="J177" s="1">
        <v>0</v>
      </c>
      <c r="K177" s="1">
        <v>0</v>
      </c>
      <c r="L177" s="1">
        <v>4384566667</v>
      </c>
      <c r="M177" s="1">
        <v>0</v>
      </c>
      <c r="N177" s="1">
        <v>100</v>
      </c>
      <c r="O177" s="1">
        <v>493116667</v>
      </c>
      <c r="P177" s="1">
        <v>2839836668</v>
      </c>
      <c r="Q177" s="1">
        <v>1544729999</v>
      </c>
      <c r="R177" s="1">
        <v>64.768900000000002</v>
      </c>
      <c r="S177" s="1">
        <v>484540000</v>
      </c>
      <c r="T177" s="1">
        <v>2831260001</v>
      </c>
      <c r="U177" s="1">
        <v>8576667</v>
      </c>
    </row>
    <row r="178" spans="1:21" x14ac:dyDescent="0.25">
      <c r="A178" t="s">
        <v>25</v>
      </c>
      <c r="B178" s="1">
        <v>1232041000</v>
      </c>
      <c r="C178" s="1">
        <v>0</v>
      </c>
      <c r="D178" s="1">
        <v>-277749333</v>
      </c>
      <c r="E178" s="1">
        <v>954291667</v>
      </c>
      <c r="F178" s="1">
        <v>0</v>
      </c>
      <c r="G178" s="1">
        <v>954291667</v>
      </c>
      <c r="H178" s="1">
        <v>0</v>
      </c>
      <c r="I178" s="1">
        <v>954291667</v>
      </c>
      <c r="J178" s="1">
        <v>0</v>
      </c>
      <c r="K178" s="1">
        <v>0</v>
      </c>
      <c r="L178" s="1">
        <v>954291667</v>
      </c>
      <c r="M178" s="1">
        <v>0</v>
      </c>
      <c r="N178" s="1">
        <v>100</v>
      </c>
      <c r="O178" s="1">
        <v>104850000</v>
      </c>
      <c r="P178" s="1">
        <v>661495000</v>
      </c>
      <c r="Q178" s="1">
        <v>292796667</v>
      </c>
      <c r="R178" s="1">
        <v>69.317899999999995</v>
      </c>
      <c r="S178" s="1">
        <v>104850000</v>
      </c>
      <c r="T178" s="1">
        <v>661495000</v>
      </c>
      <c r="U178" s="1">
        <v>0</v>
      </c>
    </row>
    <row r="179" spans="1:21" x14ac:dyDescent="0.25">
      <c r="A179" t="s">
        <v>112</v>
      </c>
      <c r="B179" s="1">
        <v>5310909000</v>
      </c>
      <c r="C179" s="1">
        <v>0</v>
      </c>
      <c r="D179" s="1">
        <v>-1880634000</v>
      </c>
      <c r="E179" s="1">
        <v>3430275000</v>
      </c>
      <c r="F179" s="1">
        <v>0</v>
      </c>
      <c r="G179" s="1">
        <v>3430275000</v>
      </c>
      <c r="H179" s="1">
        <v>0</v>
      </c>
      <c r="I179" s="1">
        <v>3430275000</v>
      </c>
      <c r="J179" s="1">
        <v>0</v>
      </c>
      <c r="K179" s="1">
        <v>0</v>
      </c>
      <c r="L179" s="1">
        <v>3430275000</v>
      </c>
      <c r="M179" s="1">
        <v>0</v>
      </c>
      <c r="N179" s="1">
        <v>100</v>
      </c>
      <c r="O179" s="1">
        <v>388266667</v>
      </c>
      <c r="P179" s="1">
        <v>2178341668</v>
      </c>
      <c r="Q179" s="1">
        <v>1251933332</v>
      </c>
      <c r="R179" s="1">
        <v>63.503399999999999</v>
      </c>
      <c r="S179" s="1">
        <v>379690000</v>
      </c>
      <c r="T179" s="1">
        <v>2169765001</v>
      </c>
      <c r="U179" s="1">
        <v>8576667</v>
      </c>
    </row>
    <row r="180" spans="1:21" x14ac:dyDescent="0.25">
      <c r="A180" t="s">
        <v>113</v>
      </c>
      <c r="B180" s="1">
        <v>21007022000</v>
      </c>
      <c r="C180" s="1">
        <v>0</v>
      </c>
      <c r="D180" s="1">
        <v>-3309941914</v>
      </c>
      <c r="E180" s="1">
        <v>17697080086</v>
      </c>
      <c r="F180" s="1">
        <v>0</v>
      </c>
      <c r="G180" s="1">
        <v>17697080086</v>
      </c>
      <c r="H180" s="1">
        <v>0</v>
      </c>
      <c r="I180" s="1">
        <v>17697080086</v>
      </c>
      <c r="J180" s="1">
        <v>0</v>
      </c>
      <c r="K180" s="1">
        <v>0</v>
      </c>
      <c r="L180" s="1">
        <v>17697080086</v>
      </c>
      <c r="M180" s="1">
        <v>0</v>
      </c>
      <c r="N180" s="1">
        <v>100</v>
      </c>
      <c r="O180" s="1">
        <v>250731000</v>
      </c>
      <c r="P180" s="1">
        <v>16162810969</v>
      </c>
      <c r="Q180" s="1">
        <v>1534269117</v>
      </c>
      <c r="R180" s="1">
        <v>91.330399999999997</v>
      </c>
      <c r="S180" s="1">
        <v>250731000</v>
      </c>
      <c r="T180" s="1">
        <v>16162810969</v>
      </c>
      <c r="U180" s="1">
        <v>0</v>
      </c>
    </row>
    <row r="181" spans="1:21" x14ac:dyDescent="0.25">
      <c r="A181" t="s">
        <v>111</v>
      </c>
      <c r="B181" s="1">
        <v>0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</row>
    <row r="182" spans="1:21" x14ac:dyDescent="0.25">
      <c r="A182" t="s">
        <v>25</v>
      </c>
      <c r="B182" s="1">
        <v>0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</row>
    <row r="183" spans="1:21" x14ac:dyDescent="0.25">
      <c r="A183" t="s">
        <v>96</v>
      </c>
      <c r="B183" s="1">
        <v>0</v>
      </c>
      <c r="C183" s="1">
        <v>0</v>
      </c>
      <c r="D183" s="1">
        <v>34410652</v>
      </c>
      <c r="E183" s="1">
        <v>34410652</v>
      </c>
      <c r="F183" s="1">
        <v>0</v>
      </c>
      <c r="G183" s="1">
        <v>34410652</v>
      </c>
      <c r="H183" s="1">
        <v>0</v>
      </c>
      <c r="I183" s="1">
        <v>34410652</v>
      </c>
      <c r="J183" s="1">
        <v>0</v>
      </c>
      <c r="K183" s="1">
        <v>0</v>
      </c>
      <c r="L183" s="1">
        <v>34410652</v>
      </c>
      <c r="M183" s="1">
        <v>0</v>
      </c>
      <c r="N183" s="1">
        <v>100</v>
      </c>
      <c r="O183" s="1">
        <v>0</v>
      </c>
      <c r="P183" s="1">
        <v>0</v>
      </c>
      <c r="Q183" s="1">
        <v>34410652</v>
      </c>
      <c r="R183" s="1">
        <v>0</v>
      </c>
      <c r="S183" s="1">
        <v>0</v>
      </c>
      <c r="T183" s="1">
        <v>0</v>
      </c>
      <c r="U183" s="1">
        <v>0</v>
      </c>
    </row>
    <row r="184" spans="1:21" x14ac:dyDescent="0.25">
      <c r="A184" t="s">
        <v>25</v>
      </c>
      <c r="B184" s="1">
        <v>0</v>
      </c>
      <c r="C184" s="1">
        <v>0</v>
      </c>
      <c r="D184" s="1">
        <v>34410652</v>
      </c>
      <c r="E184" s="1">
        <v>34410652</v>
      </c>
      <c r="F184" s="1">
        <v>0</v>
      </c>
      <c r="G184" s="1">
        <v>34410652</v>
      </c>
      <c r="H184" s="1">
        <v>0</v>
      </c>
      <c r="I184" s="1">
        <v>34410652</v>
      </c>
      <c r="J184" s="1">
        <v>0</v>
      </c>
      <c r="K184" s="1">
        <v>0</v>
      </c>
      <c r="L184" s="1">
        <v>34410652</v>
      </c>
      <c r="M184" s="1">
        <v>0</v>
      </c>
      <c r="N184" s="1">
        <v>100</v>
      </c>
      <c r="O184" s="1">
        <v>0</v>
      </c>
      <c r="P184" s="1">
        <v>0</v>
      </c>
      <c r="Q184" s="1">
        <v>34410652</v>
      </c>
      <c r="R184" s="1">
        <v>0</v>
      </c>
      <c r="S184" s="1">
        <v>0</v>
      </c>
      <c r="T184" s="1">
        <v>0</v>
      </c>
      <c r="U184" s="1">
        <v>0</v>
      </c>
    </row>
    <row r="185" spans="1:21" x14ac:dyDescent="0.25">
      <c r="A185" t="s">
        <v>93</v>
      </c>
      <c r="B185" s="1">
        <v>2490846000</v>
      </c>
      <c r="C185" s="1">
        <v>0</v>
      </c>
      <c r="D185" s="1">
        <v>-29213766</v>
      </c>
      <c r="E185" s="1">
        <v>2461632234</v>
      </c>
      <c r="F185" s="1">
        <v>0</v>
      </c>
      <c r="G185" s="1">
        <v>2461632234</v>
      </c>
      <c r="H185" s="1">
        <v>0</v>
      </c>
      <c r="I185" s="1">
        <v>2461632234</v>
      </c>
      <c r="J185" s="1">
        <v>0</v>
      </c>
      <c r="K185" s="1">
        <v>0</v>
      </c>
      <c r="L185" s="1">
        <v>2461632234</v>
      </c>
      <c r="M185" s="1">
        <v>0</v>
      </c>
      <c r="N185" s="1">
        <v>100</v>
      </c>
      <c r="O185" s="1">
        <v>250731000</v>
      </c>
      <c r="P185" s="1">
        <v>1562023769</v>
      </c>
      <c r="Q185" s="1">
        <v>899608465</v>
      </c>
      <c r="R185" s="1">
        <v>63.454799999999999</v>
      </c>
      <c r="S185" s="1">
        <v>250731000</v>
      </c>
      <c r="T185" s="1">
        <v>1562023769</v>
      </c>
      <c r="U185" s="1">
        <v>0</v>
      </c>
    </row>
    <row r="186" spans="1:21" x14ac:dyDescent="0.25">
      <c r="A186" t="s">
        <v>25</v>
      </c>
      <c r="B186" s="1">
        <v>2490846000</v>
      </c>
      <c r="C186" s="1">
        <v>0</v>
      </c>
      <c r="D186" s="1">
        <v>-29213766</v>
      </c>
      <c r="E186" s="1">
        <v>2461632234</v>
      </c>
      <c r="F186" s="1">
        <v>0</v>
      </c>
      <c r="G186" s="1">
        <v>2461632234</v>
      </c>
      <c r="H186" s="1">
        <v>0</v>
      </c>
      <c r="I186" s="1">
        <v>2461632234</v>
      </c>
      <c r="J186" s="1">
        <v>0</v>
      </c>
      <c r="K186" s="1">
        <v>0</v>
      </c>
      <c r="L186" s="1">
        <v>2461632234</v>
      </c>
      <c r="M186" s="1">
        <v>0</v>
      </c>
      <c r="N186" s="1">
        <v>100</v>
      </c>
      <c r="O186" s="1">
        <v>250731000</v>
      </c>
      <c r="P186" s="1">
        <v>1562023769</v>
      </c>
      <c r="Q186" s="1">
        <v>899608465</v>
      </c>
      <c r="R186" s="1">
        <v>63.454799999999999</v>
      </c>
      <c r="S186" s="1">
        <v>250731000</v>
      </c>
      <c r="T186" s="1">
        <v>1562023769</v>
      </c>
      <c r="U186" s="1">
        <v>0</v>
      </c>
    </row>
    <row r="187" spans="1:21" x14ac:dyDescent="0.25">
      <c r="A187" t="s">
        <v>94</v>
      </c>
      <c r="B187" s="1">
        <v>237154000</v>
      </c>
      <c r="C187" s="1">
        <v>0</v>
      </c>
      <c r="D187" s="1">
        <v>-237154000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</row>
    <row r="188" spans="1:21" x14ac:dyDescent="0.25">
      <c r="A188" t="s">
        <v>25</v>
      </c>
      <c r="B188" s="1">
        <v>237154000</v>
      </c>
      <c r="C188" s="1">
        <v>0</v>
      </c>
      <c r="D188" s="1">
        <v>-237154000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</row>
    <row r="189" spans="1:21" x14ac:dyDescent="0.25">
      <c r="A189" t="s">
        <v>114</v>
      </c>
      <c r="B189" s="1">
        <v>18279022000</v>
      </c>
      <c r="C189" s="1">
        <v>0</v>
      </c>
      <c r="D189" s="1">
        <v>-18077984800</v>
      </c>
      <c r="E189" s="1">
        <v>201037200</v>
      </c>
      <c r="F189" s="1">
        <v>0</v>
      </c>
      <c r="G189" s="1">
        <v>201037200</v>
      </c>
      <c r="H189" s="1">
        <v>0</v>
      </c>
      <c r="I189" s="1">
        <v>201037200</v>
      </c>
      <c r="J189" s="1">
        <v>0</v>
      </c>
      <c r="K189" s="1">
        <v>0</v>
      </c>
      <c r="L189" s="1">
        <v>201037200</v>
      </c>
      <c r="M189" s="1">
        <v>0</v>
      </c>
      <c r="N189" s="1">
        <v>100</v>
      </c>
      <c r="O189" s="1">
        <v>0</v>
      </c>
      <c r="P189" s="1">
        <v>201037200</v>
      </c>
      <c r="Q189" s="1">
        <v>0</v>
      </c>
      <c r="R189" s="1">
        <v>100</v>
      </c>
      <c r="S189" s="1">
        <v>0</v>
      </c>
      <c r="T189" s="1">
        <v>201037200</v>
      </c>
      <c r="U189" s="1">
        <v>0</v>
      </c>
    </row>
    <row r="190" spans="1:21" x14ac:dyDescent="0.25">
      <c r="A190" t="s">
        <v>25</v>
      </c>
      <c r="B190" s="1">
        <v>10912000000</v>
      </c>
      <c r="C190" s="1">
        <v>0</v>
      </c>
      <c r="D190" s="1">
        <v>-10912000000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</row>
    <row r="191" spans="1:21" x14ac:dyDescent="0.25">
      <c r="A191" t="s">
        <v>115</v>
      </c>
      <c r="B191" s="1">
        <v>7367022000</v>
      </c>
      <c r="C191" s="1">
        <v>0</v>
      </c>
      <c r="D191" s="1">
        <v>-7165984800</v>
      </c>
      <c r="E191" s="1">
        <v>201037200</v>
      </c>
      <c r="F191" s="1">
        <v>0</v>
      </c>
      <c r="G191" s="1">
        <v>201037200</v>
      </c>
      <c r="H191" s="1">
        <v>0</v>
      </c>
      <c r="I191" s="1">
        <v>201037200</v>
      </c>
      <c r="J191" s="1">
        <v>0</v>
      </c>
      <c r="K191" s="1">
        <v>0</v>
      </c>
      <c r="L191" s="1">
        <v>201037200</v>
      </c>
      <c r="M191" s="1">
        <v>0</v>
      </c>
      <c r="N191" s="1">
        <v>100</v>
      </c>
      <c r="O191" s="1">
        <v>0</v>
      </c>
      <c r="P191" s="1">
        <v>201037200</v>
      </c>
      <c r="Q191" s="1">
        <v>0</v>
      </c>
      <c r="R191" s="1">
        <v>100</v>
      </c>
      <c r="S191" s="1">
        <v>0</v>
      </c>
      <c r="T191" s="1">
        <v>201037200</v>
      </c>
      <c r="U191" s="1">
        <v>0</v>
      </c>
    </row>
    <row r="192" spans="1:21" x14ac:dyDescent="0.25">
      <c r="A192" t="s">
        <v>116</v>
      </c>
      <c r="B192" s="1">
        <v>0</v>
      </c>
      <c r="C192" s="1">
        <v>0</v>
      </c>
      <c r="D192" s="1">
        <v>15000000000</v>
      </c>
      <c r="E192" s="1">
        <v>15000000000</v>
      </c>
      <c r="F192" s="1">
        <v>0</v>
      </c>
      <c r="G192" s="1">
        <v>15000000000</v>
      </c>
      <c r="H192" s="1">
        <v>0</v>
      </c>
      <c r="I192" s="1">
        <v>15000000000</v>
      </c>
      <c r="J192" s="1">
        <v>0</v>
      </c>
      <c r="K192" s="1">
        <v>0</v>
      </c>
      <c r="L192" s="1">
        <v>15000000000</v>
      </c>
      <c r="M192" s="1">
        <v>0</v>
      </c>
      <c r="N192" s="1">
        <v>100</v>
      </c>
      <c r="O192" s="1">
        <v>0</v>
      </c>
      <c r="P192" s="1">
        <v>14399750000</v>
      </c>
      <c r="Q192" s="1">
        <v>600250000</v>
      </c>
      <c r="R192" s="1">
        <v>95.9983</v>
      </c>
      <c r="S192" s="1">
        <v>0</v>
      </c>
      <c r="T192" s="1">
        <v>14399750000</v>
      </c>
      <c r="U192" s="1">
        <v>0</v>
      </c>
    </row>
    <row r="193" spans="1:21" x14ac:dyDescent="0.25">
      <c r="A193" t="s">
        <v>25</v>
      </c>
      <c r="B193" s="1">
        <v>0</v>
      </c>
      <c r="C193" s="1">
        <v>0</v>
      </c>
      <c r="D193" s="1">
        <v>15000000000</v>
      </c>
      <c r="E193" s="1">
        <v>15000000000</v>
      </c>
      <c r="F193" s="1">
        <v>0</v>
      </c>
      <c r="G193" s="1">
        <v>15000000000</v>
      </c>
      <c r="H193" s="1">
        <v>0</v>
      </c>
      <c r="I193" s="1">
        <v>15000000000</v>
      </c>
      <c r="J193" s="1">
        <v>0</v>
      </c>
      <c r="K193" s="1">
        <v>0</v>
      </c>
      <c r="L193" s="1">
        <v>15000000000</v>
      </c>
      <c r="M193" s="1">
        <v>0</v>
      </c>
      <c r="N193" s="1">
        <v>100</v>
      </c>
      <c r="O193" s="1">
        <v>0</v>
      </c>
      <c r="P193" s="1">
        <v>14399750000</v>
      </c>
      <c r="Q193" s="1">
        <v>600250000</v>
      </c>
      <c r="R193" s="1">
        <v>95.9983</v>
      </c>
      <c r="S193" s="1">
        <v>0</v>
      </c>
      <c r="T193" s="1">
        <v>14399750000</v>
      </c>
      <c r="U193" s="1">
        <v>0</v>
      </c>
    </row>
    <row r="194" spans="1:21" x14ac:dyDescent="0.25">
      <c r="A194" t="s">
        <v>109</v>
      </c>
      <c r="B194" s="1">
        <v>0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</row>
    <row r="195" spans="1:21" x14ac:dyDescent="0.25">
      <c r="A195" t="s">
        <v>117</v>
      </c>
      <c r="B195" s="1">
        <v>0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</row>
    <row r="196" spans="1:21" x14ac:dyDescent="0.25">
      <c r="A196" t="s">
        <v>118</v>
      </c>
      <c r="B196" s="1">
        <v>2177250000</v>
      </c>
      <c r="C196" s="1">
        <v>0</v>
      </c>
      <c r="D196" s="1">
        <v>-1305232000</v>
      </c>
      <c r="E196" s="1">
        <v>872018000</v>
      </c>
      <c r="F196" s="1">
        <v>0</v>
      </c>
      <c r="G196" s="1">
        <v>872018000</v>
      </c>
      <c r="H196" s="1">
        <v>0</v>
      </c>
      <c r="I196" s="1">
        <v>872018000</v>
      </c>
      <c r="J196" s="1">
        <v>0</v>
      </c>
      <c r="K196" s="1">
        <v>0</v>
      </c>
      <c r="L196" s="1">
        <v>872018000</v>
      </c>
      <c r="M196" s="1">
        <v>0</v>
      </c>
      <c r="N196" s="1">
        <v>100</v>
      </c>
      <c r="O196" s="1">
        <v>14799466</v>
      </c>
      <c r="P196" s="1">
        <v>573875976</v>
      </c>
      <c r="Q196" s="1">
        <v>298142024</v>
      </c>
      <c r="R196" s="1">
        <v>65.810100000000006</v>
      </c>
      <c r="S196" s="1">
        <v>14799466</v>
      </c>
      <c r="T196" s="1">
        <v>573875976</v>
      </c>
      <c r="U196" s="1">
        <v>0</v>
      </c>
    </row>
    <row r="197" spans="1:21" x14ac:dyDescent="0.25">
      <c r="A197" t="s">
        <v>111</v>
      </c>
      <c r="B197" s="1">
        <v>1191018000</v>
      </c>
      <c r="C197" s="1">
        <v>0</v>
      </c>
      <c r="D197" s="1">
        <v>-867618000</v>
      </c>
      <c r="E197" s="1">
        <v>323400000</v>
      </c>
      <c r="F197" s="1">
        <v>0</v>
      </c>
      <c r="G197" s="1">
        <v>323400000</v>
      </c>
      <c r="H197" s="1">
        <v>0</v>
      </c>
      <c r="I197" s="1">
        <v>323400000</v>
      </c>
      <c r="J197" s="1">
        <v>0</v>
      </c>
      <c r="K197" s="1">
        <v>0</v>
      </c>
      <c r="L197" s="1">
        <v>323400000</v>
      </c>
      <c r="M197" s="1">
        <v>0</v>
      </c>
      <c r="N197" s="1">
        <v>100</v>
      </c>
      <c r="O197" s="1">
        <v>0</v>
      </c>
      <c r="P197" s="1">
        <v>40341309</v>
      </c>
      <c r="Q197" s="1">
        <v>283058691</v>
      </c>
      <c r="R197" s="1">
        <v>12.4741</v>
      </c>
      <c r="S197" s="1">
        <v>0</v>
      </c>
      <c r="T197" s="1">
        <v>40341309</v>
      </c>
      <c r="U197" s="1">
        <v>0</v>
      </c>
    </row>
    <row r="198" spans="1:21" x14ac:dyDescent="0.25">
      <c r="A198" t="s">
        <v>25</v>
      </c>
      <c r="B198" s="1">
        <v>1191018000</v>
      </c>
      <c r="C198" s="1">
        <v>0</v>
      </c>
      <c r="D198" s="1">
        <v>-867618000</v>
      </c>
      <c r="E198" s="1">
        <v>323400000</v>
      </c>
      <c r="F198" s="1">
        <v>0</v>
      </c>
      <c r="G198" s="1">
        <v>323400000</v>
      </c>
      <c r="H198" s="1">
        <v>0</v>
      </c>
      <c r="I198" s="1">
        <v>323400000</v>
      </c>
      <c r="J198" s="1">
        <v>0</v>
      </c>
      <c r="K198" s="1">
        <v>0</v>
      </c>
      <c r="L198" s="1">
        <v>323400000</v>
      </c>
      <c r="M198" s="1">
        <v>0</v>
      </c>
      <c r="N198" s="1">
        <v>100</v>
      </c>
      <c r="O198" s="1">
        <v>0</v>
      </c>
      <c r="P198" s="1">
        <v>40341309</v>
      </c>
      <c r="Q198" s="1">
        <v>283058691</v>
      </c>
      <c r="R198" s="1">
        <v>12.4741</v>
      </c>
      <c r="S198" s="1">
        <v>0</v>
      </c>
      <c r="T198" s="1">
        <v>40341309</v>
      </c>
      <c r="U198" s="1">
        <v>0</v>
      </c>
    </row>
    <row r="199" spans="1:21" x14ac:dyDescent="0.25">
      <c r="A199" t="s">
        <v>119</v>
      </c>
      <c r="B199" s="1">
        <v>151700000</v>
      </c>
      <c r="C199" s="1">
        <v>0</v>
      </c>
      <c r="D199" s="1">
        <v>-151700000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</row>
    <row r="200" spans="1:21" x14ac:dyDescent="0.25">
      <c r="A200" t="s">
        <v>25</v>
      </c>
      <c r="B200" s="1">
        <v>151700000</v>
      </c>
      <c r="C200" s="1">
        <v>0</v>
      </c>
      <c r="D200" s="1">
        <v>-151700000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</row>
    <row r="201" spans="1:21" x14ac:dyDescent="0.25">
      <c r="A201" t="s">
        <v>93</v>
      </c>
      <c r="B201" s="1">
        <v>834532000</v>
      </c>
      <c r="C201" s="1">
        <v>0</v>
      </c>
      <c r="D201" s="1">
        <v>-285914000</v>
      </c>
      <c r="E201" s="1">
        <v>548618000</v>
      </c>
      <c r="F201" s="1">
        <v>0</v>
      </c>
      <c r="G201" s="1">
        <v>548618000</v>
      </c>
      <c r="H201" s="1">
        <v>0</v>
      </c>
      <c r="I201" s="1">
        <v>548618000</v>
      </c>
      <c r="J201" s="1">
        <v>0</v>
      </c>
      <c r="K201" s="1">
        <v>0</v>
      </c>
      <c r="L201" s="1">
        <v>548618000</v>
      </c>
      <c r="M201" s="1">
        <v>0</v>
      </c>
      <c r="N201" s="1">
        <v>100</v>
      </c>
      <c r="O201" s="1">
        <v>14799466</v>
      </c>
      <c r="P201" s="1">
        <v>533534667</v>
      </c>
      <c r="Q201" s="1">
        <v>15083333</v>
      </c>
      <c r="R201" s="1">
        <v>97.250699999999995</v>
      </c>
      <c r="S201" s="1">
        <v>14799466</v>
      </c>
      <c r="T201" s="1">
        <v>533534667</v>
      </c>
      <c r="U201" s="1">
        <v>0</v>
      </c>
    </row>
    <row r="202" spans="1:21" x14ac:dyDescent="0.25">
      <c r="A202" t="s">
        <v>25</v>
      </c>
      <c r="B202" s="1">
        <v>834532000</v>
      </c>
      <c r="C202" s="1">
        <v>0</v>
      </c>
      <c r="D202" s="1">
        <v>-285914000</v>
      </c>
      <c r="E202" s="1">
        <v>548618000</v>
      </c>
      <c r="F202" s="1">
        <v>0</v>
      </c>
      <c r="G202" s="1">
        <v>548618000</v>
      </c>
      <c r="H202" s="1">
        <v>0</v>
      </c>
      <c r="I202" s="1">
        <v>548618000</v>
      </c>
      <c r="J202" s="1">
        <v>0</v>
      </c>
      <c r="K202" s="1">
        <v>0</v>
      </c>
      <c r="L202" s="1">
        <v>548618000</v>
      </c>
      <c r="M202" s="1">
        <v>0</v>
      </c>
      <c r="N202" s="1">
        <v>100</v>
      </c>
      <c r="O202" s="1">
        <v>14799466</v>
      </c>
      <c r="P202" s="1">
        <v>533534667</v>
      </c>
      <c r="Q202" s="1">
        <v>15083333</v>
      </c>
      <c r="R202" s="1">
        <v>97.250699999999995</v>
      </c>
      <c r="S202" s="1">
        <v>14799466</v>
      </c>
      <c r="T202" s="1">
        <v>533534667</v>
      </c>
      <c r="U202" s="1">
        <v>0</v>
      </c>
    </row>
    <row r="203" spans="1:21" x14ac:dyDescent="0.25">
      <c r="A203" t="s">
        <v>120</v>
      </c>
      <c r="B203" s="1">
        <v>2240800000</v>
      </c>
      <c r="C203" s="1">
        <v>0</v>
      </c>
      <c r="D203" s="1">
        <v>-886376667</v>
      </c>
      <c r="E203" s="1">
        <v>1354423333</v>
      </c>
      <c r="F203" s="1">
        <v>0</v>
      </c>
      <c r="G203" s="1">
        <v>1354423333</v>
      </c>
      <c r="H203" s="1">
        <v>0</v>
      </c>
      <c r="I203" s="1">
        <v>1352016667</v>
      </c>
      <c r="J203" s="1">
        <v>2406666</v>
      </c>
      <c r="K203" s="1">
        <v>0</v>
      </c>
      <c r="L203" s="1">
        <v>1352016667</v>
      </c>
      <c r="M203" s="1">
        <v>0</v>
      </c>
      <c r="N203" s="1">
        <v>99.822299999999998</v>
      </c>
      <c r="O203" s="1">
        <v>100545001</v>
      </c>
      <c r="P203" s="1">
        <v>1053190168</v>
      </c>
      <c r="Q203" s="1">
        <v>298826499</v>
      </c>
      <c r="R203" s="1">
        <v>77.759299999999996</v>
      </c>
      <c r="S203" s="1">
        <v>100545001</v>
      </c>
      <c r="T203" s="1">
        <v>1053190168</v>
      </c>
      <c r="U203" s="1">
        <v>0</v>
      </c>
    </row>
    <row r="204" spans="1:21" x14ac:dyDescent="0.25">
      <c r="A204" t="s">
        <v>111</v>
      </c>
      <c r="B204" s="1">
        <v>215000000</v>
      </c>
      <c r="C204" s="1">
        <v>0</v>
      </c>
      <c r="D204" s="1">
        <v>-215000000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</row>
    <row r="205" spans="1:21" x14ac:dyDescent="0.25">
      <c r="A205" t="s">
        <v>25</v>
      </c>
      <c r="B205" s="1">
        <v>215000000</v>
      </c>
      <c r="C205" s="1">
        <v>0</v>
      </c>
      <c r="D205" s="1">
        <v>-215000000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</row>
    <row r="206" spans="1:21" x14ac:dyDescent="0.25">
      <c r="A206" t="s">
        <v>121</v>
      </c>
      <c r="B206" s="1">
        <v>60000000</v>
      </c>
      <c r="C206" s="1">
        <v>0</v>
      </c>
      <c r="D206" s="1">
        <v>-60000000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</row>
    <row r="207" spans="1:21" x14ac:dyDescent="0.25">
      <c r="A207" t="s">
        <v>25</v>
      </c>
      <c r="B207" s="1">
        <v>60000000</v>
      </c>
      <c r="C207" s="1">
        <v>0</v>
      </c>
      <c r="D207" s="1">
        <v>-60000000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</row>
    <row r="208" spans="1:21" x14ac:dyDescent="0.25">
      <c r="A208" t="s">
        <v>96</v>
      </c>
      <c r="B208" s="1">
        <v>36000000</v>
      </c>
      <c r="C208" s="1">
        <v>0</v>
      </c>
      <c r="D208" s="1">
        <v>-36000000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</row>
    <row r="209" spans="1:21" x14ac:dyDescent="0.25">
      <c r="A209" t="s">
        <v>25</v>
      </c>
      <c r="B209" s="1">
        <v>36000000</v>
      </c>
      <c r="C209" s="1">
        <v>0</v>
      </c>
      <c r="D209" s="1">
        <v>-36000000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</row>
    <row r="210" spans="1:21" x14ac:dyDescent="0.25">
      <c r="A210" t="s">
        <v>93</v>
      </c>
      <c r="B210" s="1">
        <v>1919800000</v>
      </c>
      <c r="C210" s="1">
        <v>0</v>
      </c>
      <c r="D210" s="1">
        <v>-565376667</v>
      </c>
      <c r="E210" s="1">
        <v>1354423333</v>
      </c>
      <c r="F210" s="1">
        <v>0</v>
      </c>
      <c r="G210" s="1">
        <v>1354423333</v>
      </c>
      <c r="H210" s="1">
        <v>0</v>
      </c>
      <c r="I210" s="1">
        <v>1352016667</v>
      </c>
      <c r="J210" s="1">
        <v>2406666</v>
      </c>
      <c r="K210" s="1">
        <v>0</v>
      </c>
      <c r="L210" s="1">
        <v>1352016667</v>
      </c>
      <c r="M210" s="1">
        <v>0</v>
      </c>
      <c r="N210" s="1">
        <v>99.822299999999998</v>
      </c>
      <c r="O210" s="1">
        <v>100545001</v>
      </c>
      <c r="P210" s="1">
        <v>1053190168</v>
      </c>
      <c r="Q210" s="1">
        <v>298826499</v>
      </c>
      <c r="R210" s="1">
        <v>77.759299999999996</v>
      </c>
      <c r="S210" s="1">
        <v>100545001</v>
      </c>
      <c r="T210" s="1">
        <v>1053190168</v>
      </c>
      <c r="U210" s="1">
        <v>0</v>
      </c>
    </row>
    <row r="211" spans="1:21" x14ac:dyDescent="0.25">
      <c r="A211" t="s">
        <v>25</v>
      </c>
      <c r="B211" s="1">
        <v>1919800000</v>
      </c>
      <c r="C211" s="1">
        <v>0</v>
      </c>
      <c r="D211" s="1">
        <v>-565376667</v>
      </c>
      <c r="E211" s="1">
        <v>1354423333</v>
      </c>
      <c r="F211" s="1">
        <v>0</v>
      </c>
      <c r="G211" s="1">
        <v>1354423333</v>
      </c>
      <c r="H211" s="1">
        <v>0</v>
      </c>
      <c r="I211" s="1">
        <v>1352016667</v>
      </c>
      <c r="J211" s="1">
        <v>2406666</v>
      </c>
      <c r="K211" s="1">
        <v>0</v>
      </c>
      <c r="L211" s="1">
        <v>1352016667</v>
      </c>
      <c r="M211" s="1">
        <v>0</v>
      </c>
      <c r="N211" s="1">
        <v>99.822299999999998</v>
      </c>
      <c r="O211" s="1">
        <v>100545001</v>
      </c>
      <c r="P211" s="1">
        <v>1053190168</v>
      </c>
      <c r="Q211" s="1">
        <v>298826499</v>
      </c>
      <c r="R211" s="1">
        <v>77.759299999999996</v>
      </c>
      <c r="S211" s="1">
        <v>100545001</v>
      </c>
      <c r="T211" s="1">
        <v>1053190168</v>
      </c>
      <c r="U211" s="1">
        <v>0</v>
      </c>
    </row>
    <row r="212" spans="1:21" x14ac:dyDescent="0.25">
      <c r="A212" t="s">
        <v>94</v>
      </c>
      <c r="B212" s="1">
        <v>10000000</v>
      </c>
      <c r="C212" s="1">
        <v>0</v>
      </c>
      <c r="D212" s="1">
        <v>-10000000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</row>
    <row r="213" spans="1:21" x14ac:dyDescent="0.25">
      <c r="A213" t="s">
        <v>25</v>
      </c>
      <c r="B213" s="1">
        <v>10000000</v>
      </c>
      <c r="C213" s="1">
        <v>0</v>
      </c>
      <c r="D213" s="1">
        <v>-10000000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</row>
    <row r="214" spans="1:21" x14ac:dyDescent="0.25">
      <c r="A214" t="s">
        <v>122</v>
      </c>
      <c r="B214" s="1">
        <v>11091960000</v>
      </c>
      <c r="C214" s="1">
        <v>0</v>
      </c>
      <c r="D214" s="1">
        <v>-5132406553</v>
      </c>
      <c r="E214" s="1">
        <v>5959553447</v>
      </c>
      <c r="F214" s="1">
        <v>0</v>
      </c>
      <c r="G214" s="1">
        <v>5959553447</v>
      </c>
      <c r="H214" s="1">
        <v>0</v>
      </c>
      <c r="I214" s="1">
        <v>5957336780</v>
      </c>
      <c r="J214" s="1">
        <v>2216667</v>
      </c>
      <c r="K214" s="1">
        <v>0</v>
      </c>
      <c r="L214" s="1">
        <v>5957336780</v>
      </c>
      <c r="M214" s="1">
        <v>0</v>
      </c>
      <c r="N214" s="1">
        <v>99.962800000000001</v>
      </c>
      <c r="O214" s="1">
        <v>652094360</v>
      </c>
      <c r="P214" s="1">
        <v>4256416632</v>
      </c>
      <c r="Q214" s="1">
        <v>1700920148</v>
      </c>
      <c r="R214" s="1">
        <v>71.421700000000001</v>
      </c>
      <c r="S214" s="1">
        <v>544203254</v>
      </c>
      <c r="T214" s="1">
        <v>4148525526</v>
      </c>
      <c r="U214" s="1">
        <v>107891106</v>
      </c>
    </row>
    <row r="215" spans="1:21" x14ac:dyDescent="0.25">
      <c r="A215" t="s">
        <v>111</v>
      </c>
      <c r="B215" s="1">
        <v>1641599000</v>
      </c>
      <c r="C215" s="1">
        <v>0</v>
      </c>
      <c r="D215" s="1">
        <v>-726427257</v>
      </c>
      <c r="E215" s="1">
        <v>915171743</v>
      </c>
      <c r="F215" s="1">
        <v>0</v>
      </c>
      <c r="G215" s="1">
        <v>915171743</v>
      </c>
      <c r="H215" s="1">
        <v>0</v>
      </c>
      <c r="I215" s="1">
        <v>915171743</v>
      </c>
      <c r="J215" s="1">
        <v>0</v>
      </c>
      <c r="K215" s="1">
        <v>0</v>
      </c>
      <c r="L215" s="1">
        <v>915171743</v>
      </c>
      <c r="M215" s="1">
        <v>0</v>
      </c>
      <c r="N215" s="1">
        <v>100</v>
      </c>
      <c r="O215" s="1">
        <v>58246631</v>
      </c>
      <c r="P215" s="1">
        <v>258962802</v>
      </c>
      <c r="Q215" s="1">
        <v>656208941</v>
      </c>
      <c r="R215" s="1">
        <v>28.296600000000002</v>
      </c>
      <c r="S215" s="1">
        <v>58246631</v>
      </c>
      <c r="T215" s="1">
        <v>258962802</v>
      </c>
      <c r="U215" s="1">
        <v>0</v>
      </c>
    </row>
    <row r="216" spans="1:21" x14ac:dyDescent="0.25">
      <c r="A216" t="s">
        <v>25</v>
      </c>
      <c r="B216" s="1">
        <v>1641599000</v>
      </c>
      <c r="C216" s="1">
        <v>0</v>
      </c>
      <c r="D216" s="1">
        <v>-726427257</v>
      </c>
      <c r="E216" s="1">
        <v>915171743</v>
      </c>
      <c r="F216" s="1">
        <v>0</v>
      </c>
      <c r="G216" s="1">
        <v>915171743</v>
      </c>
      <c r="H216" s="1">
        <v>0</v>
      </c>
      <c r="I216" s="1">
        <v>915171743</v>
      </c>
      <c r="J216" s="1">
        <v>0</v>
      </c>
      <c r="K216" s="1">
        <v>0</v>
      </c>
      <c r="L216" s="1">
        <v>915171743</v>
      </c>
      <c r="M216" s="1">
        <v>0</v>
      </c>
      <c r="N216" s="1">
        <v>100</v>
      </c>
      <c r="O216" s="1">
        <v>58246631</v>
      </c>
      <c r="P216" s="1">
        <v>258962802</v>
      </c>
      <c r="Q216" s="1">
        <v>656208941</v>
      </c>
      <c r="R216" s="1">
        <v>28.296600000000002</v>
      </c>
      <c r="S216" s="1">
        <v>58246631</v>
      </c>
      <c r="T216" s="1">
        <v>258962802</v>
      </c>
      <c r="U216" s="1">
        <v>0</v>
      </c>
    </row>
    <row r="217" spans="1:21" x14ac:dyDescent="0.25">
      <c r="A217" t="s">
        <v>123</v>
      </c>
      <c r="B217" s="1">
        <v>600000000</v>
      </c>
      <c r="C217" s="1">
        <v>0</v>
      </c>
      <c r="D217" s="1">
        <v>79439000</v>
      </c>
      <c r="E217" s="1">
        <v>679439000</v>
      </c>
      <c r="F217" s="1">
        <v>0</v>
      </c>
      <c r="G217" s="1">
        <v>679439000</v>
      </c>
      <c r="H217" s="1">
        <v>0</v>
      </c>
      <c r="I217" s="1">
        <v>679439000</v>
      </c>
      <c r="J217" s="1">
        <v>0</v>
      </c>
      <c r="K217" s="1">
        <v>0</v>
      </c>
      <c r="L217" s="1">
        <v>679439000</v>
      </c>
      <c r="M217" s="1">
        <v>0</v>
      </c>
      <c r="N217" s="1">
        <v>100</v>
      </c>
      <c r="O217" s="1">
        <v>90499213</v>
      </c>
      <c r="P217" s="1">
        <v>679439000</v>
      </c>
      <c r="Q217" s="1">
        <v>0</v>
      </c>
      <c r="R217" s="1">
        <v>100</v>
      </c>
      <c r="S217" s="1">
        <v>90499213</v>
      </c>
      <c r="T217" s="1">
        <v>679439000</v>
      </c>
      <c r="U217" s="1">
        <v>0</v>
      </c>
    </row>
    <row r="218" spans="1:21" x14ac:dyDescent="0.25">
      <c r="A218" t="s">
        <v>25</v>
      </c>
      <c r="B218" s="1">
        <v>600000000</v>
      </c>
      <c r="C218" s="1">
        <v>0</v>
      </c>
      <c r="D218" s="1">
        <v>79439000</v>
      </c>
      <c r="E218" s="1">
        <v>679439000</v>
      </c>
      <c r="F218" s="1">
        <v>0</v>
      </c>
      <c r="G218" s="1">
        <v>679439000</v>
      </c>
      <c r="H218" s="1">
        <v>0</v>
      </c>
      <c r="I218" s="1">
        <v>679439000</v>
      </c>
      <c r="J218" s="1">
        <v>0</v>
      </c>
      <c r="K218" s="1">
        <v>0</v>
      </c>
      <c r="L218" s="1">
        <v>679439000</v>
      </c>
      <c r="M218" s="1">
        <v>0</v>
      </c>
      <c r="N218" s="1">
        <v>100</v>
      </c>
      <c r="O218" s="1">
        <v>90499213</v>
      </c>
      <c r="P218" s="1">
        <v>679439000</v>
      </c>
      <c r="Q218" s="1">
        <v>0</v>
      </c>
      <c r="R218" s="1">
        <v>100</v>
      </c>
      <c r="S218" s="1">
        <v>90499213</v>
      </c>
      <c r="T218" s="1">
        <v>679439000</v>
      </c>
      <c r="U218" s="1">
        <v>0</v>
      </c>
    </row>
    <row r="219" spans="1:21" x14ac:dyDescent="0.25">
      <c r="A219" t="s">
        <v>121</v>
      </c>
      <c r="B219" s="1">
        <v>3624000000</v>
      </c>
      <c r="C219" s="1">
        <v>0</v>
      </c>
      <c r="D219" s="1">
        <v>-3435286275</v>
      </c>
      <c r="E219" s="1">
        <v>188713725</v>
      </c>
      <c r="F219" s="1">
        <v>0</v>
      </c>
      <c r="G219" s="1">
        <v>188713725</v>
      </c>
      <c r="H219" s="1">
        <v>0</v>
      </c>
      <c r="I219" s="1">
        <v>188713725</v>
      </c>
      <c r="J219" s="1">
        <v>0</v>
      </c>
      <c r="K219" s="1">
        <v>0</v>
      </c>
      <c r="L219" s="1">
        <v>188713725</v>
      </c>
      <c r="M219" s="1">
        <v>0</v>
      </c>
      <c r="N219" s="1">
        <v>100</v>
      </c>
      <c r="O219" s="1">
        <v>5800000</v>
      </c>
      <c r="P219" s="1">
        <v>177993725</v>
      </c>
      <c r="Q219" s="1">
        <v>10720000</v>
      </c>
      <c r="R219" s="1">
        <v>94.319400000000002</v>
      </c>
      <c r="S219" s="1">
        <v>5800000</v>
      </c>
      <c r="T219" s="1">
        <v>177993725</v>
      </c>
      <c r="U219" s="1">
        <v>0</v>
      </c>
    </row>
    <row r="220" spans="1:21" x14ac:dyDescent="0.25">
      <c r="A220" t="s">
        <v>25</v>
      </c>
      <c r="B220" s="1">
        <v>3624000000</v>
      </c>
      <c r="C220" s="1">
        <v>0</v>
      </c>
      <c r="D220" s="1">
        <v>-3435286275</v>
      </c>
      <c r="E220" s="1">
        <v>188713725</v>
      </c>
      <c r="F220" s="1">
        <v>0</v>
      </c>
      <c r="G220" s="1">
        <v>188713725</v>
      </c>
      <c r="H220" s="1">
        <v>0</v>
      </c>
      <c r="I220" s="1">
        <v>188713725</v>
      </c>
      <c r="J220" s="1">
        <v>0</v>
      </c>
      <c r="K220" s="1">
        <v>0</v>
      </c>
      <c r="L220" s="1">
        <v>188713725</v>
      </c>
      <c r="M220" s="1">
        <v>0</v>
      </c>
      <c r="N220" s="1">
        <v>100</v>
      </c>
      <c r="O220" s="1">
        <v>5800000</v>
      </c>
      <c r="P220" s="1">
        <v>177993725</v>
      </c>
      <c r="Q220" s="1">
        <v>10720000</v>
      </c>
      <c r="R220" s="1">
        <v>94.319400000000002</v>
      </c>
      <c r="S220" s="1">
        <v>5800000</v>
      </c>
      <c r="T220" s="1">
        <v>177993725</v>
      </c>
      <c r="U220" s="1">
        <v>0</v>
      </c>
    </row>
    <row r="221" spans="1:21" x14ac:dyDescent="0.25">
      <c r="A221" t="s">
        <v>96</v>
      </c>
      <c r="B221" s="1">
        <v>222000000</v>
      </c>
      <c r="C221" s="1">
        <v>0</v>
      </c>
      <c r="D221" s="1">
        <v>-53325446</v>
      </c>
      <c r="E221" s="1">
        <v>168674554</v>
      </c>
      <c r="F221" s="1">
        <v>0</v>
      </c>
      <c r="G221" s="1">
        <v>168674554</v>
      </c>
      <c r="H221" s="1">
        <v>0</v>
      </c>
      <c r="I221" s="1">
        <v>168674554</v>
      </c>
      <c r="J221" s="1">
        <v>0</v>
      </c>
      <c r="K221" s="1">
        <v>0</v>
      </c>
      <c r="L221" s="1">
        <v>168674554</v>
      </c>
      <c r="M221" s="1">
        <v>0</v>
      </c>
      <c r="N221" s="1">
        <v>100</v>
      </c>
      <c r="O221" s="1">
        <v>25328444</v>
      </c>
      <c r="P221" s="1">
        <v>110764554</v>
      </c>
      <c r="Q221" s="1">
        <v>57910000</v>
      </c>
      <c r="R221" s="1">
        <v>65.667599999999993</v>
      </c>
      <c r="S221" s="1">
        <v>25328444</v>
      </c>
      <c r="T221" s="1">
        <v>110764554</v>
      </c>
      <c r="U221" s="1">
        <v>0</v>
      </c>
    </row>
    <row r="222" spans="1:21" x14ac:dyDescent="0.25">
      <c r="A222" t="s">
        <v>25</v>
      </c>
      <c r="B222" s="1">
        <v>222000000</v>
      </c>
      <c r="C222" s="1">
        <v>0</v>
      </c>
      <c r="D222" s="1">
        <v>-53325446</v>
      </c>
      <c r="E222" s="1">
        <v>168674554</v>
      </c>
      <c r="F222" s="1">
        <v>0</v>
      </c>
      <c r="G222" s="1">
        <v>168674554</v>
      </c>
      <c r="H222" s="1">
        <v>0</v>
      </c>
      <c r="I222" s="1">
        <v>168674554</v>
      </c>
      <c r="J222" s="1">
        <v>0</v>
      </c>
      <c r="K222" s="1">
        <v>0</v>
      </c>
      <c r="L222" s="1">
        <v>168674554</v>
      </c>
      <c r="M222" s="1">
        <v>0</v>
      </c>
      <c r="N222" s="1">
        <v>100</v>
      </c>
      <c r="O222" s="1">
        <v>25328444</v>
      </c>
      <c r="P222" s="1">
        <v>110764554</v>
      </c>
      <c r="Q222" s="1">
        <v>57910000</v>
      </c>
      <c r="R222" s="1">
        <v>65.667599999999993</v>
      </c>
      <c r="S222" s="1">
        <v>25328444</v>
      </c>
      <c r="T222" s="1">
        <v>110764554</v>
      </c>
      <c r="U222" s="1">
        <v>0</v>
      </c>
    </row>
    <row r="223" spans="1:21" x14ac:dyDescent="0.25">
      <c r="A223" t="s">
        <v>124</v>
      </c>
      <c r="B223" s="1">
        <v>717500000</v>
      </c>
      <c r="C223" s="1">
        <v>0</v>
      </c>
      <c r="D223" s="1">
        <v>-227268808</v>
      </c>
      <c r="E223" s="1">
        <v>490231192</v>
      </c>
      <c r="F223" s="1">
        <v>0</v>
      </c>
      <c r="G223" s="1">
        <v>490231192</v>
      </c>
      <c r="H223" s="1">
        <v>0</v>
      </c>
      <c r="I223" s="1">
        <v>490231192</v>
      </c>
      <c r="J223" s="1">
        <v>0</v>
      </c>
      <c r="K223" s="1">
        <v>0</v>
      </c>
      <c r="L223" s="1">
        <v>490231192</v>
      </c>
      <c r="M223" s="1">
        <v>0</v>
      </c>
      <c r="N223" s="1">
        <v>100</v>
      </c>
      <c r="O223" s="1">
        <v>149687552</v>
      </c>
      <c r="P223" s="1">
        <v>267632307</v>
      </c>
      <c r="Q223" s="1">
        <v>222598885</v>
      </c>
      <c r="R223" s="1">
        <v>54.5931</v>
      </c>
      <c r="S223" s="1">
        <v>62993027</v>
      </c>
      <c r="T223" s="1">
        <v>180937782</v>
      </c>
      <c r="U223" s="1">
        <v>86694525</v>
      </c>
    </row>
    <row r="224" spans="1:21" x14ac:dyDescent="0.25">
      <c r="A224" t="s">
        <v>25</v>
      </c>
      <c r="B224" s="1">
        <v>717500000</v>
      </c>
      <c r="C224" s="1">
        <v>0</v>
      </c>
      <c r="D224" s="1">
        <v>-227268808</v>
      </c>
      <c r="E224" s="1">
        <v>490231192</v>
      </c>
      <c r="F224" s="1">
        <v>0</v>
      </c>
      <c r="G224" s="1">
        <v>490231192</v>
      </c>
      <c r="H224" s="1">
        <v>0</v>
      </c>
      <c r="I224" s="1">
        <v>490231192</v>
      </c>
      <c r="J224" s="1">
        <v>0</v>
      </c>
      <c r="K224" s="1">
        <v>0</v>
      </c>
      <c r="L224" s="1">
        <v>490231192</v>
      </c>
      <c r="M224" s="1">
        <v>0</v>
      </c>
      <c r="N224" s="1">
        <v>100</v>
      </c>
      <c r="O224" s="1">
        <v>149687552</v>
      </c>
      <c r="P224" s="1">
        <v>267632307</v>
      </c>
      <c r="Q224" s="1">
        <v>222598885</v>
      </c>
      <c r="R224" s="1">
        <v>54.5931</v>
      </c>
      <c r="S224" s="1">
        <v>62993027</v>
      </c>
      <c r="T224" s="1">
        <v>180937782</v>
      </c>
      <c r="U224" s="1">
        <v>86694525</v>
      </c>
    </row>
    <row r="225" spans="1:21" x14ac:dyDescent="0.25">
      <c r="A225" t="s">
        <v>93</v>
      </c>
      <c r="B225" s="1">
        <v>4286861000</v>
      </c>
      <c r="C225" s="1">
        <v>0</v>
      </c>
      <c r="D225" s="1">
        <v>-769537767</v>
      </c>
      <c r="E225" s="1">
        <v>3517323233</v>
      </c>
      <c r="F225" s="1">
        <v>0</v>
      </c>
      <c r="G225" s="1">
        <v>3517323233</v>
      </c>
      <c r="H225" s="1">
        <v>0</v>
      </c>
      <c r="I225" s="1">
        <v>3515106566</v>
      </c>
      <c r="J225" s="1">
        <v>2216667</v>
      </c>
      <c r="K225" s="1">
        <v>0</v>
      </c>
      <c r="L225" s="1">
        <v>3515106566</v>
      </c>
      <c r="M225" s="1">
        <v>0</v>
      </c>
      <c r="N225" s="1">
        <v>99.936999999999998</v>
      </c>
      <c r="O225" s="1">
        <v>322532520</v>
      </c>
      <c r="P225" s="1">
        <v>2761624244</v>
      </c>
      <c r="Q225" s="1">
        <v>753482322</v>
      </c>
      <c r="R225" s="1">
        <v>78.514899999999997</v>
      </c>
      <c r="S225" s="1">
        <v>301335939</v>
      </c>
      <c r="T225" s="1">
        <v>2740427663</v>
      </c>
      <c r="U225" s="1">
        <v>21196581</v>
      </c>
    </row>
    <row r="226" spans="1:21" x14ac:dyDescent="0.25">
      <c r="A226" t="s">
        <v>25</v>
      </c>
      <c r="B226" s="1">
        <v>4286861000</v>
      </c>
      <c r="C226" s="1">
        <v>0</v>
      </c>
      <c r="D226" s="1">
        <v>-769537767</v>
      </c>
      <c r="E226" s="1">
        <v>3517323233</v>
      </c>
      <c r="F226" s="1">
        <v>0</v>
      </c>
      <c r="G226" s="1">
        <v>3517323233</v>
      </c>
      <c r="H226" s="1">
        <v>0</v>
      </c>
      <c r="I226" s="1">
        <v>3515106566</v>
      </c>
      <c r="J226" s="1">
        <v>2216667</v>
      </c>
      <c r="K226" s="1">
        <v>0</v>
      </c>
      <c r="L226" s="1">
        <v>3515106566</v>
      </c>
      <c r="M226" s="1">
        <v>0</v>
      </c>
      <c r="N226" s="1">
        <v>99.936999999999998</v>
      </c>
      <c r="O226" s="1">
        <v>322532520</v>
      </c>
      <c r="P226" s="1">
        <v>2761624244</v>
      </c>
      <c r="Q226" s="1">
        <v>753482322</v>
      </c>
      <c r="R226" s="1">
        <v>78.514899999999997</v>
      </c>
      <c r="S226" s="1">
        <v>301335939</v>
      </c>
      <c r="T226" s="1">
        <v>2740427663</v>
      </c>
      <c r="U226" s="1">
        <v>21196581</v>
      </c>
    </row>
    <row r="227" spans="1:21" x14ac:dyDescent="0.25">
      <c r="A227" t="s">
        <v>125</v>
      </c>
      <c r="B227" s="1">
        <v>1712000000</v>
      </c>
      <c r="C227" s="1">
        <v>0</v>
      </c>
      <c r="D227" s="1">
        <v>-676143334</v>
      </c>
      <c r="E227" s="1">
        <v>1035856666</v>
      </c>
      <c r="F227" s="1">
        <v>0</v>
      </c>
      <c r="G227" s="1">
        <v>1035856666</v>
      </c>
      <c r="H227" s="1">
        <v>0</v>
      </c>
      <c r="I227" s="1">
        <v>1035856666</v>
      </c>
      <c r="J227" s="1">
        <v>0</v>
      </c>
      <c r="K227" s="1">
        <v>0</v>
      </c>
      <c r="L227" s="1">
        <v>1035856666</v>
      </c>
      <c r="M227" s="1">
        <v>0</v>
      </c>
      <c r="N227" s="1">
        <v>100</v>
      </c>
      <c r="O227" s="1">
        <v>114800000</v>
      </c>
      <c r="P227" s="1">
        <v>758516666</v>
      </c>
      <c r="Q227" s="1">
        <v>277340000</v>
      </c>
      <c r="R227" s="1">
        <v>73.225999999999999</v>
      </c>
      <c r="S227" s="1">
        <v>114800000</v>
      </c>
      <c r="T227" s="1">
        <v>758516666</v>
      </c>
      <c r="U227" s="1">
        <v>0</v>
      </c>
    </row>
    <row r="228" spans="1:21" x14ac:dyDescent="0.25">
      <c r="A228" t="s">
        <v>93</v>
      </c>
      <c r="B228" s="1">
        <v>1712000000</v>
      </c>
      <c r="C228" s="1">
        <v>0</v>
      </c>
      <c r="D228" s="1">
        <v>-676143334</v>
      </c>
      <c r="E228" s="1">
        <v>1035856666</v>
      </c>
      <c r="F228" s="1">
        <v>0</v>
      </c>
      <c r="G228" s="1">
        <v>1035856666</v>
      </c>
      <c r="H228" s="1">
        <v>0</v>
      </c>
      <c r="I228" s="1">
        <v>1035856666</v>
      </c>
      <c r="J228" s="1">
        <v>0</v>
      </c>
      <c r="K228" s="1">
        <v>0</v>
      </c>
      <c r="L228" s="1">
        <v>1035856666</v>
      </c>
      <c r="M228" s="1">
        <v>0</v>
      </c>
      <c r="N228" s="1">
        <v>100</v>
      </c>
      <c r="O228" s="1">
        <v>114800000</v>
      </c>
      <c r="P228" s="1">
        <v>758516666</v>
      </c>
      <c r="Q228" s="1">
        <v>277340000</v>
      </c>
      <c r="R228" s="1">
        <v>73.225999999999999</v>
      </c>
      <c r="S228" s="1">
        <v>114800000</v>
      </c>
      <c r="T228" s="1">
        <v>758516666</v>
      </c>
      <c r="U228" s="1">
        <v>0</v>
      </c>
    </row>
    <row r="229" spans="1:21" x14ac:dyDescent="0.25">
      <c r="A229" t="s">
        <v>25</v>
      </c>
      <c r="B229" s="1">
        <v>1712000000</v>
      </c>
      <c r="C229" s="1">
        <v>0</v>
      </c>
      <c r="D229" s="1">
        <v>-676143334</v>
      </c>
      <c r="E229" s="1">
        <v>1035856666</v>
      </c>
      <c r="F229" s="1">
        <v>0</v>
      </c>
      <c r="G229" s="1">
        <v>1035856666</v>
      </c>
      <c r="H229" s="1">
        <v>0</v>
      </c>
      <c r="I229" s="1">
        <v>1035856666</v>
      </c>
      <c r="J229" s="1">
        <v>0</v>
      </c>
      <c r="K229" s="1">
        <v>0</v>
      </c>
      <c r="L229" s="1">
        <v>1035856666</v>
      </c>
      <c r="M229" s="1">
        <v>0</v>
      </c>
      <c r="N229" s="1">
        <v>100</v>
      </c>
      <c r="O229" s="1">
        <v>114800000</v>
      </c>
      <c r="P229" s="1">
        <v>758516666</v>
      </c>
      <c r="Q229" s="1">
        <v>277340000</v>
      </c>
      <c r="R229" s="1">
        <v>73.225999999999999</v>
      </c>
      <c r="S229" s="1">
        <v>114800000</v>
      </c>
      <c r="T229" s="1">
        <v>758516666</v>
      </c>
      <c r="U229" s="1">
        <v>0</v>
      </c>
    </row>
    <row r="230" spans="1:21" x14ac:dyDescent="0.25">
      <c r="A230" t="s">
        <v>126</v>
      </c>
      <c r="B230" s="1">
        <v>0</v>
      </c>
      <c r="C230" s="1">
        <v>0</v>
      </c>
      <c r="D230" s="1">
        <v>9962000000</v>
      </c>
      <c r="E230" s="1">
        <v>9962000000</v>
      </c>
      <c r="F230" s="1">
        <v>0</v>
      </c>
      <c r="G230" s="1">
        <v>9962000000</v>
      </c>
      <c r="H230" s="1">
        <v>0</v>
      </c>
      <c r="I230" s="1">
        <v>9962000000</v>
      </c>
      <c r="J230" s="1">
        <v>0</v>
      </c>
      <c r="K230" s="1">
        <v>8346964523</v>
      </c>
      <c r="L230" s="1">
        <v>9961522571</v>
      </c>
      <c r="M230" s="1">
        <v>477429</v>
      </c>
      <c r="N230" s="1">
        <v>99.995199999999997</v>
      </c>
      <c r="O230" s="1">
        <v>901599815</v>
      </c>
      <c r="P230" s="1">
        <v>901599815</v>
      </c>
      <c r="Q230" s="1">
        <v>9059922756</v>
      </c>
      <c r="R230" s="1">
        <v>9.0503999999999998</v>
      </c>
      <c r="S230" s="1">
        <v>0</v>
      </c>
      <c r="T230" s="1">
        <v>0</v>
      </c>
      <c r="U230" s="1">
        <v>901599815</v>
      </c>
    </row>
    <row r="231" spans="1:21" x14ac:dyDescent="0.25">
      <c r="A231" t="s">
        <v>106</v>
      </c>
      <c r="B231" s="1">
        <v>0</v>
      </c>
      <c r="C231" s="1">
        <v>0</v>
      </c>
      <c r="D231" s="1">
        <v>1288000000</v>
      </c>
      <c r="E231" s="1">
        <v>1288000000</v>
      </c>
      <c r="F231" s="1">
        <v>0</v>
      </c>
      <c r="G231" s="1">
        <v>1288000000</v>
      </c>
      <c r="H231" s="1">
        <v>0</v>
      </c>
      <c r="I231" s="1">
        <v>1288000000</v>
      </c>
      <c r="J231" s="1">
        <v>0</v>
      </c>
      <c r="K231" s="1">
        <v>0</v>
      </c>
      <c r="L231" s="1">
        <v>1287999735</v>
      </c>
      <c r="M231" s="1">
        <v>265</v>
      </c>
      <c r="N231" s="1">
        <v>100</v>
      </c>
      <c r="O231" s="1">
        <v>901599815</v>
      </c>
      <c r="P231" s="1">
        <v>901599815</v>
      </c>
      <c r="Q231" s="1">
        <v>386399920</v>
      </c>
      <c r="R231" s="1">
        <v>70</v>
      </c>
      <c r="S231" s="1">
        <v>0</v>
      </c>
      <c r="T231" s="1">
        <v>0</v>
      </c>
      <c r="U231" s="1">
        <v>901599815</v>
      </c>
    </row>
    <row r="232" spans="1:21" x14ac:dyDescent="0.25">
      <c r="A232" t="s">
        <v>117</v>
      </c>
      <c r="B232" s="1">
        <v>0</v>
      </c>
      <c r="C232" s="1">
        <v>0</v>
      </c>
      <c r="D232" s="1">
        <v>1288000000</v>
      </c>
      <c r="E232" s="1">
        <v>1288000000</v>
      </c>
      <c r="F232" s="1">
        <v>0</v>
      </c>
      <c r="G232" s="1">
        <v>1288000000</v>
      </c>
      <c r="H232" s="1">
        <v>0</v>
      </c>
      <c r="I232" s="1">
        <v>1288000000</v>
      </c>
      <c r="J232" s="1">
        <v>0</v>
      </c>
      <c r="K232" s="1">
        <v>0</v>
      </c>
      <c r="L232" s="1">
        <v>1287999735</v>
      </c>
      <c r="M232" s="1">
        <v>265</v>
      </c>
      <c r="N232" s="1">
        <v>100</v>
      </c>
      <c r="O232" s="1">
        <v>901599815</v>
      </c>
      <c r="P232" s="1">
        <v>901599815</v>
      </c>
      <c r="Q232" s="1">
        <v>386399920</v>
      </c>
      <c r="R232" s="1">
        <v>70</v>
      </c>
      <c r="S232" s="1">
        <v>0</v>
      </c>
      <c r="T232" s="1">
        <v>0</v>
      </c>
      <c r="U232" s="1">
        <v>901599815</v>
      </c>
    </row>
    <row r="233" spans="1:21" x14ac:dyDescent="0.25">
      <c r="A233" t="s">
        <v>107</v>
      </c>
      <c r="B233" s="1">
        <v>0</v>
      </c>
      <c r="C233" s="1">
        <v>0</v>
      </c>
      <c r="D233" s="1">
        <v>327000000</v>
      </c>
      <c r="E233" s="1">
        <v>327000000</v>
      </c>
      <c r="F233" s="1">
        <v>0</v>
      </c>
      <c r="G233" s="1">
        <v>327000000</v>
      </c>
      <c r="H233" s="1">
        <v>0</v>
      </c>
      <c r="I233" s="1">
        <v>327000000</v>
      </c>
      <c r="J233" s="1">
        <v>0</v>
      </c>
      <c r="K233" s="1">
        <v>0</v>
      </c>
      <c r="L233" s="1">
        <v>326558313</v>
      </c>
      <c r="M233" s="1">
        <v>441687</v>
      </c>
      <c r="N233" s="1">
        <v>99.864900000000006</v>
      </c>
      <c r="O233" s="1">
        <v>0</v>
      </c>
      <c r="P233" s="1">
        <v>0</v>
      </c>
      <c r="Q233" s="1">
        <v>326558313</v>
      </c>
      <c r="R233" s="1">
        <v>0</v>
      </c>
      <c r="S233" s="1">
        <v>0</v>
      </c>
      <c r="T233" s="1">
        <v>0</v>
      </c>
      <c r="U233" s="1">
        <v>0</v>
      </c>
    </row>
    <row r="234" spans="1:21" x14ac:dyDescent="0.25">
      <c r="A234" t="s">
        <v>109</v>
      </c>
      <c r="B234" s="1">
        <v>0</v>
      </c>
      <c r="C234" s="1">
        <v>0</v>
      </c>
      <c r="D234" s="1">
        <v>327000000</v>
      </c>
      <c r="E234" s="1">
        <v>327000000</v>
      </c>
      <c r="F234" s="1">
        <v>0</v>
      </c>
      <c r="G234" s="1">
        <v>327000000</v>
      </c>
      <c r="H234" s="1">
        <v>0</v>
      </c>
      <c r="I234" s="1">
        <v>327000000</v>
      </c>
      <c r="J234" s="1">
        <v>0</v>
      </c>
      <c r="K234" s="1">
        <v>0</v>
      </c>
      <c r="L234" s="1">
        <v>326558313</v>
      </c>
      <c r="M234" s="1">
        <v>441687</v>
      </c>
      <c r="N234" s="1">
        <v>99.864900000000006</v>
      </c>
      <c r="O234" s="1">
        <v>0</v>
      </c>
      <c r="P234" s="1">
        <v>0</v>
      </c>
      <c r="Q234" s="1">
        <v>326558313</v>
      </c>
      <c r="R234" s="1">
        <v>0</v>
      </c>
      <c r="S234" s="1">
        <v>0</v>
      </c>
      <c r="T234" s="1">
        <v>0</v>
      </c>
      <c r="U234" s="1">
        <v>0</v>
      </c>
    </row>
    <row r="235" spans="1:21" x14ac:dyDescent="0.25">
      <c r="A235" t="s">
        <v>108</v>
      </c>
      <c r="B235" s="1">
        <v>0</v>
      </c>
      <c r="C235" s="1">
        <v>0</v>
      </c>
      <c r="D235" s="1">
        <v>8347000000</v>
      </c>
      <c r="E235" s="1">
        <v>8347000000</v>
      </c>
      <c r="F235" s="1">
        <v>0</v>
      </c>
      <c r="G235" s="1">
        <v>8347000000</v>
      </c>
      <c r="H235" s="1">
        <v>0</v>
      </c>
      <c r="I235" s="1">
        <v>8347000000</v>
      </c>
      <c r="J235" s="1">
        <v>0</v>
      </c>
      <c r="K235" s="1">
        <v>8346964523</v>
      </c>
      <c r="L235" s="1">
        <v>8346964523</v>
      </c>
      <c r="M235" s="1">
        <v>35477</v>
      </c>
      <c r="N235" s="1">
        <v>99.999600000000001</v>
      </c>
      <c r="O235" s="1">
        <v>0</v>
      </c>
      <c r="P235" s="1">
        <v>0</v>
      </c>
      <c r="Q235" s="1">
        <v>8346964523</v>
      </c>
      <c r="R235" s="1">
        <v>0</v>
      </c>
      <c r="S235" s="1">
        <v>0</v>
      </c>
      <c r="T235" s="1">
        <v>0</v>
      </c>
      <c r="U235" s="1">
        <v>0</v>
      </c>
    </row>
    <row r="236" spans="1:21" x14ac:dyDescent="0.25">
      <c r="A236" t="s">
        <v>109</v>
      </c>
      <c r="B236" s="1">
        <v>0</v>
      </c>
      <c r="C236" s="1">
        <v>0</v>
      </c>
      <c r="D236" s="1">
        <v>8347000000</v>
      </c>
      <c r="E236" s="1">
        <v>8347000000</v>
      </c>
      <c r="F236" s="1">
        <v>0</v>
      </c>
      <c r="G236" s="1">
        <v>8347000000</v>
      </c>
      <c r="H236" s="1">
        <v>0</v>
      </c>
      <c r="I236" s="1">
        <v>8347000000</v>
      </c>
      <c r="J236" s="1">
        <v>0</v>
      </c>
      <c r="K236" s="1">
        <v>8346964523</v>
      </c>
      <c r="L236" s="1">
        <v>8346964523</v>
      </c>
      <c r="M236" s="1">
        <v>35477</v>
      </c>
      <c r="N236" s="1">
        <v>99.999600000000001</v>
      </c>
      <c r="O236" s="1">
        <v>0</v>
      </c>
      <c r="P236" s="1">
        <v>0</v>
      </c>
      <c r="Q236" s="1">
        <v>8346964523</v>
      </c>
      <c r="R236" s="1">
        <v>0</v>
      </c>
      <c r="S236" s="1">
        <v>0</v>
      </c>
      <c r="T236" s="1">
        <v>0</v>
      </c>
      <c r="U236" s="1">
        <v>0</v>
      </c>
    </row>
    <row r="237" spans="1:21" x14ac:dyDescent="0.25">
      <c r="A237" t="s">
        <v>127</v>
      </c>
      <c r="B237" s="1">
        <v>0</v>
      </c>
      <c r="C237" s="1">
        <v>0</v>
      </c>
      <c r="D237" s="1">
        <v>24519259528</v>
      </c>
      <c r="E237" s="1">
        <v>24519259528</v>
      </c>
      <c r="F237" s="1">
        <v>0</v>
      </c>
      <c r="G237" s="1">
        <v>24519259528</v>
      </c>
      <c r="H237" s="1">
        <v>26250000</v>
      </c>
      <c r="I237" s="1">
        <v>15406861316</v>
      </c>
      <c r="J237" s="1">
        <v>9112398212</v>
      </c>
      <c r="K237" s="1">
        <v>585177633</v>
      </c>
      <c r="L237" s="1">
        <v>8717068146</v>
      </c>
      <c r="M237" s="1">
        <v>6689793170</v>
      </c>
      <c r="N237" s="1">
        <v>35.551900000000003</v>
      </c>
      <c r="O237" s="1">
        <v>589976100</v>
      </c>
      <c r="P237" s="1">
        <v>8384544079</v>
      </c>
      <c r="Q237" s="1">
        <v>332524067</v>
      </c>
      <c r="R237" s="1">
        <v>34.195700000000002</v>
      </c>
      <c r="S237" s="1">
        <v>70630000</v>
      </c>
      <c r="T237" s="1">
        <v>7865197979</v>
      </c>
      <c r="U237" s="1">
        <v>519346100</v>
      </c>
    </row>
    <row r="238" spans="1:21" x14ac:dyDescent="0.25">
      <c r="A238" t="s">
        <v>111</v>
      </c>
      <c r="B238" s="1">
        <v>0</v>
      </c>
      <c r="C238" s="1">
        <v>0</v>
      </c>
      <c r="D238" s="1">
        <v>369500000</v>
      </c>
      <c r="E238" s="1">
        <v>369500000</v>
      </c>
      <c r="F238" s="1">
        <v>0</v>
      </c>
      <c r="G238" s="1">
        <v>369500000</v>
      </c>
      <c r="H238" s="1">
        <v>0</v>
      </c>
      <c r="I238" s="1">
        <v>39500000</v>
      </c>
      <c r="J238" s="1">
        <v>330000000</v>
      </c>
      <c r="K238" s="1">
        <v>0</v>
      </c>
      <c r="L238" s="1">
        <v>0</v>
      </c>
      <c r="M238" s="1">
        <v>39500000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  <c r="U238" s="1">
        <v>0</v>
      </c>
    </row>
    <row r="239" spans="1:21" x14ac:dyDescent="0.25">
      <c r="A239" t="s">
        <v>25</v>
      </c>
      <c r="B239" s="1">
        <v>0</v>
      </c>
      <c r="C239" s="1">
        <v>0</v>
      </c>
      <c r="D239" s="1">
        <v>369500000</v>
      </c>
      <c r="E239" s="1">
        <v>369500000</v>
      </c>
      <c r="F239" s="1">
        <v>0</v>
      </c>
      <c r="G239" s="1">
        <v>369500000</v>
      </c>
      <c r="H239" s="1">
        <v>0</v>
      </c>
      <c r="I239" s="1">
        <v>39500000</v>
      </c>
      <c r="J239" s="1">
        <v>330000000</v>
      </c>
      <c r="K239" s="1">
        <v>0</v>
      </c>
      <c r="L239" s="1">
        <v>0</v>
      </c>
      <c r="M239" s="1">
        <v>39500000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0</v>
      </c>
    </row>
    <row r="240" spans="1:21" x14ac:dyDescent="0.25">
      <c r="A240" t="s">
        <v>93</v>
      </c>
      <c r="B240" s="1">
        <v>0</v>
      </c>
      <c r="C240" s="1">
        <v>0</v>
      </c>
      <c r="D240" s="1">
        <v>713815000</v>
      </c>
      <c r="E240" s="1">
        <v>713815000</v>
      </c>
      <c r="F240" s="1">
        <v>0</v>
      </c>
      <c r="G240" s="1">
        <v>713815000</v>
      </c>
      <c r="H240" s="1">
        <v>26250000</v>
      </c>
      <c r="I240" s="1">
        <v>610984536</v>
      </c>
      <c r="J240" s="1">
        <v>102830464</v>
      </c>
      <c r="K240" s="1">
        <v>32325333</v>
      </c>
      <c r="L240" s="1">
        <v>406292866</v>
      </c>
      <c r="M240" s="1">
        <v>204691670</v>
      </c>
      <c r="N240" s="1">
        <v>56.918500000000002</v>
      </c>
      <c r="O240" s="1">
        <v>70630000</v>
      </c>
      <c r="P240" s="1">
        <v>107274999</v>
      </c>
      <c r="Q240" s="1">
        <v>299017867</v>
      </c>
      <c r="R240" s="1">
        <v>15.0284</v>
      </c>
      <c r="S240" s="1">
        <v>70630000</v>
      </c>
      <c r="T240" s="1">
        <v>107274999</v>
      </c>
      <c r="U240" s="1">
        <v>0</v>
      </c>
    </row>
    <row r="241" spans="1:21" x14ac:dyDescent="0.25">
      <c r="A241" t="s">
        <v>25</v>
      </c>
      <c r="B241" s="1">
        <v>0</v>
      </c>
      <c r="C241" s="1">
        <v>0</v>
      </c>
      <c r="D241" s="1">
        <v>713815000</v>
      </c>
      <c r="E241" s="1">
        <v>713815000</v>
      </c>
      <c r="F241" s="1">
        <v>0</v>
      </c>
      <c r="G241" s="1">
        <v>713815000</v>
      </c>
      <c r="H241" s="1">
        <v>26250000</v>
      </c>
      <c r="I241" s="1">
        <v>610984536</v>
      </c>
      <c r="J241" s="1">
        <v>102830464</v>
      </c>
      <c r="K241" s="1">
        <v>32325333</v>
      </c>
      <c r="L241" s="1">
        <v>406292866</v>
      </c>
      <c r="M241" s="1">
        <v>204691670</v>
      </c>
      <c r="N241" s="1">
        <v>56.918500000000002</v>
      </c>
      <c r="O241" s="1">
        <v>70630000</v>
      </c>
      <c r="P241" s="1">
        <v>107274999</v>
      </c>
      <c r="Q241" s="1">
        <v>299017867</v>
      </c>
      <c r="R241" s="1">
        <v>15.0284</v>
      </c>
      <c r="S241" s="1">
        <v>70630000</v>
      </c>
      <c r="T241" s="1">
        <v>107274999</v>
      </c>
      <c r="U241" s="1">
        <v>0</v>
      </c>
    </row>
    <row r="242" spans="1:21" x14ac:dyDescent="0.25">
      <c r="A242" t="s">
        <v>114</v>
      </c>
      <c r="B242" s="1">
        <v>0</v>
      </c>
      <c r="C242" s="1">
        <v>0</v>
      </c>
      <c r="D242" s="1">
        <v>11290175662</v>
      </c>
      <c r="E242" s="1">
        <v>11290175662</v>
      </c>
      <c r="F242" s="1">
        <v>0</v>
      </c>
      <c r="G242" s="1">
        <v>11290175662</v>
      </c>
      <c r="H242" s="1">
        <v>0</v>
      </c>
      <c r="I242" s="1">
        <v>7165984800</v>
      </c>
      <c r="J242" s="1">
        <v>4124190862</v>
      </c>
      <c r="K242" s="1">
        <v>552852300</v>
      </c>
      <c r="L242" s="1">
        <v>720383300</v>
      </c>
      <c r="M242" s="1">
        <v>6445601500</v>
      </c>
      <c r="N242" s="1">
        <v>6.3806000000000003</v>
      </c>
      <c r="O242" s="1">
        <v>519346100</v>
      </c>
      <c r="P242" s="1">
        <v>686877100</v>
      </c>
      <c r="Q242" s="1">
        <v>33506200</v>
      </c>
      <c r="R242" s="1">
        <v>6.0838000000000001</v>
      </c>
      <c r="S242" s="1">
        <v>0</v>
      </c>
      <c r="T242" s="1">
        <v>167531000</v>
      </c>
      <c r="U242" s="1">
        <v>519346100</v>
      </c>
    </row>
    <row r="243" spans="1:21" x14ac:dyDescent="0.25">
      <c r="A243" t="s">
        <v>25</v>
      </c>
      <c r="B243" s="1">
        <v>0</v>
      </c>
      <c r="C243" s="1">
        <v>0</v>
      </c>
      <c r="D243" s="1">
        <v>4124190862</v>
      </c>
      <c r="E243" s="1">
        <v>4124190862</v>
      </c>
      <c r="F243" s="1">
        <v>0</v>
      </c>
      <c r="G243" s="1">
        <v>4124190862</v>
      </c>
      <c r="H243" s="1">
        <v>0</v>
      </c>
      <c r="I243" s="1">
        <v>0</v>
      </c>
      <c r="J243" s="1">
        <v>4124190862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  <c r="U243" s="1">
        <v>0</v>
      </c>
    </row>
    <row r="244" spans="1:21" x14ac:dyDescent="0.25">
      <c r="A244" t="s">
        <v>115</v>
      </c>
      <c r="B244" s="1">
        <v>0</v>
      </c>
      <c r="C244" s="1">
        <v>0</v>
      </c>
      <c r="D244" s="1">
        <v>7165984800</v>
      </c>
      <c r="E244" s="1">
        <v>7165984800</v>
      </c>
      <c r="F244" s="1">
        <v>0</v>
      </c>
      <c r="G244" s="1">
        <v>7165984800</v>
      </c>
      <c r="H244" s="1">
        <v>0</v>
      </c>
      <c r="I244" s="1">
        <v>7165984800</v>
      </c>
      <c r="J244" s="1">
        <v>0</v>
      </c>
      <c r="K244" s="1">
        <v>552852300</v>
      </c>
      <c r="L244" s="1">
        <v>720383300</v>
      </c>
      <c r="M244" s="1">
        <v>6445601500</v>
      </c>
      <c r="N244" s="1">
        <v>10.0528</v>
      </c>
      <c r="O244" s="1">
        <v>519346100</v>
      </c>
      <c r="P244" s="1">
        <v>686877100</v>
      </c>
      <c r="Q244" s="1">
        <v>33506200</v>
      </c>
      <c r="R244" s="1">
        <v>9.5852000000000004</v>
      </c>
      <c r="S244" s="1">
        <v>0</v>
      </c>
      <c r="T244" s="1">
        <v>167531000</v>
      </c>
      <c r="U244" s="1">
        <v>519346100</v>
      </c>
    </row>
    <row r="245" spans="1:21" x14ac:dyDescent="0.25">
      <c r="A245" t="s">
        <v>116</v>
      </c>
      <c r="B245" s="1">
        <v>0</v>
      </c>
      <c r="C245" s="1">
        <v>0</v>
      </c>
      <c r="D245" s="1">
        <v>12145768866</v>
      </c>
      <c r="E245" s="1">
        <v>12145768866</v>
      </c>
      <c r="F245" s="1">
        <v>0</v>
      </c>
      <c r="G245" s="1">
        <v>12145768866</v>
      </c>
      <c r="H245" s="1">
        <v>0</v>
      </c>
      <c r="I245" s="1">
        <v>7590391980</v>
      </c>
      <c r="J245" s="1">
        <v>4555376886</v>
      </c>
      <c r="K245" s="1">
        <v>0</v>
      </c>
      <c r="L245" s="1">
        <v>7590391980</v>
      </c>
      <c r="M245" s="1">
        <v>0</v>
      </c>
      <c r="N245" s="1">
        <v>62.494100000000003</v>
      </c>
      <c r="O245" s="1">
        <v>0</v>
      </c>
      <c r="P245" s="1">
        <v>7590391980</v>
      </c>
      <c r="Q245" s="1">
        <v>0</v>
      </c>
      <c r="R245" s="1">
        <v>62.494100000000003</v>
      </c>
      <c r="S245" s="1">
        <v>0</v>
      </c>
      <c r="T245" s="1">
        <v>7590391980</v>
      </c>
      <c r="U245" s="1">
        <v>0</v>
      </c>
    </row>
    <row r="246" spans="1:21" x14ac:dyDescent="0.25">
      <c r="A246" t="s">
        <v>25</v>
      </c>
      <c r="B246" s="1">
        <v>0</v>
      </c>
      <c r="C246" s="1">
        <v>0</v>
      </c>
      <c r="D246" s="1">
        <v>5933768866</v>
      </c>
      <c r="E246" s="1">
        <v>5933768866</v>
      </c>
      <c r="F246" s="1">
        <v>0</v>
      </c>
      <c r="G246" s="1">
        <v>5933768866</v>
      </c>
      <c r="H246" s="1">
        <v>0</v>
      </c>
      <c r="I246" s="1">
        <v>5933768866</v>
      </c>
      <c r="J246" s="1">
        <v>0</v>
      </c>
      <c r="K246" s="1">
        <v>0</v>
      </c>
      <c r="L246" s="1">
        <v>5933768866</v>
      </c>
      <c r="M246" s="1">
        <v>0</v>
      </c>
      <c r="N246" s="1">
        <v>100</v>
      </c>
      <c r="O246" s="1">
        <v>0</v>
      </c>
      <c r="P246" s="1">
        <v>5933768866</v>
      </c>
      <c r="Q246" s="1">
        <v>0</v>
      </c>
      <c r="R246" s="1">
        <v>100</v>
      </c>
      <c r="S246" s="1">
        <v>0</v>
      </c>
      <c r="T246" s="1">
        <v>5933768866</v>
      </c>
      <c r="U246" s="1">
        <v>0</v>
      </c>
    </row>
    <row r="247" spans="1:21" x14ac:dyDescent="0.25">
      <c r="A247" t="s">
        <v>109</v>
      </c>
      <c r="B247" s="1">
        <v>0</v>
      </c>
      <c r="C247" s="1">
        <v>0</v>
      </c>
      <c r="D247" s="1">
        <v>2500000000</v>
      </c>
      <c r="E247" s="1">
        <v>2500000000</v>
      </c>
      <c r="F247" s="1">
        <v>0</v>
      </c>
      <c r="G247" s="1">
        <v>2500000000</v>
      </c>
      <c r="H247" s="1">
        <v>0</v>
      </c>
      <c r="I247" s="1">
        <v>1656623114</v>
      </c>
      <c r="J247" s="1">
        <v>843376886</v>
      </c>
      <c r="K247" s="1">
        <v>0</v>
      </c>
      <c r="L247" s="1">
        <v>1656623114</v>
      </c>
      <c r="M247" s="1">
        <v>0</v>
      </c>
      <c r="N247" s="1">
        <v>66.264899999999997</v>
      </c>
      <c r="O247" s="1">
        <v>0</v>
      </c>
      <c r="P247" s="1">
        <v>1656623114</v>
      </c>
      <c r="Q247" s="1">
        <v>0</v>
      </c>
      <c r="R247" s="1">
        <v>66.264899999999997</v>
      </c>
      <c r="S247" s="1">
        <v>0</v>
      </c>
      <c r="T247" s="1">
        <v>1656623114</v>
      </c>
      <c r="U247" s="1">
        <v>0</v>
      </c>
    </row>
    <row r="248" spans="1:21" x14ac:dyDescent="0.25">
      <c r="A248" t="s">
        <v>117</v>
      </c>
      <c r="B248" s="1">
        <v>0</v>
      </c>
      <c r="C248" s="1">
        <v>0</v>
      </c>
      <c r="D248" s="1">
        <v>3712000000</v>
      </c>
      <c r="E248" s="1">
        <v>3712000000</v>
      </c>
      <c r="F248" s="1">
        <v>0</v>
      </c>
      <c r="G248" s="1">
        <v>3712000000</v>
      </c>
      <c r="H248" s="1">
        <v>0</v>
      </c>
      <c r="I248" s="1">
        <v>0</v>
      </c>
      <c r="J248" s="1">
        <v>3712000000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  <c r="U248" s="1">
        <v>0</v>
      </c>
    </row>
    <row r="249" spans="1:21" x14ac:dyDescent="0.25">
      <c r="A249" t="s">
        <v>128</v>
      </c>
      <c r="B249" s="1">
        <v>0</v>
      </c>
      <c r="C249" s="1">
        <v>0</v>
      </c>
      <c r="D249" s="1">
        <v>19868119030</v>
      </c>
      <c r="E249" s="1">
        <v>19868119030</v>
      </c>
      <c r="F249" s="1">
        <v>0</v>
      </c>
      <c r="G249" s="1">
        <v>19868119030</v>
      </c>
      <c r="H249" s="1">
        <v>43983333</v>
      </c>
      <c r="I249" s="1">
        <v>7835616077</v>
      </c>
      <c r="J249" s="1">
        <v>12032502953</v>
      </c>
      <c r="K249" s="1">
        <v>79230000</v>
      </c>
      <c r="L249" s="1">
        <v>3817347957</v>
      </c>
      <c r="M249" s="1">
        <v>4018268120</v>
      </c>
      <c r="N249" s="1">
        <v>19.2134</v>
      </c>
      <c r="O249" s="1">
        <v>50606666</v>
      </c>
      <c r="P249" s="1">
        <v>2188185428</v>
      </c>
      <c r="Q249" s="1">
        <v>1629162529</v>
      </c>
      <c r="R249" s="1">
        <v>11.0136</v>
      </c>
      <c r="S249" s="1">
        <v>50606666</v>
      </c>
      <c r="T249" s="1">
        <v>2188185428</v>
      </c>
      <c r="U249" s="1">
        <v>0</v>
      </c>
    </row>
    <row r="250" spans="1:21" x14ac:dyDescent="0.25">
      <c r="A250" t="s">
        <v>101</v>
      </c>
      <c r="B250" s="1">
        <v>0</v>
      </c>
      <c r="C250" s="1">
        <v>0</v>
      </c>
      <c r="D250" s="1">
        <v>17729264000</v>
      </c>
      <c r="E250" s="1">
        <v>17729264000</v>
      </c>
      <c r="F250" s="1">
        <v>0</v>
      </c>
      <c r="G250" s="1">
        <v>17729264000</v>
      </c>
      <c r="H250" s="1">
        <v>0</v>
      </c>
      <c r="I250" s="1">
        <v>5728833744</v>
      </c>
      <c r="J250" s="1">
        <v>12000430256</v>
      </c>
      <c r="K250" s="1">
        <v>0</v>
      </c>
      <c r="L250" s="1">
        <v>1803231290</v>
      </c>
      <c r="M250" s="1">
        <v>3925602454</v>
      </c>
      <c r="N250" s="1">
        <v>10.1709</v>
      </c>
      <c r="O250" s="1">
        <v>0</v>
      </c>
      <c r="P250" s="1">
        <v>449795429</v>
      </c>
      <c r="Q250" s="1">
        <v>1353435861</v>
      </c>
      <c r="R250" s="1">
        <v>2.5369999999999999</v>
      </c>
      <c r="S250" s="1">
        <v>0</v>
      </c>
      <c r="T250" s="1">
        <v>449795429</v>
      </c>
      <c r="U250" s="1">
        <v>0</v>
      </c>
    </row>
    <row r="251" spans="1:21" x14ac:dyDescent="0.25">
      <c r="A251" t="s">
        <v>25</v>
      </c>
      <c r="B251" s="1">
        <v>0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</row>
    <row r="252" spans="1:21" x14ac:dyDescent="0.25">
      <c r="A252" t="s">
        <v>109</v>
      </c>
      <c r="B252" s="1">
        <v>0</v>
      </c>
      <c r="C252" s="1">
        <v>0</v>
      </c>
      <c r="D252" s="1">
        <v>5769543628</v>
      </c>
      <c r="E252" s="1">
        <v>5769543628</v>
      </c>
      <c r="F252" s="1">
        <v>0</v>
      </c>
      <c r="G252" s="1">
        <v>5769543628</v>
      </c>
      <c r="H252" s="1">
        <v>0</v>
      </c>
      <c r="I252" s="1">
        <v>5728833744</v>
      </c>
      <c r="J252" s="1">
        <v>40709884</v>
      </c>
      <c r="K252" s="1">
        <v>0</v>
      </c>
      <c r="L252" s="1">
        <v>1803231290</v>
      </c>
      <c r="M252" s="1">
        <v>3925602454</v>
      </c>
      <c r="N252" s="1">
        <v>31.254300000000001</v>
      </c>
      <c r="O252" s="1">
        <v>0</v>
      </c>
      <c r="P252" s="1">
        <v>449795429</v>
      </c>
      <c r="Q252" s="1">
        <v>1353435861</v>
      </c>
      <c r="R252" s="1">
        <v>7.7960000000000003</v>
      </c>
      <c r="S252" s="1">
        <v>0</v>
      </c>
      <c r="T252" s="1">
        <v>449795429</v>
      </c>
      <c r="U252" s="1">
        <v>0</v>
      </c>
    </row>
    <row r="253" spans="1:21" x14ac:dyDescent="0.25">
      <c r="A253" t="s">
        <v>104</v>
      </c>
      <c r="B253" s="1">
        <v>0</v>
      </c>
      <c r="C253" s="1">
        <v>0</v>
      </c>
      <c r="D253" s="1">
        <v>5405580372</v>
      </c>
      <c r="E253" s="1">
        <v>5405580372</v>
      </c>
      <c r="F253" s="1">
        <v>0</v>
      </c>
      <c r="G253" s="1">
        <v>5405580372</v>
      </c>
      <c r="H253" s="1">
        <v>0</v>
      </c>
      <c r="I253" s="1">
        <v>0</v>
      </c>
      <c r="J253" s="1">
        <v>5405580372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</row>
    <row r="254" spans="1:21" x14ac:dyDescent="0.25">
      <c r="A254" t="s">
        <v>105</v>
      </c>
      <c r="B254" s="1">
        <v>0</v>
      </c>
      <c r="C254" s="1">
        <v>0</v>
      </c>
      <c r="D254" s="1">
        <v>6554140000</v>
      </c>
      <c r="E254" s="1">
        <v>6554140000</v>
      </c>
      <c r="F254" s="1">
        <v>0</v>
      </c>
      <c r="G254" s="1">
        <v>6554140000</v>
      </c>
      <c r="H254" s="1">
        <v>0</v>
      </c>
      <c r="I254" s="1">
        <v>0</v>
      </c>
      <c r="J254" s="1">
        <v>6554140000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</row>
    <row r="255" spans="1:21" x14ac:dyDescent="0.25">
      <c r="A255" t="s">
        <v>93</v>
      </c>
      <c r="B255" s="1">
        <v>0</v>
      </c>
      <c r="C255" s="1">
        <v>0</v>
      </c>
      <c r="D255" s="1">
        <v>485855030</v>
      </c>
      <c r="E255" s="1">
        <v>485855030</v>
      </c>
      <c r="F255" s="1">
        <v>0</v>
      </c>
      <c r="G255" s="1">
        <v>485855030</v>
      </c>
      <c r="H255" s="1">
        <v>43983333</v>
      </c>
      <c r="I255" s="1">
        <v>453782333</v>
      </c>
      <c r="J255" s="1">
        <v>32072697</v>
      </c>
      <c r="K255" s="1">
        <v>79230000</v>
      </c>
      <c r="L255" s="1">
        <v>361116667</v>
      </c>
      <c r="M255" s="1">
        <v>92665666</v>
      </c>
      <c r="N255" s="1">
        <v>74.325999999999993</v>
      </c>
      <c r="O255" s="1">
        <v>50606666</v>
      </c>
      <c r="P255" s="1">
        <v>85389999</v>
      </c>
      <c r="Q255" s="1">
        <v>275726668</v>
      </c>
      <c r="R255" s="1">
        <v>17.575199999999999</v>
      </c>
      <c r="S255" s="1">
        <v>50606666</v>
      </c>
      <c r="T255" s="1">
        <v>85389999</v>
      </c>
      <c r="U255" s="1">
        <v>0</v>
      </c>
    </row>
    <row r="256" spans="1:21" x14ac:dyDescent="0.25">
      <c r="A256" t="s">
        <v>25</v>
      </c>
      <c r="B256" s="1">
        <v>0</v>
      </c>
      <c r="C256" s="1">
        <v>0</v>
      </c>
      <c r="D256" s="1">
        <v>443425030</v>
      </c>
      <c r="E256" s="1">
        <v>443425030</v>
      </c>
      <c r="F256" s="1">
        <v>0</v>
      </c>
      <c r="G256" s="1">
        <v>443425030</v>
      </c>
      <c r="H256" s="1">
        <v>43983333</v>
      </c>
      <c r="I256" s="1">
        <v>411352333</v>
      </c>
      <c r="J256" s="1">
        <v>32072697</v>
      </c>
      <c r="K256" s="1">
        <v>44058333</v>
      </c>
      <c r="L256" s="1">
        <v>325945000</v>
      </c>
      <c r="M256" s="1">
        <v>85407333</v>
      </c>
      <c r="N256" s="1">
        <v>73.506200000000007</v>
      </c>
      <c r="O256" s="1">
        <v>50606666</v>
      </c>
      <c r="P256" s="1">
        <v>85389999</v>
      </c>
      <c r="Q256" s="1">
        <v>240555001</v>
      </c>
      <c r="R256" s="1">
        <v>19.256900000000002</v>
      </c>
      <c r="S256" s="1">
        <v>50606666</v>
      </c>
      <c r="T256" s="1">
        <v>85389999</v>
      </c>
      <c r="U256" s="1">
        <v>0</v>
      </c>
    </row>
    <row r="257" spans="1:21" x14ac:dyDescent="0.25">
      <c r="A257" t="s">
        <v>109</v>
      </c>
      <c r="B257" s="1">
        <v>0</v>
      </c>
      <c r="C257" s="1">
        <v>0</v>
      </c>
      <c r="D257" s="1">
        <v>42430000</v>
      </c>
      <c r="E257" s="1">
        <v>42430000</v>
      </c>
      <c r="F257" s="1">
        <v>0</v>
      </c>
      <c r="G257" s="1">
        <v>42430000</v>
      </c>
      <c r="H257" s="1">
        <v>0</v>
      </c>
      <c r="I257" s="1">
        <v>42430000</v>
      </c>
      <c r="J257" s="1">
        <v>0</v>
      </c>
      <c r="K257" s="1">
        <v>35171667</v>
      </c>
      <c r="L257" s="1">
        <v>35171667</v>
      </c>
      <c r="M257" s="1">
        <v>7258333</v>
      </c>
      <c r="N257" s="1">
        <v>82.8934</v>
      </c>
      <c r="O257" s="1">
        <v>0</v>
      </c>
      <c r="P257" s="1">
        <v>0</v>
      </c>
      <c r="Q257" s="1">
        <v>35171667</v>
      </c>
      <c r="R257" s="1">
        <v>0</v>
      </c>
      <c r="S257" s="1">
        <v>0</v>
      </c>
      <c r="T257" s="1">
        <v>0</v>
      </c>
      <c r="U257" s="1">
        <v>0</v>
      </c>
    </row>
    <row r="258" spans="1:21" x14ac:dyDescent="0.25">
      <c r="A258" t="s">
        <v>108</v>
      </c>
      <c r="B258" s="1">
        <v>0</v>
      </c>
      <c r="C258" s="1">
        <v>0</v>
      </c>
      <c r="D258" s="1">
        <v>1653000000</v>
      </c>
      <c r="E258" s="1">
        <v>1653000000</v>
      </c>
      <c r="F258" s="1">
        <v>0</v>
      </c>
      <c r="G258" s="1">
        <v>1653000000</v>
      </c>
      <c r="H258" s="1">
        <v>0</v>
      </c>
      <c r="I258" s="1">
        <v>1653000000</v>
      </c>
      <c r="J258" s="1">
        <v>0</v>
      </c>
      <c r="K258" s="1">
        <v>0</v>
      </c>
      <c r="L258" s="1">
        <v>1653000000</v>
      </c>
      <c r="M258" s="1">
        <v>0</v>
      </c>
      <c r="N258" s="1">
        <v>100</v>
      </c>
      <c r="O258" s="1">
        <v>0</v>
      </c>
      <c r="P258" s="1">
        <v>1653000000</v>
      </c>
      <c r="Q258" s="1">
        <v>0</v>
      </c>
      <c r="R258" s="1">
        <v>100</v>
      </c>
      <c r="S258" s="1">
        <v>0</v>
      </c>
      <c r="T258" s="1">
        <v>1653000000</v>
      </c>
      <c r="U258" s="1">
        <v>0</v>
      </c>
    </row>
    <row r="259" spans="1:21" x14ac:dyDescent="0.25">
      <c r="A259" t="s">
        <v>109</v>
      </c>
      <c r="B259" s="1">
        <v>0</v>
      </c>
      <c r="C259" s="1">
        <v>0</v>
      </c>
      <c r="D259" s="1">
        <v>1653000000</v>
      </c>
      <c r="E259" s="1">
        <v>1653000000</v>
      </c>
      <c r="F259" s="1">
        <v>0</v>
      </c>
      <c r="G259" s="1">
        <v>1653000000</v>
      </c>
      <c r="H259" s="1">
        <v>0</v>
      </c>
      <c r="I259" s="1">
        <v>1653000000</v>
      </c>
      <c r="J259" s="1">
        <v>0</v>
      </c>
      <c r="K259" s="1">
        <v>0</v>
      </c>
      <c r="L259" s="1">
        <v>1653000000</v>
      </c>
      <c r="M259" s="1">
        <v>0</v>
      </c>
      <c r="N259" s="1">
        <v>100</v>
      </c>
      <c r="O259" s="1">
        <v>0</v>
      </c>
      <c r="P259" s="1">
        <v>1653000000</v>
      </c>
      <c r="Q259" s="1">
        <v>0</v>
      </c>
      <c r="R259" s="1">
        <v>100</v>
      </c>
      <c r="S259" s="1">
        <v>0</v>
      </c>
      <c r="T259" s="1">
        <v>1653000000</v>
      </c>
      <c r="U259" s="1">
        <v>0</v>
      </c>
    </row>
    <row r="260" spans="1:21" x14ac:dyDescent="0.25">
      <c r="A260" t="s">
        <v>129</v>
      </c>
      <c r="B260" s="1">
        <v>0</v>
      </c>
      <c r="C260" s="1">
        <v>0</v>
      </c>
      <c r="D260" s="1">
        <v>283757722</v>
      </c>
      <c r="E260" s="1">
        <v>283757722</v>
      </c>
      <c r="F260" s="1">
        <v>0</v>
      </c>
      <c r="G260" s="1">
        <v>283757722</v>
      </c>
      <c r="H260" s="1">
        <v>0</v>
      </c>
      <c r="I260" s="1">
        <v>248576056</v>
      </c>
      <c r="J260" s="1">
        <v>35181666</v>
      </c>
      <c r="K260" s="1">
        <v>153286056</v>
      </c>
      <c r="L260" s="1">
        <v>241542722</v>
      </c>
      <c r="M260" s="1">
        <v>7033334</v>
      </c>
      <c r="N260" s="1">
        <v>85.122900000000001</v>
      </c>
      <c r="O260" s="1">
        <v>16600000</v>
      </c>
      <c r="P260" s="1">
        <v>37626667</v>
      </c>
      <c r="Q260" s="1">
        <v>203916055</v>
      </c>
      <c r="R260" s="1">
        <v>13.2601</v>
      </c>
      <c r="S260" s="1">
        <v>16600000</v>
      </c>
      <c r="T260" s="1">
        <v>37626667</v>
      </c>
      <c r="U260" s="1">
        <v>0</v>
      </c>
    </row>
    <row r="261" spans="1:21" x14ac:dyDescent="0.25">
      <c r="A261" t="s">
        <v>93</v>
      </c>
      <c r="B261" s="1">
        <v>0</v>
      </c>
      <c r="C261" s="1">
        <v>0</v>
      </c>
      <c r="D261" s="1">
        <v>167770000</v>
      </c>
      <c r="E261" s="1">
        <v>167770000</v>
      </c>
      <c r="F261" s="1">
        <v>0</v>
      </c>
      <c r="G261" s="1">
        <v>167770000</v>
      </c>
      <c r="H261" s="1">
        <v>0</v>
      </c>
      <c r="I261" s="1">
        <v>132588334</v>
      </c>
      <c r="J261" s="1">
        <v>35181666</v>
      </c>
      <c r="K261" s="1">
        <v>37298334</v>
      </c>
      <c r="L261" s="1">
        <v>125555000</v>
      </c>
      <c r="M261" s="1">
        <v>7033334</v>
      </c>
      <c r="N261" s="1">
        <v>74.837599999999995</v>
      </c>
      <c r="O261" s="1">
        <v>16600000</v>
      </c>
      <c r="P261" s="1">
        <v>37626667</v>
      </c>
      <c r="Q261" s="1">
        <v>87928333</v>
      </c>
      <c r="R261" s="1">
        <v>22.427499999999998</v>
      </c>
      <c r="S261" s="1">
        <v>16600000</v>
      </c>
      <c r="T261" s="1">
        <v>37626667</v>
      </c>
      <c r="U261" s="1">
        <v>0</v>
      </c>
    </row>
    <row r="262" spans="1:21" x14ac:dyDescent="0.25">
      <c r="A262" t="s">
        <v>25</v>
      </c>
      <c r="B262" s="1">
        <v>0</v>
      </c>
      <c r="C262" s="1">
        <v>0</v>
      </c>
      <c r="D262" s="1">
        <v>167770000</v>
      </c>
      <c r="E262" s="1">
        <v>167770000</v>
      </c>
      <c r="F262" s="1">
        <v>0</v>
      </c>
      <c r="G262" s="1">
        <v>167770000</v>
      </c>
      <c r="H262" s="1">
        <v>0</v>
      </c>
      <c r="I262" s="1">
        <v>132588334</v>
      </c>
      <c r="J262" s="1">
        <v>35181666</v>
      </c>
      <c r="K262" s="1">
        <v>37298334</v>
      </c>
      <c r="L262" s="1">
        <v>125555000</v>
      </c>
      <c r="M262" s="1">
        <v>7033334</v>
      </c>
      <c r="N262" s="1">
        <v>74.837599999999995</v>
      </c>
      <c r="O262" s="1">
        <v>16600000</v>
      </c>
      <c r="P262" s="1">
        <v>37626667</v>
      </c>
      <c r="Q262" s="1">
        <v>87928333</v>
      </c>
      <c r="R262" s="1">
        <v>22.427499999999998</v>
      </c>
      <c r="S262" s="1">
        <v>16600000</v>
      </c>
      <c r="T262" s="1">
        <v>37626667</v>
      </c>
      <c r="U262" s="1">
        <v>0</v>
      </c>
    </row>
    <row r="263" spans="1:21" x14ac:dyDescent="0.25">
      <c r="A263" t="s">
        <v>106</v>
      </c>
      <c r="B263" s="1">
        <v>0</v>
      </c>
      <c r="C263" s="1">
        <v>0</v>
      </c>
      <c r="D263" s="1">
        <v>115987722</v>
      </c>
      <c r="E263" s="1">
        <v>115987722</v>
      </c>
      <c r="F263" s="1">
        <v>0</v>
      </c>
      <c r="G263" s="1">
        <v>115987722</v>
      </c>
      <c r="H263" s="1">
        <v>0</v>
      </c>
      <c r="I263" s="1">
        <v>115987722</v>
      </c>
      <c r="J263" s="1">
        <v>0</v>
      </c>
      <c r="K263" s="1">
        <v>115987722</v>
      </c>
      <c r="L263" s="1">
        <v>115987722</v>
      </c>
      <c r="M263" s="1">
        <v>0</v>
      </c>
      <c r="N263" s="1">
        <v>100</v>
      </c>
      <c r="O263" s="1">
        <v>0</v>
      </c>
      <c r="P263" s="1">
        <v>0</v>
      </c>
      <c r="Q263" s="1">
        <v>115987722</v>
      </c>
      <c r="R263" s="1">
        <v>0</v>
      </c>
      <c r="S263" s="1">
        <v>0</v>
      </c>
      <c r="T263" s="1">
        <v>0</v>
      </c>
      <c r="U263" s="1">
        <v>0</v>
      </c>
    </row>
    <row r="264" spans="1:21" x14ac:dyDescent="0.25">
      <c r="A264" t="s">
        <v>25</v>
      </c>
      <c r="B264" s="1">
        <v>0</v>
      </c>
      <c r="C264" s="1">
        <v>0</v>
      </c>
      <c r="D264" s="1">
        <v>115987722</v>
      </c>
      <c r="E264" s="1">
        <v>115987722</v>
      </c>
      <c r="F264" s="1">
        <v>0</v>
      </c>
      <c r="G264" s="1">
        <v>115987722</v>
      </c>
      <c r="H264" s="1">
        <v>0</v>
      </c>
      <c r="I264" s="1">
        <v>115987722</v>
      </c>
      <c r="J264" s="1">
        <v>0</v>
      </c>
      <c r="K264" s="1">
        <v>115987722</v>
      </c>
      <c r="L264" s="1">
        <v>115987722</v>
      </c>
      <c r="M264" s="1">
        <v>0</v>
      </c>
      <c r="N264" s="1">
        <v>100</v>
      </c>
      <c r="O264" s="1">
        <v>0</v>
      </c>
      <c r="P264" s="1">
        <v>0</v>
      </c>
      <c r="Q264" s="1">
        <v>115987722</v>
      </c>
      <c r="R264" s="1">
        <v>0</v>
      </c>
      <c r="S264" s="1">
        <v>0</v>
      </c>
      <c r="T264" s="1">
        <v>0</v>
      </c>
      <c r="U264" s="1">
        <v>0</v>
      </c>
    </row>
    <row r="265" spans="1:21" x14ac:dyDescent="0.25">
      <c r="A265" t="s">
        <v>130</v>
      </c>
      <c r="B265" s="1">
        <v>0</v>
      </c>
      <c r="C265" s="1">
        <v>0</v>
      </c>
      <c r="D265" s="1">
        <v>84000000</v>
      </c>
      <c r="E265" s="1">
        <v>84000000</v>
      </c>
      <c r="F265" s="1">
        <v>0</v>
      </c>
      <c r="G265" s="1">
        <v>84000000</v>
      </c>
      <c r="H265" s="1">
        <v>0</v>
      </c>
      <c r="I265" s="1">
        <v>83965508</v>
      </c>
      <c r="J265" s="1">
        <v>34492</v>
      </c>
      <c r="K265" s="1">
        <v>0</v>
      </c>
      <c r="L265" s="1">
        <v>52731016</v>
      </c>
      <c r="M265" s="1">
        <v>31234492</v>
      </c>
      <c r="N265" s="1">
        <v>62.774999999999999</v>
      </c>
      <c r="O265" s="1">
        <v>6000000</v>
      </c>
      <c r="P265" s="1">
        <v>30131016</v>
      </c>
      <c r="Q265" s="1">
        <v>22600000</v>
      </c>
      <c r="R265" s="1">
        <v>35.8703</v>
      </c>
      <c r="S265" s="1">
        <v>6000000</v>
      </c>
      <c r="T265" s="1">
        <v>30131016</v>
      </c>
      <c r="U265" s="1">
        <v>0</v>
      </c>
    </row>
    <row r="266" spans="1:21" x14ac:dyDescent="0.25">
      <c r="A266" t="s">
        <v>131</v>
      </c>
      <c r="B266" s="1">
        <v>0</v>
      </c>
      <c r="C266" s="1">
        <v>0</v>
      </c>
      <c r="D266" s="1">
        <v>21531016</v>
      </c>
      <c r="E266" s="1">
        <v>21531016</v>
      </c>
      <c r="F266" s="1">
        <v>0</v>
      </c>
      <c r="G266" s="1">
        <v>21531016</v>
      </c>
      <c r="H266" s="1">
        <v>0</v>
      </c>
      <c r="I266" s="1">
        <v>21531016</v>
      </c>
      <c r="J266" s="1">
        <v>0</v>
      </c>
      <c r="K266" s="1">
        <v>0</v>
      </c>
      <c r="L266" s="1">
        <v>21531016</v>
      </c>
      <c r="M266" s="1">
        <v>0</v>
      </c>
      <c r="N266" s="1">
        <v>100</v>
      </c>
      <c r="O266" s="1">
        <v>0</v>
      </c>
      <c r="P266" s="1">
        <v>21531016</v>
      </c>
      <c r="Q266" s="1">
        <v>0</v>
      </c>
      <c r="R266" s="1">
        <v>100</v>
      </c>
      <c r="S266" s="1">
        <v>0</v>
      </c>
      <c r="T266" s="1">
        <v>21531016</v>
      </c>
      <c r="U266" s="1">
        <v>0</v>
      </c>
    </row>
    <row r="267" spans="1:21" x14ac:dyDescent="0.25">
      <c r="A267" t="s">
        <v>25</v>
      </c>
      <c r="B267" s="1">
        <v>0</v>
      </c>
      <c r="C267" s="1">
        <v>0</v>
      </c>
      <c r="D267" s="1">
        <v>21531016</v>
      </c>
      <c r="E267" s="1">
        <v>21531016</v>
      </c>
      <c r="F267" s="1">
        <v>0</v>
      </c>
      <c r="G267" s="1">
        <v>21531016</v>
      </c>
      <c r="H267" s="1">
        <v>0</v>
      </c>
      <c r="I267" s="1">
        <v>21531016</v>
      </c>
      <c r="J267" s="1">
        <v>0</v>
      </c>
      <c r="K267" s="1">
        <v>0</v>
      </c>
      <c r="L267" s="1">
        <v>21531016</v>
      </c>
      <c r="M267" s="1">
        <v>0</v>
      </c>
      <c r="N267" s="1">
        <v>100</v>
      </c>
      <c r="O267" s="1">
        <v>0</v>
      </c>
      <c r="P267" s="1">
        <v>21531016</v>
      </c>
      <c r="Q267" s="1">
        <v>0</v>
      </c>
      <c r="R267" s="1">
        <v>100</v>
      </c>
      <c r="S267" s="1">
        <v>0</v>
      </c>
      <c r="T267" s="1">
        <v>21531016</v>
      </c>
      <c r="U267" s="1">
        <v>0</v>
      </c>
    </row>
    <row r="268" spans="1:21" x14ac:dyDescent="0.25">
      <c r="A268" t="s">
        <v>93</v>
      </c>
      <c r="B268" s="1">
        <v>0</v>
      </c>
      <c r="C268" s="1">
        <v>0</v>
      </c>
      <c r="D268" s="1">
        <v>62468984</v>
      </c>
      <c r="E268" s="1">
        <v>62468984</v>
      </c>
      <c r="F268" s="1">
        <v>0</v>
      </c>
      <c r="G268" s="1">
        <v>62468984</v>
      </c>
      <c r="H268" s="1">
        <v>0</v>
      </c>
      <c r="I268" s="1">
        <v>62434492</v>
      </c>
      <c r="J268" s="1">
        <v>34492</v>
      </c>
      <c r="K268" s="1">
        <v>0</v>
      </c>
      <c r="L268" s="1">
        <v>31200000</v>
      </c>
      <c r="M268" s="1">
        <v>31234492</v>
      </c>
      <c r="N268" s="1">
        <v>49.944800000000001</v>
      </c>
      <c r="O268" s="1">
        <v>6000000</v>
      </c>
      <c r="P268" s="1">
        <v>8600000</v>
      </c>
      <c r="Q268" s="1">
        <v>22600000</v>
      </c>
      <c r="R268" s="1">
        <v>13.7668</v>
      </c>
      <c r="S268" s="1">
        <v>6000000</v>
      </c>
      <c r="T268" s="1">
        <v>8600000</v>
      </c>
      <c r="U268" s="1">
        <v>0</v>
      </c>
    </row>
    <row r="269" spans="1:21" x14ac:dyDescent="0.25">
      <c r="A269" t="s">
        <v>25</v>
      </c>
      <c r="B269" s="1">
        <v>0</v>
      </c>
      <c r="C269" s="1">
        <v>0</v>
      </c>
      <c r="D269" s="1">
        <v>62468984</v>
      </c>
      <c r="E269" s="1">
        <v>62468984</v>
      </c>
      <c r="F269" s="1">
        <v>0</v>
      </c>
      <c r="G269" s="1">
        <v>62468984</v>
      </c>
      <c r="H269" s="1">
        <v>0</v>
      </c>
      <c r="I269" s="1">
        <v>62434492</v>
      </c>
      <c r="J269" s="1">
        <v>34492</v>
      </c>
      <c r="K269" s="1">
        <v>0</v>
      </c>
      <c r="L269" s="1">
        <v>31200000</v>
      </c>
      <c r="M269" s="1">
        <v>31234492</v>
      </c>
      <c r="N269" s="1">
        <v>49.944800000000001</v>
      </c>
      <c r="O269" s="1">
        <v>6000000</v>
      </c>
      <c r="P269" s="1">
        <v>8600000</v>
      </c>
      <c r="Q269" s="1">
        <v>22600000</v>
      </c>
      <c r="R269" s="1">
        <v>13.7668</v>
      </c>
      <c r="S269" s="1">
        <v>6000000</v>
      </c>
      <c r="T269" s="1">
        <v>8600000</v>
      </c>
      <c r="U269" s="1">
        <v>0</v>
      </c>
    </row>
    <row r="270" spans="1:21" x14ac:dyDescent="0.25">
      <c r="A270" t="s">
        <v>132</v>
      </c>
      <c r="B270" s="1">
        <v>0</v>
      </c>
      <c r="C270" s="1">
        <v>0</v>
      </c>
      <c r="D270" s="1">
        <v>489480000</v>
      </c>
      <c r="E270" s="1">
        <v>489480000</v>
      </c>
      <c r="F270" s="1">
        <v>0</v>
      </c>
      <c r="G270" s="1">
        <v>489480000</v>
      </c>
      <c r="H270" s="1">
        <v>34308200</v>
      </c>
      <c r="I270" s="1">
        <v>392864200</v>
      </c>
      <c r="J270" s="1">
        <v>96615800</v>
      </c>
      <c r="K270" s="1">
        <v>0</v>
      </c>
      <c r="L270" s="1">
        <v>273621333</v>
      </c>
      <c r="M270" s="1">
        <v>119242867</v>
      </c>
      <c r="N270" s="1">
        <v>55.900399999999998</v>
      </c>
      <c r="O270" s="1">
        <v>50426667</v>
      </c>
      <c r="P270" s="1">
        <v>89081334</v>
      </c>
      <c r="Q270" s="1">
        <v>184539999</v>
      </c>
      <c r="R270" s="1">
        <v>18.199200000000001</v>
      </c>
      <c r="S270" s="1">
        <v>50426667</v>
      </c>
      <c r="T270" s="1">
        <v>89081334</v>
      </c>
      <c r="U270" s="1">
        <v>0</v>
      </c>
    </row>
    <row r="271" spans="1:21" x14ac:dyDescent="0.25">
      <c r="A271" t="s">
        <v>123</v>
      </c>
      <c r="B271" s="1">
        <v>0</v>
      </c>
      <c r="C271" s="1">
        <v>2308200</v>
      </c>
      <c r="D271" s="1">
        <v>35308200</v>
      </c>
      <c r="E271" s="1">
        <v>35308200</v>
      </c>
      <c r="F271" s="1">
        <v>0</v>
      </c>
      <c r="G271" s="1">
        <v>35308200</v>
      </c>
      <c r="H271" s="1">
        <v>34308200</v>
      </c>
      <c r="I271" s="1">
        <v>34308200</v>
      </c>
      <c r="J271" s="1">
        <v>1000000</v>
      </c>
      <c r="K271" s="1">
        <v>0</v>
      </c>
      <c r="L271" s="1">
        <v>0</v>
      </c>
      <c r="M271" s="1">
        <v>34308200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</row>
    <row r="272" spans="1:21" x14ac:dyDescent="0.25">
      <c r="A272" t="s">
        <v>25</v>
      </c>
      <c r="B272" s="1">
        <v>0</v>
      </c>
      <c r="C272" s="1">
        <v>2308200</v>
      </c>
      <c r="D272" s="1">
        <v>35308200</v>
      </c>
      <c r="E272" s="1">
        <v>35308200</v>
      </c>
      <c r="F272" s="1">
        <v>0</v>
      </c>
      <c r="G272" s="1">
        <v>35308200</v>
      </c>
      <c r="H272" s="1">
        <v>34308200</v>
      </c>
      <c r="I272" s="1">
        <v>34308200</v>
      </c>
      <c r="J272" s="1">
        <v>1000000</v>
      </c>
      <c r="K272" s="1">
        <v>0</v>
      </c>
      <c r="L272" s="1">
        <v>0</v>
      </c>
      <c r="M272" s="1">
        <v>34308200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</row>
    <row r="273" spans="1:21" x14ac:dyDescent="0.25">
      <c r="A273" t="s">
        <v>93</v>
      </c>
      <c r="B273" s="1">
        <v>0</v>
      </c>
      <c r="C273" s="1">
        <v>-2308200</v>
      </c>
      <c r="D273" s="1">
        <v>454171800</v>
      </c>
      <c r="E273" s="1">
        <v>454171800</v>
      </c>
      <c r="F273" s="1">
        <v>0</v>
      </c>
      <c r="G273" s="1">
        <v>454171800</v>
      </c>
      <c r="H273" s="1">
        <v>0</v>
      </c>
      <c r="I273" s="1">
        <v>358556000</v>
      </c>
      <c r="J273" s="1">
        <v>95615800</v>
      </c>
      <c r="K273" s="1">
        <v>0</v>
      </c>
      <c r="L273" s="1">
        <v>273621333</v>
      </c>
      <c r="M273" s="1">
        <v>84934667</v>
      </c>
      <c r="N273" s="1">
        <v>60.246200000000002</v>
      </c>
      <c r="O273" s="1">
        <v>50426667</v>
      </c>
      <c r="P273" s="1">
        <v>89081334</v>
      </c>
      <c r="Q273" s="1">
        <v>184539999</v>
      </c>
      <c r="R273" s="1">
        <v>19.614000000000001</v>
      </c>
      <c r="S273" s="1">
        <v>50426667</v>
      </c>
      <c r="T273" s="1">
        <v>89081334</v>
      </c>
      <c r="U273" s="1">
        <v>0</v>
      </c>
    </row>
    <row r="274" spans="1:21" x14ac:dyDescent="0.25">
      <c r="A274" t="s">
        <v>25</v>
      </c>
      <c r="B274" s="1">
        <v>0</v>
      </c>
      <c r="C274" s="1">
        <v>-2308200</v>
      </c>
      <c r="D274" s="1">
        <v>454171800</v>
      </c>
      <c r="E274" s="1">
        <v>454171800</v>
      </c>
      <c r="F274" s="1">
        <v>0</v>
      </c>
      <c r="G274" s="1">
        <v>454171800</v>
      </c>
      <c r="H274" s="1">
        <v>0</v>
      </c>
      <c r="I274" s="1">
        <v>358556000</v>
      </c>
      <c r="J274" s="1">
        <v>95615800</v>
      </c>
      <c r="K274" s="1">
        <v>0</v>
      </c>
      <c r="L274" s="1">
        <v>273621333</v>
      </c>
      <c r="M274" s="1">
        <v>84934667</v>
      </c>
      <c r="N274" s="1">
        <v>60.246200000000002</v>
      </c>
      <c r="O274" s="1">
        <v>50426667</v>
      </c>
      <c r="P274" s="1">
        <v>89081334</v>
      </c>
      <c r="Q274" s="1">
        <v>184539999</v>
      </c>
      <c r="R274" s="1">
        <v>19.614000000000001</v>
      </c>
      <c r="S274" s="1">
        <v>50426667</v>
      </c>
      <c r="T274" s="1">
        <v>89081334</v>
      </c>
      <c r="U274" s="1">
        <v>0</v>
      </c>
    </row>
    <row r="275" spans="1:21" x14ac:dyDescent="0.25">
      <c r="A275" t="s">
        <v>133</v>
      </c>
      <c r="B275" s="1">
        <v>0</v>
      </c>
      <c r="C275" s="1">
        <v>0</v>
      </c>
      <c r="D275" s="1">
        <v>183000000</v>
      </c>
      <c r="E275" s="1">
        <v>183000000</v>
      </c>
      <c r="F275" s="1">
        <v>0</v>
      </c>
      <c r="G275" s="1">
        <v>183000000</v>
      </c>
      <c r="H275" s="1">
        <v>17583332</v>
      </c>
      <c r="I275" s="1">
        <v>144598333</v>
      </c>
      <c r="J275" s="1">
        <v>38401667</v>
      </c>
      <c r="K275" s="1">
        <v>38470000</v>
      </c>
      <c r="L275" s="1">
        <v>118718334</v>
      </c>
      <c r="M275" s="1">
        <v>25879999</v>
      </c>
      <c r="N275" s="1">
        <v>64.873400000000004</v>
      </c>
      <c r="O275" s="1">
        <v>11783333</v>
      </c>
      <c r="P275" s="1">
        <v>12985000</v>
      </c>
      <c r="Q275" s="1">
        <v>105733334</v>
      </c>
      <c r="R275" s="1">
        <v>7.0956000000000001</v>
      </c>
      <c r="S275" s="1">
        <v>11783333</v>
      </c>
      <c r="T275" s="1">
        <v>12985000</v>
      </c>
      <c r="U275" s="1">
        <v>0</v>
      </c>
    </row>
    <row r="276" spans="1:21" x14ac:dyDescent="0.25">
      <c r="A276" t="s">
        <v>121</v>
      </c>
      <c r="B276" s="1">
        <v>0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</row>
    <row r="277" spans="1:21" x14ac:dyDescent="0.25">
      <c r="A277" t="s">
        <v>25</v>
      </c>
      <c r="B277" s="1">
        <v>0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</row>
    <row r="278" spans="1:21" x14ac:dyDescent="0.25">
      <c r="A278" t="s">
        <v>93</v>
      </c>
      <c r="B278" s="1">
        <v>0</v>
      </c>
      <c r="C278" s="1">
        <v>0</v>
      </c>
      <c r="D278" s="1">
        <v>183000000</v>
      </c>
      <c r="E278" s="1">
        <v>183000000</v>
      </c>
      <c r="F278" s="1">
        <v>0</v>
      </c>
      <c r="G278" s="1">
        <v>183000000</v>
      </c>
      <c r="H278" s="1">
        <v>17583332</v>
      </c>
      <c r="I278" s="1">
        <v>144598333</v>
      </c>
      <c r="J278" s="1">
        <v>38401667</v>
      </c>
      <c r="K278" s="1">
        <v>38470000</v>
      </c>
      <c r="L278" s="1">
        <v>118718334</v>
      </c>
      <c r="M278" s="1">
        <v>25879999</v>
      </c>
      <c r="N278" s="1">
        <v>64.873400000000004</v>
      </c>
      <c r="O278" s="1">
        <v>11783333</v>
      </c>
      <c r="P278" s="1">
        <v>12985000</v>
      </c>
      <c r="Q278" s="1">
        <v>105733334</v>
      </c>
      <c r="R278" s="1">
        <v>7.0956000000000001</v>
      </c>
      <c r="S278" s="1">
        <v>11783333</v>
      </c>
      <c r="T278" s="1">
        <v>12985000</v>
      </c>
      <c r="U278" s="1">
        <v>0</v>
      </c>
    </row>
    <row r="279" spans="1:21" x14ac:dyDescent="0.25">
      <c r="A279" t="s">
        <v>25</v>
      </c>
      <c r="B279" s="1">
        <v>0</v>
      </c>
      <c r="C279" s="1">
        <v>0</v>
      </c>
      <c r="D279" s="1">
        <v>183000000</v>
      </c>
      <c r="E279" s="1">
        <v>183000000</v>
      </c>
      <c r="F279" s="1">
        <v>0</v>
      </c>
      <c r="G279" s="1">
        <v>183000000</v>
      </c>
      <c r="H279" s="1">
        <v>17583332</v>
      </c>
      <c r="I279" s="1">
        <v>144598333</v>
      </c>
      <c r="J279" s="1">
        <v>38401667</v>
      </c>
      <c r="K279" s="1">
        <v>38470000</v>
      </c>
      <c r="L279" s="1">
        <v>118718334</v>
      </c>
      <c r="M279" s="1">
        <v>25879999</v>
      </c>
      <c r="N279" s="1">
        <v>64.873400000000004</v>
      </c>
      <c r="O279" s="1">
        <v>11783333</v>
      </c>
      <c r="P279" s="1">
        <v>12985000</v>
      </c>
      <c r="Q279" s="1">
        <v>105733334</v>
      </c>
      <c r="R279" s="1">
        <v>7.0956000000000001</v>
      </c>
      <c r="S279" s="1">
        <v>11783333</v>
      </c>
      <c r="T279" s="1">
        <v>12985000</v>
      </c>
      <c r="U279" s="1">
        <v>0</v>
      </c>
    </row>
    <row r="280" spans="1:21" x14ac:dyDescent="0.25">
      <c r="A280" t="s">
        <v>134</v>
      </c>
      <c r="B280" s="1">
        <v>0</v>
      </c>
      <c r="C280" s="1">
        <v>0</v>
      </c>
      <c r="D280" s="1">
        <v>398193947</v>
      </c>
      <c r="E280" s="1">
        <v>398193947</v>
      </c>
      <c r="F280" s="1">
        <v>0</v>
      </c>
      <c r="G280" s="1">
        <v>398193947</v>
      </c>
      <c r="H280" s="1">
        <v>164862044</v>
      </c>
      <c r="I280" s="1">
        <v>359135644</v>
      </c>
      <c r="J280" s="1">
        <v>39058303</v>
      </c>
      <c r="K280" s="1">
        <v>133752044</v>
      </c>
      <c r="L280" s="1">
        <v>312073644</v>
      </c>
      <c r="M280" s="1">
        <v>47062000</v>
      </c>
      <c r="N280" s="1">
        <v>78.372299999999996</v>
      </c>
      <c r="O280" s="1">
        <v>30124800</v>
      </c>
      <c r="P280" s="1">
        <v>58501200</v>
      </c>
      <c r="Q280" s="1">
        <v>253572444</v>
      </c>
      <c r="R280" s="1">
        <v>14.691599999999999</v>
      </c>
      <c r="S280" s="1">
        <v>30124800</v>
      </c>
      <c r="T280" s="1">
        <v>58501200</v>
      </c>
      <c r="U280" s="1">
        <v>0</v>
      </c>
    </row>
    <row r="281" spans="1:21" x14ac:dyDescent="0.25">
      <c r="A281" t="s">
        <v>93</v>
      </c>
      <c r="B281" s="1">
        <v>0</v>
      </c>
      <c r="C281" s="1">
        <v>0</v>
      </c>
      <c r="D281" s="1">
        <v>398193947</v>
      </c>
      <c r="E281" s="1">
        <v>398193947</v>
      </c>
      <c r="F281" s="1">
        <v>0</v>
      </c>
      <c r="G281" s="1">
        <v>398193947</v>
      </c>
      <c r="H281" s="1">
        <v>164862044</v>
      </c>
      <c r="I281" s="1">
        <v>359135644</v>
      </c>
      <c r="J281" s="1">
        <v>39058303</v>
      </c>
      <c r="K281" s="1">
        <v>133752044</v>
      </c>
      <c r="L281" s="1">
        <v>312073644</v>
      </c>
      <c r="M281" s="1">
        <v>47062000</v>
      </c>
      <c r="N281" s="1">
        <v>78.372299999999996</v>
      </c>
      <c r="O281" s="1">
        <v>30124800</v>
      </c>
      <c r="P281" s="1">
        <v>58501200</v>
      </c>
      <c r="Q281" s="1">
        <v>253572444</v>
      </c>
      <c r="R281" s="1">
        <v>14.691599999999999</v>
      </c>
      <c r="S281" s="1">
        <v>30124800</v>
      </c>
      <c r="T281" s="1">
        <v>58501200</v>
      </c>
      <c r="U281" s="1">
        <v>0</v>
      </c>
    </row>
    <row r="282" spans="1:21" x14ac:dyDescent="0.25">
      <c r="A282" t="s">
        <v>25</v>
      </c>
      <c r="B282" s="1">
        <v>0</v>
      </c>
      <c r="C282" s="1">
        <v>0</v>
      </c>
      <c r="D282" s="1">
        <v>398193947</v>
      </c>
      <c r="E282" s="1">
        <v>398193947</v>
      </c>
      <c r="F282" s="1">
        <v>0</v>
      </c>
      <c r="G282" s="1">
        <v>398193947</v>
      </c>
      <c r="H282" s="1">
        <v>164862044</v>
      </c>
      <c r="I282" s="1">
        <v>359135644</v>
      </c>
      <c r="J282" s="1">
        <v>39058303</v>
      </c>
      <c r="K282" s="1">
        <v>133752044</v>
      </c>
      <c r="L282" s="1">
        <v>312073644</v>
      </c>
      <c r="M282" s="1">
        <v>47062000</v>
      </c>
      <c r="N282" s="1">
        <v>78.372299999999996</v>
      </c>
      <c r="O282" s="1">
        <v>30124800</v>
      </c>
      <c r="P282" s="1">
        <v>58501200</v>
      </c>
      <c r="Q282" s="1">
        <v>253572444</v>
      </c>
      <c r="R282" s="1">
        <v>14.691599999999999</v>
      </c>
      <c r="S282" s="1">
        <v>30124800</v>
      </c>
      <c r="T282" s="1">
        <v>58501200</v>
      </c>
      <c r="U282" s="1">
        <v>0</v>
      </c>
    </row>
    <row r="283" spans="1:21" x14ac:dyDescent="0.25">
      <c r="A283" t="s">
        <v>135</v>
      </c>
      <c r="B283" s="1">
        <v>0</v>
      </c>
      <c r="C283" s="1">
        <v>0</v>
      </c>
      <c r="D283" s="1">
        <v>329600000</v>
      </c>
      <c r="E283" s="1">
        <v>329600000</v>
      </c>
      <c r="F283" s="1">
        <v>0</v>
      </c>
      <c r="G283" s="1">
        <v>329600000</v>
      </c>
      <c r="H283" s="1">
        <v>91275000</v>
      </c>
      <c r="I283" s="1">
        <v>281775000</v>
      </c>
      <c r="J283" s="1">
        <v>47825000</v>
      </c>
      <c r="K283" s="1">
        <v>9300000</v>
      </c>
      <c r="L283" s="1">
        <v>148226666</v>
      </c>
      <c r="M283" s="1">
        <v>133548334</v>
      </c>
      <c r="N283" s="1">
        <v>44.971699999999998</v>
      </c>
      <c r="O283" s="1">
        <v>34000000</v>
      </c>
      <c r="P283" s="1">
        <v>59880000</v>
      </c>
      <c r="Q283" s="1">
        <v>88346666</v>
      </c>
      <c r="R283" s="1">
        <v>18.1675</v>
      </c>
      <c r="S283" s="1">
        <v>34000000</v>
      </c>
      <c r="T283" s="1">
        <v>59880000</v>
      </c>
      <c r="U283" s="1">
        <v>0</v>
      </c>
    </row>
    <row r="284" spans="1:21" x14ac:dyDescent="0.25">
      <c r="A284" t="s">
        <v>93</v>
      </c>
      <c r="B284" s="1">
        <v>0</v>
      </c>
      <c r="C284" s="1">
        <v>0</v>
      </c>
      <c r="D284" s="1">
        <v>249600000</v>
      </c>
      <c r="E284" s="1">
        <v>249600000</v>
      </c>
      <c r="F284" s="1">
        <v>0</v>
      </c>
      <c r="G284" s="1">
        <v>249600000</v>
      </c>
      <c r="H284" s="1">
        <v>91275000</v>
      </c>
      <c r="I284" s="1">
        <v>231775000</v>
      </c>
      <c r="J284" s="1">
        <v>17825000</v>
      </c>
      <c r="K284" s="1">
        <v>9300000</v>
      </c>
      <c r="L284" s="1">
        <v>148226666</v>
      </c>
      <c r="M284" s="1">
        <v>83548334</v>
      </c>
      <c r="N284" s="1">
        <v>59.3857</v>
      </c>
      <c r="O284" s="1">
        <v>34000000</v>
      </c>
      <c r="P284" s="1">
        <v>59880000</v>
      </c>
      <c r="Q284" s="1">
        <v>88346666</v>
      </c>
      <c r="R284" s="1">
        <v>23.990400000000001</v>
      </c>
      <c r="S284" s="1">
        <v>34000000</v>
      </c>
      <c r="T284" s="1">
        <v>59880000</v>
      </c>
      <c r="U284" s="1">
        <v>0</v>
      </c>
    </row>
    <row r="285" spans="1:21" x14ac:dyDescent="0.25">
      <c r="A285" t="s">
        <v>25</v>
      </c>
      <c r="B285" s="1">
        <v>0</v>
      </c>
      <c r="C285" s="1">
        <v>0</v>
      </c>
      <c r="D285" s="1">
        <v>249600000</v>
      </c>
      <c r="E285" s="1">
        <v>249600000</v>
      </c>
      <c r="F285" s="1">
        <v>0</v>
      </c>
      <c r="G285" s="1">
        <v>249600000</v>
      </c>
      <c r="H285" s="1">
        <v>91275000</v>
      </c>
      <c r="I285" s="1">
        <v>231775000</v>
      </c>
      <c r="J285" s="1">
        <v>17825000</v>
      </c>
      <c r="K285" s="1">
        <v>9300000</v>
      </c>
      <c r="L285" s="1">
        <v>148226666</v>
      </c>
      <c r="M285" s="1">
        <v>83548334</v>
      </c>
      <c r="N285" s="1">
        <v>59.3857</v>
      </c>
      <c r="O285" s="1">
        <v>34000000</v>
      </c>
      <c r="P285" s="1">
        <v>59880000</v>
      </c>
      <c r="Q285" s="1">
        <v>88346666</v>
      </c>
      <c r="R285" s="1">
        <v>23.990400000000001</v>
      </c>
      <c r="S285" s="1">
        <v>34000000</v>
      </c>
      <c r="T285" s="1">
        <v>59880000</v>
      </c>
      <c r="U285" s="1">
        <v>0</v>
      </c>
    </row>
    <row r="286" spans="1:21" x14ac:dyDescent="0.25">
      <c r="A286" t="s">
        <v>94</v>
      </c>
      <c r="B286" s="1">
        <v>0</v>
      </c>
      <c r="C286" s="1">
        <v>0</v>
      </c>
      <c r="D286" s="1">
        <v>80000000</v>
      </c>
      <c r="E286" s="1">
        <v>80000000</v>
      </c>
      <c r="F286" s="1">
        <v>0</v>
      </c>
      <c r="G286" s="1">
        <v>80000000</v>
      </c>
      <c r="H286" s="1">
        <v>0</v>
      </c>
      <c r="I286" s="1">
        <v>50000000</v>
      </c>
      <c r="J286" s="1">
        <v>30000000</v>
      </c>
      <c r="K286" s="1">
        <v>0</v>
      </c>
      <c r="L286" s="1">
        <v>0</v>
      </c>
      <c r="M286" s="1">
        <v>50000000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</row>
    <row r="287" spans="1:21" x14ac:dyDescent="0.25">
      <c r="A287" t="s">
        <v>25</v>
      </c>
      <c r="B287" s="1">
        <v>0</v>
      </c>
      <c r="C287" s="1">
        <v>0</v>
      </c>
      <c r="D287" s="1">
        <v>80000000</v>
      </c>
      <c r="E287" s="1">
        <v>80000000</v>
      </c>
      <c r="F287" s="1">
        <v>0</v>
      </c>
      <c r="G287" s="1">
        <v>80000000</v>
      </c>
      <c r="H287" s="1">
        <v>0</v>
      </c>
      <c r="I287" s="1">
        <v>50000000</v>
      </c>
      <c r="J287" s="1">
        <v>30000000</v>
      </c>
      <c r="K287" s="1">
        <v>0</v>
      </c>
      <c r="L287" s="1">
        <v>0</v>
      </c>
      <c r="M287" s="1">
        <v>50000000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</row>
    <row r="288" spans="1:21" x14ac:dyDescent="0.25">
      <c r="A288" t="s">
        <v>136</v>
      </c>
      <c r="B288" s="1">
        <v>0</v>
      </c>
      <c r="C288" s="1">
        <v>0</v>
      </c>
      <c r="D288" s="1">
        <v>820000000</v>
      </c>
      <c r="E288" s="1">
        <v>820000000</v>
      </c>
      <c r="F288" s="1">
        <v>0</v>
      </c>
      <c r="G288" s="1">
        <v>820000000</v>
      </c>
      <c r="H288" s="1">
        <v>35333333</v>
      </c>
      <c r="I288" s="1">
        <v>218283333</v>
      </c>
      <c r="J288" s="1">
        <v>601716667</v>
      </c>
      <c r="K288" s="1">
        <v>14733333</v>
      </c>
      <c r="L288" s="1">
        <v>178183333</v>
      </c>
      <c r="M288" s="1">
        <v>40100000</v>
      </c>
      <c r="N288" s="1">
        <v>21.729700000000001</v>
      </c>
      <c r="O288" s="1">
        <v>28800000</v>
      </c>
      <c r="P288" s="1">
        <v>46550000</v>
      </c>
      <c r="Q288" s="1">
        <v>131633333</v>
      </c>
      <c r="R288" s="1">
        <v>5.6768000000000001</v>
      </c>
      <c r="S288" s="1">
        <v>28800000</v>
      </c>
      <c r="T288" s="1">
        <v>46550000</v>
      </c>
      <c r="U288" s="1">
        <v>0</v>
      </c>
    </row>
    <row r="289" spans="1:21" x14ac:dyDescent="0.25">
      <c r="A289" t="s">
        <v>111</v>
      </c>
      <c r="B289" s="1">
        <v>0</v>
      </c>
      <c r="C289" s="1">
        <v>0</v>
      </c>
      <c r="D289" s="1">
        <v>300000000</v>
      </c>
      <c r="E289" s="1">
        <v>300000000</v>
      </c>
      <c r="F289" s="1">
        <v>0</v>
      </c>
      <c r="G289" s="1">
        <v>300000000</v>
      </c>
      <c r="H289" s="1">
        <v>0</v>
      </c>
      <c r="I289" s="1">
        <v>0</v>
      </c>
      <c r="J289" s="1">
        <v>300000000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</row>
    <row r="290" spans="1:21" x14ac:dyDescent="0.25">
      <c r="A290" t="s">
        <v>25</v>
      </c>
      <c r="B290" s="1">
        <v>0</v>
      </c>
      <c r="C290" s="1">
        <v>0</v>
      </c>
      <c r="D290" s="1">
        <v>300000000</v>
      </c>
      <c r="E290" s="1">
        <v>300000000</v>
      </c>
      <c r="F290" s="1">
        <v>0</v>
      </c>
      <c r="G290" s="1">
        <v>300000000</v>
      </c>
      <c r="H290" s="1">
        <v>0</v>
      </c>
      <c r="I290" s="1">
        <v>0</v>
      </c>
      <c r="J290" s="1">
        <v>300000000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</row>
    <row r="291" spans="1:21" x14ac:dyDescent="0.25">
      <c r="A291" t="s">
        <v>93</v>
      </c>
      <c r="B291" s="1">
        <v>0</v>
      </c>
      <c r="C291" s="1">
        <v>0</v>
      </c>
      <c r="D291" s="1">
        <v>220000000</v>
      </c>
      <c r="E291" s="1">
        <v>220000000</v>
      </c>
      <c r="F291" s="1">
        <v>0</v>
      </c>
      <c r="G291" s="1">
        <v>220000000</v>
      </c>
      <c r="H291" s="1">
        <v>35333333</v>
      </c>
      <c r="I291" s="1">
        <v>218283333</v>
      </c>
      <c r="J291" s="1">
        <v>1716667</v>
      </c>
      <c r="K291" s="1">
        <v>14733333</v>
      </c>
      <c r="L291" s="1">
        <v>178183333</v>
      </c>
      <c r="M291" s="1">
        <v>40100000</v>
      </c>
      <c r="N291" s="1">
        <v>80.992400000000004</v>
      </c>
      <c r="O291" s="1">
        <v>28800000</v>
      </c>
      <c r="P291" s="1">
        <v>46550000</v>
      </c>
      <c r="Q291" s="1">
        <v>131633333</v>
      </c>
      <c r="R291" s="1">
        <v>21.159099999999999</v>
      </c>
      <c r="S291" s="1">
        <v>28800000</v>
      </c>
      <c r="T291" s="1">
        <v>46550000</v>
      </c>
      <c r="U291" s="1">
        <v>0</v>
      </c>
    </row>
    <row r="292" spans="1:21" x14ac:dyDescent="0.25">
      <c r="A292" t="s">
        <v>25</v>
      </c>
      <c r="B292" s="1">
        <v>0</v>
      </c>
      <c r="C292" s="1">
        <v>0</v>
      </c>
      <c r="D292" s="1">
        <v>220000000</v>
      </c>
      <c r="E292" s="1">
        <v>220000000</v>
      </c>
      <c r="F292" s="1">
        <v>0</v>
      </c>
      <c r="G292" s="1">
        <v>220000000</v>
      </c>
      <c r="H292" s="1">
        <v>35333333</v>
      </c>
      <c r="I292" s="1">
        <v>218283333</v>
      </c>
      <c r="J292" s="1">
        <v>1716667</v>
      </c>
      <c r="K292" s="1">
        <v>14733333</v>
      </c>
      <c r="L292" s="1">
        <v>178183333</v>
      </c>
      <c r="M292" s="1">
        <v>40100000</v>
      </c>
      <c r="N292" s="1">
        <v>80.992400000000004</v>
      </c>
      <c r="O292" s="1">
        <v>28800000</v>
      </c>
      <c r="P292" s="1">
        <v>46550000</v>
      </c>
      <c r="Q292" s="1">
        <v>131633333</v>
      </c>
      <c r="R292" s="1">
        <v>21.159099999999999</v>
      </c>
      <c r="S292" s="1">
        <v>28800000</v>
      </c>
      <c r="T292" s="1">
        <v>46550000</v>
      </c>
      <c r="U292" s="1">
        <v>0</v>
      </c>
    </row>
    <row r="293" spans="1:21" x14ac:dyDescent="0.25">
      <c r="A293" t="s">
        <v>106</v>
      </c>
      <c r="B293" s="1">
        <v>0</v>
      </c>
      <c r="C293" s="1">
        <v>0</v>
      </c>
      <c r="D293" s="1">
        <v>300000000</v>
      </c>
      <c r="E293" s="1">
        <v>300000000</v>
      </c>
      <c r="F293" s="1">
        <v>0</v>
      </c>
      <c r="G293" s="1">
        <v>300000000</v>
      </c>
      <c r="H293" s="1">
        <v>0</v>
      </c>
      <c r="I293" s="1">
        <v>0</v>
      </c>
      <c r="J293" s="1">
        <v>300000000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</row>
    <row r="294" spans="1:21" x14ac:dyDescent="0.25">
      <c r="A294" t="s">
        <v>25</v>
      </c>
      <c r="B294" s="1">
        <v>0</v>
      </c>
      <c r="C294" s="1">
        <v>0</v>
      </c>
      <c r="D294" s="1">
        <v>300000000</v>
      </c>
      <c r="E294" s="1">
        <v>300000000</v>
      </c>
      <c r="F294" s="1">
        <v>0</v>
      </c>
      <c r="G294" s="1">
        <v>300000000</v>
      </c>
      <c r="H294" s="1">
        <v>0</v>
      </c>
      <c r="I294" s="1">
        <v>0</v>
      </c>
      <c r="J294" s="1">
        <v>300000000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>
        <v>0</v>
      </c>
    </row>
    <row r="295" spans="1:21" x14ac:dyDescent="0.25">
      <c r="A295" t="s">
        <v>137</v>
      </c>
      <c r="B295" s="1">
        <v>0</v>
      </c>
      <c r="C295" s="1">
        <v>0</v>
      </c>
      <c r="D295" s="1">
        <v>864634211</v>
      </c>
      <c r="E295" s="1">
        <v>864634211</v>
      </c>
      <c r="F295" s="1">
        <v>0</v>
      </c>
      <c r="G295" s="1">
        <v>864634211</v>
      </c>
      <c r="H295" s="1">
        <v>241921097</v>
      </c>
      <c r="I295" s="1">
        <v>585007350</v>
      </c>
      <c r="J295" s="1">
        <v>279626861</v>
      </c>
      <c r="K295" s="1">
        <v>255056666</v>
      </c>
      <c r="L295" s="1">
        <v>346487568</v>
      </c>
      <c r="M295" s="1">
        <v>238519782</v>
      </c>
      <c r="N295" s="1">
        <v>40.073300000000003</v>
      </c>
      <c r="O295" s="1">
        <v>18634235</v>
      </c>
      <c r="P295" s="1">
        <v>22957999</v>
      </c>
      <c r="Q295" s="1">
        <v>323529569</v>
      </c>
      <c r="R295" s="1">
        <v>2.6551999999999998</v>
      </c>
      <c r="S295" s="1">
        <v>18634235</v>
      </c>
      <c r="T295" s="1">
        <v>22957999</v>
      </c>
      <c r="U295" s="1">
        <v>0</v>
      </c>
    </row>
    <row r="296" spans="1:21" x14ac:dyDescent="0.25">
      <c r="A296" t="s">
        <v>111</v>
      </c>
      <c r="B296" s="1">
        <v>0</v>
      </c>
      <c r="C296" s="1">
        <v>-191395430</v>
      </c>
      <c r="D296" s="1">
        <v>237473333</v>
      </c>
      <c r="E296" s="1">
        <v>237473333</v>
      </c>
      <c r="F296" s="1">
        <v>0</v>
      </c>
      <c r="G296" s="1">
        <v>237473333</v>
      </c>
      <c r="H296" s="1">
        <v>0</v>
      </c>
      <c r="I296" s="1">
        <v>0</v>
      </c>
      <c r="J296" s="1">
        <v>237473333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v>0</v>
      </c>
      <c r="R296" s="1">
        <v>0</v>
      </c>
      <c r="S296" s="1">
        <v>0</v>
      </c>
      <c r="T296" s="1">
        <v>0</v>
      </c>
      <c r="U296" s="1">
        <v>0</v>
      </c>
    </row>
    <row r="297" spans="1:21" x14ac:dyDescent="0.25">
      <c r="A297" t="s">
        <v>25</v>
      </c>
      <c r="B297" s="1">
        <v>0</v>
      </c>
      <c r="C297" s="1">
        <v>-191395430</v>
      </c>
      <c r="D297" s="1">
        <v>237473333</v>
      </c>
      <c r="E297" s="1">
        <v>237473333</v>
      </c>
      <c r="F297" s="1">
        <v>0</v>
      </c>
      <c r="G297" s="1">
        <v>237473333</v>
      </c>
      <c r="H297" s="1">
        <v>0</v>
      </c>
      <c r="I297" s="1">
        <v>0</v>
      </c>
      <c r="J297" s="1">
        <v>237473333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0</v>
      </c>
      <c r="S297" s="1">
        <v>0</v>
      </c>
      <c r="T297" s="1">
        <v>0</v>
      </c>
      <c r="U297" s="1">
        <v>0</v>
      </c>
    </row>
    <row r="298" spans="1:21" x14ac:dyDescent="0.25">
      <c r="A298" t="s">
        <v>123</v>
      </c>
      <c r="B298" s="1">
        <v>0</v>
      </c>
      <c r="C298" s="1">
        <v>106467763</v>
      </c>
      <c r="D298" s="1">
        <v>106467763</v>
      </c>
      <c r="E298" s="1">
        <v>106467763</v>
      </c>
      <c r="F298" s="1">
        <v>0</v>
      </c>
      <c r="G298" s="1">
        <v>106467763</v>
      </c>
      <c r="H298" s="1">
        <v>106467763</v>
      </c>
      <c r="I298" s="1">
        <v>106467763</v>
      </c>
      <c r="J298" s="1">
        <v>0</v>
      </c>
      <c r="K298" s="1">
        <v>0</v>
      </c>
      <c r="L298" s="1">
        <v>0</v>
      </c>
      <c r="M298" s="1">
        <v>106467763</v>
      </c>
      <c r="N298" s="1">
        <v>0</v>
      </c>
      <c r="O298" s="1">
        <v>0</v>
      </c>
      <c r="P298" s="1">
        <v>0</v>
      </c>
      <c r="Q298" s="1">
        <v>0</v>
      </c>
      <c r="R298" s="1">
        <v>0</v>
      </c>
      <c r="S298" s="1">
        <v>0</v>
      </c>
      <c r="T298" s="1">
        <v>0</v>
      </c>
      <c r="U298" s="1">
        <v>0</v>
      </c>
    </row>
    <row r="299" spans="1:21" x14ac:dyDescent="0.25">
      <c r="A299" t="s">
        <v>25</v>
      </c>
      <c r="B299" s="1">
        <v>0</v>
      </c>
      <c r="C299" s="1">
        <v>106467763</v>
      </c>
      <c r="D299" s="1">
        <v>106467763</v>
      </c>
      <c r="E299" s="1">
        <v>106467763</v>
      </c>
      <c r="F299" s="1">
        <v>0</v>
      </c>
      <c r="G299" s="1">
        <v>106467763</v>
      </c>
      <c r="H299" s="1">
        <v>106467763</v>
      </c>
      <c r="I299" s="1">
        <v>106467763</v>
      </c>
      <c r="J299" s="1">
        <v>0</v>
      </c>
      <c r="K299" s="1">
        <v>0</v>
      </c>
      <c r="L299" s="1">
        <v>0</v>
      </c>
      <c r="M299" s="1">
        <v>106467763</v>
      </c>
      <c r="N299" s="1">
        <v>0</v>
      </c>
      <c r="O299" s="1">
        <v>0</v>
      </c>
      <c r="P299" s="1">
        <v>0</v>
      </c>
      <c r="Q299" s="1">
        <v>0</v>
      </c>
      <c r="R299" s="1">
        <v>0</v>
      </c>
      <c r="S299" s="1">
        <v>0</v>
      </c>
      <c r="T299" s="1">
        <v>0</v>
      </c>
      <c r="U299" s="1">
        <v>0</v>
      </c>
    </row>
    <row r="300" spans="1:21" x14ac:dyDescent="0.25">
      <c r="A300" t="s">
        <v>93</v>
      </c>
      <c r="B300" s="1">
        <v>0</v>
      </c>
      <c r="C300" s="1">
        <v>84927667</v>
      </c>
      <c r="D300" s="1">
        <v>520693115</v>
      </c>
      <c r="E300" s="1">
        <v>520693115</v>
      </c>
      <c r="F300" s="1">
        <v>0</v>
      </c>
      <c r="G300" s="1">
        <v>520693115</v>
      </c>
      <c r="H300" s="1">
        <v>135453334</v>
      </c>
      <c r="I300" s="1">
        <v>478539587</v>
      </c>
      <c r="J300" s="1">
        <v>42153528</v>
      </c>
      <c r="K300" s="1">
        <v>255056666</v>
      </c>
      <c r="L300" s="1">
        <v>346487568</v>
      </c>
      <c r="M300" s="1">
        <v>132052019</v>
      </c>
      <c r="N300" s="1">
        <v>66.543499999999995</v>
      </c>
      <c r="O300" s="1">
        <v>18634235</v>
      </c>
      <c r="P300" s="1">
        <v>22957999</v>
      </c>
      <c r="Q300" s="1">
        <v>323529569</v>
      </c>
      <c r="R300" s="1">
        <v>4.4090999999999996</v>
      </c>
      <c r="S300" s="1">
        <v>18634235</v>
      </c>
      <c r="T300" s="1">
        <v>22957999</v>
      </c>
      <c r="U300" s="1">
        <v>0</v>
      </c>
    </row>
    <row r="301" spans="1:21" x14ac:dyDescent="0.25">
      <c r="A301" t="s">
        <v>25</v>
      </c>
      <c r="B301" s="1">
        <v>0</v>
      </c>
      <c r="C301" s="1">
        <v>84927667</v>
      </c>
      <c r="D301" s="1">
        <v>520693115</v>
      </c>
      <c r="E301" s="1">
        <v>520693115</v>
      </c>
      <c r="F301" s="1">
        <v>0</v>
      </c>
      <c r="G301" s="1">
        <v>520693115</v>
      </c>
      <c r="H301" s="1">
        <v>135453334</v>
      </c>
      <c r="I301" s="1">
        <v>478539587</v>
      </c>
      <c r="J301" s="1">
        <v>42153528</v>
      </c>
      <c r="K301" s="1">
        <v>255056666</v>
      </c>
      <c r="L301" s="1">
        <v>346487568</v>
      </c>
      <c r="M301" s="1">
        <v>132052019</v>
      </c>
      <c r="N301" s="1">
        <v>66.543499999999995</v>
      </c>
      <c r="O301" s="1">
        <v>18634235</v>
      </c>
      <c r="P301" s="1">
        <v>22957999</v>
      </c>
      <c r="Q301" s="1">
        <v>323529569</v>
      </c>
      <c r="R301" s="1">
        <v>4.4090999999999996</v>
      </c>
      <c r="S301" s="1">
        <v>18634235</v>
      </c>
      <c r="T301" s="1">
        <v>22957999</v>
      </c>
      <c r="U301" s="1">
        <v>0</v>
      </c>
    </row>
    <row r="302" spans="1:21" x14ac:dyDescent="0.25">
      <c r="A302" t="s">
        <v>138</v>
      </c>
      <c r="B302" s="1">
        <v>0</v>
      </c>
      <c r="C302" s="1">
        <v>0</v>
      </c>
      <c r="D302" s="1">
        <v>1959703000</v>
      </c>
      <c r="E302" s="1">
        <v>1959703000</v>
      </c>
      <c r="F302" s="1">
        <v>0</v>
      </c>
      <c r="G302" s="1">
        <v>1959703000</v>
      </c>
      <c r="H302" s="1">
        <v>67496666</v>
      </c>
      <c r="I302" s="1">
        <v>1649435571</v>
      </c>
      <c r="J302" s="1">
        <v>310267429</v>
      </c>
      <c r="K302" s="1">
        <v>178713334</v>
      </c>
      <c r="L302" s="1">
        <v>1155043905</v>
      </c>
      <c r="M302" s="1">
        <v>494391666</v>
      </c>
      <c r="N302" s="1">
        <v>58.939700000000002</v>
      </c>
      <c r="O302" s="1">
        <v>137221763</v>
      </c>
      <c r="P302" s="1">
        <v>217986461</v>
      </c>
      <c r="Q302" s="1">
        <v>937057444</v>
      </c>
      <c r="R302" s="1">
        <v>11.1234</v>
      </c>
      <c r="S302" s="1">
        <v>137221763</v>
      </c>
      <c r="T302" s="1">
        <v>217986461</v>
      </c>
      <c r="U302" s="1">
        <v>0</v>
      </c>
    </row>
    <row r="303" spans="1:21" x14ac:dyDescent="0.25">
      <c r="A303" t="s">
        <v>111</v>
      </c>
      <c r="B303" s="1">
        <v>0</v>
      </c>
      <c r="C303" s="1">
        <v>0</v>
      </c>
      <c r="D303" s="1">
        <v>1122584667</v>
      </c>
      <c r="E303" s="1">
        <v>1122584667</v>
      </c>
      <c r="F303" s="1">
        <v>0</v>
      </c>
      <c r="G303" s="1">
        <v>1122584667</v>
      </c>
      <c r="H303" s="1">
        <v>0</v>
      </c>
      <c r="I303" s="1">
        <v>961121571</v>
      </c>
      <c r="J303" s="1">
        <v>161463096</v>
      </c>
      <c r="K303" s="1">
        <v>0</v>
      </c>
      <c r="L303" s="1">
        <v>661121571</v>
      </c>
      <c r="M303" s="1">
        <v>300000000</v>
      </c>
      <c r="N303" s="1">
        <v>58.892800000000001</v>
      </c>
      <c r="O303" s="1">
        <v>63107063</v>
      </c>
      <c r="P303" s="1">
        <v>67979148</v>
      </c>
      <c r="Q303" s="1">
        <v>593142423</v>
      </c>
      <c r="R303" s="1">
        <v>6.0556000000000001</v>
      </c>
      <c r="S303" s="1">
        <v>63107063</v>
      </c>
      <c r="T303" s="1">
        <v>67979148</v>
      </c>
      <c r="U303" s="1">
        <v>0</v>
      </c>
    </row>
    <row r="304" spans="1:21" x14ac:dyDescent="0.25">
      <c r="A304" t="s">
        <v>25</v>
      </c>
      <c r="B304" s="1">
        <v>0</v>
      </c>
      <c r="C304" s="1">
        <v>0</v>
      </c>
      <c r="D304" s="1">
        <v>1122584667</v>
      </c>
      <c r="E304" s="1">
        <v>1122584667</v>
      </c>
      <c r="F304" s="1">
        <v>0</v>
      </c>
      <c r="G304" s="1">
        <v>1122584667</v>
      </c>
      <c r="H304" s="1">
        <v>0</v>
      </c>
      <c r="I304" s="1">
        <v>961121571</v>
      </c>
      <c r="J304" s="1">
        <v>161463096</v>
      </c>
      <c r="K304" s="1">
        <v>0</v>
      </c>
      <c r="L304" s="1">
        <v>661121571</v>
      </c>
      <c r="M304" s="1">
        <v>300000000</v>
      </c>
      <c r="N304" s="1">
        <v>58.892800000000001</v>
      </c>
      <c r="O304" s="1">
        <v>63107063</v>
      </c>
      <c r="P304" s="1">
        <v>67979148</v>
      </c>
      <c r="Q304" s="1">
        <v>593142423</v>
      </c>
      <c r="R304" s="1">
        <v>6.0556000000000001</v>
      </c>
      <c r="S304" s="1">
        <v>63107063</v>
      </c>
      <c r="T304" s="1">
        <v>67979148</v>
      </c>
      <c r="U304" s="1">
        <v>0</v>
      </c>
    </row>
    <row r="305" spans="1:21" x14ac:dyDescent="0.25">
      <c r="A305" t="s">
        <v>139</v>
      </c>
      <c r="B305" s="1">
        <v>0</v>
      </c>
      <c r="C305" s="1">
        <v>0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</row>
    <row r="306" spans="1:21" x14ac:dyDescent="0.25">
      <c r="A306" t="s">
        <v>25</v>
      </c>
      <c r="B306" s="1">
        <v>0</v>
      </c>
      <c r="C306" s="1">
        <v>0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0</v>
      </c>
      <c r="R306" s="1">
        <v>0</v>
      </c>
      <c r="S306" s="1">
        <v>0</v>
      </c>
      <c r="T306" s="1">
        <v>0</v>
      </c>
      <c r="U306" s="1">
        <v>0</v>
      </c>
    </row>
    <row r="307" spans="1:21" x14ac:dyDescent="0.25">
      <c r="A307" t="s">
        <v>121</v>
      </c>
      <c r="B307" s="1">
        <v>0</v>
      </c>
      <c r="C307" s="1">
        <v>0</v>
      </c>
      <c r="D307" s="1">
        <v>114000000</v>
      </c>
      <c r="E307" s="1">
        <v>114000000</v>
      </c>
      <c r="F307" s="1">
        <v>0</v>
      </c>
      <c r="G307" s="1">
        <v>114000000</v>
      </c>
      <c r="H307" s="1">
        <v>0</v>
      </c>
      <c r="I307" s="1">
        <v>114000000</v>
      </c>
      <c r="J307" s="1">
        <v>0</v>
      </c>
      <c r="K307" s="1">
        <v>0</v>
      </c>
      <c r="L307" s="1">
        <v>0</v>
      </c>
      <c r="M307" s="1">
        <v>114000000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T307" s="1">
        <v>0</v>
      </c>
      <c r="U307" s="1">
        <v>0</v>
      </c>
    </row>
    <row r="308" spans="1:21" x14ac:dyDescent="0.25">
      <c r="A308" t="s">
        <v>25</v>
      </c>
      <c r="B308" s="1">
        <v>0</v>
      </c>
      <c r="C308" s="1">
        <v>0</v>
      </c>
      <c r="D308" s="1">
        <v>114000000</v>
      </c>
      <c r="E308" s="1">
        <v>114000000</v>
      </c>
      <c r="F308" s="1">
        <v>0</v>
      </c>
      <c r="G308" s="1">
        <v>114000000</v>
      </c>
      <c r="H308" s="1">
        <v>0</v>
      </c>
      <c r="I308" s="1">
        <v>114000000</v>
      </c>
      <c r="J308" s="1">
        <v>0</v>
      </c>
      <c r="K308" s="1">
        <v>0</v>
      </c>
      <c r="L308" s="1">
        <v>0</v>
      </c>
      <c r="M308" s="1">
        <v>114000000</v>
      </c>
      <c r="N308" s="1">
        <v>0</v>
      </c>
      <c r="O308" s="1">
        <v>0</v>
      </c>
      <c r="P308" s="1">
        <v>0</v>
      </c>
      <c r="Q308" s="1">
        <v>0</v>
      </c>
      <c r="R308" s="1">
        <v>0</v>
      </c>
      <c r="S308" s="1">
        <v>0</v>
      </c>
      <c r="T308" s="1">
        <v>0</v>
      </c>
      <c r="U308" s="1">
        <v>0</v>
      </c>
    </row>
    <row r="309" spans="1:21" x14ac:dyDescent="0.25">
      <c r="A309" t="s">
        <v>119</v>
      </c>
      <c r="B309" s="1">
        <v>0</v>
      </c>
      <c r="C309" s="1">
        <v>0</v>
      </c>
      <c r="D309" s="1">
        <v>190700000</v>
      </c>
      <c r="E309" s="1">
        <v>190700000</v>
      </c>
      <c r="F309" s="1">
        <v>0</v>
      </c>
      <c r="G309" s="1">
        <v>190700000</v>
      </c>
      <c r="H309" s="1">
        <v>39000000</v>
      </c>
      <c r="I309" s="1">
        <v>88425000</v>
      </c>
      <c r="J309" s="1">
        <v>102275000</v>
      </c>
      <c r="K309" s="1">
        <v>0</v>
      </c>
      <c r="L309" s="1">
        <v>49425000</v>
      </c>
      <c r="M309" s="1">
        <v>39000000</v>
      </c>
      <c r="N309" s="1">
        <v>25.9177</v>
      </c>
      <c r="O309" s="1">
        <v>0</v>
      </c>
      <c r="P309" s="1">
        <v>7060714</v>
      </c>
      <c r="Q309" s="1">
        <v>42364286</v>
      </c>
      <c r="R309" s="1">
        <v>3.7025000000000001</v>
      </c>
      <c r="S309" s="1">
        <v>0</v>
      </c>
      <c r="T309" s="1">
        <v>7060714</v>
      </c>
      <c r="U309" s="1">
        <v>0</v>
      </c>
    </row>
    <row r="310" spans="1:21" x14ac:dyDescent="0.25">
      <c r="A310" t="s">
        <v>25</v>
      </c>
      <c r="B310" s="1">
        <v>0</v>
      </c>
      <c r="C310" s="1">
        <v>0</v>
      </c>
      <c r="D310" s="1">
        <v>190700000</v>
      </c>
      <c r="E310" s="1">
        <v>190700000</v>
      </c>
      <c r="F310" s="1">
        <v>0</v>
      </c>
      <c r="G310" s="1">
        <v>190700000</v>
      </c>
      <c r="H310" s="1">
        <v>39000000</v>
      </c>
      <c r="I310" s="1">
        <v>88425000</v>
      </c>
      <c r="J310" s="1">
        <v>102275000</v>
      </c>
      <c r="K310" s="1">
        <v>0</v>
      </c>
      <c r="L310" s="1">
        <v>49425000</v>
      </c>
      <c r="M310" s="1">
        <v>39000000</v>
      </c>
      <c r="N310" s="1">
        <v>25.9177</v>
      </c>
      <c r="O310" s="1">
        <v>0</v>
      </c>
      <c r="P310" s="1">
        <v>7060714</v>
      </c>
      <c r="Q310" s="1">
        <v>42364286</v>
      </c>
      <c r="R310" s="1">
        <v>3.7025000000000001</v>
      </c>
      <c r="S310" s="1">
        <v>0</v>
      </c>
      <c r="T310" s="1">
        <v>7060714</v>
      </c>
      <c r="U310" s="1">
        <v>0</v>
      </c>
    </row>
    <row r="311" spans="1:21" x14ac:dyDescent="0.25">
      <c r="A311" t="s">
        <v>93</v>
      </c>
      <c r="B311" s="1">
        <v>0</v>
      </c>
      <c r="C311" s="1">
        <v>0</v>
      </c>
      <c r="D311" s="1">
        <v>532418333</v>
      </c>
      <c r="E311" s="1">
        <v>532418333</v>
      </c>
      <c r="F311" s="1">
        <v>0</v>
      </c>
      <c r="G311" s="1">
        <v>532418333</v>
      </c>
      <c r="H311" s="1">
        <v>28496666</v>
      </c>
      <c r="I311" s="1">
        <v>485889000</v>
      </c>
      <c r="J311" s="1">
        <v>46529333</v>
      </c>
      <c r="K311" s="1">
        <v>178713334</v>
      </c>
      <c r="L311" s="1">
        <v>444497334</v>
      </c>
      <c r="M311" s="1">
        <v>41391666</v>
      </c>
      <c r="N311" s="1">
        <v>83.486500000000007</v>
      </c>
      <c r="O311" s="1">
        <v>74114700</v>
      </c>
      <c r="P311" s="1">
        <v>142946599</v>
      </c>
      <c r="Q311" s="1">
        <v>301550735</v>
      </c>
      <c r="R311" s="1">
        <v>26.848500000000001</v>
      </c>
      <c r="S311" s="1">
        <v>74114700</v>
      </c>
      <c r="T311" s="1">
        <v>142946599</v>
      </c>
      <c r="U311" s="1">
        <v>0</v>
      </c>
    </row>
    <row r="312" spans="1:21" x14ac:dyDescent="0.25">
      <c r="A312" t="s">
        <v>25</v>
      </c>
      <c r="B312" s="1">
        <v>0</v>
      </c>
      <c r="C312" s="1">
        <v>0</v>
      </c>
      <c r="D312" s="1">
        <v>532418333</v>
      </c>
      <c r="E312" s="1">
        <v>532418333</v>
      </c>
      <c r="F312" s="1">
        <v>0</v>
      </c>
      <c r="G312" s="1">
        <v>532418333</v>
      </c>
      <c r="H312" s="1">
        <v>28496666</v>
      </c>
      <c r="I312" s="1">
        <v>485889000</v>
      </c>
      <c r="J312" s="1">
        <v>46529333</v>
      </c>
      <c r="K312" s="1">
        <v>178713334</v>
      </c>
      <c r="L312" s="1">
        <v>444497334</v>
      </c>
      <c r="M312" s="1">
        <v>41391666</v>
      </c>
      <c r="N312" s="1">
        <v>83.486500000000007</v>
      </c>
      <c r="O312" s="1">
        <v>74114700</v>
      </c>
      <c r="P312" s="1">
        <v>142946599</v>
      </c>
      <c r="Q312" s="1">
        <v>301550735</v>
      </c>
      <c r="R312" s="1">
        <v>26.848500000000001</v>
      </c>
      <c r="S312" s="1">
        <v>74114700</v>
      </c>
      <c r="T312" s="1">
        <v>142946599</v>
      </c>
      <c r="U312" s="1">
        <v>0</v>
      </c>
    </row>
    <row r="313" spans="1:21" x14ac:dyDescent="0.25">
      <c r="A313" t="s">
        <v>140</v>
      </c>
      <c r="B313" s="1">
        <v>0</v>
      </c>
      <c r="C313" s="1">
        <v>0</v>
      </c>
      <c r="D313" s="1">
        <v>624150000</v>
      </c>
      <c r="E313" s="1">
        <v>624150000</v>
      </c>
      <c r="F313" s="1">
        <v>0</v>
      </c>
      <c r="G313" s="1">
        <v>624150000</v>
      </c>
      <c r="H313" s="1">
        <v>25904833</v>
      </c>
      <c r="I313" s="1">
        <v>545699333</v>
      </c>
      <c r="J313" s="1">
        <v>78450667</v>
      </c>
      <c r="K313" s="1">
        <v>-9860000</v>
      </c>
      <c r="L313" s="1">
        <v>503642500</v>
      </c>
      <c r="M313" s="1">
        <v>42056833</v>
      </c>
      <c r="N313" s="1">
        <v>80.692499999999995</v>
      </c>
      <c r="O313" s="1">
        <v>96269000</v>
      </c>
      <c r="P313" s="1">
        <v>162907900</v>
      </c>
      <c r="Q313" s="1">
        <v>340734600</v>
      </c>
      <c r="R313" s="1">
        <v>26.1008</v>
      </c>
      <c r="S313" s="1">
        <v>96269000</v>
      </c>
      <c r="T313" s="1">
        <v>162907900</v>
      </c>
      <c r="U313" s="1">
        <v>0</v>
      </c>
    </row>
    <row r="314" spans="1:21" x14ac:dyDescent="0.25">
      <c r="A314" t="s">
        <v>123</v>
      </c>
      <c r="B314" s="1">
        <v>0</v>
      </c>
      <c r="C314" s="1">
        <v>2765833</v>
      </c>
      <c r="D314" s="1">
        <v>35765833</v>
      </c>
      <c r="E314" s="1">
        <v>35765833</v>
      </c>
      <c r="F314" s="1">
        <v>0</v>
      </c>
      <c r="G314" s="1">
        <v>35765833</v>
      </c>
      <c r="H314" s="1">
        <v>35764833</v>
      </c>
      <c r="I314" s="1">
        <v>35764833</v>
      </c>
      <c r="J314" s="1">
        <v>1000</v>
      </c>
      <c r="K314" s="1">
        <v>0</v>
      </c>
      <c r="L314" s="1">
        <v>0</v>
      </c>
      <c r="M314" s="1">
        <v>35764833</v>
      </c>
      <c r="N314" s="1">
        <v>0</v>
      </c>
      <c r="O314" s="1">
        <v>0</v>
      </c>
      <c r="P314" s="1">
        <v>0</v>
      </c>
      <c r="Q314" s="1">
        <v>0</v>
      </c>
      <c r="R314" s="1">
        <v>0</v>
      </c>
      <c r="S314" s="1">
        <v>0</v>
      </c>
      <c r="T314" s="1">
        <v>0</v>
      </c>
      <c r="U314" s="1">
        <v>0</v>
      </c>
    </row>
    <row r="315" spans="1:21" x14ac:dyDescent="0.25">
      <c r="A315" t="s">
        <v>25</v>
      </c>
      <c r="B315" s="1">
        <v>0</v>
      </c>
      <c r="C315" s="1">
        <v>2765833</v>
      </c>
      <c r="D315" s="1">
        <v>35765833</v>
      </c>
      <c r="E315" s="1">
        <v>35765833</v>
      </c>
      <c r="F315" s="1">
        <v>0</v>
      </c>
      <c r="G315" s="1">
        <v>35765833</v>
      </c>
      <c r="H315" s="1">
        <v>35764833</v>
      </c>
      <c r="I315" s="1">
        <v>35764833</v>
      </c>
      <c r="J315" s="1">
        <v>1000</v>
      </c>
      <c r="K315" s="1">
        <v>0</v>
      </c>
      <c r="L315" s="1">
        <v>0</v>
      </c>
      <c r="M315" s="1">
        <v>35764833</v>
      </c>
      <c r="N315" s="1">
        <v>0</v>
      </c>
      <c r="O315" s="1">
        <v>0</v>
      </c>
      <c r="P315" s="1">
        <v>0</v>
      </c>
      <c r="Q315" s="1">
        <v>0</v>
      </c>
      <c r="R315" s="1">
        <v>0</v>
      </c>
      <c r="S315" s="1">
        <v>0</v>
      </c>
      <c r="T315" s="1">
        <v>0</v>
      </c>
      <c r="U315" s="1">
        <v>0</v>
      </c>
    </row>
    <row r="316" spans="1:21" x14ac:dyDescent="0.25">
      <c r="A316" t="s">
        <v>93</v>
      </c>
      <c r="B316" s="1">
        <v>0</v>
      </c>
      <c r="C316" s="1">
        <v>-2765833</v>
      </c>
      <c r="D316" s="1">
        <v>588384167</v>
      </c>
      <c r="E316" s="1">
        <v>588384167</v>
      </c>
      <c r="F316" s="1">
        <v>0</v>
      </c>
      <c r="G316" s="1">
        <v>588384167</v>
      </c>
      <c r="H316" s="1">
        <v>-9860000</v>
      </c>
      <c r="I316" s="1">
        <v>509934500</v>
      </c>
      <c r="J316" s="1">
        <v>78449667</v>
      </c>
      <c r="K316" s="1">
        <v>-9860000</v>
      </c>
      <c r="L316" s="1">
        <v>503642500</v>
      </c>
      <c r="M316" s="1">
        <v>6292000</v>
      </c>
      <c r="N316" s="1">
        <v>85.5976</v>
      </c>
      <c r="O316" s="1">
        <v>96269000</v>
      </c>
      <c r="P316" s="1">
        <v>162907900</v>
      </c>
      <c r="Q316" s="1">
        <v>340734600</v>
      </c>
      <c r="R316" s="1">
        <v>27.6873</v>
      </c>
      <c r="S316" s="1">
        <v>96269000</v>
      </c>
      <c r="T316" s="1">
        <v>162907900</v>
      </c>
      <c r="U316" s="1">
        <v>0</v>
      </c>
    </row>
    <row r="317" spans="1:21" x14ac:dyDescent="0.25">
      <c r="A317" t="s">
        <v>25</v>
      </c>
      <c r="B317" s="1">
        <v>0</v>
      </c>
      <c r="C317" s="1">
        <v>-2765833</v>
      </c>
      <c r="D317" s="1">
        <v>588384167</v>
      </c>
      <c r="E317" s="1">
        <v>588384167</v>
      </c>
      <c r="F317" s="1">
        <v>0</v>
      </c>
      <c r="G317" s="1">
        <v>588384167</v>
      </c>
      <c r="H317" s="1">
        <v>-9860000</v>
      </c>
      <c r="I317" s="1">
        <v>509934500</v>
      </c>
      <c r="J317" s="1">
        <v>78449667</v>
      </c>
      <c r="K317" s="1">
        <v>-9860000</v>
      </c>
      <c r="L317" s="1">
        <v>503642500</v>
      </c>
      <c r="M317" s="1">
        <v>6292000</v>
      </c>
      <c r="N317" s="1">
        <v>85.5976</v>
      </c>
      <c r="O317" s="1">
        <v>96269000</v>
      </c>
      <c r="P317" s="1">
        <v>162907900</v>
      </c>
      <c r="Q317" s="1">
        <v>340734600</v>
      </c>
      <c r="R317" s="1">
        <v>27.6873</v>
      </c>
      <c r="S317" s="1">
        <v>96269000</v>
      </c>
      <c r="T317" s="1">
        <v>162907900</v>
      </c>
      <c r="U317" s="1">
        <v>0</v>
      </c>
    </row>
    <row r="318" spans="1:21" x14ac:dyDescent="0.25">
      <c r="A318" t="s">
        <v>141</v>
      </c>
      <c r="B318" s="1">
        <v>0</v>
      </c>
      <c r="C318" s="1">
        <v>0</v>
      </c>
      <c r="D318" s="1">
        <v>774610000</v>
      </c>
      <c r="E318" s="1">
        <v>774610000</v>
      </c>
      <c r="F318" s="1">
        <v>0</v>
      </c>
      <c r="G318" s="1">
        <v>774610000</v>
      </c>
      <c r="H318" s="1">
        <v>397800000</v>
      </c>
      <c r="I318" s="1">
        <v>509476000</v>
      </c>
      <c r="J318" s="1">
        <v>265134000</v>
      </c>
      <c r="K318" s="1">
        <v>17453333</v>
      </c>
      <c r="L318" s="1">
        <v>109409333</v>
      </c>
      <c r="M318" s="1">
        <v>400066667</v>
      </c>
      <c r="N318" s="1">
        <v>14.1244</v>
      </c>
      <c r="O318" s="1">
        <v>17460000</v>
      </c>
      <c r="P318" s="1">
        <v>34972000</v>
      </c>
      <c r="Q318" s="1">
        <v>74437333</v>
      </c>
      <c r="R318" s="1">
        <v>4.5148000000000001</v>
      </c>
      <c r="S318" s="1">
        <v>17460000</v>
      </c>
      <c r="T318" s="1">
        <v>34972000</v>
      </c>
      <c r="U318" s="1">
        <v>0</v>
      </c>
    </row>
    <row r="319" spans="1:21" x14ac:dyDescent="0.25">
      <c r="A319" t="s">
        <v>101</v>
      </c>
      <c r="B319" s="1">
        <v>0</v>
      </c>
      <c r="C319" s="1">
        <v>-250000000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0</v>
      </c>
      <c r="S319" s="1">
        <v>0</v>
      </c>
      <c r="T319" s="1">
        <v>0</v>
      </c>
      <c r="U319" s="1">
        <v>0</v>
      </c>
    </row>
    <row r="320" spans="1:21" x14ac:dyDescent="0.25">
      <c r="A320" t="s">
        <v>25</v>
      </c>
      <c r="B320" s="1">
        <v>0</v>
      </c>
      <c r="C320" s="1">
        <v>-250000000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1">
        <v>0</v>
      </c>
      <c r="S320" s="1">
        <v>0</v>
      </c>
      <c r="T320" s="1">
        <v>0</v>
      </c>
      <c r="U320" s="1">
        <v>0</v>
      </c>
    </row>
    <row r="321" spans="1:21" x14ac:dyDescent="0.25">
      <c r="A321" t="s">
        <v>142</v>
      </c>
      <c r="B321" s="1">
        <v>0</v>
      </c>
      <c r="C321" s="1">
        <v>389000000</v>
      </c>
      <c r="D321" s="1">
        <v>389000000</v>
      </c>
      <c r="E321" s="1">
        <v>389000000</v>
      </c>
      <c r="F321" s="1">
        <v>0</v>
      </c>
      <c r="G321" s="1">
        <v>389000000</v>
      </c>
      <c r="H321" s="1">
        <v>389000000</v>
      </c>
      <c r="I321" s="1">
        <v>389000000</v>
      </c>
      <c r="J321" s="1">
        <v>0</v>
      </c>
      <c r="K321" s="1">
        <v>0</v>
      </c>
      <c r="L321" s="1">
        <v>0</v>
      </c>
      <c r="M321" s="1">
        <v>389000000</v>
      </c>
      <c r="N321" s="1">
        <v>0</v>
      </c>
      <c r="O321" s="1">
        <v>0</v>
      </c>
      <c r="P321" s="1">
        <v>0</v>
      </c>
      <c r="Q321" s="1">
        <v>0</v>
      </c>
      <c r="R321" s="1">
        <v>0</v>
      </c>
      <c r="S321" s="1">
        <v>0</v>
      </c>
      <c r="T321" s="1">
        <v>0</v>
      </c>
      <c r="U321" s="1">
        <v>0</v>
      </c>
    </row>
    <row r="322" spans="1:21" x14ac:dyDescent="0.25">
      <c r="A322" t="s">
        <v>25</v>
      </c>
      <c r="B322" s="1">
        <v>0</v>
      </c>
      <c r="C322" s="1">
        <v>389000000</v>
      </c>
      <c r="D322" s="1">
        <v>389000000</v>
      </c>
      <c r="E322" s="1">
        <v>389000000</v>
      </c>
      <c r="F322" s="1">
        <v>0</v>
      </c>
      <c r="G322" s="1">
        <v>389000000</v>
      </c>
      <c r="H322" s="1">
        <v>389000000</v>
      </c>
      <c r="I322" s="1">
        <v>389000000</v>
      </c>
      <c r="J322" s="1">
        <v>0</v>
      </c>
      <c r="K322" s="1">
        <v>0</v>
      </c>
      <c r="L322" s="1">
        <v>0</v>
      </c>
      <c r="M322" s="1">
        <v>389000000</v>
      </c>
      <c r="N322" s="1">
        <v>0</v>
      </c>
      <c r="O322" s="1">
        <v>0</v>
      </c>
      <c r="P322" s="1">
        <v>0</v>
      </c>
      <c r="Q322" s="1">
        <v>0</v>
      </c>
      <c r="R322" s="1">
        <v>0</v>
      </c>
      <c r="S322" s="1">
        <v>0</v>
      </c>
      <c r="T322" s="1">
        <v>0</v>
      </c>
      <c r="U322" s="1">
        <v>0</v>
      </c>
    </row>
    <row r="323" spans="1:21" x14ac:dyDescent="0.25">
      <c r="A323" t="s">
        <v>111</v>
      </c>
      <c r="B323" s="1">
        <v>0</v>
      </c>
      <c r="C323" s="1">
        <v>-23000000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1">
        <v>0</v>
      </c>
      <c r="S323" s="1">
        <v>0</v>
      </c>
      <c r="T323" s="1">
        <v>0</v>
      </c>
      <c r="U323" s="1">
        <v>0</v>
      </c>
    </row>
    <row r="324" spans="1:21" x14ac:dyDescent="0.25">
      <c r="A324" t="s">
        <v>25</v>
      </c>
      <c r="B324" s="1">
        <v>0</v>
      </c>
      <c r="C324" s="1">
        <v>-23000000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0</v>
      </c>
      <c r="S324" s="1">
        <v>0</v>
      </c>
      <c r="T324" s="1">
        <v>0</v>
      </c>
      <c r="U324" s="1">
        <v>0</v>
      </c>
    </row>
    <row r="325" spans="1:21" x14ac:dyDescent="0.25">
      <c r="A325" t="s">
        <v>93</v>
      </c>
      <c r="B325" s="1">
        <v>0</v>
      </c>
      <c r="C325" s="1">
        <v>-116000000</v>
      </c>
      <c r="D325" s="1">
        <v>385610000</v>
      </c>
      <c r="E325" s="1">
        <v>385610000</v>
      </c>
      <c r="F325" s="1">
        <v>0</v>
      </c>
      <c r="G325" s="1">
        <v>385610000</v>
      </c>
      <c r="H325" s="1">
        <v>8800000</v>
      </c>
      <c r="I325" s="1">
        <v>120476000</v>
      </c>
      <c r="J325" s="1">
        <v>265134000</v>
      </c>
      <c r="K325" s="1">
        <v>17453333</v>
      </c>
      <c r="L325" s="1">
        <v>109409333</v>
      </c>
      <c r="M325" s="1">
        <v>11066667</v>
      </c>
      <c r="N325" s="1">
        <v>28.373100000000001</v>
      </c>
      <c r="O325" s="1">
        <v>17460000</v>
      </c>
      <c r="P325" s="1">
        <v>34972000</v>
      </c>
      <c r="Q325" s="1">
        <v>74437333</v>
      </c>
      <c r="R325" s="1">
        <v>9.0693000000000001</v>
      </c>
      <c r="S325" s="1">
        <v>17460000</v>
      </c>
      <c r="T325" s="1">
        <v>34972000</v>
      </c>
      <c r="U325" s="1">
        <v>0</v>
      </c>
    </row>
    <row r="326" spans="1:21" x14ac:dyDescent="0.25">
      <c r="A326" t="s">
        <v>25</v>
      </c>
      <c r="B326" s="1">
        <v>0</v>
      </c>
      <c r="C326" s="1">
        <v>-116000000</v>
      </c>
      <c r="D326" s="1">
        <v>385610000</v>
      </c>
      <c r="E326" s="1">
        <v>385610000</v>
      </c>
      <c r="F326" s="1">
        <v>0</v>
      </c>
      <c r="G326" s="1">
        <v>385610000</v>
      </c>
      <c r="H326" s="1">
        <v>8800000</v>
      </c>
      <c r="I326" s="1">
        <v>120476000</v>
      </c>
      <c r="J326" s="1">
        <v>265134000</v>
      </c>
      <c r="K326" s="1">
        <v>17453333</v>
      </c>
      <c r="L326" s="1">
        <v>109409333</v>
      </c>
      <c r="M326" s="1">
        <v>11066667</v>
      </c>
      <c r="N326" s="1">
        <v>28.373100000000001</v>
      </c>
      <c r="O326" s="1">
        <v>17460000</v>
      </c>
      <c r="P326" s="1">
        <v>34972000</v>
      </c>
      <c r="Q326" s="1">
        <v>74437333</v>
      </c>
      <c r="R326" s="1">
        <v>9.0693000000000001</v>
      </c>
      <c r="S326" s="1">
        <v>17460000</v>
      </c>
      <c r="T326" s="1">
        <v>34972000</v>
      </c>
      <c r="U326" s="1">
        <v>0</v>
      </c>
    </row>
    <row r="327" spans="1:21" x14ac:dyDescent="0.25">
      <c r="A327" t="s">
        <v>143</v>
      </c>
      <c r="B327" s="1">
        <v>0</v>
      </c>
      <c r="C327" s="1">
        <v>0</v>
      </c>
      <c r="D327" s="1">
        <v>673563208</v>
      </c>
      <c r="E327" s="1">
        <v>673563208</v>
      </c>
      <c r="F327" s="1">
        <v>0</v>
      </c>
      <c r="G327" s="1">
        <v>673563208</v>
      </c>
      <c r="H327" s="1">
        <v>19600000</v>
      </c>
      <c r="I327" s="1">
        <v>643463208</v>
      </c>
      <c r="J327" s="1">
        <v>30100000</v>
      </c>
      <c r="K327" s="1">
        <v>26550000</v>
      </c>
      <c r="L327" s="1">
        <v>387635000</v>
      </c>
      <c r="M327" s="1">
        <v>255828208</v>
      </c>
      <c r="N327" s="1">
        <v>57.549900000000001</v>
      </c>
      <c r="O327" s="1">
        <v>48470000</v>
      </c>
      <c r="P327" s="1">
        <v>112373333</v>
      </c>
      <c r="Q327" s="1">
        <v>275261667</v>
      </c>
      <c r="R327" s="1">
        <v>16.683399999999999</v>
      </c>
      <c r="S327" s="1">
        <v>48470000</v>
      </c>
      <c r="T327" s="1">
        <v>112373333</v>
      </c>
      <c r="U327" s="1">
        <v>0</v>
      </c>
    </row>
    <row r="328" spans="1:21" x14ac:dyDescent="0.25">
      <c r="A328" t="s">
        <v>98</v>
      </c>
      <c r="B328" s="1">
        <v>0</v>
      </c>
      <c r="C328" s="1">
        <v>0</v>
      </c>
      <c r="D328" s="1">
        <v>222453208</v>
      </c>
      <c r="E328" s="1">
        <v>222453208</v>
      </c>
      <c r="F328" s="1">
        <v>0</v>
      </c>
      <c r="G328" s="1">
        <v>222453208</v>
      </c>
      <c r="H328" s="1">
        <v>0</v>
      </c>
      <c r="I328" s="1">
        <v>200478208</v>
      </c>
      <c r="J328" s="1">
        <v>21975000</v>
      </c>
      <c r="K328" s="1">
        <v>0</v>
      </c>
      <c r="L328" s="1">
        <v>0</v>
      </c>
      <c r="M328" s="1">
        <v>200478208</v>
      </c>
      <c r="N328" s="1">
        <v>0</v>
      </c>
      <c r="O328" s="1">
        <v>0</v>
      </c>
      <c r="P328" s="1">
        <v>0</v>
      </c>
      <c r="Q328" s="1">
        <v>0</v>
      </c>
      <c r="R328" s="1">
        <v>0</v>
      </c>
      <c r="S328" s="1">
        <v>0</v>
      </c>
      <c r="T328" s="1">
        <v>0</v>
      </c>
      <c r="U328" s="1">
        <v>0</v>
      </c>
    </row>
    <row r="329" spans="1:21" x14ac:dyDescent="0.25">
      <c r="A329" t="s">
        <v>25</v>
      </c>
      <c r="B329" s="1">
        <v>0</v>
      </c>
      <c r="C329" s="1">
        <v>0</v>
      </c>
      <c r="D329" s="1">
        <v>222453208</v>
      </c>
      <c r="E329" s="1">
        <v>222453208</v>
      </c>
      <c r="F329" s="1">
        <v>0</v>
      </c>
      <c r="G329" s="1">
        <v>222453208</v>
      </c>
      <c r="H329" s="1">
        <v>0</v>
      </c>
      <c r="I329" s="1">
        <v>200478208</v>
      </c>
      <c r="J329" s="1">
        <v>21975000</v>
      </c>
      <c r="K329" s="1">
        <v>0</v>
      </c>
      <c r="L329" s="1">
        <v>0</v>
      </c>
      <c r="M329" s="1">
        <v>200478208</v>
      </c>
      <c r="N329" s="1">
        <v>0</v>
      </c>
      <c r="O329" s="1">
        <v>0</v>
      </c>
      <c r="P329" s="1">
        <v>0</v>
      </c>
      <c r="Q329" s="1">
        <v>0</v>
      </c>
      <c r="R329" s="1">
        <v>0</v>
      </c>
      <c r="S329" s="1">
        <v>0</v>
      </c>
      <c r="T329" s="1">
        <v>0</v>
      </c>
      <c r="U329" s="1">
        <v>0</v>
      </c>
    </row>
    <row r="330" spans="1:21" x14ac:dyDescent="0.25">
      <c r="A330" t="s">
        <v>93</v>
      </c>
      <c r="B330" s="1">
        <v>0</v>
      </c>
      <c r="C330" s="1">
        <v>0</v>
      </c>
      <c r="D330" s="1">
        <v>451110000</v>
      </c>
      <c r="E330" s="1">
        <v>451110000</v>
      </c>
      <c r="F330" s="1">
        <v>0</v>
      </c>
      <c r="G330" s="1">
        <v>451110000</v>
      </c>
      <c r="H330" s="1">
        <v>19600000</v>
      </c>
      <c r="I330" s="1">
        <v>442985000</v>
      </c>
      <c r="J330" s="1">
        <v>8125000</v>
      </c>
      <c r="K330" s="1">
        <v>26550000</v>
      </c>
      <c r="L330" s="1">
        <v>387635000</v>
      </c>
      <c r="M330" s="1">
        <v>55350000</v>
      </c>
      <c r="N330" s="1">
        <v>85.929199999999994</v>
      </c>
      <c r="O330" s="1">
        <v>48470000</v>
      </c>
      <c r="P330" s="1">
        <v>112373333</v>
      </c>
      <c r="Q330" s="1">
        <v>275261667</v>
      </c>
      <c r="R330" s="1">
        <v>24.910399999999999</v>
      </c>
      <c r="S330" s="1">
        <v>48470000</v>
      </c>
      <c r="T330" s="1">
        <v>112373333</v>
      </c>
      <c r="U330" s="1">
        <v>0</v>
      </c>
    </row>
    <row r="331" spans="1:21" x14ac:dyDescent="0.25">
      <c r="A331" t="s">
        <v>25</v>
      </c>
      <c r="B331" s="1">
        <v>0</v>
      </c>
      <c r="C331" s="1">
        <v>0</v>
      </c>
      <c r="D331" s="1">
        <v>451110000</v>
      </c>
      <c r="E331" s="1">
        <v>451110000</v>
      </c>
      <c r="F331" s="1">
        <v>0</v>
      </c>
      <c r="G331" s="1">
        <v>451110000</v>
      </c>
      <c r="H331" s="1">
        <v>19600000</v>
      </c>
      <c r="I331" s="1">
        <v>442985000</v>
      </c>
      <c r="J331" s="1">
        <v>8125000</v>
      </c>
      <c r="K331" s="1">
        <v>26550000</v>
      </c>
      <c r="L331" s="1">
        <v>387635000</v>
      </c>
      <c r="M331" s="1">
        <v>55350000</v>
      </c>
      <c r="N331" s="1">
        <v>85.929199999999994</v>
      </c>
      <c r="O331" s="1">
        <v>48470000</v>
      </c>
      <c r="P331" s="1">
        <v>112373333</v>
      </c>
      <c r="Q331" s="1">
        <v>275261667</v>
      </c>
      <c r="R331" s="1">
        <v>24.910399999999999</v>
      </c>
      <c r="S331" s="1">
        <v>48470000</v>
      </c>
      <c r="T331" s="1">
        <v>112373333</v>
      </c>
      <c r="U331" s="1">
        <v>0</v>
      </c>
    </row>
    <row r="332" spans="1:21" x14ac:dyDescent="0.25">
      <c r="A332" t="s">
        <v>144</v>
      </c>
      <c r="B332" s="1">
        <v>0</v>
      </c>
      <c r="C332" s="1">
        <v>0</v>
      </c>
      <c r="D332" s="1">
        <v>237000000</v>
      </c>
      <c r="E332" s="1">
        <v>237000000</v>
      </c>
      <c r="F332" s="1">
        <v>0</v>
      </c>
      <c r="G332" s="1">
        <v>237000000</v>
      </c>
      <c r="H332" s="1">
        <v>120000000</v>
      </c>
      <c r="I332" s="1">
        <v>200580000</v>
      </c>
      <c r="J332" s="1">
        <v>36420000</v>
      </c>
      <c r="K332" s="1">
        <v>0</v>
      </c>
      <c r="L332" s="1">
        <v>53720000</v>
      </c>
      <c r="M332" s="1">
        <v>146860000</v>
      </c>
      <c r="N332" s="1">
        <v>22.666699999999999</v>
      </c>
      <c r="O332" s="1">
        <v>10200000</v>
      </c>
      <c r="P332" s="1">
        <v>18020000</v>
      </c>
      <c r="Q332" s="1">
        <v>35700000</v>
      </c>
      <c r="R332" s="1">
        <v>7.6033999999999997</v>
      </c>
      <c r="S332" s="1">
        <v>10200000</v>
      </c>
      <c r="T332" s="1">
        <v>18020000</v>
      </c>
      <c r="U332" s="1">
        <v>0</v>
      </c>
    </row>
    <row r="333" spans="1:21" x14ac:dyDescent="0.25">
      <c r="A333" t="s">
        <v>101</v>
      </c>
      <c r="B333" s="1">
        <v>0</v>
      </c>
      <c r="C333" s="1">
        <v>-100000000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0</v>
      </c>
      <c r="U333" s="1">
        <v>0</v>
      </c>
    </row>
    <row r="334" spans="1:21" x14ac:dyDescent="0.25">
      <c r="A334" t="s">
        <v>25</v>
      </c>
      <c r="B334" s="1">
        <v>0</v>
      </c>
      <c r="C334" s="1">
        <v>-100000000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0</v>
      </c>
      <c r="S334" s="1">
        <v>0</v>
      </c>
      <c r="T334" s="1">
        <v>0</v>
      </c>
      <c r="U334" s="1">
        <v>0</v>
      </c>
    </row>
    <row r="335" spans="1:21" x14ac:dyDescent="0.25">
      <c r="A335" t="s">
        <v>142</v>
      </c>
      <c r="B335" s="1">
        <v>0</v>
      </c>
      <c r="C335" s="1">
        <v>150000000</v>
      </c>
      <c r="D335" s="1">
        <v>150000000</v>
      </c>
      <c r="E335" s="1">
        <v>150000000</v>
      </c>
      <c r="F335" s="1">
        <v>0</v>
      </c>
      <c r="G335" s="1">
        <v>150000000</v>
      </c>
      <c r="H335" s="1">
        <v>120000000</v>
      </c>
      <c r="I335" s="1">
        <v>120000000</v>
      </c>
      <c r="J335" s="1">
        <v>30000000</v>
      </c>
      <c r="K335" s="1">
        <v>0</v>
      </c>
      <c r="L335" s="1">
        <v>0</v>
      </c>
      <c r="M335" s="1">
        <v>120000000</v>
      </c>
      <c r="N335" s="1">
        <v>0</v>
      </c>
      <c r="O335" s="1">
        <v>0</v>
      </c>
      <c r="P335" s="1">
        <v>0</v>
      </c>
      <c r="Q335" s="1">
        <v>0</v>
      </c>
      <c r="R335" s="1">
        <v>0</v>
      </c>
      <c r="S335" s="1">
        <v>0</v>
      </c>
      <c r="T335" s="1">
        <v>0</v>
      </c>
      <c r="U335" s="1">
        <v>0</v>
      </c>
    </row>
    <row r="336" spans="1:21" x14ac:dyDescent="0.25">
      <c r="A336" t="s">
        <v>25</v>
      </c>
      <c r="B336" s="1">
        <v>0</v>
      </c>
      <c r="C336" s="1">
        <v>150000000</v>
      </c>
      <c r="D336" s="1">
        <v>150000000</v>
      </c>
      <c r="E336" s="1">
        <v>150000000</v>
      </c>
      <c r="F336" s="1">
        <v>0</v>
      </c>
      <c r="G336" s="1">
        <v>150000000</v>
      </c>
      <c r="H336" s="1">
        <v>120000000</v>
      </c>
      <c r="I336" s="1">
        <v>120000000</v>
      </c>
      <c r="J336" s="1">
        <v>30000000</v>
      </c>
      <c r="K336" s="1">
        <v>0</v>
      </c>
      <c r="L336" s="1">
        <v>0</v>
      </c>
      <c r="M336" s="1">
        <v>120000000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1">
        <v>0</v>
      </c>
      <c r="U336" s="1">
        <v>0</v>
      </c>
    </row>
    <row r="337" spans="1:21" x14ac:dyDescent="0.25">
      <c r="A337" t="s">
        <v>93</v>
      </c>
      <c r="B337" s="1">
        <v>0</v>
      </c>
      <c r="C337" s="1">
        <v>0</v>
      </c>
      <c r="D337" s="1">
        <v>87000000</v>
      </c>
      <c r="E337" s="1">
        <v>87000000</v>
      </c>
      <c r="F337" s="1">
        <v>0</v>
      </c>
      <c r="G337" s="1">
        <v>87000000</v>
      </c>
      <c r="H337" s="1">
        <v>0</v>
      </c>
      <c r="I337" s="1">
        <v>80580000</v>
      </c>
      <c r="J337" s="1">
        <v>6420000</v>
      </c>
      <c r="K337" s="1">
        <v>0</v>
      </c>
      <c r="L337" s="1">
        <v>53720000</v>
      </c>
      <c r="M337" s="1">
        <v>26860000</v>
      </c>
      <c r="N337" s="1">
        <v>61.747100000000003</v>
      </c>
      <c r="O337" s="1">
        <v>10200000</v>
      </c>
      <c r="P337" s="1">
        <v>18020000</v>
      </c>
      <c r="Q337" s="1">
        <v>35700000</v>
      </c>
      <c r="R337" s="1">
        <v>20.712599999999998</v>
      </c>
      <c r="S337" s="1">
        <v>10200000</v>
      </c>
      <c r="T337" s="1">
        <v>18020000</v>
      </c>
      <c r="U337" s="1">
        <v>0</v>
      </c>
    </row>
    <row r="338" spans="1:21" x14ac:dyDescent="0.25">
      <c r="A338" t="s">
        <v>25</v>
      </c>
      <c r="B338" s="1">
        <v>0</v>
      </c>
      <c r="C338" s="1">
        <v>0</v>
      </c>
      <c r="D338" s="1">
        <v>87000000</v>
      </c>
      <c r="E338" s="1">
        <v>87000000</v>
      </c>
      <c r="F338" s="1">
        <v>0</v>
      </c>
      <c r="G338" s="1">
        <v>87000000</v>
      </c>
      <c r="H338" s="1">
        <v>0</v>
      </c>
      <c r="I338" s="1">
        <v>80580000</v>
      </c>
      <c r="J338" s="1">
        <v>6420000</v>
      </c>
      <c r="K338" s="1">
        <v>0</v>
      </c>
      <c r="L338" s="1">
        <v>53720000</v>
      </c>
      <c r="M338" s="1">
        <v>26860000</v>
      </c>
      <c r="N338" s="1">
        <v>61.747100000000003</v>
      </c>
      <c r="O338" s="1">
        <v>10200000</v>
      </c>
      <c r="P338" s="1">
        <v>18020000</v>
      </c>
      <c r="Q338" s="1">
        <v>35700000</v>
      </c>
      <c r="R338" s="1">
        <v>20.712599999999998</v>
      </c>
      <c r="S338" s="1">
        <v>10200000</v>
      </c>
      <c r="T338" s="1">
        <v>18020000</v>
      </c>
      <c r="U338" s="1">
        <v>0</v>
      </c>
    </row>
    <row r="339" spans="1:21" x14ac:dyDescent="0.25">
      <c r="A339" t="s">
        <v>106</v>
      </c>
      <c r="B339" s="1">
        <v>0</v>
      </c>
      <c r="C339" s="1">
        <v>-50000000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1">
        <v>0</v>
      </c>
      <c r="S339" s="1">
        <v>0</v>
      </c>
      <c r="T339" s="1">
        <v>0</v>
      </c>
      <c r="U339" s="1">
        <v>0</v>
      </c>
    </row>
    <row r="340" spans="1:21" x14ac:dyDescent="0.25">
      <c r="A340" t="s">
        <v>25</v>
      </c>
      <c r="B340" s="1">
        <v>0</v>
      </c>
      <c r="C340" s="1">
        <v>-50000000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0</v>
      </c>
      <c r="S340" s="1">
        <v>0</v>
      </c>
      <c r="T340" s="1">
        <v>0</v>
      </c>
      <c r="U340" s="1">
        <v>0</v>
      </c>
    </row>
    <row r="341" spans="1:21" x14ac:dyDescent="0.25">
      <c r="A341" t="s">
        <v>145</v>
      </c>
      <c r="B341" s="1">
        <v>0</v>
      </c>
      <c r="C341" s="1">
        <v>0</v>
      </c>
      <c r="D341" s="1">
        <v>2411000000</v>
      </c>
      <c r="E341" s="1">
        <v>2411000000</v>
      </c>
      <c r="F341" s="1">
        <v>0</v>
      </c>
      <c r="G341" s="1">
        <v>2411000000</v>
      </c>
      <c r="H341" s="1">
        <v>100000000</v>
      </c>
      <c r="I341" s="1">
        <v>2048892234</v>
      </c>
      <c r="J341" s="1">
        <v>362107766</v>
      </c>
      <c r="K341" s="1">
        <v>25086200</v>
      </c>
      <c r="L341" s="1">
        <v>730851200</v>
      </c>
      <c r="M341" s="1">
        <v>1318041034</v>
      </c>
      <c r="N341" s="1">
        <v>30.313199999999998</v>
      </c>
      <c r="O341" s="1">
        <v>119175000</v>
      </c>
      <c r="P341" s="1">
        <v>244478333</v>
      </c>
      <c r="Q341" s="1">
        <v>486372867</v>
      </c>
      <c r="R341" s="1">
        <v>10.1401</v>
      </c>
      <c r="S341" s="1">
        <v>119175000</v>
      </c>
      <c r="T341" s="1">
        <v>244478333</v>
      </c>
      <c r="U341" s="1">
        <v>0</v>
      </c>
    </row>
    <row r="342" spans="1:21" x14ac:dyDescent="0.25">
      <c r="A342" t="s">
        <v>131</v>
      </c>
      <c r="B342" s="1">
        <v>0</v>
      </c>
      <c r="C342" s="1">
        <v>0</v>
      </c>
      <c r="D342" s="1">
        <v>1000000</v>
      </c>
      <c r="E342" s="1">
        <v>1000000</v>
      </c>
      <c r="F342" s="1">
        <v>0</v>
      </c>
      <c r="G342" s="1">
        <v>1000000</v>
      </c>
      <c r="H342" s="1">
        <v>0</v>
      </c>
      <c r="I342" s="1">
        <v>200000</v>
      </c>
      <c r="J342" s="1">
        <v>800000</v>
      </c>
      <c r="K342" s="1">
        <v>0</v>
      </c>
      <c r="L342" s="1">
        <v>0</v>
      </c>
      <c r="M342" s="1">
        <v>200000</v>
      </c>
      <c r="N342" s="1">
        <v>0</v>
      </c>
      <c r="O342" s="1">
        <v>0</v>
      </c>
      <c r="P342" s="1">
        <v>0</v>
      </c>
      <c r="Q342" s="1">
        <v>0</v>
      </c>
      <c r="R342" s="1">
        <v>0</v>
      </c>
      <c r="S342" s="1">
        <v>0</v>
      </c>
      <c r="T342" s="1">
        <v>0</v>
      </c>
      <c r="U342" s="1">
        <v>0</v>
      </c>
    </row>
    <row r="343" spans="1:21" x14ac:dyDescent="0.25">
      <c r="A343" t="s">
        <v>25</v>
      </c>
      <c r="B343" s="1">
        <v>0</v>
      </c>
      <c r="C343" s="1">
        <v>0</v>
      </c>
      <c r="D343" s="1">
        <v>1000000</v>
      </c>
      <c r="E343" s="1">
        <v>1000000</v>
      </c>
      <c r="F343" s="1">
        <v>0</v>
      </c>
      <c r="G343" s="1">
        <v>1000000</v>
      </c>
      <c r="H343" s="1">
        <v>0</v>
      </c>
      <c r="I343" s="1">
        <v>200000</v>
      </c>
      <c r="J343" s="1">
        <v>800000</v>
      </c>
      <c r="K343" s="1">
        <v>0</v>
      </c>
      <c r="L343" s="1">
        <v>0</v>
      </c>
      <c r="M343" s="1">
        <v>200000</v>
      </c>
      <c r="N343" s="1">
        <v>0</v>
      </c>
      <c r="O343" s="1">
        <v>0</v>
      </c>
      <c r="P343" s="1">
        <v>0</v>
      </c>
      <c r="Q343" s="1">
        <v>0</v>
      </c>
      <c r="R343" s="1">
        <v>0</v>
      </c>
      <c r="S343" s="1">
        <v>0</v>
      </c>
      <c r="T343" s="1">
        <v>0</v>
      </c>
      <c r="U343" s="1">
        <v>0</v>
      </c>
    </row>
    <row r="344" spans="1:21" x14ac:dyDescent="0.25">
      <c r="A344" t="s">
        <v>111</v>
      </c>
      <c r="B344" s="1">
        <v>0</v>
      </c>
      <c r="C344" s="1">
        <v>0</v>
      </c>
      <c r="D344" s="1">
        <v>108640000</v>
      </c>
      <c r="E344" s="1">
        <v>108640000</v>
      </c>
      <c r="F344" s="1">
        <v>0</v>
      </c>
      <c r="G344" s="1">
        <v>108640000</v>
      </c>
      <c r="H344" s="1">
        <v>0</v>
      </c>
      <c r="I344" s="1">
        <v>7200000</v>
      </c>
      <c r="J344" s="1">
        <v>101440000</v>
      </c>
      <c r="K344" s="1">
        <v>481200</v>
      </c>
      <c r="L344" s="1">
        <v>481200</v>
      </c>
      <c r="M344" s="1">
        <v>6718800</v>
      </c>
      <c r="N344" s="1">
        <v>0.44290000000000002</v>
      </c>
      <c r="O344" s="1">
        <v>0</v>
      </c>
      <c r="P344" s="1">
        <v>0</v>
      </c>
      <c r="Q344" s="1">
        <v>481200</v>
      </c>
      <c r="R344" s="1">
        <v>0</v>
      </c>
      <c r="S344" s="1">
        <v>0</v>
      </c>
      <c r="T344" s="1">
        <v>0</v>
      </c>
      <c r="U344" s="1">
        <v>0</v>
      </c>
    </row>
    <row r="345" spans="1:21" x14ac:dyDescent="0.25">
      <c r="A345" t="s">
        <v>25</v>
      </c>
      <c r="B345" s="1">
        <v>0</v>
      </c>
      <c r="C345" s="1">
        <v>0</v>
      </c>
      <c r="D345" s="1">
        <v>88640000</v>
      </c>
      <c r="E345" s="1">
        <v>88640000</v>
      </c>
      <c r="F345" s="1">
        <v>0</v>
      </c>
      <c r="G345" s="1">
        <v>88640000</v>
      </c>
      <c r="H345" s="1">
        <v>0</v>
      </c>
      <c r="I345" s="1">
        <v>7200000</v>
      </c>
      <c r="J345" s="1">
        <v>81440000</v>
      </c>
      <c r="K345" s="1">
        <v>481200</v>
      </c>
      <c r="L345" s="1">
        <v>481200</v>
      </c>
      <c r="M345" s="1">
        <v>6718800</v>
      </c>
      <c r="N345" s="1">
        <v>0.54290000000000005</v>
      </c>
      <c r="O345" s="1">
        <v>0</v>
      </c>
      <c r="P345" s="1">
        <v>0</v>
      </c>
      <c r="Q345" s="1">
        <v>481200</v>
      </c>
      <c r="R345" s="1">
        <v>0</v>
      </c>
      <c r="S345" s="1">
        <v>0</v>
      </c>
      <c r="T345" s="1">
        <v>0</v>
      </c>
      <c r="U345" s="1">
        <v>0</v>
      </c>
    </row>
    <row r="346" spans="1:21" x14ac:dyDescent="0.25">
      <c r="A346" t="s">
        <v>112</v>
      </c>
      <c r="B346" s="1">
        <v>0</v>
      </c>
      <c r="C346" s="1">
        <v>0</v>
      </c>
      <c r="D346" s="1">
        <v>20000000</v>
      </c>
      <c r="E346" s="1">
        <v>20000000</v>
      </c>
      <c r="F346" s="1">
        <v>0</v>
      </c>
      <c r="G346" s="1">
        <v>20000000</v>
      </c>
      <c r="H346" s="1">
        <v>0</v>
      </c>
      <c r="I346" s="1">
        <v>0</v>
      </c>
      <c r="J346" s="1">
        <v>20000000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1">
        <v>0</v>
      </c>
      <c r="S346" s="1">
        <v>0</v>
      </c>
      <c r="T346" s="1">
        <v>0</v>
      </c>
      <c r="U346" s="1">
        <v>0</v>
      </c>
    </row>
    <row r="347" spans="1:21" x14ac:dyDescent="0.25">
      <c r="A347" t="s">
        <v>123</v>
      </c>
      <c r="B347" s="1">
        <v>0</v>
      </c>
      <c r="C347" s="1">
        <v>0</v>
      </c>
      <c r="D347" s="1">
        <v>100000000</v>
      </c>
      <c r="E347" s="1">
        <v>100000000</v>
      </c>
      <c r="F347" s="1">
        <v>0</v>
      </c>
      <c r="G347" s="1">
        <v>100000000</v>
      </c>
      <c r="H347" s="1">
        <v>100000000</v>
      </c>
      <c r="I347" s="1">
        <v>100000000</v>
      </c>
      <c r="J347" s="1">
        <v>0</v>
      </c>
      <c r="K347" s="1">
        <v>0</v>
      </c>
      <c r="L347" s="1">
        <v>0</v>
      </c>
      <c r="M347" s="1">
        <v>100000000</v>
      </c>
      <c r="N347" s="1">
        <v>0</v>
      </c>
      <c r="O347" s="1">
        <v>0</v>
      </c>
      <c r="P347" s="1">
        <v>0</v>
      </c>
      <c r="Q347" s="1">
        <v>0</v>
      </c>
      <c r="R347" s="1">
        <v>0</v>
      </c>
      <c r="S347" s="1">
        <v>0</v>
      </c>
      <c r="T347" s="1">
        <v>0</v>
      </c>
      <c r="U347" s="1">
        <v>0</v>
      </c>
    </row>
    <row r="348" spans="1:21" x14ac:dyDescent="0.25">
      <c r="A348" t="s">
        <v>112</v>
      </c>
      <c r="B348" s="1">
        <v>0</v>
      </c>
      <c r="C348" s="1">
        <v>0</v>
      </c>
      <c r="D348" s="1">
        <v>100000000</v>
      </c>
      <c r="E348" s="1">
        <v>100000000</v>
      </c>
      <c r="F348" s="1">
        <v>0</v>
      </c>
      <c r="G348" s="1">
        <v>100000000</v>
      </c>
      <c r="H348" s="1">
        <v>100000000</v>
      </c>
      <c r="I348" s="1">
        <v>100000000</v>
      </c>
      <c r="J348" s="1">
        <v>0</v>
      </c>
      <c r="K348" s="1">
        <v>0</v>
      </c>
      <c r="L348" s="1">
        <v>0</v>
      </c>
      <c r="M348" s="1">
        <v>100000000</v>
      </c>
      <c r="N348" s="1">
        <v>0</v>
      </c>
      <c r="O348" s="1">
        <v>0</v>
      </c>
      <c r="P348" s="1">
        <v>0</v>
      </c>
      <c r="Q348" s="1">
        <v>0</v>
      </c>
      <c r="R348" s="1">
        <v>0</v>
      </c>
      <c r="S348" s="1">
        <v>0</v>
      </c>
      <c r="T348" s="1">
        <v>0</v>
      </c>
      <c r="U348" s="1">
        <v>0</v>
      </c>
    </row>
    <row r="349" spans="1:21" x14ac:dyDescent="0.25">
      <c r="A349" t="s">
        <v>121</v>
      </c>
      <c r="B349" s="1">
        <v>0</v>
      </c>
      <c r="C349" s="1">
        <v>0</v>
      </c>
      <c r="D349" s="1">
        <v>70000000</v>
      </c>
      <c r="E349" s="1">
        <v>70000000</v>
      </c>
      <c r="F349" s="1">
        <v>0</v>
      </c>
      <c r="G349" s="1">
        <v>70000000</v>
      </c>
      <c r="H349" s="1">
        <v>0</v>
      </c>
      <c r="I349" s="1">
        <v>66733067</v>
      </c>
      <c r="J349" s="1">
        <v>3266933</v>
      </c>
      <c r="K349" s="1">
        <v>0</v>
      </c>
      <c r="L349" s="1">
        <v>0</v>
      </c>
      <c r="M349" s="1">
        <v>66733067</v>
      </c>
      <c r="N349" s="1">
        <v>0</v>
      </c>
      <c r="O349" s="1">
        <v>0</v>
      </c>
      <c r="P349" s="1">
        <v>0</v>
      </c>
      <c r="Q349" s="1">
        <v>0</v>
      </c>
      <c r="R349" s="1">
        <v>0</v>
      </c>
      <c r="S349" s="1">
        <v>0</v>
      </c>
      <c r="T349" s="1">
        <v>0</v>
      </c>
      <c r="U349" s="1">
        <v>0</v>
      </c>
    </row>
    <row r="350" spans="1:21" x14ac:dyDescent="0.25">
      <c r="A350" t="s">
        <v>25</v>
      </c>
      <c r="B350" s="1">
        <v>0</v>
      </c>
      <c r="C350" s="1">
        <v>0</v>
      </c>
      <c r="D350" s="1">
        <v>70000000</v>
      </c>
      <c r="E350" s="1">
        <v>70000000</v>
      </c>
      <c r="F350" s="1">
        <v>0</v>
      </c>
      <c r="G350" s="1">
        <v>70000000</v>
      </c>
      <c r="H350" s="1">
        <v>0</v>
      </c>
      <c r="I350" s="1">
        <v>66733067</v>
      </c>
      <c r="J350" s="1">
        <v>3266933</v>
      </c>
      <c r="K350" s="1">
        <v>0</v>
      </c>
      <c r="L350" s="1">
        <v>0</v>
      </c>
      <c r="M350" s="1">
        <v>66733067</v>
      </c>
      <c r="N350" s="1">
        <v>0</v>
      </c>
      <c r="O350" s="1">
        <v>0</v>
      </c>
      <c r="P350" s="1">
        <v>0</v>
      </c>
      <c r="Q350" s="1">
        <v>0</v>
      </c>
      <c r="R350" s="1">
        <v>0</v>
      </c>
      <c r="S350" s="1">
        <v>0</v>
      </c>
      <c r="T350" s="1">
        <v>0</v>
      </c>
      <c r="U350" s="1">
        <v>0</v>
      </c>
    </row>
    <row r="351" spans="1:21" x14ac:dyDescent="0.25">
      <c r="A351" t="s">
        <v>124</v>
      </c>
      <c r="B351" s="1">
        <v>0</v>
      </c>
      <c r="C351" s="1">
        <v>0</v>
      </c>
      <c r="D351" s="1">
        <v>70850000</v>
      </c>
      <c r="E351" s="1">
        <v>70850000</v>
      </c>
      <c r="F351" s="1">
        <v>0</v>
      </c>
      <c r="G351" s="1">
        <v>70850000</v>
      </c>
      <c r="H351" s="1">
        <v>0</v>
      </c>
      <c r="I351" s="1">
        <v>0</v>
      </c>
      <c r="J351" s="1">
        <v>70850000</v>
      </c>
      <c r="K351" s="1">
        <v>0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R351" s="1">
        <v>0</v>
      </c>
      <c r="S351" s="1">
        <v>0</v>
      </c>
      <c r="T351" s="1">
        <v>0</v>
      </c>
      <c r="U351" s="1">
        <v>0</v>
      </c>
    </row>
    <row r="352" spans="1:21" x14ac:dyDescent="0.25">
      <c r="A352" t="s">
        <v>112</v>
      </c>
      <c r="B352" s="1">
        <v>0</v>
      </c>
      <c r="C352" s="1">
        <v>0</v>
      </c>
      <c r="D352" s="1">
        <v>70850000</v>
      </c>
      <c r="E352" s="1">
        <v>70850000</v>
      </c>
      <c r="F352" s="1">
        <v>0</v>
      </c>
      <c r="G352" s="1">
        <v>70850000</v>
      </c>
      <c r="H352" s="1">
        <v>0</v>
      </c>
      <c r="I352" s="1">
        <v>0</v>
      </c>
      <c r="J352" s="1">
        <v>70850000</v>
      </c>
      <c r="K352" s="1">
        <v>0</v>
      </c>
      <c r="L352" s="1">
        <v>0</v>
      </c>
      <c r="M352" s="1">
        <v>0</v>
      </c>
      <c r="N352" s="1">
        <v>0</v>
      </c>
      <c r="O352" s="1">
        <v>0</v>
      </c>
      <c r="P352" s="1">
        <v>0</v>
      </c>
      <c r="Q352" s="1">
        <v>0</v>
      </c>
      <c r="R352" s="1">
        <v>0</v>
      </c>
      <c r="S352" s="1">
        <v>0</v>
      </c>
      <c r="T352" s="1">
        <v>0</v>
      </c>
      <c r="U352" s="1">
        <v>0</v>
      </c>
    </row>
    <row r="353" spans="1:21" x14ac:dyDescent="0.25">
      <c r="A353" t="s">
        <v>93</v>
      </c>
      <c r="B353" s="1">
        <v>0</v>
      </c>
      <c r="C353" s="1">
        <v>0</v>
      </c>
      <c r="D353" s="1">
        <v>1010510000</v>
      </c>
      <c r="E353" s="1">
        <v>1010510000</v>
      </c>
      <c r="F353" s="1">
        <v>0</v>
      </c>
      <c r="G353" s="1">
        <v>1010510000</v>
      </c>
      <c r="H353" s="1">
        <v>0</v>
      </c>
      <c r="I353" s="1">
        <v>824759167</v>
      </c>
      <c r="J353" s="1">
        <v>185750833</v>
      </c>
      <c r="K353" s="1">
        <v>24605000</v>
      </c>
      <c r="L353" s="1">
        <v>730370000</v>
      </c>
      <c r="M353" s="1">
        <v>94389167</v>
      </c>
      <c r="N353" s="1">
        <v>72.2774</v>
      </c>
      <c r="O353" s="1">
        <v>119175000</v>
      </c>
      <c r="P353" s="1">
        <v>244478333</v>
      </c>
      <c r="Q353" s="1">
        <v>485891667</v>
      </c>
      <c r="R353" s="1">
        <v>24.1936</v>
      </c>
      <c r="S353" s="1">
        <v>119175000</v>
      </c>
      <c r="T353" s="1">
        <v>244478333</v>
      </c>
      <c r="U353" s="1">
        <v>0</v>
      </c>
    </row>
    <row r="354" spans="1:21" x14ac:dyDescent="0.25">
      <c r="A354" t="s">
        <v>25</v>
      </c>
      <c r="B354" s="1">
        <v>0</v>
      </c>
      <c r="C354" s="1">
        <v>0</v>
      </c>
      <c r="D354" s="1">
        <v>106625000</v>
      </c>
      <c r="E354" s="1">
        <v>106625000</v>
      </c>
      <c r="F354" s="1">
        <v>0</v>
      </c>
      <c r="G354" s="1">
        <v>106625000</v>
      </c>
      <c r="H354" s="1">
        <v>0</v>
      </c>
      <c r="I354" s="1">
        <v>94150000</v>
      </c>
      <c r="J354" s="1">
        <v>12475000</v>
      </c>
      <c r="K354" s="1">
        <v>0</v>
      </c>
      <c r="L354" s="1">
        <v>92490000</v>
      </c>
      <c r="M354" s="1">
        <v>1660000</v>
      </c>
      <c r="N354" s="1">
        <v>86.743300000000005</v>
      </c>
      <c r="O354" s="1">
        <v>13850000</v>
      </c>
      <c r="P354" s="1">
        <v>27700000</v>
      </c>
      <c r="Q354" s="1">
        <v>64790000</v>
      </c>
      <c r="R354" s="1">
        <v>25.978899999999999</v>
      </c>
      <c r="S354" s="1">
        <v>13850000</v>
      </c>
      <c r="T354" s="1">
        <v>27700000</v>
      </c>
      <c r="U354" s="1">
        <v>0</v>
      </c>
    </row>
    <row r="355" spans="1:21" x14ac:dyDescent="0.25">
      <c r="A355" t="s">
        <v>112</v>
      </c>
      <c r="B355" s="1">
        <v>0</v>
      </c>
      <c r="C355" s="1">
        <v>0</v>
      </c>
      <c r="D355" s="1">
        <v>903885000</v>
      </c>
      <c r="E355" s="1">
        <v>903885000</v>
      </c>
      <c r="F355" s="1">
        <v>0</v>
      </c>
      <c r="G355" s="1">
        <v>903885000</v>
      </c>
      <c r="H355" s="1">
        <v>0</v>
      </c>
      <c r="I355" s="1">
        <v>730609167</v>
      </c>
      <c r="J355" s="1">
        <v>173275833</v>
      </c>
      <c r="K355" s="1">
        <v>24605000</v>
      </c>
      <c r="L355" s="1">
        <v>637880000</v>
      </c>
      <c r="M355" s="1">
        <v>92729167</v>
      </c>
      <c r="N355" s="1">
        <v>70.570899999999995</v>
      </c>
      <c r="O355" s="1">
        <v>105325000</v>
      </c>
      <c r="P355" s="1">
        <v>216778333</v>
      </c>
      <c r="Q355" s="1">
        <v>421101667</v>
      </c>
      <c r="R355" s="1">
        <v>23.983000000000001</v>
      </c>
      <c r="S355" s="1">
        <v>105325000</v>
      </c>
      <c r="T355" s="1">
        <v>216778333</v>
      </c>
      <c r="U355" s="1">
        <v>0</v>
      </c>
    </row>
    <row r="356" spans="1:21" x14ac:dyDescent="0.25">
      <c r="A356" t="s">
        <v>94</v>
      </c>
      <c r="B356" s="1">
        <v>0</v>
      </c>
      <c r="C356" s="1">
        <v>0</v>
      </c>
      <c r="D356" s="1">
        <v>1050000000</v>
      </c>
      <c r="E356" s="1">
        <v>1050000000</v>
      </c>
      <c r="F356" s="1">
        <v>0</v>
      </c>
      <c r="G356" s="1">
        <v>1050000000</v>
      </c>
      <c r="H356" s="1">
        <v>0</v>
      </c>
      <c r="I356" s="1">
        <v>1050000000</v>
      </c>
      <c r="J356" s="1">
        <v>0</v>
      </c>
      <c r="K356" s="1">
        <v>0</v>
      </c>
      <c r="L356" s="1">
        <v>0</v>
      </c>
      <c r="M356" s="1">
        <v>1050000000</v>
      </c>
      <c r="N356" s="1">
        <v>0</v>
      </c>
      <c r="O356" s="1">
        <v>0</v>
      </c>
      <c r="P356" s="1">
        <v>0</v>
      </c>
      <c r="Q356" s="1">
        <v>0</v>
      </c>
      <c r="R356" s="1">
        <v>0</v>
      </c>
      <c r="S356" s="1">
        <v>0</v>
      </c>
      <c r="T356" s="1">
        <v>0</v>
      </c>
      <c r="U356" s="1">
        <v>0</v>
      </c>
    </row>
    <row r="357" spans="1:21" x14ac:dyDescent="0.25">
      <c r="A357" t="s">
        <v>25</v>
      </c>
      <c r="B357" s="1">
        <v>0</v>
      </c>
      <c r="C357" s="1">
        <v>0</v>
      </c>
      <c r="D357" s="1">
        <v>701251000</v>
      </c>
      <c r="E357" s="1">
        <v>701251000</v>
      </c>
      <c r="F357" s="1">
        <v>0</v>
      </c>
      <c r="G357" s="1">
        <v>701251000</v>
      </c>
      <c r="H357" s="1">
        <v>0</v>
      </c>
      <c r="I357" s="1">
        <v>701251000</v>
      </c>
      <c r="J357" s="1">
        <v>0</v>
      </c>
      <c r="K357" s="1">
        <v>0</v>
      </c>
      <c r="L357" s="1">
        <v>0</v>
      </c>
      <c r="M357" s="1">
        <v>701251000</v>
      </c>
      <c r="N357" s="1">
        <v>0</v>
      </c>
      <c r="O357" s="1">
        <v>0</v>
      </c>
      <c r="P357" s="1">
        <v>0</v>
      </c>
      <c r="Q357" s="1">
        <v>0</v>
      </c>
      <c r="R357" s="1">
        <v>0</v>
      </c>
      <c r="S357" s="1">
        <v>0</v>
      </c>
      <c r="T357" s="1">
        <v>0</v>
      </c>
      <c r="U357" s="1">
        <v>0</v>
      </c>
    </row>
    <row r="358" spans="1:21" x14ac:dyDescent="0.25">
      <c r="A358" t="s">
        <v>112</v>
      </c>
      <c r="B358" s="1">
        <v>0</v>
      </c>
      <c r="C358" s="1">
        <v>0</v>
      </c>
      <c r="D358" s="1">
        <v>348749000</v>
      </c>
      <c r="E358" s="1">
        <v>348749000</v>
      </c>
      <c r="F358" s="1">
        <v>0</v>
      </c>
      <c r="G358" s="1">
        <v>348749000</v>
      </c>
      <c r="H358" s="1">
        <v>0</v>
      </c>
      <c r="I358" s="1">
        <v>348749000</v>
      </c>
      <c r="J358" s="1">
        <v>0</v>
      </c>
      <c r="K358" s="1">
        <v>0</v>
      </c>
      <c r="L358" s="1">
        <v>0</v>
      </c>
      <c r="M358" s="1">
        <v>348749000</v>
      </c>
      <c r="N358" s="1">
        <v>0</v>
      </c>
      <c r="O358" s="1">
        <v>0</v>
      </c>
      <c r="P358" s="1">
        <v>0</v>
      </c>
      <c r="Q358" s="1">
        <v>0</v>
      </c>
      <c r="R358" s="1">
        <v>0</v>
      </c>
      <c r="S358" s="1">
        <v>0</v>
      </c>
      <c r="T358" s="1">
        <v>0</v>
      </c>
      <c r="U358" s="1">
        <v>0</v>
      </c>
    </row>
    <row r="359" spans="1:21" x14ac:dyDescent="0.25">
      <c r="A359" t="s">
        <v>146</v>
      </c>
      <c r="B359" s="1">
        <v>0</v>
      </c>
      <c r="C359" s="1">
        <v>0</v>
      </c>
      <c r="D359" s="1">
        <v>73800000</v>
      </c>
      <c r="E359" s="1">
        <v>73800000</v>
      </c>
      <c r="F359" s="1">
        <v>0</v>
      </c>
      <c r="G359" s="1">
        <v>73800000</v>
      </c>
      <c r="H359" s="1">
        <v>0</v>
      </c>
      <c r="I359" s="1">
        <v>73800000</v>
      </c>
      <c r="J359" s="1">
        <v>0</v>
      </c>
      <c r="K359" s="1">
        <v>0</v>
      </c>
      <c r="L359" s="1">
        <v>53410000</v>
      </c>
      <c r="M359" s="1">
        <v>20390000</v>
      </c>
      <c r="N359" s="1">
        <v>72.371300000000005</v>
      </c>
      <c r="O359" s="1">
        <v>9800000</v>
      </c>
      <c r="P359" s="1">
        <v>22866666</v>
      </c>
      <c r="Q359" s="1">
        <v>30543334</v>
      </c>
      <c r="R359" s="1">
        <v>30.9846</v>
      </c>
      <c r="S359" s="1">
        <v>9800000</v>
      </c>
      <c r="T359" s="1">
        <v>22866666</v>
      </c>
      <c r="U359" s="1">
        <v>0</v>
      </c>
    </row>
    <row r="360" spans="1:21" x14ac:dyDescent="0.25">
      <c r="A360" t="s">
        <v>111</v>
      </c>
      <c r="B360" s="1">
        <v>0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0</v>
      </c>
      <c r="S360" s="1">
        <v>0</v>
      </c>
      <c r="T360" s="1">
        <v>0</v>
      </c>
      <c r="U360" s="1">
        <v>0</v>
      </c>
    </row>
    <row r="361" spans="1:21" x14ac:dyDescent="0.25">
      <c r="A361" t="s">
        <v>25</v>
      </c>
      <c r="B361" s="1">
        <v>0</v>
      </c>
      <c r="C361" s="1">
        <v>0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1">
        <v>0</v>
      </c>
      <c r="U361" s="1">
        <v>0</v>
      </c>
    </row>
    <row r="362" spans="1:21" x14ac:dyDescent="0.25">
      <c r="A362" t="s">
        <v>93</v>
      </c>
      <c r="B362" s="1">
        <v>0</v>
      </c>
      <c r="C362" s="1">
        <v>0</v>
      </c>
      <c r="D362" s="1">
        <v>73800000</v>
      </c>
      <c r="E362" s="1">
        <v>73800000</v>
      </c>
      <c r="F362" s="1">
        <v>0</v>
      </c>
      <c r="G362" s="1">
        <v>73800000</v>
      </c>
      <c r="H362" s="1">
        <v>0</v>
      </c>
      <c r="I362" s="1">
        <v>73800000</v>
      </c>
      <c r="J362" s="1">
        <v>0</v>
      </c>
      <c r="K362" s="1">
        <v>0</v>
      </c>
      <c r="L362" s="1">
        <v>53410000</v>
      </c>
      <c r="M362" s="1">
        <v>20390000</v>
      </c>
      <c r="N362" s="1">
        <v>72.371300000000005</v>
      </c>
      <c r="O362" s="1">
        <v>9800000</v>
      </c>
      <c r="P362" s="1">
        <v>22866666</v>
      </c>
      <c r="Q362" s="1">
        <v>30543334</v>
      </c>
      <c r="R362" s="1">
        <v>30.9846</v>
      </c>
      <c r="S362" s="1">
        <v>9800000</v>
      </c>
      <c r="T362" s="1">
        <v>22866666</v>
      </c>
      <c r="U362" s="1">
        <v>0</v>
      </c>
    </row>
    <row r="363" spans="1:21" x14ac:dyDescent="0.25">
      <c r="A363" t="s">
        <v>25</v>
      </c>
      <c r="B363" s="1">
        <v>0</v>
      </c>
      <c r="C363" s="1">
        <v>0</v>
      </c>
      <c r="D363" s="1">
        <v>73800000</v>
      </c>
      <c r="E363" s="1">
        <v>73800000</v>
      </c>
      <c r="F363" s="1">
        <v>0</v>
      </c>
      <c r="G363" s="1">
        <v>73800000</v>
      </c>
      <c r="H363" s="1">
        <v>0</v>
      </c>
      <c r="I363" s="1">
        <v>73800000</v>
      </c>
      <c r="J363" s="1">
        <v>0</v>
      </c>
      <c r="K363" s="1">
        <v>0</v>
      </c>
      <c r="L363" s="1">
        <v>53410000</v>
      </c>
      <c r="M363" s="1">
        <v>20390000</v>
      </c>
      <c r="N363" s="1">
        <v>72.371300000000005</v>
      </c>
      <c r="O363" s="1">
        <v>9800000</v>
      </c>
      <c r="P363" s="1">
        <v>22866666</v>
      </c>
      <c r="Q363" s="1">
        <v>30543334</v>
      </c>
      <c r="R363" s="1">
        <v>30.9846</v>
      </c>
      <c r="S363" s="1">
        <v>9800000</v>
      </c>
      <c r="T363" s="1">
        <v>22866666</v>
      </c>
      <c r="U363" s="1">
        <v>0</v>
      </c>
    </row>
    <row r="364" spans="1:21" x14ac:dyDescent="0.25">
      <c r="A364" t="s">
        <v>94</v>
      </c>
      <c r="B364" s="1">
        <v>0</v>
      </c>
      <c r="C364" s="1">
        <v>0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0</v>
      </c>
      <c r="S364" s="1">
        <v>0</v>
      </c>
      <c r="T364" s="1">
        <v>0</v>
      </c>
      <c r="U364" s="1">
        <v>0</v>
      </c>
    </row>
    <row r="365" spans="1:21" x14ac:dyDescent="0.25">
      <c r="A365" t="s">
        <v>25</v>
      </c>
      <c r="B365" s="1">
        <v>0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1">
        <v>0</v>
      </c>
      <c r="U365" s="1">
        <v>0</v>
      </c>
    </row>
    <row r="366" spans="1:21" x14ac:dyDescent="0.25">
      <c r="A366" t="s">
        <v>147</v>
      </c>
      <c r="B366" s="1">
        <v>0</v>
      </c>
      <c r="C366" s="1">
        <v>0</v>
      </c>
      <c r="D366" s="1">
        <v>112438000</v>
      </c>
      <c r="E366" s="1">
        <v>112438000</v>
      </c>
      <c r="F366" s="1">
        <v>0</v>
      </c>
      <c r="G366" s="1">
        <v>112438000</v>
      </c>
      <c r="H366" s="1">
        <v>0</v>
      </c>
      <c r="I366" s="1">
        <v>106688000</v>
      </c>
      <c r="J366" s="1">
        <v>5750000</v>
      </c>
      <c r="K366" s="1">
        <v>0</v>
      </c>
      <c r="L366" s="1">
        <v>106528933</v>
      </c>
      <c r="M366" s="1">
        <v>159067</v>
      </c>
      <c r="N366" s="1">
        <v>94.744600000000005</v>
      </c>
      <c r="O366" s="1">
        <v>21169865</v>
      </c>
      <c r="P366" s="1">
        <v>48295649</v>
      </c>
      <c r="Q366" s="1">
        <v>58233284</v>
      </c>
      <c r="R366" s="1">
        <v>42.953099999999999</v>
      </c>
      <c r="S366" s="1">
        <v>21169865</v>
      </c>
      <c r="T366" s="1">
        <v>48295649</v>
      </c>
      <c r="U366" s="1">
        <v>0</v>
      </c>
    </row>
    <row r="367" spans="1:21" x14ac:dyDescent="0.25">
      <c r="A367" t="s">
        <v>93</v>
      </c>
      <c r="B367" s="1">
        <v>0</v>
      </c>
      <c r="C367" s="1">
        <v>0</v>
      </c>
      <c r="D367" s="1">
        <v>112438000</v>
      </c>
      <c r="E367" s="1">
        <v>112438000</v>
      </c>
      <c r="F367" s="1">
        <v>0</v>
      </c>
      <c r="G367" s="1">
        <v>112438000</v>
      </c>
      <c r="H367" s="1">
        <v>0</v>
      </c>
      <c r="I367" s="1">
        <v>106688000</v>
      </c>
      <c r="J367" s="1">
        <v>5750000</v>
      </c>
      <c r="K367" s="1">
        <v>0</v>
      </c>
      <c r="L367" s="1">
        <v>106528933</v>
      </c>
      <c r="M367" s="1">
        <v>159067</v>
      </c>
      <c r="N367" s="1">
        <v>94.744600000000005</v>
      </c>
      <c r="O367" s="1">
        <v>21169865</v>
      </c>
      <c r="P367" s="1">
        <v>48295649</v>
      </c>
      <c r="Q367" s="1">
        <v>58233284</v>
      </c>
      <c r="R367" s="1">
        <v>42.953099999999999</v>
      </c>
      <c r="S367" s="1">
        <v>21169865</v>
      </c>
      <c r="T367" s="1">
        <v>48295649</v>
      </c>
      <c r="U367" s="1">
        <v>0</v>
      </c>
    </row>
    <row r="368" spans="1:21" x14ac:dyDescent="0.25">
      <c r="A368" t="s">
        <v>25</v>
      </c>
      <c r="B368" s="1">
        <v>0</v>
      </c>
      <c r="C368" s="1">
        <v>0</v>
      </c>
      <c r="D368" s="1">
        <v>112438000</v>
      </c>
      <c r="E368" s="1">
        <v>112438000</v>
      </c>
      <c r="F368" s="1">
        <v>0</v>
      </c>
      <c r="G368" s="1">
        <v>112438000</v>
      </c>
      <c r="H368" s="1">
        <v>0</v>
      </c>
      <c r="I368" s="1">
        <v>106688000</v>
      </c>
      <c r="J368" s="1">
        <v>5750000</v>
      </c>
      <c r="K368" s="1">
        <v>0</v>
      </c>
      <c r="L368" s="1">
        <v>106528933</v>
      </c>
      <c r="M368" s="1">
        <v>159067</v>
      </c>
      <c r="N368" s="1">
        <v>94.744600000000005</v>
      </c>
      <c r="O368" s="1">
        <v>21169865</v>
      </c>
      <c r="P368" s="1">
        <v>48295649</v>
      </c>
      <c r="Q368" s="1">
        <v>58233284</v>
      </c>
      <c r="R368" s="1">
        <v>42.953099999999999</v>
      </c>
      <c r="S368" s="1">
        <v>21169865</v>
      </c>
      <c r="T368" s="1">
        <v>48295649</v>
      </c>
      <c r="U368" s="1">
        <v>0</v>
      </c>
    </row>
    <row r="369" spans="1:21" x14ac:dyDescent="0.25">
      <c r="A369" t="s">
        <v>148</v>
      </c>
      <c r="B369" s="1">
        <v>0</v>
      </c>
      <c r="C369" s="1">
        <v>0</v>
      </c>
      <c r="D369" s="1">
        <v>100000000</v>
      </c>
      <c r="E369" s="1">
        <v>100000000</v>
      </c>
      <c r="F369" s="1">
        <v>0</v>
      </c>
      <c r="G369" s="1">
        <v>100000000</v>
      </c>
      <c r="H369" s="1">
        <v>-1500000</v>
      </c>
      <c r="I369" s="1">
        <v>98500000</v>
      </c>
      <c r="J369" s="1">
        <v>1500000</v>
      </c>
      <c r="K369" s="1">
        <v>-800000</v>
      </c>
      <c r="L369" s="1">
        <v>70083767</v>
      </c>
      <c r="M369" s="1">
        <v>28416233</v>
      </c>
      <c r="N369" s="1">
        <v>70.083799999999997</v>
      </c>
      <c r="O369" s="1">
        <v>15869500</v>
      </c>
      <c r="P369" s="1">
        <v>20830350</v>
      </c>
      <c r="Q369" s="1">
        <v>49253417</v>
      </c>
      <c r="R369" s="1">
        <v>20.830400000000001</v>
      </c>
      <c r="S369" s="1">
        <v>15869500</v>
      </c>
      <c r="T369" s="1">
        <v>20830350</v>
      </c>
      <c r="U369" s="1">
        <v>0</v>
      </c>
    </row>
    <row r="370" spans="1:21" x14ac:dyDescent="0.25">
      <c r="A370" t="s">
        <v>93</v>
      </c>
      <c r="B370" s="1">
        <v>0</v>
      </c>
      <c r="C370" s="1">
        <v>0</v>
      </c>
      <c r="D370" s="1">
        <v>100000000</v>
      </c>
      <c r="E370" s="1">
        <v>100000000</v>
      </c>
      <c r="F370" s="1">
        <v>0</v>
      </c>
      <c r="G370" s="1">
        <v>100000000</v>
      </c>
      <c r="H370" s="1">
        <v>-1500000</v>
      </c>
      <c r="I370" s="1">
        <v>98500000</v>
      </c>
      <c r="J370" s="1">
        <v>1500000</v>
      </c>
      <c r="K370" s="1">
        <v>-800000</v>
      </c>
      <c r="L370" s="1">
        <v>70083767</v>
      </c>
      <c r="M370" s="1">
        <v>28416233</v>
      </c>
      <c r="N370" s="1">
        <v>70.083799999999997</v>
      </c>
      <c r="O370" s="1">
        <v>15869500</v>
      </c>
      <c r="P370" s="1">
        <v>20830350</v>
      </c>
      <c r="Q370" s="1">
        <v>49253417</v>
      </c>
      <c r="R370" s="1">
        <v>20.830400000000001</v>
      </c>
      <c r="S370" s="1">
        <v>15869500</v>
      </c>
      <c r="T370" s="1">
        <v>20830350</v>
      </c>
      <c r="U370" s="1">
        <v>0</v>
      </c>
    </row>
    <row r="371" spans="1:21" x14ac:dyDescent="0.25">
      <c r="A371" t="s">
        <v>25</v>
      </c>
      <c r="B371" s="1">
        <v>0</v>
      </c>
      <c r="C371" s="1">
        <v>0</v>
      </c>
      <c r="D371" s="1">
        <v>100000000</v>
      </c>
      <c r="E371" s="1">
        <v>100000000</v>
      </c>
      <c r="F371" s="1">
        <v>0</v>
      </c>
      <c r="G371" s="1">
        <v>100000000</v>
      </c>
      <c r="H371" s="1">
        <v>-1500000</v>
      </c>
      <c r="I371" s="1">
        <v>98500000</v>
      </c>
      <c r="J371" s="1">
        <v>1500000</v>
      </c>
      <c r="K371" s="1">
        <v>-800000</v>
      </c>
      <c r="L371" s="1">
        <v>70083767</v>
      </c>
      <c r="M371" s="1">
        <v>28416233</v>
      </c>
      <c r="N371" s="1">
        <v>70.083799999999997</v>
      </c>
      <c r="O371" s="1">
        <v>15869500</v>
      </c>
      <c r="P371" s="1">
        <v>20830350</v>
      </c>
      <c r="Q371" s="1">
        <v>49253417</v>
      </c>
      <c r="R371" s="1">
        <v>20.830400000000001</v>
      </c>
      <c r="S371" s="1">
        <v>15869500</v>
      </c>
      <c r="T371" s="1">
        <v>20830350</v>
      </c>
      <c r="U371" s="1">
        <v>0</v>
      </c>
    </row>
    <row r="372" spans="1:21" x14ac:dyDescent="0.25">
      <c r="A372" t="s">
        <v>149</v>
      </c>
      <c r="B372" s="1">
        <v>0</v>
      </c>
      <c r="C372" s="1">
        <v>0</v>
      </c>
      <c r="D372" s="1">
        <v>160000000</v>
      </c>
      <c r="E372" s="1">
        <v>160000000</v>
      </c>
      <c r="F372" s="1">
        <v>0</v>
      </c>
      <c r="G372" s="1">
        <v>160000000</v>
      </c>
      <c r="H372" s="1">
        <v>12466667</v>
      </c>
      <c r="I372" s="1">
        <v>160000000</v>
      </c>
      <c r="J372" s="1">
        <v>0</v>
      </c>
      <c r="K372" s="1">
        <v>0</v>
      </c>
      <c r="L372" s="1">
        <v>137250000</v>
      </c>
      <c r="M372" s="1">
        <v>22750000</v>
      </c>
      <c r="N372" s="1">
        <v>85.781300000000002</v>
      </c>
      <c r="O372" s="1">
        <v>21233333</v>
      </c>
      <c r="P372" s="1">
        <v>34033333</v>
      </c>
      <c r="Q372" s="1">
        <v>103216667</v>
      </c>
      <c r="R372" s="1">
        <v>21.270800000000001</v>
      </c>
      <c r="S372" s="1">
        <v>21233333</v>
      </c>
      <c r="T372" s="1">
        <v>34033333</v>
      </c>
      <c r="U372" s="1">
        <v>0</v>
      </c>
    </row>
    <row r="373" spans="1:21" x14ac:dyDescent="0.25">
      <c r="A373" t="s">
        <v>93</v>
      </c>
      <c r="B373" s="1">
        <v>0</v>
      </c>
      <c r="C373" s="1">
        <v>0</v>
      </c>
      <c r="D373" s="1">
        <v>160000000</v>
      </c>
      <c r="E373" s="1">
        <v>160000000</v>
      </c>
      <c r="F373" s="1">
        <v>0</v>
      </c>
      <c r="G373" s="1">
        <v>160000000</v>
      </c>
      <c r="H373" s="1">
        <v>12466667</v>
      </c>
      <c r="I373" s="1">
        <v>160000000</v>
      </c>
      <c r="J373" s="1">
        <v>0</v>
      </c>
      <c r="K373" s="1">
        <v>0</v>
      </c>
      <c r="L373" s="1">
        <v>137250000</v>
      </c>
      <c r="M373" s="1">
        <v>22750000</v>
      </c>
      <c r="N373" s="1">
        <v>85.781300000000002</v>
      </c>
      <c r="O373" s="1">
        <v>21233333</v>
      </c>
      <c r="P373" s="1">
        <v>34033333</v>
      </c>
      <c r="Q373" s="1">
        <v>103216667</v>
      </c>
      <c r="R373" s="1">
        <v>21.270800000000001</v>
      </c>
      <c r="S373" s="1">
        <v>21233333</v>
      </c>
      <c r="T373" s="1">
        <v>34033333</v>
      </c>
      <c r="U373" s="1">
        <v>0</v>
      </c>
    </row>
    <row r="374" spans="1:21" x14ac:dyDescent="0.25">
      <c r="A374" t="s">
        <v>25</v>
      </c>
      <c r="B374" s="1">
        <v>0</v>
      </c>
      <c r="C374" s="1">
        <v>0</v>
      </c>
      <c r="D374" s="1">
        <v>160000000</v>
      </c>
      <c r="E374" s="1">
        <v>160000000</v>
      </c>
      <c r="F374" s="1">
        <v>0</v>
      </c>
      <c r="G374" s="1">
        <v>160000000</v>
      </c>
      <c r="H374" s="1">
        <v>12466667</v>
      </c>
      <c r="I374" s="1">
        <v>160000000</v>
      </c>
      <c r="J374" s="1">
        <v>0</v>
      </c>
      <c r="K374" s="1">
        <v>0</v>
      </c>
      <c r="L374" s="1">
        <v>137250000</v>
      </c>
      <c r="M374" s="1">
        <v>22750000</v>
      </c>
      <c r="N374" s="1">
        <v>85.781300000000002</v>
      </c>
      <c r="O374" s="1">
        <v>21233333</v>
      </c>
      <c r="P374" s="1">
        <v>34033333</v>
      </c>
      <c r="Q374" s="1">
        <v>103216667</v>
      </c>
      <c r="R374" s="1">
        <v>21.270800000000001</v>
      </c>
      <c r="S374" s="1">
        <v>21233333</v>
      </c>
      <c r="T374" s="1">
        <v>34033333</v>
      </c>
      <c r="U374" s="1">
        <v>0</v>
      </c>
    </row>
    <row r="375" spans="1:21" x14ac:dyDescent="0.25">
      <c r="A375" t="s">
        <v>150</v>
      </c>
      <c r="B375" s="1">
        <v>0</v>
      </c>
      <c r="C375" s="1">
        <v>0</v>
      </c>
      <c r="D375" s="1">
        <v>2518000000</v>
      </c>
      <c r="E375" s="1">
        <v>2518000000</v>
      </c>
      <c r="F375" s="1">
        <v>0</v>
      </c>
      <c r="G375" s="1">
        <v>2518000000</v>
      </c>
      <c r="H375" s="1">
        <v>204500000</v>
      </c>
      <c r="I375" s="1">
        <v>2088000000</v>
      </c>
      <c r="J375" s="1">
        <v>430000000</v>
      </c>
      <c r="K375" s="1">
        <v>0</v>
      </c>
      <c r="L375" s="1">
        <v>111533333</v>
      </c>
      <c r="M375" s="1">
        <v>1976466667</v>
      </c>
      <c r="N375" s="1">
        <v>4.4294000000000002</v>
      </c>
      <c r="O375" s="1">
        <v>16466667</v>
      </c>
      <c r="P375" s="1">
        <v>24300000</v>
      </c>
      <c r="Q375" s="1">
        <v>87233333</v>
      </c>
      <c r="R375" s="1">
        <v>0.96509999999999996</v>
      </c>
      <c r="S375" s="1">
        <v>16466667</v>
      </c>
      <c r="T375" s="1">
        <v>24300000</v>
      </c>
      <c r="U375" s="1">
        <v>0</v>
      </c>
    </row>
    <row r="376" spans="1:21" x14ac:dyDescent="0.25">
      <c r="A376" t="s">
        <v>121</v>
      </c>
      <c r="B376" s="1">
        <v>0</v>
      </c>
      <c r="C376" s="1">
        <v>0</v>
      </c>
      <c r="D376" s="1">
        <v>2235800000</v>
      </c>
      <c r="E376" s="1">
        <v>2235800000</v>
      </c>
      <c r="F376" s="1">
        <v>0</v>
      </c>
      <c r="G376" s="1">
        <v>2235800000</v>
      </c>
      <c r="H376" s="1">
        <v>100000000</v>
      </c>
      <c r="I376" s="1">
        <v>1857500000</v>
      </c>
      <c r="J376" s="1">
        <v>378300000</v>
      </c>
      <c r="K376" s="1">
        <v>0</v>
      </c>
      <c r="L376" s="1">
        <v>0</v>
      </c>
      <c r="M376" s="1">
        <v>1857500000</v>
      </c>
      <c r="N376" s="1">
        <v>0</v>
      </c>
      <c r="O376" s="1">
        <v>0</v>
      </c>
      <c r="P376" s="1">
        <v>0</v>
      </c>
      <c r="Q376" s="1">
        <v>0</v>
      </c>
      <c r="R376" s="1">
        <v>0</v>
      </c>
      <c r="S376" s="1">
        <v>0</v>
      </c>
      <c r="T376" s="1">
        <v>0</v>
      </c>
      <c r="U376" s="1">
        <v>0</v>
      </c>
    </row>
    <row r="377" spans="1:21" x14ac:dyDescent="0.25">
      <c r="A377" t="s">
        <v>25</v>
      </c>
      <c r="B377" s="1">
        <v>0</v>
      </c>
      <c r="C377" s="1">
        <v>0</v>
      </c>
      <c r="D377" s="1">
        <v>2235800000</v>
      </c>
      <c r="E377" s="1">
        <v>2235800000</v>
      </c>
      <c r="F377" s="1">
        <v>0</v>
      </c>
      <c r="G377" s="1">
        <v>2235800000</v>
      </c>
      <c r="H377" s="1">
        <v>100000000</v>
      </c>
      <c r="I377" s="1">
        <v>1857500000</v>
      </c>
      <c r="J377" s="1">
        <v>378300000</v>
      </c>
      <c r="K377" s="1">
        <v>0</v>
      </c>
      <c r="L377" s="1">
        <v>0</v>
      </c>
      <c r="M377" s="1">
        <v>1857500000</v>
      </c>
      <c r="N377" s="1">
        <v>0</v>
      </c>
      <c r="O377" s="1">
        <v>0</v>
      </c>
      <c r="P377" s="1">
        <v>0</v>
      </c>
      <c r="Q377" s="1">
        <v>0</v>
      </c>
      <c r="R377" s="1">
        <v>0</v>
      </c>
      <c r="S377" s="1">
        <v>0</v>
      </c>
      <c r="T377" s="1">
        <v>0</v>
      </c>
      <c r="U377" s="1">
        <v>0</v>
      </c>
    </row>
    <row r="378" spans="1:21" x14ac:dyDescent="0.25">
      <c r="A378" t="s">
        <v>93</v>
      </c>
      <c r="B378" s="1">
        <v>0</v>
      </c>
      <c r="C378" s="1">
        <v>0</v>
      </c>
      <c r="D378" s="1">
        <v>282200000</v>
      </c>
      <c r="E378" s="1">
        <v>282200000</v>
      </c>
      <c r="F378" s="1">
        <v>0</v>
      </c>
      <c r="G378" s="1">
        <v>282200000</v>
      </c>
      <c r="H378" s="1">
        <v>104500000</v>
      </c>
      <c r="I378" s="1">
        <v>230500000</v>
      </c>
      <c r="J378" s="1">
        <v>51700000</v>
      </c>
      <c r="K378" s="1">
        <v>0</v>
      </c>
      <c r="L378" s="1">
        <v>111533333</v>
      </c>
      <c r="M378" s="1">
        <v>118966667</v>
      </c>
      <c r="N378" s="1">
        <v>39.522799999999997</v>
      </c>
      <c r="O378" s="1">
        <v>16466667</v>
      </c>
      <c r="P378" s="1">
        <v>24300000</v>
      </c>
      <c r="Q378" s="1">
        <v>87233333</v>
      </c>
      <c r="R378" s="1">
        <v>8.6109000000000009</v>
      </c>
      <c r="S378" s="1">
        <v>16466667</v>
      </c>
      <c r="T378" s="1">
        <v>24300000</v>
      </c>
      <c r="U378" s="1">
        <v>0</v>
      </c>
    </row>
    <row r="379" spans="1:21" x14ac:dyDescent="0.25">
      <c r="A379" t="s">
        <v>25</v>
      </c>
      <c r="B379" s="1">
        <v>0</v>
      </c>
      <c r="C379" s="1">
        <v>0</v>
      </c>
      <c r="D379" s="1">
        <v>282200000</v>
      </c>
      <c r="E379" s="1">
        <v>282200000</v>
      </c>
      <c r="F379" s="1">
        <v>0</v>
      </c>
      <c r="G379" s="1">
        <v>282200000</v>
      </c>
      <c r="H379" s="1">
        <v>104500000</v>
      </c>
      <c r="I379" s="1">
        <v>230500000</v>
      </c>
      <c r="J379" s="1">
        <v>51700000</v>
      </c>
      <c r="K379" s="1">
        <v>0</v>
      </c>
      <c r="L379" s="1">
        <v>111533333</v>
      </c>
      <c r="M379" s="1">
        <v>118966667</v>
      </c>
      <c r="N379" s="1">
        <v>39.522799999999997</v>
      </c>
      <c r="O379" s="1">
        <v>16466667</v>
      </c>
      <c r="P379" s="1">
        <v>24300000</v>
      </c>
      <c r="Q379" s="1">
        <v>87233333</v>
      </c>
      <c r="R379" s="1">
        <v>8.6109000000000009</v>
      </c>
      <c r="S379" s="1">
        <v>16466667</v>
      </c>
      <c r="T379" s="1">
        <v>24300000</v>
      </c>
      <c r="U379" s="1">
        <v>0</v>
      </c>
    </row>
    <row r="380" spans="1:21" x14ac:dyDescent="0.25">
      <c r="A380" t="s">
        <v>151</v>
      </c>
      <c r="B380" s="1">
        <v>0</v>
      </c>
      <c r="C380" s="1">
        <v>0</v>
      </c>
      <c r="D380" s="1">
        <v>457250000</v>
      </c>
      <c r="E380" s="1">
        <v>457250000</v>
      </c>
      <c r="F380" s="1">
        <v>0</v>
      </c>
      <c r="G380" s="1">
        <v>457250000</v>
      </c>
      <c r="H380" s="1">
        <v>103450000</v>
      </c>
      <c r="I380" s="1">
        <v>424883332</v>
      </c>
      <c r="J380" s="1">
        <v>32366668</v>
      </c>
      <c r="K380" s="1">
        <v>15329067</v>
      </c>
      <c r="L380" s="1">
        <v>270162399</v>
      </c>
      <c r="M380" s="1">
        <v>154720933</v>
      </c>
      <c r="N380" s="1">
        <v>59.084200000000003</v>
      </c>
      <c r="O380" s="1">
        <v>57366667</v>
      </c>
      <c r="P380" s="1">
        <v>113563334</v>
      </c>
      <c r="Q380" s="1">
        <v>156599065</v>
      </c>
      <c r="R380" s="1">
        <v>24.836200000000002</v>
      </c>
      <c r="S380" s="1">
        <v>57366667</v>
      </c>
      <c r="T380" s="1">
        <v>113563334</v>
      </c>
      <c r="U380" s="1">
        <v>0</v>
      </c>
    </row>
    <row r="381" spans="1:21" x14ac:dyDescent="0.25">
      <c r="A381" t="s">
        <v>111</v>
      </c>
      <c r="B381" s="1">
        <v>0</v>
      </c>
      <c r="C381" s="1">
        <v>-73666667</v>
      </c>
      <c r="D381" s="1">
        <v>5000000</v>
      </c>
      <c r="E381" s="1">
        <v>5000000</v>
      </c>
      <c r="F381" s="1">
        <v>0</v>
      </c>
      <c r="G381" s="1">
        <v>5000000</v>
      </c>
      <c r="H381" s="1">
        <v>-6000000</v>
      </c>
      <c r="I381" s="1">
        <v>5000000</v>
      </c>
      <c r="J381" s="1">
        <v>0</v>
      </c>
      <c r="K381" s="1">
        <v>0</v>
      </c>
      <c r="L381" s="1">
        <v>0</v>
      </c>
      <c r="M381" s="1">
        <v>5000000</v>
      </c>
      <c r="N381" s="1">
        <v>0</v>
      </c>
      <c r="O381" s="1">
        <v>0</v>
      </c>
      <c r="P381" s="1">
        <v>0</v>
      </c>
      <c r="Q381" s="1">
        <v>0</v>
      </c>
      <c r="R381" s="1">
        <v>0</v>
      </c>
      <c r="S381" s="1">
        <v>0</v>
      </c>
      <c r="T381" s="1">
        <v>0</v>
      </c>
      <c r="U381" s="1">
        <v>0</v>
      </c>
    </row>
    <row r="382" spans="1:21" x14ac:dyDescent="0.25">
      <c r="A382" t="s">
        <v>25</v>
      </c>
      <c r="B382" s="1">
        <v>0</v>
      </c>
      <c r="C382" s="1">
        <v>-73666667</v>
      </c>
      <c r="D382" s="1">
        <v>5000000</v>
      </c>
      <c r="E382" s="1">
        <v>5000000</v>
      </c>
      <c r="F382" s="1">
        <v>0</v>
      </c>
      <c r="G382" s="1">
        <v>5000000</v>
      </c>
      <c r="H382" s="1">
        <v>-6000000</v>
      </c>
      <c r="I382" s="1">
        <v>5000000</v>
      </c>
      <c r="J382" s="1">
        <v>0</v>
      </c>
      <c r="K382" s="1">
        <v>0</v>
      </c>
      <c r="L382" s="1">
        <v>0</v>
      </c>
      <c r="M382" s="1">
        <v>5000000</v>
      </c>
      <c r="N382" s="1">
        <v>0</v>
      </c>
      <c r="O382" s="1">
        <v>0</v>
      </c>
      <c r="P382" s="1">
        <v>0</v>
      </c>
      <c r="Q382" s="1">
        <v>0</v>
      </c>
      <c r="R382" s="1">
        <v>0</v>
      </c>
      <c r="S382" s="1">
        <v>0</v>
      </c>
      <c r="T382" s="1">
        <v>0</v>
      </c>
      <c r="U382" s="1">
        <v>0</v>
      </c>
    </row>
    <row r="383" spans="1:21" x14ac:dyDescent="0.25">
      <c r="A383" t="s">
        <v>121</v>
      </c>
      <c r="B383" s="1">
        <v>0</v>
      </c>
      <c r="C383" s="1">
        <v>-35000000</v>
      </c>
      <c r="D383" s="1">
        <v>0</v>
      </c>
      <c r="E383" s="1">
        <v>0</v>
      </c>
      <c r="F383" s="1">
        <v>0</v>
      </c>
      <c r="G383" s="1">
        <v>0</v>
      </c>
      <c r="H383" s="1">
        <v>-35000000</v>
      </c>
      <c r="I383" s="1">
        <v>0</v>
      </c>
      <c r="J383" s="1">
        <v>0</v>
      </c>
      <c r="K383" s="1">
        <v>0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0</v>
      </c>
      <c r="S383" s="1">
        <v>0</v>
      </c>
      <c r="T383" s="1">
        <v>0</v>
      </c>
      <c r="U383" s="1">
        <v>0</v>
      </c>
    </row>
    <row r="384" spans="1:21" x14ac:dyDescent="0.25">
      <c r="A384" t="s">
        <v>25</v>
      </c>
      <c r="B384" s="1">
        <v>0</v>
      </c>
      <c r="C384" s="1">
        <v>-35000000</v>
      </c>
      <c r="D384" s="1">
        <v>0</v>
      </c>
      <c r="E384" s="1">
        <v>0</v>
      </c>
      <c r="F384" s="1">
        <v>0</v>
      </c>
      <c r="G384" s="1">
        <v>0</v>
      </c>
      <c r="H384" s="1">
        <v>-35000000</v>
      </c>
      <c r="I384" s="1">
        <v>0</v>
      </c>
      <c r="J384" s="1">
        <v>0</v>
      </c>
      <c r="K384" s="1">
        <v>0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0</v>
      </c>
      <c r="T384" s="1">
        <v>0</v>
      </c>
      <c r="U384" s="1">
        <v>0</v>
      </c>
    </row>
    <row r="385" spans="1:21" x14ac:dyDescent="0.25">
      <c r="A385" t="s">
        <v>93</v>
      </c>
      <c r="B385" s="1">
        <v>0</v>
      </c>
      <c r="C385" s="1">
        <v>108666667</v>
      </c>
      <c r="D385" s="1">
        <v>452250000</v>
      </c>
      <c r="E385" s="1">
        <v>452250000</v>
      </c>
      <c r="F385" s="1">
        <v>0</v>
      </c>
      <c r="G385" s="1">
        <v>452250000</v>
      </c>
      <c r="H385" s="1">
        <v>144450000</v>
      </c>
      <c r="I385" s="1">
        <v>419883332</v>
      </c>
      <c r="J385" s="1">
        <v>32366668</v>
      </c>
      <c r="K385" s="1">
        <v>15329067</v>
      </c>
      <c r="L385" s="1">
        <v>270162399</v>
      </c>
      <c r="M385" s="1">
        <v>149720933</v>
      </c>
      <c r="N385" s="1">
        <v>59.737400000000001</v>
      </c>
      <c r="O385" s="1">
        <v>57366667</v>
      </c>
      <c r="P385" s="1">
        <v>113563334</v>
      </c>
      <c r="Q385" s="1">
        <v>156599065</v>
      </c>
      <c r="R385" s="1">
        <v>25.110700000000001</v>
      </c>
      <c r="S385" s="1">
        <v>57366667</v>
      </c>
      <c r="T385" s="1">
        <v>113563334</v>
      </c>
      <c r="U385" s="1">
        <v>0</v>
      </c>
    </row>
    <row r="386" spans="1:21" x14ac:dyDescent="0.25">
      <c r="A386" t="s">
        <v>25</v>
      </c>
      <c r="B386" s="1">
        <v>0</v>
      </c>
      <c r="C386" s="1">
        <v>108666667</v>
      </c>
      <c r="D386" s="1">
        <v>452250000</v>
      </c>
      <c r="E386" s="1">
        <v>452250000</v>
      </c>
      <c r="F386" s="1">
        <v>0</v>
      </c>
      <c r="G386" s="1">
        <v>452250000</v>
      </c>
      <c r="H386" s="1">
        <v>144450000</v>
      </c>
      <c r="I386" s="1">
        <v>419883332</v>
      </c>
      <c r="J386" s="1">
        <v>32366668</v>
      </c>
      <c r="K386" s="1">
        <v>15329067</v>
      </c>
      <c r="L386" s="1">
        <v>270162399</v>
      </c>
      <c r="M386" s="1">
        <v>149720933</v>
      </c>
      <c r="N386" s="1">
        <v>59.737400000000001</v>
      </c>
      <c r="O386" s="1">
        <v>57366667</v>
      </c>
      <c r="P386" s="1">
        <v>113563334</v>
      </c>
      <c r="Q386" s="1">
        <v>156599065</v>
      </c>
      <c r="R386" s="1">
        <v>25.110700000000001</v>
      </c>
      <c r="S386" s="1">
        <v>57366667</v>
      </c>
      <c r="T386" s="1">
        <v>113563334</v>
      </c>
      <c r="U386" s="1">
        <v>0</v>
      </c>
    </row>
    <row r="387" spans="1:21" x14ac:dyDescent="0.25">
      <c r="A387" t="s">
        <v>152</v>
      </c>
      <c r="B387" s="1">
        <v>0</v>
      </c>
      <c r="C387" s="1">
        <v>0</v>
      </c>
      <c r="D387" s="1">
        <v>4504000000</v>
      </c>
      <c r="E387" s="1">
        <v>4504000000</v>
      </c>
      <c r="F387" s="1">
        <v>0</v>
      </c>
      <c r="G387" s="1">
        <v>4504000000</v>
      </c>
      <c r="H387" s="1">
        <v>727102235</v>
      </c>
      <c r="I387" s="1">
        <v>3657985904</v>
      </c>
      <c r="J387" s="1">
        <v>846014096</v>
      </c>
      <c r="K387" s="1">
        <v>378067812</v>
      </c>
      <c r="L387" s="1">
        <v>2500605316</v>
      </c>
      <c r="M387" s="1">
        <v>1157380588</v>
      </c>
      <c r="N387" s="1">
        <v>55.5197</v>
      </c>
      <c r="O387" s="1">
        <v>505956683</v>
      </c>
      <c r="P387" s="1">
        <v>665105400</v>
      </c>
      <c r="Q387" s="1">
        <v>1835499916</v>
      </c>
      <c r="R387" s="1">
        <v>14.766999999999999</v>
      </c>
      <c r="S387" s="1">
        <v>363896417</v>
      </c>
      <c r="T387" s="1">
        <v>523045134</v>
      </c>
      <c r="U387" s="1">
        <v>142060266</v>
      </c>
    </row>
    <row r="388" spans="1:21" x14ac:dyDescent="0.25">
      <c r="A388" t="s">
        <v>111</v>
      </c>
      <c r="B388" s="1">
        <v>0</v>
      </c>
      <c r="C388" s="1">
        <v>0</v>
      </c>
      <c r="D388" s="1">
        <v>1608792024</v>
      </c>
      <c r="E388" s="1">
        <v>1608792024</v>
      </c>
      <c r="F388" s="1">
        <v>0</v>
      </c>
      <c r="G388" s="1">
        <v>1608792024</v>
      </c>
      <c r="H388" s="1">
        <v>271075000</v>
      </c>
      <c r="I388" s="1">
        <v>1607110970</v>
      </c>
      <c r="J388" s="1">
        <v>1681054</v>
      </c>
      <c r="K388" s="1">
        <v>89733333</v>
      </c>
      <c r="L388" s="1">
        <v>1026719606</v>
      </c>
      <c r="M388" s="1">
        <v>580391364</v>
      </c>
      <c r="N388" s="1">
        <v>63.819299999999998</v>
      </c>
      <c r="O388" s="1">
        <v>271788355</v>
      </c>
      <c r="P388" s="1">
        <v>284067525</v>
      </c>
      <c r="Q388" s="1">
        <v>742652081</v>
      </c>
      <c r="R388" s="1">
        <v>17.6572</v>
      </c>
      <c r="S388" s="1">
        <v>151161393</v>
      </c>
      <c r="T388" s="1">
        <v>163440563</v>
      </c>
      <c r="U388" s="1">
        <v>120626962</v>
      </c>
    </row>
    <row r="389" spans="1:21" x14ac:dyDescent="0.25">
      <c r="A389" t="s">
        <v>25</v>
      </c>
      <c r="B389" s="1">
        <v>0</v>
      </c>
      <c r="C389" s="1">
        <v>0</v>
      </c>
      <c r="D389" s="1">
        <v>1608792024</v>
      </c>
      <c r="E389" s="1">
        <v>1608792024</v>
      </c>
      <c r="F389" s="1">
        <v>0</v>
      </c>
      <c r="G389" s="1">
        <v>1608792024</v>
      </c>
      <c r="H389" s="1">
        <v>271075000</v>
      </c>
      <c r="I389" s="1">
        <v>1607110970</v>
      </c>
      <c r="J389" s="1">
        <v>1681054</v>
      </c>
      <c r="K389" s="1">
        <v>89733333</v>
      </c>
      <c r="L389" s="1">
        <v>1026719606</v>
      </c>
      <c r="M389" s="1">
        <v>580391364</v>
      </c>
      <c r="N389" s="1">
        <v>63.819299999999998</v>
      </c>
      <c r="O389" s="1">
        <v>271788355</v>
      </c>
      <c r="P389" s="1">
        <v>284067525</v>
      </c>
      <c r="Q389" s="1">
        <v>742652081</v>
      </c>
      <c r="R389" s="1">
        <v>17.6572</v>
      </c>
      <c r="S389" s="1">
        <v>151161393</v>
      </c>
      <c r="T389" s="1">
        <v>163440563</v>
      </c>
      <c r="U389" s="1">
        <v>120626962</v>
      </c>
    </row>
    <row r="390" spans="1:21" x14ac:dyDescent="0.25">
      <c r="A390" t="s">
        <v>123</v>
      </c>
      <c r="B390" s="1">
        <v>0</v>
      </c>
      <c r="C390" s="1">
        <v>0</v>
      </c>
      <c r="D390" s="1">
        <v>820880706</v>
      </c>
      <c r="E390" s="1">
        <v>820880706</v>
      </c>
      <c r="F390" s="1">
        <v>0</v>
      </c>
      <c r="G390" s="1">
        <v>820880706</v>
      </c>
      <c r="H390" s="1">
        <v>255737206</v>
      </c>
      <c r="I390" s="1">
        <v>595456706</v>
      </c>
      <c r="J390" s="1">
        <v>225424000</v>
      </c>
      <c r="K390" s="1">
        <v>0</v>
      </c>
      <c r="L390" s="1">
        <v>339719500</v>
      </c>
      <c r="M390" s="1">
        <v>255737206</v>
      </c>
      <c r="N390" s="1">
        <v>41.384799999999998</v>
      </c>
      <c r="O390" s="1">
        <v>59391333</v>
      </c>
      <c r="P390" s="1">
        <v>59391333</v>
      </c>
      <c r="Q390" s="1">
        <v>280328167</v>
      </c>
      <c r="R390" s="1">
        <v>7.2351000000000001</v>
      </c>
      <c r="S390" s="1">
        <v>59391333</v>
      </c>
      <c r="T390" s="1">
        <v>59391333</v>
      </c>
      <c r="U390" s="1">
        <v>0</v>
      </c>
    </row>
    <row r="391" spans="1:21" x14ac:dyDescent="0.25">
      <c r="A391" t="s">
        <v>25</v>
      </c>
      <c r="B391" s="1">
        <v>0</v>
      </c>
      <c r="C391" s="1">
        <v>0</v>
      </c>
      <c r="D391" s="1">
        <v>820880706</v>
      </c>
      <c r="E391" s="1">
        <v>820880706</v>
      </c>
      <c r="F391" s="1">
        <v>0</v>
      </c>
      <c r="G391" s="1">
        <v>820880706</v>
      </c>
      <c r="H391" s="1">
        <v>255737206</v>
      </c>
      <c r="I391" s="1">
        <v>595456706</v>
      </c>
      <c r="J391" s="1">
        <v>225424000</v>
      </c>
      <c r="K391" s="1">
        <v>0</v>
      </c>
      <c r="L391" s="1">
        <v>339719500</v>
      </c>
      <c r="M391" s="1">
        <v>255737206</v>
      </c>
      <c r="N391" s="1">
        <v>41.384799999999998</v>
      </c>
      <c r="O391" s="1">
        <v>59391333</v>
      </c>
      <c r="P391" s="1">
        <v>59391333</v>
      </c>
      <c r="Q391" s="1">
        <v>280328167</v>
      </c>
      <c r="R391" s="1">
        <v>7.2351000000000001</v>
      </c>
      <c r="S391" s="1">
        <v>59391333</v>
      </c>
      <c r="T391" s="1">
        <v>59391333</v>
      </c>
      <c r="U391" s="1">
        <v>0</v>
      </c>
    </row>
    <row r="392" spans="1:21" x14ac:dyDescent="0.25">
      <c r="A392" t="s">
        <v>121</v>
      </c>
      <c r="B392" s="1">
        <v>0</v>
      </c>
      <c r="C392" s="1">
        <v>0</v>
      </c>
      <c r="D392" s="1">
        <v>160000000</v>
      </c>
      <c r="E392" s="1">
        <v>160000000</v>
      </c>
      <c r="F392" s="1">
        <v>0</v>
      </c>
      <c r="G392" s="1">
        <v>160000000</v>
      </c>
      <c r="H392" s="1">
        <v>0</v>
      </c>
      <c r="I392" s="1">
        <v>160000000</v>
      </c>
      <c r="J392" s="1">
        <v>0</v>
      </c>
      <c r="K392" s="1">
        <v>85367675</v>
      </c>
      <c r="L392" s="1">
        <v>85367675</v>
      </c>
      <c r="M392" s="1">
        <v>74632325</v>
      </c>
      <c r="N392" s="1">
        <v>53.354799999999997</v>
      </c>
      <c r="O392" s="1">
        <v>0</v>
      </c>
      <c r="P392" s="1">
        <v>0</v>
      </c>
      <c r="Q392" s="1">
        <v>85367675</v>
      </c>
      <c r="R392" s="1">
        <v>0</v>
      </c>
      <c r="S392" s="1">
        <v>0</v>
      </c>
      <c r="T392" s="1">
        <v>0</v>
      </c>
      <c r="U392" s="1">
        <v>0</v>
      </c>
    </row>
    <row r="393" spans="1:21" x14ac:dyDescent="0.25">
      <c r="A393" t="s">
        <v>25</v>
      </c>
      <c r="B393" s="1">
        <v>0</v>
      </c>
      <c r="C393" s="1">
        <v>0</v>
      </c>
      <c r="D393" s="1">
        <v>160000000</v>
      </c>
      <c r="E393" s="1">
        <v>160000000</v>
      </c>
      <c r="F393" s="1">
        <v>0</v>
      </c>
      <c r="G393" s="1">
        <v>160000000</v>
      </c>
      <c r="H393" s="1">
        <v>0</v>
      </c>
      <c r="I393" s="1">
        <v>160000000</v>
      </c>
      <c r="J393" s="1">
        <v>0</v>
      </c>
      <c r="K393" s="1">
        <v>85367675</v>
      </c>
      <c r="L393" s="1">
        <v>85367675</v>
      </c>
      <c r="M393" s="1">
        <v>74632325</v>
      </c>
      <c r="N393" s="1">
        <v>53.354799999999997</v>
      </c>
      <c r="O393" s="1">
        <v>0</v>
      </c>
      <c r="P393" s="1">
        <v>0</v>
      </c>
      <c r="Q393" s="1">
        <v>85367675</v>
      </c>
      <c r="R393" s="1">
        <v>0</v>
      </c>
      <c r="S393" s="1">
        <v>0</v>
      </c>
      <c r="T393" s="1">
        <v>0</v>
      </c>
      <c r="U393" s="1">
        <v>0</v>
      </c>
    </row>
    <row r="394" spans="1:21" x14ac:dyDescent="0.25">
      <c r="A394" t="s">
        <v>96</v>
      </c>
      <c r="B394" s="1">
        <v>0</v>
      </c>
      <c r="C394" s="1">
        <v>0</v>
      </c>
      <c r="D394" s="1">
        <v>18000000</v>
      </c>
      <c r="E394" s="1">
        <v>18000000</v>
      </c>
      <c r="F394" s="1">
        <v>0</v>
      </c>
      <c r="G394" s="1">
        <v>18000000</v>
      </c>
      <c r="H394" s="1">
        <v>0</v>
      </c>
      <c r="I394" s="1">
        <v>18000000</v>
      </c>
      <c r="J394" s="1">
        <v>0</v>
      </c>
      <c r="K394" s="1">
        <v>0</v>
      </c>
      <c r="L394" s="1">
        <v>17850000</v>
      </c>
      <c r="M394" s="1">
        <v>150000</v>
      </c>
      <c r="N394" s="1">
        <v>99.166700000000006</v>
      </c>
      <c r="O394" s="1">
        <v>0</v>
      </c>
      <c r="P394" s="1">
        <v>0</v>
      </c>
      <c r="Q394" s="1">
        <v>17850000</v>
      </c>
      <c r="R394" s="1">
        <v>0</v>
      </c>
      <c r="S394" s="1">
        <v>0</v>
      </c>
      <c r="T394" s="1">
        <v>0</v>
      </c>
      <c r="U394" s="1">
        <v>0</v>
      </c>
    </row>
    <row r="395" spans="1:21" x14ac:dyDescent="0.25">
      <c r="A395" t="s">
        <v>25</v>
      </c>
      <c r="B395" s="1">
        <v>0</v>
      </c>
      <c r="C395" s="1">
        <v>0</v>
      </c>
      <c r="D395" s="1">
        <v>18000000</v>
      </c>
      <c r="E395" s="1">
        <v>18000000</v>
      </c>
      <c r="F395" s="1">
        <v>0</v>
      </c>
      <c r="G395" s="1">
        <v>18000000</v>
      </c>
      <c r="H395" s="1">
        <v>0</v>
      </c>
      <c r="I395" s="1">
        <v>18000000</v>
      </c>
      <c r="J395" s="1">
        <v>0</v>
      </c>
      <c r="K395" s="1">
        <v>0</v>
      </c>
      <c r="L395" s="1">
        <v>17850000</v>
      </c>
      <c r="M395" s="1">
        <v>150000</v>
      </c>
      <c r="N395" s="1">
        <v>99.166700000000006</v>
      </c>
      <c r="O395" s="1">
        <v>0</v>
      </c>
      <c r="P395" s="1">
        <v>0</v>
      </c>
      <c r="Q395" s="1">
        <v>17850000</v>
      </c>
      <c r="R395" s="1">
        <v>0</v>
      </c>
      <c r="S395" s="1">
        <v>0</v>
      </c>
      <c r="T395" s="1">
        <v>0</v>
      </c>
      <c r="U395" s="1">
        <v>0</v>
      </c>
    </row>
    <row r="396" spans="1:21" x14ac:dyDescent="0.25">
      <c r="A396" t="s">
        <v>124</v>
      </c>
      <c r="B396" s="1">
        <v>0</v>
      </c>
      <c r="C396" s="1">
        <v>0</v>
      </c>
      <c r="D396" s="1">
        <v>398400000</v>
      </c>
      <c r="E396" s="1">
        <v>398400000</v>
      </c>
      <c r="F396" s="1">
        <v>0</v>
      </c>
      <c r="G396" s="1">
        <v>398400000</v>
      </c>
      <c r="H396" s="1">
        <v>0</v>
      </c>
      <c r="I396" s="1">
        <v>88400000</v>
      </c>
      <c r="J396" s="1">
        <v>310000000</v>
      </c>
      <c r="K396" s="1">
        <v>88400000</v>
      </c>
      <c r="L396" s="1">
        <v>88400000</v>
      </c>
      <c r="M396" s="1">
        <v>0</v>
      </c>
      <c r="N396" s="1">
        <v>22.188800000000001</v>
      </c>
      <c r="O396" s="1">
        <v>0</v>
      </c>
      <c r="P396" s="1">
        <v>0</v>
      </c>
      <c r="Q396" s="1">
        <v>88400000</v>
      </c>
      <c r="R396" s="1">
        <v>0</v>
      </c>
      <c r="S396" s="1">
        <v>0</v>
      </c>
      <c r="T396" s="1">
        <v>0</v>
      </c>
      <c r="U396" s="1">
        <v>0</v>
      </c>
    </row>
    <row r="397" spans="1:21" x14ac:dyDescent="0.25">
      <c r="A397" t="s">
        <v>25</v>
      </c>
      <c r="B397" s="1">
        <v>0</v>
      </c>
      <c r="C397" s="1">
        <v>0</v>
      </c>
      <c r="D397" s="1">
        <v>398400000</v>
      </c>
      <c r="E397" s="1">
        <v>398400000</v>
      </c>
      <c r="F397" s="1">
        <v>0</v>
      </c>
      <c r="G397" s="1">
        <v>398400000</v>
      </c>
      <c r="H397" s="1">
        <v>0</v>
      </c>
      <c r="I397" s="1">
        <v>88400000</v>
      </c>
      <c r="J397" s="1">
        <v>310000000</v>
      </c>
      <c r="K397" s="1">
        <v>88400000</v>
      </c>
      <c r="L397" s="1">
        <v>88400000</v>
      </c>
      <c r="M397" s="1">
        <v>0</v>
      </c>
      <c r="N397" s="1">
        <v>22.188800000000001</v>
      </c>
      <c r="O397" s="1">
        <v>0</v>
      </c>
      <c r="P397" s="1">
        <v>0</v>
      </c>
      <c r="Q397" s="1">
        <v>88400000</v>
      </c>
      <c r="R397" s="1">
        <v>0</v>
      </c>
      <c r="S397" s="1">
        <v>0</v>
      </c>
      <c r="T397" s="1">
        <v>0</v>
      </c>
      <c r="U397" s="1">
        <v>0</v>
      </c>
    </row>
    <row r="398" spans="1:21" x14ac:dyDescent="0.25">
      <c r="A398" t="s">
        <v>93</v>
      </c>
      <c r="B398" s="1">
        <v>0</v>
      </c>
      <c r="C398" s="1">
        <v>0</v>
      </c>
      <c r="D398" s="1">
        <v>1497927270</v>
      </c>
      <c r="E398" s="1">
        <v>1497927270</v>
      </c>
      <c r="F398" s="1">
        <v>0</v>
      </c>
      <c r="G398" s="1">
        <v>1497927270</v>
      </c>
      <c r="H398" s="1">
        <v>200290029</v>
      </c>
      <c r="I398" s="1">
        <v>1189018228</v>
      </c>
      <c r="J398" s="1">
        <v>308909042</v>
      </c>
      <c r="K398" s="1">
        <v>114566804</v>
      </c>
      <c r="L398" s="1">
        <v>942548535</v>
      </c>
      <c r="M398" s="1">
        <v>246469693</v>
      </c>
      <c r="N398" s="1">
        <v>62.923499999999997</v>
      </c>
      <c r="O398" s="1">
        <v>174776995</v>
      </c>
      <c r="P398" s="1">
        <v>321646542</v>
      </c>
      <c r="Q398" s="1">
        <v>620901993</v>
      </c>
      <c r="R398" s="1">
        <v>21.472799999999999</v>
      </c>
      <c r="S398" s="1">
        <v>153343691</v>
      </c>
      <c r="T398" s="1">
        <v>300213238</v>
      </c>
      <c r="U398" s="1">
        <v>21433304</v>
      </c>
    </row>
    <row r="399" spans="1:21" x14ac:dyDescent="0.25">
      <c r="A399" t="s">
        <v>25</v>
      </c>
      <c r="B399" s="1">
        <v>0</v>
      </c>
      <c r="C399" s="1">
        <v>0</v>
      </c>
      <c r="D399" s="1">
        <v>1497927270</v>
      </c>
      <c r="E399" s="1">
        <v>1497927270</v>
      </c>
      <c r="F399" s="1">
        <v>0</v>
      </c>
      <c r="G399" s="1">
        <v>1497927270</v>
      </c>
      <c r="H399" s="1">
        <v>200290029</v>
      </c>
      <c r="I399" s="1">
        <v>1189018228</v>
      </c>
      <c r="J399" s="1">
        <v>308909042</v>
      </c>
      <c r="K399" s="1">
        <v>114566804</v>
      </c>
      <c r="L399" s="1">
        <v>942548535</v>
      </c>
      <c r="M399" s="1">
        <v>246469693</v>
      </c>
      <c r="N399" s="1">
        <v>62.923499999999997</v>
      </c>
      <c r="O399" s="1">
        <v>174776995</v>
      </c>
      <c r="P399" s="1">
        <v>321646542</v>
      </c>
      <c r="Q399" s="1">
        <v>620901993</v>
      </c>
      <c r="R399" s="1">
        <v>21.472799999999999</v>
      </c>
      <c r="S399" s="1">
        <v>153343691</v>
      </c>
      <c r="T399" s="1">
        <v>300213238</v>
      </c>
      <c r="U399" s="1">
        <v>21433304</v>
      </c>
    </row>
    <row r="400" spans="1:21" x14ac:dyDescent="0.25">
      <c r="A400" t="s">
        <v>153</v>
      </c>
      <c r="B400" s="1">
        <v>0</v>
      </c>
      <c r="C400" s="1">
        <v>0</v>
      </c>
      <c r="D400" s="1">
        <v>476143334</v>
      </c>
      <c r="E400" s="1">
        <v>476143334</v>
      </c>
      <c r="F400" s="1">
        <v>0</v>
      </c>
      <c r="G400" s="1">
        <v>476143334</v>
      </c>
      <c r="H400" s="1">
        <v>97233188</v>
      </c>
      <c r="I400" s="1">
        <v>294943188</v>
      </c>
      <c r="J400" s="1">
        <v>181200146</v>
      </c>
      <c r="K400" s="1">
        <v>21533333</v>
      </c>
      <c r="L400" s="1">
        <v>94233333</v>
      </c>
      <c r="M400" s="1">
        <v>200709855</v>
      </c>
      <c r="N400" s="1">
        <v>19.791</v>
      </c>
      <c r="O400" s="1">
        <v>15000000</v>
      </c>
      <c r="P400" s="1">
        <v>30566667</v>
      </c>
      <c r="Q400" s="1">
        <v>63666666</v>
      </c>
      <c r="R400" s="1">
        <v>6.4196</v>
      </c>
      <c r="S400" s="1">
        <v>15000000</v>
      </c>
      <c r="T400" s="1">
        <v>30566667</v>
      </c>
      <c r="U400" s="1">
        <v>0</v>
      </c>
    </row>
    <row r="401" spans="1:21" x14ac:dyDescent="0.25">
      <c r="A401" t="s">
        <v>93</v>
      </c>
      <c r="B401" s="1">
        <v>0</v>
      </c>
      <c r="C401" s="1">
        <v>0</v>
      </c>
      <c r="D401" s="1">
        <v>476143334</v>
      </c>
      <c r="E401" s="1">
        <v>476143334</v>
      </c>
      <c r="F401" s="1">
        <v>0</v>
      </c>
      <c r="G401" s="1">
        <v>476143334</v>
      </c>
      <c r="H401" s="1">
        <v>97233188</v>
      </c>
      <c r="I401" s="1">
        <v>294943188</v>
      </c>
      <c r="J401" s="1">
        <v>181200146</v>
      </c>
      <c r="K401" s="1">
        <v>21533333</v>
      </c>
      <c r="L401" s="1">
        <v>94233333</v>
      </c>
      <c r="M401" s="1">
        <v>200709855</v>
      </c>
      <c r="N401" s="1">
        <v>19.791</v>
      </c>
      <c r="O401" s="1">
        <v>15000000</v>
      </c>
      <c r="P401" s="1">
        <v>30566667</v>
      </c>
      <c r="Q401" s="1">
        <v>63666666</v>
      </c>
      <c r="R401" s="1">
        <v>6.4196</v>
      </c>
      <c r="S401" s="1">
        <v>15000000</v>
      </c>
      <c r="T401" s="1">
        <v>30566667</v>
      </c>
      <c r="U401" s="1">
        <v>0</v>
      </c>
    </row>
    <row r="402" spans="1:21" x14ac:dyDescent="0.25">
      <c r="A402" t="s">
        <v>25</v>
      </c>
      <c r="B402" s="1">
        <v>0</v>
      </c>
      <c r="C402" s="1">
        <v>0</v>
      </c>
      <c r="D402" s="1">
        <v>476143334</v>
      </c>
      <c r="E402" s="1">
        <v>476143334</v>
      </c>
      <c r="F402" s="1">
        <v>0</v>
      </c>
      <c r="G402" s="1">
        <v>476143334</v>
      </c>
      <c r="H402" s="1">
        <v>97233188</v>
      </c>
      <c r="I402" s="1">
        <v>294943188</v>
      </c>
      <c r="J402" s="1">
        <v>181200146</v>
      </c>
      <c r="K402" s="1">
        <v>21533333</v>
      </c>
      <c r="L402" s="1">
        <v>94233333</v>
      </c>
      <c r="M402" s="1">
        <v>200709855</v>
      </c>
      <c r="N402" s="1">
        <v>19.791</v>
      </c>
      <c r="O402" s="1">
        <v>15000000</v>
      </c>
      <c r="P402" s="1">
        <v>30566667</v>
      </c>
      <c r="Q402" s="1">
        <v>63666666</v>
      </c>
      <c r="R402" s="1">
        <v>6.4196</v>
      </c>
      <c r="S402" s="1">
        <v>15000000</v>
      </c>
      <c r="T402" s="1">
        <v>30566667</v>
      </c>
      <c r="U402" s="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V114"/>
  <sheetViews>
    <sheetView workbookViewId="0">
      <selection activeCell="A32" sqref="A32"/>
    </sheetView>
  </sheetViews>
  <sheetFormatPr baseColWidth="10" defaultRowHeight="11.25" x14ac:dyDescent="0.2"/>
  <cols>
    <col min="1" max="1" width="54.85546875" style="5" customWidth="1"/>
    <col min="2" max="2" width="16.28515625" style="6" bestFit="1" customWidth="1"/>
    <col min="3" max="3" width="12.5703125" style="6" bestFit="1" customWidth="1"/>
    <col min="4" max="4" width="15.140625" style="6" bestFit="1" customWidth="1"/>
    <col min="5" max="5" width="16.28515625" style="6" bestFit="1" customWidth="1"/>
    <col min="6" max="6" width="11.5703125" style="6" bestFit="1" customWidth="1"/>
    <col min="7" max="7" width="16.28515625" style="6" bestFit="1" customWidth="1"/>
    <col min="8" max="8" width="14.140625" style="6" bestFit="1" customWidth="1"/>
    <col min="9" max="9" width="16.28515625" style="6" bestFit="1" customWidth="1"/>
    <col min="10" max="13" width="15.140625" style="6" bestFit="1" customWidth="1"/>
    <col min="14" max="14" width="11.5703125" style="7" bestFit="1" customWidth="1"/>
    <col min="15" max="15" width="14.140625" style="6" bestFit="1" customWidth="1"/>
    <col min="16" max="17" width="15.140625" style="6" bestFit="1" customWidth="1"/>
    <col min="18" max="18" width="11.5703125" style="7" bestFit="1" customWidth="1"/>
    <col min="19" max="19" width="14.140625" style="6" bestFit="1" customWidth="1"/>
    <col min="20" max="20" width="15.140625" style="6" bestFit="1" customWidth="1"/>
    <col min="21" max="21" width="14.140625" style="6" bestFit="1" customWidth="1"/>
    <col min="22" max="22" width="11.42578125" style="6"/>
    <col min="23" max="16384" width="11.42578125" style="5"/>
  </cols>
  <sheetData>
    <row r="5" spans="1:22" s="2" customFormat="1" ht="22.5" x14ac:dyDescent="0.25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4" t="s">
        <v>13</v>
      </c>
      <c r="O5" s="3" t="s">
        <v>14</v>
      </c>
      <c r="P5" s="3" t="s">
        <v>15</v>
      </c>
      <c r="Q5" s="3" t="s">
        <v>16</v>
      </c>
      <c r="R5" s="4" t="s">
        <v>17</v>
      </c>
      <c r="S5" s="3" t="s">
        <v>18</v>
      </c>
      <c r="T5" s="3" t="s">
        <v>19</v>
      </c>
      <c r="U5" s="3" t="s">
        <v>20</v>
      </c>
      <c r="V5" s="3"/>
    </row>
    <row r="6" spans="1:22" x14ac:dyDescent="0.2">
      <c r="A6" s="5" t="s">
        <v>21</v>
      </c>
      <c r="B6" s="6">
        <v>108836813000</v>
      </c>
      <c r="C6" s="6">
        <v>0</v>
      </c>
      <c r="D6" s="6">
        <v>25751020000</v>
      </c>
      <c r="E6" s="6">
        <v>134587833000</v>
      </c>
      <c r="F6" s="6">
        <v>0</v>
      </c>
      <c r="G6" s="6">
        <v>134587833000</v>
      </c>
      <c r="H6" s="6">
        <v>3389222665</v>
      </c>
      <c r="I6" s="6">
        <v>104687926738</v>
      </c>
      <c r="J6" s="6">
        <v>29899906262</v>
      </c>
      <c r="K6" s="6">
        <v>11366267487</v>
      </c>
      <c r="L6" s="6">
        <v>86883878160</v>
      </c>
      <c r="M6" s="6">
        <v>17804048578</v>
      </c>
      <c r="N6" s="7">
        <v>64.555499999999995</v>
      </c>
      <c r="O6" s="6">
        <v>6521475373</v>
      </c>
      <c r="P6" s="6">
        <v>60774267499</v>
      </c>
      <c r="Q6" s="6">
        <v>26109610661</v>
      </c>
      <c r="R6" s="7">
        <v>45.155799999999999</v>
      </c>
      <c r="S6" s="6">
        <v>4780443636</v>
      </c>
      <c r="T6" s="6">
        <v>59033235762</v>
      </c>
      <c r="U6" s="6">
        <v>1741031737</v>
      </c>
    </row>
    <row r="7" spans="1:22" x14ac:dyDescent="0.2">
      <c r="A7" s="5" t="s">
        <v>22</v>
      </c>
      <c r="B7" s="6">
        <v>108836813000</v>
      </c>
      <c r="C7" s="6">
        <v>0</v>
      </c>
      <c r="D7" s="6">
        <v>25751020000</v>
      </c>
      <c r="E7" s="6">
        <v>134587833000</v>
      </c>
      <c r="F7" s="6">
        <v>0</v>
      </c>
      <c r="G7" s="6">
        <v>134587833000</v>
      </c>
      <c r="H7" s="6">
        <v>3389222665</v>
      </c>
      <c r="I7" s="6">
        <v>104687926738</v>
      </c>
      <c r="J7" s="6">
        <v>29899906262</v>
      </c>
      <c r="K7" s="6">
        <v>11366267487</v>
      </c>
      <c r="L7" s="6">
        <v>86883878160</v>
      </c>
      <c r="M7" s="6">
        <v>17804048578</v>
      </c>
      <c r="N7" s="7">
        <v>64.555499999999995</v>
      </c>
      <c r="O7" s="6">
        <v>6521475373</v>
      </c>
      <c r="P7" s="6">
        <v>60774267499</v>
      </c>
      <c r="Q7" s="6">
        <v>26109610661</v>
      </c>
      <c r="R7" s="7">
        <v>45.155799999999999</v>
      </c>
      <c r="S7" s="6">
        <v>4780443636</v>
      </c>
      <c r="T7" s="6">
        <v>59033235762</v>
      </c>
      <c r="U7" s="6">
        <v>1741031737</v>
      </c>
    </row>
    <row r="8" spans="1:22" x14ac:dyDescent="0.2">
      <c r="A8" s="5" t="s">
        <v>23</v>
      </c>
      <c r="B8" s="6">
        <v>21371078000</v>
      </c>
      <c r="C8" s="6">
        <v>0</v>
      </c>
      <c r="D8" s="6">
        <v>0</v>
      </c>
      <c r="E8" s="6">
        <v>21371078000</v>
      </c>
      <c r="F8" s="6">
        <v>0</v>
      </c>
      <c r="G8" s="6">
        <v>21371078000</v>
      </c>
      <c r="H8" s="6">
        <v>860862737</v>
      </c>
      <c r="I8" s="6">
        <v>16402332021</v>
      </c>
      <c r="J8" s="6">
        <v>4968745979</v>
      </c>
      <c r="K8" s="6">
        <v>1100906153</v>
      </c>
      <c r="L8" s="6">
        <v>16169152721</v>
      </c>
      <c r="M8" s="6">
        <v>233179300</v>
      </c>
      <c r="N8" s="7">
        <v>75.659000000000006</v>
      </c>
      <c r="O8" s="6">
        <v>1092925742</v>
      </c>
      <c r="P8" s="6">
        <v>14807893199</v>
      </c>
      <c r="Q8" s="6">
        <v>1361259522</v>
      </c>
      <c r="R8" s="7">
        <v>69.289400000000001</v>
      </c>
      <c r="S8" s="6">
        <v>1045617959</v>
      </c>
      <c r="T8" s="6">
        <v>14760585416</v>
      </c>
      <c r="U8" s="6">
        <v>47307783</v>
      </c>
    </row>
    <row r="10" spans="1:22" x14ac:dyDescent="0.2">
      <c r="A10" s="9" t="s">
        <v>24</v>
      </c>
      <c r="B10" s="6">
        <v>5627352000</v>
      </c>
      <c r="C10" s="6">
        <v>0</v>
      </c>
      <c r="D10" s="6">
        <v>-112507927</v>
      </c>
      <c r="E10" s="6">
        <v>5514844073</v>
      </c>
      <c r="F10" s="6">
        <v>0</v>
      </c>
      <c r="G10" s="6">
        <v>5514844073</v>
      </c>
      <c r="H10" s="6">
        <v>457690614</v>
      </c>
      <c r="I10" s="6">
        <v>4548770511</v>
      </c>
      <c r="J10" s="6">
        <v>966073562</v>
      </c>
      <c r="K10" s="6">
        <v>457690614</v>
      </c>
      <c r="L10" s="6">
        <v>4548770511</v>
      </c>
      <c r="M10" s="6">
        <v>0</v>
      </c>
      <c r="N10" s="7">
        <v>82.482299999999995</v>
      </c>
      <c r="O10" s="6">
        <v>394345614</v>
      </c>
      <c r="P10" s="6">
        <v>4484199789</v>
      </c>
      <c r="Q10" s="6">
        <v>64570722</v>
      </c>
      <c r="R10" s="7">
        <v>81.311499999999995</v>
      </c>
      <c r="S10" s="6">
        <v>389473466</v>
      </c>
      <c r="T10" s="6">
        <v>4479327641</v>
      </c>
      <c r="U10" s="6">
        <v>4872148</v>
      </c>
    </row>
    <row r="11" spans="1:22" x14ac:dyDescent="0.2">
      <c r="A11" s="5" t="s">
        <v>26</v>
      </c>
      <c r="B11" s="6">
        <v>0</v>
      </c>
      <c r="C11" s="6">
        <v>0</v>
      </c>
      <c r="D11" s="6">
        <v>155000000</v>
      </c>
      <c r="E11" s="6">
        <v>155000000</v>
      </c>
      <c r="F11" s="6">
        <v>0</v>
      </c>
      <c r="G11" s="6">
        <v>155000000</v>
      </c>
      <c r="H11" s="6">
        <v>0</v>
      </c>
      <c r="I11" s="6">
        <v>149464327</v>
      </c>
      <c r="J11" s="6">
        <v>5535673</v>
      </c>
      <c r="K11" s="6">
        <v>0</v>
      </c>
      <c r="L11" s="6">
        <v>149464327</v>
      </c>
      <c r="M11" s="6">
        <v>0</v>
      </c>
      <c r="N11" s="7">
        <v>96.428600000000003</v>
      </c>
      <c r="O11" s="6">
        <v>0</v>
      </c>
      <c r="P11" s="6">
        <v>149464327</v>
      </c>
      <c r="Q11" s="6">
        <v>0</v>
      </c>
      <c r="R11" s="7">
        <v>96.428600000000003</v>
      </c>
      <c r="S11" s="6">
        <v>0</v>
      </c>
      <c r="T11" s="6">
        <v>149464327</v>
      </c>
      <c r="U11" s="6">
        <v>0</v>
      </c>
    </row>
    <row r="12" spans="1:22" x14ac:dyDescent="0.2">
      <c r="A12" s="5" t="s">
        <v>27</v>
      </c>
      <c r="B12" s="6">
        <v>0</v>
      </c>
      <c r="C12" s="6">
        <v>0</v>
      </c>
      <c r="D12" s="6">
        <v>36453214</v>
      </c>
      <c r="E12" s="6">
        <v>36453214</v>
      </c>
      <c r="F12" s="6">
        <v>0</v>
      </c>
      <c r="G12" s="6">
        <v>36453214</v>
      </c>
      <c r="H12" s="6">
        <v>4057855</v>
      </c>
      <c r="I12" s="6">
        <v>21317839</v>
      </c>
      <c r="J12" s="6">
        <v>15135375</v>
      </c>
      <c r="K12" s="6">
        <v>4057855</v>
      </c>
      <c r="L12" s="6">
        <v>21317839</v>
      </c>
      <c r="M12" s="6">
        <v>0</v>
      </c>
      <c r="N12" s="7">
        <v>58.48</v>
      </c>
      <c r="O12" s="6">
        <v>4057855</v>
      </c>
      <c r="P12" s="6">
        <v>21317839</v>
      </c>
      <c r="Q12" s="6">
        <v>0</v>
      </c>
      <c r="R12" s="7">
        <v>58.48</v>
      </c>
      <c r="S12" s="6">
        <v>4004659</v>
      </c>
      <c r="T12" s="6">
        <v>21264643</v>
      </c>
      <c r="U12" s="6">
        <v>53196</v>
      </c>
    </row>
    <row r="13" spans="1:22" x14ac:dyDescent="0.2">
      <c r="A13" s="5" t="s">
        <v>28</v>
      </c>
      <c r="B13" s="6">
        <v>673589000</v>
      </c>
      <c r="C13" s="6">
        <v>0</v>
      </c>
      <c r="D13" s="6">
        <v>22114375</v>
      </c>
      <c r="E13" s="6">
        <v>695703375</v>
      </c>
      <c r="F13" s="6">
        <v>0</v>
      </c>
      <c r="G13" s="6">
        <v>695703375</v>
      </c>
      <c r="H13" s="6">
        <v>57393147</v>
      </c>
      <c r="I13" s="6">
        <v>570799936</v>
      </c>
      <c r="J13" s="6">
        <v>124903439</v>
      </c>
      <c r="K13" s="6">
        <v>57393147</v>
      </c>
      <c r="L13" s="6">
        <v>570799936</v>
      </c>
      <c r="M13" s="6">
        <v>0</v>
      </c>
      <c r="N13" s="7">
        <v>82.046499999999995</v>
      </c>
      <c r="O13" s="6">
        <v>57393147</v>
      </c>
      <c r="P13" s="6">
        <v>570799936</v>
      </c>
      <c r="Q13" s="6">
        <v>0</v>
      </c>
      <c r="R13" s="7">
        <v>82.046499999999995</v>
      </c>
      <c r="S13" s="6">
        <v>56640746</v>
      </c>
      <c r="T13" s="6">
        <v>570047535</v>
      </c>
      <c r="U13" s="6">
        <v>752401</v>
      </c>
    </row>
    <row r="14" spans="1:22" x14ac:dyDescent="0.2">
      <c r="A14" s="5" t="s">
        <v>29</v>
      </c>
      <c r="B14" s="6">
        <v>43454000</v>
      </c>
      <c r="C14" s="6">
        <v>0</v>
      </c>
      <c r="D14" s="6">
        <v>15263875</v>
      </c>
      <c r="E14" s="6">
        <v>58717875</v>
      </c>
      <c r="F14" s="6">
        <v>0</v>
      </c>
      <c r="G14" s="6">
        <v>58717875</v>
      </c>
      <c r="H14" s="6">
        <v>5089089</v>
      </c>
      <c r="I14" s="6">
        <v>46683132</v>
      </c>
      <c r="J14" s="6">
        <v>12034743</v>
      </c>
      <c r="K14" s="6">
        <v>5089089</v>
      </c>
      <c r="L14" s="6">
        <v>46683132</v>
      </c>
      <c r="M14" s="6">
        <v>0</v>
      </c>
      <c r="N14" s="7">
        <v>79.504099999999994</v>
      </c>
      <c r="O14" s="6">
        <v>5089089</v>
      </c>
      <c r="P14" s="6">
        <v>46683132</v>
      </c>
      <c r="Q14" s="6">
        <v>0</v>
      </c>
      <c r="R14" s="7">
        <v>79.504099999999994</v>
      </c>
      <c r="S14" s="6">
        <v>5022372</v>
      </c>
      <c r="T14" s="6">
        <v>46616415</v>
      </c>
      <c r="U14" s="6">
        <v>66717</v>
      </c>
    </row>
    <row r="15" spans="1:22" x14ac:dyDescent="0.2">
      <c r="A15" s="5" t="s">
        <v>30</v>
      </c>
      <c r="B15" s="6">
        <v>8519000</v>
      </c>
      <c r="C15" s="6">
        <v>0</v>
      </c>
      <c r="D15" s="6">
        <v>0</v>
      </c>
      <c r="E15" s="6">
        <v>8519000</v>
      </c>
      <c r="F15" s="6">
        <v>0</v>
      </c>
      <c r="G15" s="6">
        <v>8519000</v>
      </c>
      <c r="H15" s="6">
        <v>719978</v>
      </c>
      <c r="I15" s="6">
        <v>6983787</v>
      </c>
      <c r="J15" s="6">
        <v>1535213</v>
      </c>
      <c r="K15" s="6">
        <v>719978</v>
      </c>
      <c r="L15" s="6">
        <v>6983787</v>
      </c>
      <c r="M15" s="6">
        <v>0</v>
      </c>
      <c r="N15" s="7">
        <v>81.978999999999999</v>
      </c>
      <c r="O15" s="6">
        <v>719978</v>
      </c>
      <c r="P15" s="6">
        <v>6983787</v>
      </c>
      <c r="Q15" s="6">
        <v>0</v>
      </c>
      <c r="R15" s="7">
        <v>81.978999999999999</v>
      </c>
      <c r="S15" s="6">
        <v>710535</v>
      </c>
      <c r="T15" s="6">
        <v>6974344</v>
      </c>
      <c r="U15" s="6">
        <v>9443</v>
      </c>
    </row>
    <row r="16" spans="1:22" x14ac:dyDescent="0.2">
      <c r="A16" s="5" t="s">
        <v>31</v>
      </c>
      <c r="B16" s="6">
        <v>5516000</v>
      </c>
      <c r="C16" s="6">
        <v>0</v>
      </c>
      <c r="D16" s="6">
        <v>0</v>
      </c>
      <c r="E16" s="6">
        <v>5516000</v>
      </c>
      <c r="F16" s="6">
        <v>0</v>
      </c>
      <c r="G16" s="6">
        <v>5516000</v>
      </c>
      <c r="H16" s="6">
        <v>462686</v>
      </c>
      <c r="I16" s="6">
        <v>4488053</v>
      </c>
      <c r="J16" s="6">
        <v>1027947</v>
      </c>
      <c r="K16" s="6">
        <v>462686</v>
      </c>
      <c r="L16" s="6">
        <v>4488053</v>
      </c>
      <c r="M16" s="6">
        <v>0</v>
      </c>
      <c r="N16" s="7">
        <v>81.3643</v>
      </c>
      <c r="O16" s="6">
        <v>462686</v>
      </c>
      <c r="P16" s="6">
        <v>4488053</v>
      </c>
      <c r="Q16" s="6">
        <v>0</v>
      </c>
      <c r="R16" s="7">
        <v>81.3643</v>
      </c>
      <c r="S16" s="6">
        <v>456619</v>
      </c>
      <c r="T16" s="6">
        <v>4481986</v>
      </c>
      <c r="U16" s="6">
        <v>6067</v>
      </c>
    </row>
    <row r="17" spans="1:21" x14ac:dyDescent="0.2">
      <c r="A17" s="5" t="s">
        <v>32</v>
      </c>
      <c r="B17" s="6">
        <v>186447000</v>
      </c>
      <c r="C17" s="6">
        <v>0</v>
      </c>
      <c r="D17" s="6">
        <v>-52725815</v>
      </c>
      <c r="E17" s="6">
        <v>133721185</v>
      </c>
      <c r="F17" s="6">
        <v>0</v>
      </c>
      <c r="G17" s="6">
        <v>133721185</v>
      </c>
      <c r="H17" s="6">
        <v>3739837</v>
      </c>
      <c r="I17" s="6">
        <v>117620225</v>
      </c>
      <c r="J17" s="6">
        <v>16100960</v>
      </c>
      <c r="K17" s="6">
        <v>3739837</v>
      </c>
      <c r="L17" s="6">
        <v>117620225</v>
      </c>
      <c r="M17" s="6">
        <v>0</v>
      </c>
      <c r="N17" s="7">
        <v>87.959299999999999</v>
      </c>
      <c r="O17" s="6">
        <v>3739837</v>
      </c>
      <c r="P17" s="6">
        <v>117508708</v>
      </c>
      <c r="Q17" s="6">
        <v>111517</v>
      </c>
      <c r="R17" s="7">
        <v>87.875900000000001</v>
      </c>
      <c r="S17" s="6">
        <v>3690810</v>
      </c>
      <c r="T17" s="6">
        <v>117459681</v>
      </c>
      <c r="U17" s="6">
        <v>49027</v>
      </c>
    </row>
    <row r="18" spans="1:21" x14ac:dyDescent="0.2">
      <c r="A18" s="5" t="s">
        <v>33</v>
      </c>
      <c r="B18" s="6">
        <v>843185000</v>
      </c>
      <c r="C18" s="6">
        <v>0</v>
      </c>
      <c r="D18" s="6">
        <v>-24758444</v>
      </c>
      <c r="E18" s="6">
        <v>818426556</v>
      </c>
      <c r="F18" s="6">
        <v>0</v>
      </c>
      <c r="G18" s="6">
        <v>818426556</v>
      </c>
      <c r="H18" s="6">
        <v>15176532</v>
      </c>
      <c r="I18" s="6">
        <v>46906901</v>
      </c>
      <c r="J18" s="6">
        <v>771519655</v>
      </c>
      <c r="K18" s="6">
        <v>0</v>
      </c>
      <c r="L18" s="6">
        <v>23332166</v>
      </c>
      <c r="M18" s="6">
        <v>23574735</v>
      </c>
      <c r="N18" s="7">
        <v>2.8509000000000002</v>
      </c>
      <c r="O18" s="6">
        <v>8398203</v>
      </c>
      <c r="P18" s="6">
        <v>31730369</v>
      </c>
      <c r="Q18" s="6">
        <v>-8398203</v>
      </c>
      <c r="R18" s="7">
        <v>3.8769999999999998</v>
      </c>
      <c r="S18" s="6">
        <v>8398203</v>
      </c>
      <c r="T18" s="6">
        <v>31730369</v>
      </c>
      <c r="U18" s="6">
        <v>0</v>
      </c>
    </row>
    <row r="19" spans="1:21" x14ac:dyDescent="0.2">
      <c r="A19" s="5" t="s">
        <v>34</v>
      </c>
      <c r="B19" s="6">
        <v>404733000</v>
      </c>
      <c r="C19" s="6">
        <v>0</v>
      </c>
      <c r="D19" s="6">
        <v>159298476</v>
      </c>
      <c r="E19" s="6">
        <v>564031476</v>
      </c>
      <c r="F19" s="6">
        <v>0</v>
      </c>
      <c r="G19" s="6">
        <v>564031476</v>
      </c>
      <c r="H19" s="6">
        <v>26024453</v>
      </c>
      <c r="I19" s="6">
        <v>269758531</v>
      </c>
      <c r="J19" s="6">
        <v>294272945</v>
      </c>
      <c r="K19" s="6">
        <v>10422043</v>
      </c>
      <c r="L19" s="6">
        <v>245657562</v>
      </c>
      <c r="M19" s="6">
        <v>24100969</v>
      </c>
      <c r="N19" s="7">
        <v>43.553899999999999</v>
      </c>
      <c r="O19" s="6">
        <v>18920602</v>
      </c>
      <c r="P19" s="6">
        <v>254156121</v>
      </c>
      <c r="Q19" s="6">
        <v>-8498559</v>
      </c>
      <c r="R19" s="7">
        <v>45.060600000000001</v>
      </c>
      <c r="S19" s="6">
        <v>18800749</v>
      </c>
      <c r="T19" s="6">
        <v>254036268</v>
      </c>
      <c r="U19" s="6">
        <v>119853</v>
      </c>
    </row>
    <row r="20" spans="1:21" x14ac:dyDescent="0.2">
      <c r="A20" s="5" t="s">
        <v>35</v>
      </c>
      <c r="B20" s="6">
        <v>30736000</v>
      </c>
      <c r="C20" s="6">
        <v>0</v>
      </c>
      <c r="D20" s="6">
        <v>28090326</v>
      </c>
      <c r="E20" s="6">
        <v>58826326</v>
      </c>
      <c r="F20" s="6">
        <v>0</v>
      </c>
      <c r="G20" s="6">
        <v>58826326</v>
      </c>
      <c r="H20" s="6">
        <v>8825550</v>
      </c>
      <c r="I20" s="6">
        <v>51376537</v>
      </c>
      <c r="J20" s="6">
        <v>7449789</v>
      </c>
      <c r="K20" s="6">
        <v>8825550</v>
      </c>
      <c r="L20" s="6">
        <v>51376537</v>
      </c>
      <c r="M20" s="6">
        <v>0</v>
      </c>
      <c r="N20" s="7">
        <v>87.335999999999999</v>
      </c>
      <c r="O20" s="6">
        <v>8825550</v>
      </c>
      <c r="P20" s="6">
        <v>51376537</v>
      </c>
      <c r="Q20" s="6">
        <v>0</v>
      </c>
      <c r="R20" s="7">
        <v>87.335999999999999</v>
      </c>
      <c r="S20" s="6">
        <v>8720159</v>
      </c>
      <c r="T20" s="6">
        <v>51271146</v>
      </c>
      <c r="U20" s="6">
        <v>105391</v>
      </c>
    </row>
    <row r="21" spans="1:21" x14ac:dyDescent="0.2">
      <c r="A21" s="5" t="s">
        <v>36</v>
      </c>
      <c r="B21" s="6">
        <v>2250552000</v>
      </c>
      <c r="C21" s="6">
        <v>0</v>
      </c>
      <c r="D21" s="6">
        <v>-145949643</v>
      </c>
      <c r="E21" s="6">
        <v>2104602357</v>
      </c>
      <c r="F21" s="6">
        <v>0</v>
      </c>
      <c r="G21" s="6">
        <v>2104602357</v>
      </c>
      <c r="H21" s="6">
        <v>167326565</v>
      </c>
      <c r="I21" s="6">
        <v>1721519875</v>
      </c>
      <c r="J21" s="6">
        <v>383082482</v>
      </c>
      <c r="K21" s="6">
        <v>167326565</v>
      </c>
      <c r="L21" s="6">
        <v>1721519875</v>
      </c>
      <c r="M21" s="6">
        <v>0</v>
      </c>
      <c r="N21" s="7">
        <v>81.797899999999998</v>
      </c>
      <c r="O21" s="6">
        <v>167326565</v>
      </c>
      <c r="P21" s="6">
        <v>1721519875</v>
      </c>
      <c r="Q21" s="6">
        <v>0</v>
      </c>
      <c r="R21" s="7">
        <v>81.797899999999998</v>
      </c>
      <c r="S21" s="6">
        <v>165234431</v>
      </c>
      <c r="T21" s="6">
        <v>1719427741</v>
      </c>
      <c r="U21" s="6">
        <v>2092134</v>
      </c>
    </row>
    <row r="22" spans="1:21" x14ac:dyDescent="0.2">
      <c r="A22" s="5" t="s">
        <v>37</v>
      </c>
      <c r="B22" s="6">
        <v>930532000</v>
      </c>
      <c r="C22" s="6">
        <v>0</v>
      </c>
      <c r="D22" s="6">
        <v>-96398960</v>
      </c>
      <c r="E22" s="6">
        <v>834133040</v>
      </c>
      <c r="F22" s="6">
        <v>0</v>
      </c>
      <c r="G22" s="6">
        <v>834133040</v>
      </c>
      <c r="H22" s="6">
        <v>0</v>
      </c>
      <c r="I22" s="6">
        <v>829133040</v>
      </c>
      <c r="J22" s="6">
        <v>5000000</v>
      </c>
      <c r="K22" s="6">
        <v>0</v>
      </c>
      <c r="L22" s="6">
        <v>829133040</v>
      </c>
      <c r="M22" s="6">
        <v>0</v>
      </c>
      <c r="N22" s="7">
        <v>99.400599999999997</v>
      </c>
      <c r="O22" s="6">
        <v>0</v>
      </c>
      <c r="P22" s="6">
        <v>829133040</v>
      </c>
      <c r="Q22" s="6">
        <v>0</v>
      </c>
      <c r="R22" s="7">
        <v>99.400599999999997</v>
      </c>
      <c r="S22" s="6">
        <v>0</v>
      </c>
      <c r="T22" s="6">
        <v>829133040</v>
      </c>
      <c r="U22" s="6">
        <v>0</v>
      </c>
    </row>
    <row r="23" spans="1:21" x14ac:dyDescent="0.2">
      <c r="A23" s="5" t="s">
        <v>38</v>
      </c>
      <c r="B23" s="6">
        <v>467559000</v>
      </c>
      <c r="C23" s="6">
        <v>0</v>
      </c>
      <c r="D23" s="6">
        <v>-18221434</v>
      </c>
      <c r="E23" s="6">
        <v>449337566</v>
      </c>
      <c r="F23" s="6">
        <v>0</v>
      </c>
      <c r="G23" s="6">
        <v>449337566</v>
      </c>
      <c r="H23" s="6">
        <v>0</v>
      </c>
      <c r="I23" s="6">
        <v>318092500</v>
      </c>
      <c r="J23" s="6">
        <v>131245066</v>
      </c>
      <c r="K23" s="6">
        <v>0</v>
      </c>
      <c r="L23" s="6">
        <v>318092500</v>
      </c>
      <c r="M23" s="6">
        <v>0</v>
      </c>
      <c r="N23" s="7">
        <v>70.791399999999996</v>
      </c>
      <c r="O23" s="6">
        <v>0</v>
      </c>
      <c r="P23" s="6">
        <v>318084100</v>
      </c>
      <c r="Q23" s="6">
        <v>8400</v>
      </c>
      <c r="R23" s="7">
        <v>70.789599999999993</v>
      </c>
      <c r="S23" s="6">
        <v>0</v>
      </c>
      <c r="T23" s="6">
        <v>318084100</v>
      </c>
      <c r="U23" s="6">
        <v>0</v>
      </c>
    </row>
    <row r="24" spans="1:21" x14ac:dyDescent="0.2">
      <c r="A24" s="5" t="s">
        <v>39</v>
      </c>
      <c r="B24" s="6">
        <v>589951000</v>
      </c>
      <c r="C24" s="6">
        <v>0</v>
      </c>
      <c r="D24" s="6">
        <v>-130656905</v>
      </c>
      <c r="E24" s="6">
        <v>459294095</v>
      </c>
      <c r="F24" s="6">
        <v>0</v>
      </c>
      <c r="G24" s="6">
        <v>459294095</v>
      </c>
      <c r="H24" s="6">
        <v>0</v>
      </c>
      <c r="I24" s="6">
        <v>325587288</v>
      </c>
      <c r="J24" s="6">
        <v>133706807</v>
      </c>
      <c r="K24" s="6">
        <v>0</v>
      </c>
      <c r="L24" s="6">
        <v>325587288</v>
      </c>
      <c r="M24" s="6">
        <v>0</v>
      </c>
      <c r="N24" s="7">
        <v>70.888599999999997</v>
      </c>
      <c r="O24" s="6">
        <v>0</v>
      </c>
      <c r="P24" s="6">
        <v>325575288</v>
      </c>
      <c r="Q24" s="6">
        <v>12000</v>
      </c>
      <c r="R24" s="7">
        <v>70.885999999999996</v>
      </c>
      <c r="S24" s="6">
        <v>0</v>
      </c>
      <c r="T24" s="6">
        <v>325575288</v>
      </c>
      <c r="U24" s="6">
        <v>0</v>
      </c>
    </row>
    <row r="25" spans="1:21" x14ac:dyDescent="0.2">
      <c r="A25" s="5" t="s">
        <v>40</v>
      </c>
      <c r="B25" s="6">
        <v>38942000</v>
      </c>
      <c r="C25" s="6">
        <v>0</v>
      </c>
      <c r="D25" s="6">
        <v>-8610336</v>
      </c>
      <c r="E25" s="6">
        <v>30331664</v>
      </c>
      <c r="F25" s="6">
        <v>0</v>
      </c>
      <c r="G25" s="6">
        <v>30331664</v>
      </c>
      <c r="H25" s="6">
        <v>0</v>
      </c>
      <c r="I25" s="6">
        <v>21802800</v>
      </c>
      <c r="J25" s="6">
        <v>8528864</v>
      </c>
      <c r="K25" s="6">
        <v>0</v>
      </c>
      <c r="L25" s="6">
        <v>21802800</v>
      </c>
      <c r="M25" s="6">
        <v>0</v>
      </c>
      <c r="N25" s="7">
        <v>71.881299999999996</v>
      </c>
      <c r="O25" s="6">
        <v>0</v>
      </c>
      <c r="P25" s="6">
        <v>21802000</v>
      </c>
      <c r="Q25" s="6">
        <v>800</v>
      </c>
      <c r="R25" s="7">
        <v>71.878699999999995</v>
      </c>
      <c r="S25" s="6">
        <v>0</v>
      </c>
      <c r="T25" s="6">
        <v>21802000</v>
      </c>
      <c r="U25" s="6">
        <v>0</v>
      </c>
    </row>
    <row r="26" spans="1:21" x14ac:dyDescent="0.2">
      <c r="A26" s="5" t="s">
        <v>41</v>
      </c>
      <c r="B26" s="6">
        <v>710123000</v>
      </c>
      <c r="C26" s="6">
        <v>0</v>
      </c>
      <c r="D26" s="6">
        <v>7616924</v>
      </c>
      <c r="E26" s="6">
        <v>717739924</v>
      </c>
      <c r="F26" s="6">
        <v>0</v>
      </c>
      <c r="G26" s="6">
        <v>717739924</v>
      </c>
      <c r="H26" s="6">
        <v>0</v>
      </c>
      <c r="I26" s="6">
        <v>538568182</v>
      </c>
      <c r="J26" s="6">
        <v>179171742</v>
      </c>
      <c r="K26" s="6">
        <v>0</v>
      </c>
      <c r="L26" s="6">
        <v>538568182</v>
      </c>
      <c r="M26" s="6">
        <v>0</v>
      </c>
      <c r="N26" s="7">
        <v>75.036699999999996</v>
      </c>
      <c r="O26" s="6">
        <v>0</v>
      </c>
      <c r="P26" s="6">
        <v>538554082</v>
      </c>
      <c r="Q26" s="6">
        <v>14100</v>
      </c>
      <c r="R26" s="7">
        <v>75.034700000000001</v>
      </c>
      <c r="S26" s="6">
        <v>0</v>
      </c>
      <c r="T26" s="6">
        <v>538554082</v>
      </c>
      <c r="U26" s="6">
        <v>0</v>
      </c>
    </row>
    <row r="27" spans="1:21" x14ac:dyDescent="0.2">
      <c r="A27" s="5" t="s">
        <v>42</v>
      </c>
      <c r="B27" s="6">
        <v>679344000</v>
      </c>
      <c r="C27" s="6">
        <v>0</v>
      </c>
      <c r="D27" s="6">
        <v>3984413</v>
      </c>
      <c r="E27" s="6">
        <v>683328413</v>
      </c>
      <c r="F27" s="6">
        <v>0</v>
      </c>
      <c r="G27" s="6">
        <v>683328413</v>
      </c>
      <c r="H27" s="6">
        <v>20161497</v>
      </c>
      <c r="I27" s="6">
        <v>67618668</v>
      </c>
      <c r="J27" s="6">
        <v>615709745</v>
      </c>
      <c r="K27" s="6">
        <v>2999261</v>
      </c>
      <c r="L27" s="6">
        <v>41189377</v>
      </c>
      <c r="M27" s="6">
        <v>26429291</v>
      </c>
      <c r="N27" s="7">
        <v>6.0278</v>
      </c>
      <c r="O27" s="6">
        <v>12266316</v>
      </c>
      <c r="P27" s="6">
        <v>50456432</v>
      </c>
      <c r="Q27" s="6">
        <v>-9267055</v>
      </c>
      <c r="R27" s="7">
        <v>7.3838999999999997</v>
      </c>
      <c r="S27" s="6">
        <v>9267055</v>
      </c>
      <c r="T27" s="6">
        <v>47457171</v>
      </c>
      <c r="U27" s="6">
        <v>2999261</v>
      </c>
    </row>
    <row r="28" spans="1:21" x14ac:dyDescent="0.2">
      <c r="A28" s="5" t="s">
        <v>43</v>
      </c>
      <c r="B28" s="6">
        <v>346995000</v>
      </c>
      <c r="C28" s="6">
        <v>0</v>
      </c>
      <c r="D28" s="6">
        <v>-80758229</v>
      </c>
      <c r="E28" s="6">
        <v>266236771</v>
      </c>
      <c r="F28" s="6">
        <v>0</v>
      </c>
      <c r="G28" s="6">
        <v>266236771</v>
      </c>
      <c r="H28" s="6">
        <v>0</v>
      </c>
      <c r="I28" s="6">
        <v>6568841</v>
      </c>
      <c r="J28" s="6">
        <v>259667930</v>
      </c>
      <c r="K28" s="6">
        <v>0</v>
      </c>
      <c r="L28" s="6">
        <v>6568841</v>
      </c>
      <c r="M28" s="6">
        <v>0</v>
      </c>
      <c r="N28" s="7">
        <v>2.4672999999999998</v>
      </c>
      <c r="O28" s="6">
        <v>0</v>
      </c>
      <c r="P28" s="6">
        <v>6568841</v>
      </c>
      <c r="Q28" s="6">
        <v>0</v>
      </c>
      <c r="R28" s="7">
        <v>2.4672999999999998</v>
      </c>
      <c r="S28" s="6">
        <v>0</v>
      </c>
      <c r="T28" s="6">
        <v>6568841</v>
      </c>
      <c r="U28" s="6">
        <v>0</v>
      </c>
    </row>
    <row r="29" spans="1:21" x14ac:dyDescent="0.2">
      <c r="A29" s="5" t="s">
        <v>44</v>
      </c>
      <c r="B29" s="6">
        <v>406132000</v>
      </c>
      <c r="C29" s="6">
        <v>0</v>
      </c>
      <c r="D29" s="6">
        <v>-21055310</v>
      </c>
      <c r="E29" s="6">
        <v>385076690</v>
      </c>
      <c r="F29" s="6">
        <v>0</v>
      </c>
      <c r="G29" s="6">
        <v>385076690</v>
      </c>
      <c r="H29" s="6">
        <v>0</v>
      </c>
      <c r="I29" s="6">
        <v>314341300</v>
      </c>
      <c r="J29" s="6">
        <v>70735390</v>
      </c>
      <c r="K29" s="6">
        <v>0</v>
      </c>
      <c r="L29" s="6">
        <v>314341300</v>
      </c>
      <c r="M29" s="6">
        <v>0</v>
      </c>
      <c r="N29" s="7">
        <v>81.630799999999994</v>
      </c>
      <c r="O29" s="6">
        <v>0</v>
      </c>
      <c r="P29" s="6">
        <v>314333400</v>
      </c>
      <c r="Q29" s="6">
        <v>7900</v>
      </c>
      <c r="R29" s="7">
        <v>81.628799999999998</v>
      </c>
      <c r="S29" s="6">
        <v>0</v>
      </c>
      <c r="T29" s="6">
        <v>314333400</v>
      </c>
      <c r="U29" s="6">
        <v>0</v>
      </c>
    </row>
    <row r="30" spans="1:21" x14ac:dyDescent="0.2">
      <c r="A30" s="5" t="s">
        <v>45</v>
      </c>
      <c r="B30" s="6">
        <v>55834000</v>
      </c>
      <c r="C30" s="6">
        <v>0</v>
      </c>
      <c r="D30" s="6">
        <v>17533324</v>
      </c>
      <c r="E30" s="6">
        <v>73367324</v>
      </c>
      <c r="F30" s="6">
        <v>0</v>
      </c>
      <c r="G30" s="6">
        <v>73367324</v>
      </c>
      <c r="H30" s="6">
        <v>0</v>
      </c>
      <c r="I30" s="6">
        <v>51981200</v>
      </c>
      <c r="J30" s="6">
        <v>21386124</v>
      </c>
      <c r="K30" s="6">
        <v>0</v>
      </c>
      <c r="L30" s="6">
        <v>51981200</v>
      </c>
      <c r="M30" s="6">
        <v>0</v>
      </c>
      <c r="N30" s="7">
        <v>70.8506</v>
      </c>
      <c r="O30" s="6">
        <v>0</v>
      </c>
      <c r="P30" s="6">
        <v>51980600</v>
      </c>
      <c r="Q30" s="6">
        <v>600</v>
      </c>
      <c r="R30" s="7">
        <v>70.849800000000002</v>
      </c>
      <c r="S30" s="6">
        <v>0</v>
      </c>
      <c r="T30" s="6">
        <v>51980600</v>
      </c>
      <c r="U30" s="6">
        <v>0</v>
      </c>
    </row>
    <row r="31" spans="1:21" x14ac:dyDescent="0.2">
      <c r="A31" s="5" t="s">
        <v>46</v>
      </c>
      <c r="B31" s="6">
        <v>304607000</v>
      </c>
      <c r="C31" s="6">
        <v>0</v>
      </c>
      <c r="D31" s="6">
        <v>-15782982</v>
      </c>
      <c r="E31" s="6">
        <v>288824018</v>
      </c>
      <c r="F31" s="6">
        <v>0</v>
      </c>
      <c r="G31" s="6">
        <v>288824018</v>
      </c>
      <c r="H31" s="6">
        <v>0</v>
      </c>
      <c r="I31" s="6">
        <v>235774900</v>
      </c>
      <c r="J31" s="6">
        <v>53049118</v>
      </c>
      <c r="K31" s="6">
        <v>0</v>
      </c>
      <c r="L31" s="6">
        <v>235774900</v>
      </c>
      <c r="M31" s="6">
        <v>0</v>
      </c>
      <c r="N31" s="7">
        <v>81.6327</v>
      </c>
      <c r="O31" s="6">
        <v>0</v>
      </c>
      <c r="P31" s="6">
        <v>235769300</v>
      </c>
      <c r="Q31" s="6">
        <v>5600</v>
      </c>
      <c r="R31" s="7">
        <v>81.630799999999994</v>
      </c>
      <c r="S31" s="6">
        <v>0</v>
      </c>
      <c r="T31" s="6">
        <v>235769300</v>
      </c>
      <c r="U31" s="6">
        <v>0</v>
      </c>
    </row>
    <row r="32" spans="1:21" x14ac:dyDescent="0.2">
      <c r="A32" s="5" t="s">
        <v>47</v>
      </c>
      <c r="B32" s="6">
        <v>50775000</v>
      </c>
      <c r="C32" s="6">
        <v>0</v>
      </c>
      <c r="D32" s="6">
        <v>-2605064</v>
      </c>
      <c r="E32" s="6">
        <v>48169936</v>
      </c>
      <c r="F32" s="6">
        <v>0</v>
      </c>
      <c r="G32" s="6">
        <v>48169936</v>
      </c>
      <c r="H32" s="6">
        <v>0</v>
      </c>
      <c r="I32" s="6">
        <v>39332200</v>
      </c>
      <c r="J32" s="6">
        <v>8837736</v>
      </c>
      <c r="K32" s="6">
        <v>0</v>
      </c>
      <c r="L32" s="6">
        <v>39332200</v>
      </c>
      <c r="M32" s="6">
        <v>0</v>
      </c>
      <c r="N32" s="7">
        <v>81.653000000000006</v>
      </c>
      <c r="O32" s="6">
        <v>0</v>
      </c>
      <c r="P32" s="6">
        <v>39331200</v>
      </c>
      <c r="Q32" s="6">
        <v>1000</v>
      </c>
      <c r="R32" s="7">
        <v>81.650899999999993</v>
      </c>
      <c r="S32" s="6">
        <v>0</v>
      </c>
      <c r="T32" s="6">
        <v>39331200</v>
      </c>
      <c r="U32" s="6">
        <v>0</v>
      </c>
    </row>
    <row r="33" spans="1:21" x14ac:dyDescent="0.2">
      <c r="A33" s="5" t="s">
        <v>48</v>
      </c>
      <c r="B33" s="6">
        <v>50775000</v>
      </c>
      <c r="C33" s="6">
        <v>0</v>
      </c>
      <c r="D33" s="6">
        <v>-2598564</v>
      </c>
      <c r="E33" s="6">
        <v>48176436</v>
      </c>
      <c r="F33" s="6">
        <v>0</v>
      </c>
      <c r="G33" s="6">
        <v>48176436</v>
      </c>
      <c r="H33" s="6">
        <v>0</v>
      </c>
      <c r="I33" s="6">
        <v>39338700</v>
      </c>
      <c r="J33" s="6">
        <v>8837736</v>
      </c>
      <c r="K33" s="6">
        <v>0</v>
      </c>
      <c r="L33" s="6">
        <v>39338700</v>
      </c>
      <c r="M33" s="6">
        <v>0</v>
      </c>
      <c r="N33" s="7">
        <v>81.655500000000004</v>
      </c>
      <c r="O33" s="6">
        <v>0</v>
      </c>
      <c r="P33" s="6">
        <v>39337700</v>
      </c>
      <c r="Q33" s="6">
        <v>1000</v>
      </c>
      <c r="R33" s="7">
        <v>81.653400000000005</v>
      </c>
      <c r="S33" s="6">
        <v>0</v>
      </c>
      <c r="T33" s="6">
        <v>39337700</v>
      </c>
      <c r="U33" s="6">
        <v>0</v>
      </c>
    </row>
    <row r="34" spans="1:21" x14ac:dyDescent="0.2">
      <c r="A34" s="5" t="s">
        <v>49</v>
      </c>
      <c r="B34" s="6">
        <v>97570000</v>
      </c>
      <c r="C34" s="6">
        <v>0</v>
      </c>
      <c r="D34" s="6">
        <v>-1255827</v>
      </c>
      <c r="E34" s="6">
        <v>96314173</v>
      </c>
      <c r="F34" s="6">
        <v>0</v>
      </c>
      <c r="G34" s="6">
        <v>96314173</v>
      </c>
      <c r="H34" s="6">
        <v>0</v>
      </c>
      <c r="I34" s="6">
        <v>78634000</v>
      </c>
      <c r="J34" s="6">
        <v>17680173</v>
      </c>
      <c r="K34" s="6">
        <v>0</v>
      </c>
      <c r="L34" s="6">
        <v>78634000</v>
      </c>
      <c r="M34" s="6">
        <v>0</v>
      </c>
      <c r="N34" s="7">
        <v>81.643199999999993</v>
      </c>
      <c r="O34" s="6">
        <v>0</v>
      </c>
      <c r="P34" s="6">
        <v>78632200</v>
      </c>
      <c r="Q34" s="6">
        <v>1800</v>
      </c>
      <c r="R34" s="7">
        <v>81.641400000000004</v>
      </c>
      <c r="S34" s="6">
        <v>0</v>
      </c>
      <c r="T34" s="6">
        <v>78632200</v>
      </c>
      <c r="U34" s="6">
        <v>0</v>
      </c>
    </row>
    <row r="35" spans="1:21" x14ac:dyDescent="0.2">
      <c r="A35" s="5" t="s">
        <v>50</v>
      </c>
      <c r="B35" s="6">
        <v>513478000</v>
      </c>
      <c r="C35" s="6">
        <v>0</v>
      </c>
      <c r="D35" s="6">
        <v>245387245</v>
      </c>
      <c r="E35" s="6">
        <v>758865245</v>
      </c>
      <c r="F35" s="6">
        <v>0</v>
      </c>
      <c r="G35" s="6">
        <v>758865245</v>
      </c>
      <c r="H35" s="6">
        <v>21789278</v>
      </c>
      <c r="I35" s="6">
        <v>339267263</v>
      </c>
      <c r="J35" s="6">
        <v>419597982</v>
      </c>
      <c r="K35" s="6">
        <v>0</v>
      </c>
      <c r="L35" s="6">
        <v>306108087</v>
      </c>
      <c r="M35" s="6">
        <v>33159176</v>
      </c>
      <c r="N35" s="7">
        <v>40.337600000000002</v>
      </c>
      <c r="O35" s="6">
        <v>11369898</v>
      </c>
      <c r="P35" s="6">
        <v>317477985</v>
      </c>
      <c r="Q35" s="6">
        <v>-11369898</v>
      </c>
      <c r="R35" s="7">
        <v>41.835900000000002</v>
      </c>
      <c r="S35" s="6">
        <v>11369898</v>
      </c>
      <c r="T35" s="6">
        <v>317477985</v>
      </c>
      <c r="U35" s="6">
        <v>0</v>
      </c>
    </row>
    <row r="36" spans="1:21" x14ac:dyDescent="0.2">
      <c r="A36" s="5" t="s">
        <v>51</v>
      </c>
      <c r="B36" s="6">
        <v>31266000</v>
      </c>
      <c r="C36" s="6">
        <v>0</v>
      </c>
      <c r="D36" s="6">
        <v>12668044</v>
      </c>
      <c r="E36" s="6">
        <v>43934044</v>
      </c>
      <c r="F36" s="6">
        <v>0</v>
      </c>
      <c r="G36" s="6">
        <v>43934044</v>
      </c>
      <c r="H36" s="6">
        <v>1809500</v>
      </c>
      <c r="I36" s="6">
        <v>18210813</v>
      </c>
      <c r="J36" s="6">
        <v>25723231</v>
      </c>
      <c r="K36" s="6">
        <v>811340</v>
      </c>
      <c r="L36" s="6">
        <v>16518330</v>
      </c>
      <c r="M36" s="6">
        <v>1692483</v>
      </c>
      <c r="N36" s="7">
        <v>37.597999999999999</v>
      </c>
      <c r="O36" s="6">
        <v>1505663</v>
      </c>
      <c r="P36" s="6">
        <v>17212653</v>
      </c>
      <c r="Q36" s="6">
        <v>-694323</v>
      </c>
      <c r="R36" s="7">
        <v>39.178400000000003</v>
      </c>
      <c r="S36" s="6">
        <v>1496948</v>
      </c>
      <c r="T36" s="6">
        <v>17203938</v>
      </c>
      <c r="U36" s="6">
        <v>8715</v>
      </c>
    </row>
    <row r="37" spans="1:21" x14ac:dyDescent="0.2">
      <c r="A37" s="5" t="s">
        <v>52</v>
      </c>
      <c r="B37" s="6">
        <v>22638000</v>
      </c>
      <c r="C37" s="6">
        <v>0</v>
      </c>
      <c r="D37" s="6">
        <v>10302280</v>
      </c>
      <c r="E37" s="6">
        <v>32940280</v>
      </c>
      <c r="F37" s="6">
        <v>0</v>
      </c>
      <c r="G37" s="6">
        <v>32940280</v>
      </c>
      <c r="H37" s="6">
        <v>0</v>
      </c>
      <c r="I37" s="6">
        <v>32940280</v>
      </c>
      <c r="J37" s="6">
        <v>0</v>
      </c>
      <c r="K37" s="6">
        <v>0</v>
      </c>
      <c r="L37" s="6">
        <v>32940280</v>
      </c>
      <c r="M37" s="6">
        <v>0</v>
      </c>
      <c r="N37" s="7">
        <v>100</v>
      </c>
      <c r="O37" s="6">
        <v>0</v>
      </c>
      <c r="P37" s="6">
        <v>32940280</v>
      </c>
      <c r="Q37" s="6">
        <v>0</v>
      </c>
      <c r="R37" s="7">
        <v>100</v>
      </c>
      <c r="S37" s="6">
        <v>0</v>
      </c>
      <c r="T37" s="6">
        <v>32940280</v>
      </c>
      <c r="U37" s="6">
        <v>0</v>
      </c>
    </row>
    <row r="38" spans="1:21" x14ac:dyDescent="0.2">
      <c r="A38" s="5" t="s">
        <v>53</v>
      </c>
      <c r="B38" s="6">
        <v>474000</v>
      </c>
      <c r="C38" s="6">
        <v>0</v>
      </c>
      <c r="D38" s="6">
        <v>0</v>
      </c>
      <c r="E38" s="6">
        <v>474000</v>
      </c>
      <c r="F38" s="6">
        <v>0</v>
      </c>
      <c r="G38" s="6">
        <v>474000</v>
      </c>
      <c r="H38" s="6">
        <v>39746</v>
      </c>
      <c r="I38" s="6">
        <v>369951</v>
      </c>
      <c r="J38" s="6">
        <v>104049</v>
      </c>
      <c r="K38" s="6">
        <v>39746</v>
      </c>
      <c r="L38" s="6">
        <v>369951</v>
      </c>
      <c r="M38" s="6">
        <v>0</v>
      </c>
      <c r="N38" s="7">
        <v>78.048699999999997</v>
      </c>
      <c r="O38" s="6">
        <v>39746</v>
      </c>
      <c r="P38" s="6">
        <v>369951</v>
      </c>
      <c r="Q38" s="6">
        <v>0</v>
      </c>
      <c r="R38" s="7">
        <v>78.048699999999997</v>
      </c>
      <c r="S38" s="6">
        <v>39221</v>
      </c>
      <c r="T38" s="6">
        <v>369426</v>
      </c>
      <c r="U38" s="6">
        <v>525</v>
      </c>
    </row>
    <row r="39" spans="1:21" x14ac:dyDescent="0.2">
      <c r="A39" s="5" t="s">
        <v>54</v>
      </c>
      <c r="B39" s="6">
        <v>6000000</v>
      </c>
      <c r="C39" s="6">
        <v>0</v>
      </c>
      <c r="D39" s="6">
        <v>0</v>
      </c>
      <c r="E39" s="6">
        <v>6000000</v>
      </c>
      <c r="F39" s="6">
        <v>0</v>
      </c>
      <c r="G39" s="6">
        <v>6000000</v>
      </c>
      <c r="H39" s="6">
        <v>0</v>
      </c>
      <c r="I39" s="6">
        <v>6000000</v>
      </c>
      <c r="J39" s="6">
        <v>0</v>
      </c>
      <c r="K39" s="6">
        <v>0</v>
      </c>
      <c r="L39" s="6">
        <v>6000000</v>
      </c>
      <c r="M39" s="6">
        <v>0</v>
      </c>
      <c r="N39" s="7">
        <v>100</v>
      </c>
      <c r="O39" s="6">
        <v>0</v>
      </c>
      <c r="P39" s="6">
        <v>1092000</v>
      </c>
      <c r="Q39" s="6">
        <v>4908000</v>
      </c>
      <c r="R39" s="7">
        <v>18.2</v>
      </c>
      <c r="S39" s="6">
        <v>0</v>
      </c>
      <c r="T39" s="6">
        <v>1092000</v>
      </c>
      <c r="U39" s="6">
        <v>0</v>
      </c>
    </row>
    <row r="40" spans="1:21" x14ac:dyDescent="0.2">
      <c r="A40" s="5" t="s">
        <v>55</v>
      </c>
      <c r="B40" s="6">
        <v>5000000</v>
      </c>
      <c r="C40" s="6">
        <v>0</v>
      </c>
      <c r="D40" s="6">
        <v>0</v>
      </c>
      <c r="E40" s="6">
        <v>5000000</v>
      </c>
      <c r="F40" s="6">
        <v>0</v>
      </c>
      <c r="G40" s="6">
        <v>5000000</v>
      </c>
      <c r="H40" s="6">
        <v>0</v>
      </c>
      <c r="I40" s="6">
        <v>5000000</v>
      </c>
      <c r="J40" s="6">
        <v>0</v>
      </c>
      <c r="K40" s="6">
        <v>3800000</v>
      </c>
      <c r="L40" s="6">
        <v>5000000</v>
      </c>
      <c r="M40" s="6">
        <v>0</v>
      </c>
      <c r="N40" s="7">
        <v>100</v>
      </c>
      <c r="O40" s="6">
        <v>121862</v>
      </c>
      <c r="P40" s="6">
        <v>1095112</v>
      </c>
      <c r="Q40" s="6">
        <v>3904888</v>
      </c>
      <c r="R40" s="7">
        <v>21.902200000000001</v>
      </c>
      <c r="S40" s="6">
        <v>121862</v>
      </c>
      <c r="T40" s="6">
        <v>1095112</v>
      </c>
      <c r="U40" s="6">
        <v>0</v>
      </c>
    </row>
    <row r="41" spans="1:21" x14ac:dyDescent="0.2">
      <c r="A41" s="5" t="s">
        <v>56</v>
      </c>
      <c r="B41" s="6">
        <v>7000000</v>
      </c>
      <c r="C41" s="6">
        <v>0</v>
      </c>
      <c r="D41" s="6">
        <v>21000000</v>
      </c>
      <c r="E41" s="6">
        <v>28000000</v>
      </c>
      <c r="F41" s="6">
        <v>0</v>
      </c>
      <c r="G41" s="6">
        <v>28000000</v>
      </c>
      <c r="H41" s="6">
        <v>0</v>
      </c>
      <c r="I41" s="6">
        <v>5476063</v>
      </c>
      <c r="J41" s="6">
        <v>22523937</v>
      </c>
      <c r="K41" s="6">
        <v>3112976</v>
      </c>
      <c r="L41" s="6">
        <v>3112976</v>
      </c>
      <c r="M41" s="6">
        <v>2363087</v>
      </c>
      <c r="N41" s="7">
        <v>11.117800000000001</v>
      </c>
      <c r="O41" s="6">
        <v>0</v>
      </c>
      <c r="P41" s="6">
        <v>0</v>
      </c>
      <c r="Q41" s="6">
        <v>3112976</v>
      </c>
      <c r="R41" s="7">
        <v>0</v>
      </c>
      <c r="S41" s="6">
        <v>0</v>
      </c>
      <c r="T41" s="6">
        <v>0</v>
      </c>
      <c r="U41" s="6">
        <v>0</v>
      </c>
    </row>
    <row r="42" spans="1:21" x14ac:dyDescent="0.2">
      <c r="A42" s="5" t="s">
        <v>57</v>
      </c>
      <c r="B42" s="6">
        <v>50000000</v>
      </c>
      <c r="C42" s="6">
        <v>0</v>
      </c>
      <c r="D42" s="6">
        <v>0</v>
      </c>
      <c r="E42" s="6">
        <v>50000000</v>
      </c>
      <c r="F42" s="6">
        <v>0</v>
      </c>
      <c r="G42" s="6">
        <v>50000000</v>
      </c>
      <c r="H42" s="6">
        <v>0</v>
      </c>
      <c r="I42" s="6">
        <v>50000000</v>
      </c>
      <c r="J42" s="6">
        <v>0</v>
      </c>
      <c r="K42" s="6">
        <v>0</v>
      </c>
      <c r="L42" s="6">
        <v>50000000</v>
      </c>
      <c r="M42" s="6">
        <v>0</v>
      </c>
      <c r="N42" s="7">
        <v>100</v>
      </c>
      <c r="O42" s="6">
        <v>0</v>
      </c>
      <c r="P42" s="6">
        <v>19840000</v>
      </c>
      <c r="Q42" s="6">
        <v>30160000</v>
      </c>
      <c r="R42" s="7">
        <v>39.68</v>
      </c>
      <c r="S42" s="6">
        <v>0</v>
      </c>
      <c r="T42" s="6">
        <v>19840000</v>
      </c>
      <c r="U42" s="6">
        <v>0</v>
      </c>
    </row>
    <row r="43" spans="1:21" x14ac:dyDescent="0.2">
      <c r="A43" s="5" t="s">
        <v>58</v>
      </c>
      <c r="B43" s="6">
        <v>45000000</v>
      </c>
      <c r="C43" s="6">
        <v>0</v>
      </c>
      <c r="D43" s="6">
        <v>0</v>
      </c>
      <c r="E43" s="6">
        <v>45000000</v>
      </c>
      <c r="F43" s="6">
        <v>0</v>
      </c>
      <c r="G43" s="6">
        <v>45000000</v>
      </c>
      <c r="H43" s="6">
        <v>0</v>
      </c>
      <c r="I43" s="6">
        <v>45000000</v>
      </c>
      <c r="J43" s="6">
        <v>0</v>
      </c>
      <c r="K43" s="6">
        <v>3000000</v>
      </c>
      <c r="L43" s="6">
        <v>45000000</v>
      </c>
      <c r="M43" s="6">
        <v>0</v>
      </c>
      <c r="N43" s="7">
        <v>100</v>
      </c>
      <c r="O43" s="6">
        <v>2782056</v>
      </c>
      <c r="P43" s="6">
        <v>19537696</v>
      </c>
      <c r="Q43" s="6">
        <v>25462304</v>
      </c>
      <c r="R43" s="7">
        <v>43.417099999999998</v>
      </c>
      <c r="S43" s="6">
        <v>2782056</v>
      </c>
      <c r="T43" s="6">
        <v>19537696</v>
      </c>
      <c r="U43" s="6">
        <v>0</v>
      </c>
    </row>
    <row r="44" spans="1:21" x14ac:dyDescent="0.2">
      <c r="A44" s="5" t="s">
        <v>59</v>
      </c>
      <c r="B44" s="6">
        <v>5000000</v>
      </c>
      <c r="C44" s="6">
        <v>0</v>
      </c>
      <c r="D44" s="6">
        <v>0</v>
      </c>
      <c r="E44" s="6">
        <v>5000000</v>
      </c>
      <c r="F44" s="6">
        <v>0</v>
      </c>
      <c r="G44" s="6">
        <v>5000000</v>
      </c>
      <c r="H44" s="6">
        <v>0</v>
      </c>
      <c r="I44" s="6">
        <v>5000000</v>
      </c>
      <c r="J44" s="6">
        <v>0</v>
      </c>
      <c r="K44" s="6">
        <v>3700000</v>
      </c>
      <c r="L44" s="6">
        <v>5000000</v>
      </c>
      <c r="M44" s="6">
        <v>0</v>
      </c>
      <c r="N44" s="7">
        <v>100</v>
      </c>
      <c r="O44" s="6">
        <v>0</v>
      </c>
      <c r="P44" s="6">
        <v>79076</v>
      </c>
      <c r="Q44" s="6">
        <v>4920924</v>
      </c>
      <c r="R44" s="7">
        <v>1.5814999999999999</v>
      </c>
      <c r="S44" s="6">
        <v>0</v>
      </c>
      <c r="T44" s="6">
        <v>79076</v>
      </c>
      <c r="U44" s="6">
        <v>0</v>
      </c>
    </row>
    <row r="45" spans="1:21" x14ac:dyDescent="0.2">
      <c r="A45" s="5" t="s">
        <v>60</v>
      </c>
      <c r="B45" s="6">
        <v>45000000</v>
      </c>
      <c r="C45" s="6">
        <v>0</v>
      </c>
      <c r="D45" s="6">
        <v>0</v>
      </c>
      <c r="E45" s="6">
        <v>45000000</v>
      </c>
      <c r="F45" s="6">
        <v>0</v>
      </c>
      <c r="G45" s="6">
        <v>45000000</v>
      </c>
      <c r="H45" s="6">
        <v>-10496056</v>
      </c>
      <c r="I45" s="6">
        <v>34503944</v>
      </c>
      <c r="J45" s="6">
        <v>10496056</v>
      </c>
      <c r="K45" s="6">
        <v>7993000</v>
      </c>
      <c r="L45" s="6">
        <v>34503944</v>
      </c>
      <c r="M45" s="6">
        <v>0</v>
      </c>
      <c r="N45" s="7">
        <v>76.675399999999996</v>
      </c>
      <c r="O45" s="6">
        <v>487448</v>
      </c>
      <c r="P45" s="6">
        <v>21635393</v>
      </c>
      <c r="Q45" s="6">
        <v>12868551</v>
      </c>
      <c r="R45" s="7">
        <v>48.078699999999998</v>
      </c>
      <c r="S45" s="6">
        <v>487448</v>
      </c>
      <c r="T45" s="6">
        <v>21635393</v>
      </c>
      <c r="U45" s="6">
        <v>0</v>
      </c>
    </row>
    <row r="46" spans="1:21" x14ac:dyDescent="0.2">
      <c r="A46" s="5" t="s">
        <v>61</v>
      </c>
      <c r="B46" s="6">
        <v>5000000</v>
      </c>
      <c r="C46" s="6">
        <v>0</v>
      </c>
      <c r="D46" s="6">
        <v>0</v>
      </c>
      <c r="E46" s="6">
        <v>5000000</v>
      </c>
      <c r="F46" s="6">
        <v>0</v>
      </c>
      <c r="G46" s="6">
        <v>5000000</v>
      </c>
      <c r="H46" s="6">
        <v>0</v>
      </c>
      <c r="I46" s="6">
        <v>5000000</v>
      </c>
      <c r="J46" s="6">
        <v>0</v>
      </c>
      <c r="K46" s="6">
        <v>0</v>
      </c>
      <c r="L46" s="6">
        <v>5000000</v>
      </c>
      <c r="M46" s="6">
        <v>0</v>
      </c>
      <c r="N46" s="7">
        <v>100</v>
      </c>
      <c r="O46" s="6">
        <v>0</v>
      </c>
      <c r="P46" s="6">
        <v>1574000</v>
      </c>
      <c r="Q46" s="6">
        <v>3426000</v>
      </c>
      <c r="R46" s="7">
        <v>31.48</v>
      </c>
      <c r="S46" s="6">
        <v>0</v>
      </c>
      <c r="T46" s="6">
        <v>1574000</v>
      </c>
      <c r="U46" s="6">
        <v>0</v>
      </c>
    </row>
    <row r="47" spans="1:21" x14ac:dyDescent="0.2">
      <c r="A47" s="5" t="s">
        <v>62</v>
      </c>
      <c r="B47" s="6">
        <v>5000000</v>
      </c>
      <c r="C47" s="6">
        <v>0</v>
      </c>
      <c r="D47" s="6">
        <v>0</v>
      </c>
      <c r="E47" s="6">
        <v>5000000</v>
      </c>
      <c r="F47" s="6">
        <v>0</v>
      </c>
      <c r="G47" s="6">
        <v>5000000</v>
      </c>
      <c r="H47" s="6">
        <v>0</v>
      </c>
      <c r="I47" s="6">
        <v>5000000</v>
      </c>
      <c r="J47" s="6">
        <v>0</v>
      </c>
      <c r="K47" s="6">
        <v>3000000</v>
      </c>
      <c r="L47" s="6">
        <v>5000000</v>
      </c>
      <c r="M47" s="6">
        <v>0</v>
      </c>
      <c r="N47" s="7">
        <v>100</v>
      </c>
      <c r="O47" s="6">
        <v>0</v>
      </c>
      <c r="P47" s="6">
        <v>211000</v>
      </c>
      <c r="Q47" s="6">
        <v>4789000</v>
      </c>
      <c r="R47" s="7">
        <v>4.22</v>
      </c>
      <c r="S47" s="6">
        <v>0</v>
      </c>
      <c r="T47" s="6">
        <v>211000</v>
      </c>
      <c r="U47" s="6">
        <v>0</v>
      </c>
    </row>
    <row r="48" spans="1:21" x14ac:dyDescent="0.2">
      <c r="A48" s="5" t="s">
        <v>63</v>
      </c>
      <c r="B48" s="6">
        <v>167000000</v>
      </c>
      <c r="C48" s="6">
        <v>0</v>
      </c>
      <c r="D48" s="6">
        <v>0</v>
      </c>
      <c r="E48" s="6">
        <v>167000000</v>
      </c>
      <c r="F48" s="6">
        <v>0</v>
      </c>
      <c r="G48" s="6">
        <v>167000000</v>
      </c>
      <c r="H48" s="6">
        <v>0</v>
      </c>
      <c r="I48" s="6">
        <v>167000000</v>
      </c>
      <c r="J48" s="6">
        <v>0</v>
      </c>
      <c r="K48" s="6">
        <v>0</v>
      </c>
      <c r="L48" s="6">
        <v>164789195</v>
      </c>
      <c r="M48" s="6">
        <v>2210805</v>
      </c>
      <c r="N48" s="7">
        <v>98.676199999999994</v>
      </c>
      <c r="O48" s="6">
        <v>45181372</v>
      </c>
      <c r="P48" s="6">
        <v>77318542</v>
      </c>
      <c r="Q48" s="6">
        <v>87470653</v>
      </c>
      <c r="R48" s="7">
        <v>46.298499999999997</v>
      </c>
      <c r="S48" s="6">
        <v>10232479</v>
      </c>
      <c r="T48" s="6">
        <v>42369649</v>
      </c>
      <c r="U48" s="6">
        <v>34948893</v>
      </c>
    </row>
    <row r="49" spans="1:21" x14ac:dyDescent="0.2">
      <c r="A49" s="5" t="s">
        <v>64</v>
      </c>
      <c r="B49" s="6">
        <v>330000</v>
      </c>
      <c r="C49" s="6">
        <v>0</v>
      </c>
      <c r="D49" s="6">
        <v>0</v>
      </c>
      <c r="E49" s="6">
        <v>330000</v>
      </c>
      <c r="F49" s="6">
        <v>0</v>
      </c>
      <c r="G49" s="6">
        <v>330000</v>
      </c>
      <c r="H49" s="6">
        <v>0</v>
      </c>
      <c r="I49" s="6">
        <v>330000</v>
      </c>
      <c r="J49" s="6">
        <v>0</v>
      </c>
      <c r="K49" s="6">
        <v>0</v>
      </c>
      <c r="L49" s="6">
        <v>0</v>
      </c>
      <c r="M49" s="6">
        <v>330000</v>
      </c>
      <c r="N49" s="7">
        <v>0</v>
      </c>
      <c r="O49" s="6">
        <v>0</v>
      </c>
      <c r="P49" s="6">
        <v>0</v>
      </c>
      <c r="Q49" s="6">
        <v>0</v>
      </c>
      <c r="R49" s="7">
        <v>0</v>
      </c>
      <c r="S49" s="6">
        <v>0</v>
      </c>
      <c r="T49" s="6">
        <v>0</v>
      </c>
      <c r="U49" s="6">
        <v>0</v>
      </c>
    </row>
    <row r="50" spans="1:21" x14ac:dyDescent="0.2">
      <c r="A50" s="5" t="s">
        <v>65</v>
      </c>
      <c r="B50" s="6">
        <v>300000000</v>
      </c>
      <c r="C50" s="6">
        <v>0</v>
      </c>
      <c r="D50" s="6">
        <v>0</v>
      </c>
      <c r="E50" s="6">
        <v>300000000</v>
      </c>
      <c r="F50" s="6">
        <v>0</v>
      </c>
      <c r="G50" s="6">
        <v>300000000</v>
      </c>
      <c r="H50" s="6">
        <v>0</v>
      </c>
      <c r="I50" s="6">
        <v>300000000</v>
      </c>
      <c r="J50" s="6">
        <v>0</v>
      </c>
      <c r="K50" s="6">
        <v>0</v>
      </c>
      <c r="L50" s="6">
        <v>281490826</v>
      </c>
      <c r="M50" s="6">
        <v>18509174</v>
      </c>
      <c r="N50" s="7">
        <v>93.830299999999994</v>
      </c>
      <c r="O50" s="6">
        <v>30297714</v>
      </c>
      <c r="P50" s="6">
        <v>135900977</v>
      </c>
      <c r="Q50" s="6">
        <v>145589849</v>
      </c>
      <c r="R50" s="7">
        <v>45.3003</v>
      </c>
      <c r="S50" s="6">
        <v>30297714</v>
      </c>
      <c r="T50" s="6">
        <v>135900977</v>
      </c>
      <c r="U50" s="6">
        <v>0</v>
      </c>
    </row>
    <row r="51" spans="1:21" x14ac:dyDescent="0.2">
      <c r="A51" s="5" t="s">
        <v>66</v>
      </c>
      <c r="B51" s="6">
        <v>7000000</v>
      </c>
      <c r="C51" s="6">
        <v>0</v>
      </c>
      <c r="D51" s="6">
        <v>2000000</v>
      </c>
      <c r="E51" s="6">
        <v>9000000</v>
      </c>
      <c r="F51" s="6">
        <v>0</v>
      </c>
      <c r="G51" s="6">
        <v>9000000</v>
      </c>
      <c r="H51" s="6">
        <v>0</v>
      </c>
      <c r="I51" s="6">
        <v>8897252</v>
      </c>
      <c r="J51" s="6">
        <v>102748</v>
      </c>
      <c r="K51" s="6">
        <v>0</v>
      </c>
      <c r="L51" s="6">
        <v>8897252</v>
      </c>
      <c r="M51" s="6">
        <v>0</v>
      </c>
      <c r="N51" s="7">
        <v>98.858400000000003</v>
      </c>
      <c r="O51" s="6">
        <v>0</v>
      </c>
      <c r="P51" s="6">
        <v>2733826</v>
      </c>
      <c r="Q51" s="6">
        <v>6163426</v>
      </c>
      <c r="R51" s="7">
        <v>30.375800000000002</v>
      </c>
      <c r="S51" s="6">
        <v>0</v>
      </c>
      <c r="T51" s="6">
        <v>2733826</v>
      </c>
      <c r="U51" s="6">
        <v>0</v>
      </c>
    </row>
    <row r="52" spans="1:21" x14ac:dyDescent="0.2">
      <c r="A52" s="5" t="s">
        <v>67</v>
      </c>
      <c r="B52" s="6">
        <v>31000000</v>
      </c>
      <c r="C52" s="6">
        <v>0</v>
      </c>
      <c r="D52" s="6">
        <v>0</v>
      </c>
      <c r="E52" s="6">
        <v>31000000</v>
      </c>
      <c r="F52" s="6">
        <v>0</v>
      </c>
      <c r="G52" s="6">
        <v>31000000</v>
      </c>
      <c r="H52" s="6">
        <v>0</v>
      </c>
      <c r="I52" s="6">
        <v>28116725</v>
      </c>
      <c r="J52" s="6">
        <v>2883275</v>
      </c>
      <c r="K52" s="6">
        <v>0</v>
      </c>
      <c r="L52" s="6">
        <v>28116542</v>
      </c>
      <c r="M52" s="6">
        <v>183</v>
      </c>
      <c r="N52" s="7">
        <v>90.698499999999996</v>
      </c>
      <c r="O52" s="6">
        <v>0</v>
      </c>
      <c r="P52" s="6">
        <v>28116542</v>
      </c>
      <c r="Q52" s="6">
        <v>0</v>
      </c>
      <c r="R52" s="7">
        <v>90.698499999999996</v>
      </c>
      <c r="S52" s="6">
        <v>0</v>
      </c>
      <c r="T52" s="6">
        <v>28116542</v>
      </c>
      <c r="U52" s="6">
        <v>0</v>
      </c>
    </row>
    <row r="53" spans="1:21" x14ac:dyDescent="0.2">
      <c r="A53" s="5" t="s">
        <v>68</v>
      </c>
      <c r="B53" s="6">
        <v>550000000</v>
      </c>
      <c r="C53" s="6">
        <v>0</v>
      </c>
      <c r="D53" s="6">
        <v>0</v>
      </c>
      <c r="E53" s="6">
        <v>550000000</v>
      </c>
      <c r="F53" s="6">
        <v>0</v>
      </c>
      <c r="G53" s="6">
        <v>550000000</v>
      </c>
      <c r="H53" s="6">
        <v>0</v>
      </c>
      <c r="I53" s="6">
        <v>547160631</v>
      </c>
      <c r="J53" s="6">
        <v>2839369</v>
      </c>
      <c r="K53" s="6">
        <v>0</v>
      </c>
      <c r="L53" s="6">
        <v>547160631</v>
      </c>
      <c r="M53" s="6">
        <v>0</v>
      </c>
      <c r="N53" s="7">
        <v>99.483800000000002</v>
      </c>
      <c r="O53" s="6">
        <v>0</v>
      </c>
      <c r="P53" s="6">
        <v>547160630</v>
      </c>
      <c r="Q53" s="6">
        <v>1</v>
      </c>
      <c r="R53" s="7">
        <v>99.483800000000002</v>
      </c>
      <c r="S53" s="6">
        <v>0</v>
      </c>
      <c r="T53" s="6">
        <v>547160630</v>
      </c>
      <c r="U53" s="6">
        <v>0</v>
      </c>
    </row>
    <row r="54" spans="1:21" x14ac:dyDescent="0.2">
      <c r="A54" s="5" t="s">
        <v>69</v>
      </c>
      <c r="B54" s="6">
        <v>3000000</v>
      </c>
      <c r="C54" s="6">
        <v>0</v>
      </c>
      <c r="D54" s="6">
        <v>0</v>
      </c>
      <c r="E54" s="6">
        <v>3000000</v>
      </c>
      <c r="F54" s="6">
        <v>0</v>
      </c>
      <c r="G54" s="6">
        <v>3000000</v>
      </c>
      <c r="H54" s="6">
        <v>0</v>
      </c>
      <c r="I54" s="6">
        <v>3000000</v>
      </c>
      <c r="J54" s="6">
        <v>0</v>
      </c>
      <c r="K54" s="6">
        <v>0</v>
      </c>
      <c r="L54" s="6">
        <v>2998026</v>
      </c>
      <c r="M54" s="6">
        <v>1974</v>
      </c>
      <c r="N54" s="7">
        <v>99.934200000000004</v>
      </c>
      <c r="O54" s="6">
        <v>0</v>
      </c>
      <c r="P54" s="6">
        <v>0</v>
      </c>
      <c r="Q54" s="6">
        <v>2998026</v>
      </c>
      <c r="R54" s="7">
        <v>0</v>
      </c>
      <c r="S54" s="6">
        <v>0</v>
      </c>
      <c r="T54" s="6">
        <v>0</v>
      </c>
      <c r="U54" s="6">
        <v>0</v>
      </c>
    </row>
    <row r="55" spans="1:21" x14ac:dyDescent="0.2">
      <c r="A55" s="5" t="s">
        <v>70</v>
      </c>
      <c r="B55" s="6">
        <v>450000</v>
      </c>
      <c r="C55" s="6">
        <v>0</v>
      </c>
      <c r="D55" s="6">
        <v>172944</v>
      </c>
      <c r="E55" s="6">
        <v>622944</v>
      </c>
      <c r="F55" s="6">
        <v>0</v>
      </c>
      <c r="G55" s="6">
        <v>622944</v>
      </c>
      <c r="H55" s="6">
        <v>59985</v>
      </c>
      <c r="I55" s="6">
        <v>295929</v>
      </c>
      <c r="J55" s="6">
        <v>327015</v>
      </c>
      <c r="K55" s="6">
        <v>59985</v>
      </c>
      <c r="L55" s="6">
        <v>295929</v>
      </c>
      <c r="M55" s="6">
        <v>0</v>
      </c>
      <c r="N55" s="7">
        <v>47.504899999999999</v>
      </c>
      <c r="O55" s="6">
        <v>59985</v>
      </c>
      <c r="P55" s="6">
        <v>295929</v>
      </c>
      <c r="Q55" s="6">
        <v>0</v>
      </c>
      <c r="R55" s="7">
        <v>47.504899999999999</v>
      </c>
      <c r="S55" s="6">
        <v>0</v>
      </c>
      <c r="T55" s="6">
        <v>235944</v>
      </c>
      <c r="U55" s="6">
        <v>59985</v>
      </c>
    </row>
    <row r="56" spans="1:21" x14ac:dyDescent="0.2">
      <c r="A56" s="5" t="s">
        <v>71</v>
      </c>
      <c r="B56" s="6">
        <v>2600000000</v>
      </c>
      <c r="C56" s="6">
        <v>0</v>
      </c>
      <c r="D56" s="6">
        <v>0</v>
      </c>
      <c r="E56" s="6">
        <v>2600000000</v>
      </c>
      <c r="F56" s="6">
        <v>0</v>
      </c>
      <c r="G56" s="6">
        <v>2600000000</v>
      </c>
      <c r="H56" s="6">
        <v>0</v>
      </c>
      <c r="I56" s="6">
        <v>2598892838</v>
      </c>
      <c r="J56" s="6">
        <v>1107162</v>
      </c>
      <c r="K56" s="6">
        <v>0</v>
      </c>
      <c r="L56" s="6">
        <v>2597605068</v>
      </c>
      <c r="M56" s="6">
        <v>1287770</v>
      </c>
      <c r="N56" s="7">
        <v>99.907899999999998</v>
      </c>
      <c r="O56" s="6">
        <v>205148857</v>
      </c>
      <c r="P56" s="6">
        <v>1988988266</v>
      </c>
      <c r="Q56" s="6">
        <v>608616802</v>
      </c>
      <c r="R56" s="7">
        <v>76.499499999999998</v>
      </c>
      <c r="S56" s="6">
        <v>205148857</v>
      </c>
      <c r="T56" s="6">
        <v>1988988266</v>
      </c>
      <c r="U56" s="6">
        <v>0</v>
      </c>
    </row>
    <row r="57" spans="1:21" x14ac:dyDescent="0.2">
      <c r="A57" s="5" t="s">
        <v>72</v>
      </c>
      <c r="B57" s="6">
        <v>720000000</v>
      </c>
      <c r="C57" s="6">
        <v>0</v>
      </c>
      <c r="D57" s="6">
        <v>0</v>
      </c>
      <c r="E57" s="6">
        <v>720000000</v>
      </c>
      <c r="F57" s="6">
        <v>0</v>
      </c>
      <c r="G57" s="6">
        <v>720000000</v>
      </c>
      <c r="H57" s="6">
        <v>59559000</v>
      </c>
      <c r="I57" s="6">
        <v>594312000</v>
      </c>
      <c r="J57" s="6">
        <v>125688000</v>
      </c>
      <c r="K57" s="6">
        <v>59559000</v>
      </c>
      <c r="L57" s="6">
        <v>594312000</v>
      </c>
      <c r="M57" s="6">
        <v>0</v>
      </c>
      <c r="N57" s="7">
        <v>82.543300000000002</v>
      </c>
      <c r="O57" s="6">
        <v>59559000</v>
      </c>
      <c r="P57" s="6">
        <v>594312000</v>
      </c>
      <c r="Q57" s="6">
        <v>0</v>
      </c>
      <c r="R57" s="7">
        <v>82.543300000000002</v>
      </c>
      <c r="S57" s="6">
        <v>59559000</v>
      </c>
      <c r="T57" s="6">
        <v>594312000</v>
      </c>
      <c r="U57" s="6">
        <v>0</v>
      </c>
    </row>
    <row r="58" spans="1:21" x14ac:dyDescent="0.2">
      <c r="A58" s="5" t="s">
        <v>73</v>
      </c>
      <c r="B58" s="6">
        <v>14000000</v>
      </c>
      <c r="C58" s="6">
        <v>0</v>
      </c>
      <c r="D58" s="6">
        <v>0</v>
      </c>
      <c r="E58" s="6">
        <v>14000000</v>
      </c>
      <c r="F58" s="6">
        <v>0</v>
      </c>
      <c r="G58" s="6">
        <v>14000000</v>
      </c>
      <c r="H58" s="6">
        <v>0</v>
      </c>
      <c r="I58" s="6">
        <v>0</v>
      </c>
      <c r="J58" s="6">
        <v>14000000</v>
      </c>
      <c r="K58" s="6">
        <v>0</v>
      </c>
      <c r="L58" s="6">
        <v>0</v>
      </c>
      <c r="M58" s="6">
        <v>0</v>
      </c>
      <c r="N58" s="7">
        <v>0</v>
      </c>
      <c r="O58" s="6">
        <v>0</v>
      </c>
      <c r="P58" s="6">
        <v>0</v>
      </c>
      <c r="Q58" s="6">
        <v>0</v>
      </c>
      <c r="R58" s="7">
        <v>0</v>
      </c>
      <c r="S58" s="6">
        <v>0</v>
      </c>
      <c r="T58" s="6">
        <v>0</v>
      </c>
      <c r="U58" s="6">
        <v>0</v>
      </c>
    </row>
    <row r="59" spans="1:21" x14ac:dyDescent="0.2">
      <c r="A59" s="5" t="s">
        <v>74</v>
      </c>
      <c r="B59" s="6">
        <v>5500000</v>
      </c>
      <c r="C59" s="6">
        <v>0</v>
      </c>
      <c r="D59" s="6">
        <v>0</v>
      </c>
      <c r="E59" s="6">
        <v>5500000</v>
      </c>
      <c r="F59" s="6">
        <v>0</v>
      </c>
      <c r="G59" s="6">
        <v>5500000</v>
      </c>
      <c r="H59" s="6">
        <v>0</v>
      </c>
      <c r="I59" s="6">
        <v>5500000</v>
      </c>
      <c r="J59" s="6">
        <v>0</v>
      </c>
      <c r="K59" s="6">
        <v>0</v>
      </c>
      <c r="L59" s="6">
        <v>2407204</v>
      </c>
      <c r="M59" s="6">
        <v>3092796</v>
      </c>
      <c r="N59" s="7">
        <v>43.767299999999999</v>
      </c>
      <c r="O59" s="6">
        <v>0</v>
      </c>
      <c r="P59" s="6">
        <v>318554</v>
      </c>
      <c r="Q59" s="6">
        <v>2088650</v>
      </c>
      <c r="R59" s="7">
        <v>5.7919</v>
      </c>
      <c r="S59" s="6">
        <v>0</v>
      </c>
      <c r="T59" s="6">
        <v>318554</v>
      </c>
      <c r="U59" s="6">
        <v>0</v>
      </c>
    </row>
    <row r="60" spans="1:21" x14ac:dyDescent="0.2">
      <c r="A60" s="5" t="s">
        <v>75</v>
      </c>
      <c r="B60" s="6">
        <v>30000000</v>
      </c>
      <c r="C60" s="6">
        <v>0</v>
      </c>
      <c r="D60" s="6">
        <v>0</v>
      </c>
      <c r="E60" s="6">
        <v>30000000</v>
      </c>
      <c r="F60" s="6">
        <v>0</v>
      </c>
      <c r="G60" s="6">
        <v>30000000</v>
      </c>
      <c r="H60" s="6">
        <v>0</v>
      </c>
      <c r="I60" s="6">
        <v>0</v>
      </c>
      <c r="J60" s="6">
        <v>30000000</v>
      </c>
      <c r="K60" s="6">
        <v>0</v>
      </c>
      <c r="L60" s="6">
        <v>0</v>
      </c>
      <c r="M60" s="6">
        <v>0</v>
      </c>
      <c r="N60" s="7">
        <v>0</v>
      </c>
      <c r="O60" s="6">
        <v>0</v>
      </c>
      <c r="P60" s="6">
        <v>0</v>
      </c>
      <c r="Q60" s="6">
        <v>0</v>
      </c>
      <c r="R60" s="7">
        <v>0</v>
      </c>
      <c r="S60" s="6">
        <v>0</v>
      </c>
      <c r="T60" s="6">
        <v>0</v>
      </c>
      <c r="U60" s="6">
        <v>0</v>
      </c>
    </row>
    <row r="61" spans="1:21" x14ac:dyDescent="0.2">
      <c r="A61" s="5" t="s">
        <v>76</v>
      </c>
      <c r="B61" s="6">
        <v>140000000</v>
      </c>
      <c r="C61" s="6">
        <v>0</v>
      </c>
      <c r="D61" s="6">
        <v>0</v>
      </c>
      <c r="E61" s="6">
        <v>140000000</v>
      </c>
      <c r="F61" s="6">
        <v>0</v>
      </c>
      <c r="G61" s="6">
        <v>140000000</v>
      </c>
      <c r="H61" s="6">
        <v>0</v>
      </c>
      <c r="I61" s="6">
        <v>139888025</v>
      </c>
      <c r="J61" s="6">
        <v>111975</v>
      </c>
      <c r="K61" s="6">
        <v>0</v>
      </c>
      <c r="L61" s="6">
        <v>116993105</v>
      </c>
      <c r="M61" s="6">
        <v>22894920</v>
      </c>
      <c r="N61" s="7">
        <v>83.566500000000005</v>
      </c>
      <c r="O61" s="6">
        <v>15068014</v>
      </c>
      <c r="P61" s="6">
        <v>77411718</v>
      </c>
      <c r="Q61" s="6">
        <v>39581387</v>
      </c>
      <c r="R61" s="7">
        <v>55.2941</v>
      </c>
      <c r="S61" s="6">
        <v>15068014</v>
      </c>
      <c r="T61" s="6">
        <v>77411718</v>
      </c>
      <c r="U61" s="6">
        <v>0</v>
      </c>
    </row>
    <row r="62" spans="1:21" x14ac:dyDescent="0.2">
      <c r="A62" s="5" t="s">
        <v>77</v>
      </c>
      <c r="B62" s="6">
        <v>21000000</v>
      </c>
      <c r="C62" s="6">
        <v>0</v>
      </c>
      <c r="D62" s="6">
        <v>0</v>
      </c>
      <c r="E62" s="6">
        <v>21000000</v>
      </c>
      <c r="F62" s="6">
        <v>0</v>
      </c>
      <c r="G62" s="6">
        <v>21000000</v>
      </c>
      <c r="H62" s="6">
        <v>0</v>
      </c>
      <c r="I62" s="6">
        <v>15898917</v>
      </c>
      <c r="J62" s="6">
        <v>5101083</v>
      </c>
      <c r="K62" s="6">
        <v>0</v>
      </c>
      <c r="L62" s="6">
        <v>15898917</v>
      </c>
      <c r="M62" s="6">
        <v>0</v>
      </c>
      <c r="N62" s="7">
        <v>75.709100000000007</v>
      </c>
      <c r="O62" s="6">
        <v>0</v>
      </c>
      <c r="P62" s="6">
        <v>15898917</v>
      </c>
      <c r="Q62" s="6">
        <v>0</v>
      </c>
      <c r="R62" s="7">
        <v>75.709100000000007</v>
      </c>
      <c r="S62" s="6">
        <v>0</v>
      </c>
      <c r="T62" s="6">
        <v>15898917</v>
      </c>
      <c r="U62" s="6">
        <v>0</v>
      </c>
    </row>
    <row r="63" spans="1:21" x14ac:dyDescent="0.2">
      <c r="A63" s="5" t="s">
        <v>78</v>
      </c>
      <c r="B63" s="6">
        <v>311076000</v>
      </c>
      <c r="C63" s="6">
        <v>0</v>
      </c>
      <c r="D63" s="6">
        <v>0</v>
      </c>
      <c r="E63" s="6">
        <v>311076000</v>
      </c>
      <c r="F63" s="6">
        <v>0</v>
      </c>
      <c r="G63" s="6">
        <v>311076000</v>
      </c>
      <c r="H63" s="6">
        <v>8585970</v>
      </c>
      <c r="I63" s="6">
        <v>205990178</v>
      </c>
      <c r="J63" s="6">
        <v>105085822</v>
      </c>
      <c r="K63" s="6">
        <v>8585970</v>
      </c>
      <c r="L63" s="6">
        <v>189106945</v>
      </c>
      <c r="M63" s="6">
        <v>16883233</v>
      </c>
      <c r="N63" s="7">
        <v>60.791200000000003</v>
      </c>
      <c r="O63" s="6">
        <v>8585970</v>
      </c>
      <c r="P63" s="6">
        <v>189106945</v>
      </c>
      <c r="Q63" s="6">
        <v>0</v>
      </c>
      <c r="R63" s="7">
        <v>60.791200000000003</v>
      </c>
      <c r="S63" s="6">
        <v>8585970</v>
      </c>
      <c r="T63" s="6">
        <v>189106945</v>
      </c>
      <c r="U63" s="6">
        <v>0</v>
      </c>
    </row>
    <row r="64" spans="1:21" x14ac:dyDescent="0.2">
      <c r="A64" s="5" t="s">
        <v>79</v>
      </c>
      <c r="B64" s="6">
        <v>110000000</v>
      </c>
      <c r="C64" s="6">
        <v>0</v>
      </c>
      <c r="D64" s="6">
        <v>0</v>
      </c>
      <c r="E64" s="6">
        <v>110000000</v>
      </c>
      <c r="F64" s="6">
        <v>0</v>
      </c>
      <c r="G64" s="6">
        <v>110000000</v>
      </c>
      <c r="H64" s="6">
        <v>0</v>
      </c>
      <c r="I64" s="6">
        <v>90589428</v>
      </c>
      <c r="J64" s="6">
        <v>19410572</v>
      </c>
      <c r="K64" s="6">
        <v>0</v>
      </c>
      <c r="L64" s="6">
        <v>90589428</v>
      </c>
      <c r="M64" s="6">
        <v>0</v>
      </c>
      <c r="N64" s="7">
        <v>82.353999999999999</v>
      </c>
      <c r="O64" s="6">
        <v>9680842</v>
      </c>
      <c r="P64" s="6">
        <v>56148884</v>
      </c>
      <c r="Q64" s="6">
        <v>34440544</v>
      </c>
      <c r="R64" s="7">
        <v>51.044400000000003</v>
      </c>
      <c r="S64" s="6">
        <v>9680842</v>
      </c>
      <c r="T64" s="6">
        <v>56148884</v>
      </c>
      <c r="U64" s="6">
        <v>0</v>
      </c>
    </row>
    <row r="65" spans="1:21" x14ac:dyDescent="0.2">
      <c r="A65" s="5" t="s">
        <v>80</v>
      </c>
      <c r="B65" s="6">
        <v>221000000</v>
      </c>
      <c r="C65" s="6">
        <v>0</v>
      </c>
      <c r="D65" s="6">
        <v>42000000</v>
      </c>
      <c r="E65" s="6">
        <v>263000000</v>
      </c>
      <c r="F65" s="6">
        <v>0</v>
      </c>
      <c r="G65" s="6">
        <v>263000000</v>
      </c>
      <c r="H65" s="6">
        <v>0</v>
      </c>
      <c r="I65" s="6">
        <v>263000000</v>
      </c>
      <c r="J65" s="6">
        <v>0</v>
      </c>
      <c r="K65" s="6">
        <v>0</v>
      </c>
      <c r="L65" s="6">
        <v>239481296</v>
      </c>
      <c r="M65" s="6">
        <v>23518704</v>
      </c>
      <c r="N65" s="7">
        <v>91.057500000000005</v>
      </c>
      <c r="O65" s="6">
        <v>5841537</v>
      </c>
      <c r="P65" s="6">
        <v>202573288</v>
      </c>
      <c r="Q65" s="6">
        <v>36908008</v>
      </c>
      <c r="R65" s="7">
        <v>77.024100000000004</v>
      </c>
      <c r="S65" s="6">
        <v>4677510</v>
      </c>
      <c r="T65" s="6">
        <v>201409261</v>
      </c>
      <c r="U65" s="6">
        <v>1164027</v>
      </c>
    </row>
    <row r="66" spans="1:21" x14ac:dyDescent="0.2">
      <c r="A66" s="5" t="s">
        <v>81</v>
      </c>
      <c r="B66" s="6">
        <v>120000000</v>
      </c>
      <c r="C66" s="6">
        <v>0</v>
      </c>
      <c r="D66" s="6">
        <v>-44000000</v>
      </c>
      <c r="E66" s="6">
        <v>76000000</v>
      </c>
      <c r="F66" s="6">
        <v>0</v>
      </c>
      <c r="G66" s="6">
        <v>76000000</v>
      </c>
      <c r="H66" s="6">
        <v>0</v>
      </c>
      <c r="I66" s="6">
        <v>76000000</v>
      </c>
      <c r="J66" s="6">
        <v>0</v>
      </c>
      <c r="K66" s="6">
        <v>75670000</v>
      </c>
      <c r="L66" s="6">
        <v>75670000</v>
      </c>
      <c r="M66" s="6">
        <v>330000</v>
      </c>
      <c r="N66" s="7">
        <v>99.565799999999996</v>
      </c>
      <c r="O66" s="6">
        <v>0</v>
      </c>
      <c r="P66" s="6">
        <v>0</v>
      </c>
      <c r="Q66" s="6">
        <v>75670000</v>
      </c>
      <c r="R66" s="7">
        <v>0</v>
      </c>
      <c r="S66" s="6">
        <v>0</v>
      </c>
      <c r="T66" s="6">
        <v>0</v>
      </c>
      <c r="U66" s="6">
        <v>0</v>
      </c>
    </row>
    <row r="67" spans="1:21" x14ac:dyDescent="0.2">
      <c r="A67" s="5" t="s">
        <v>82</v>
      </c>
      <c r="B67" s="6">
        <v>15000000</v>
      </c>
      <c r="C67" s="6">
        <v>0</v>
      </c>
      <c r="D67" s="6">
        <v>0</v>
      </c>
      <c r="E67" s="6">
        <v>15000000</v>
      </c>
      <c r="F67" s="6">
        <v>0</v>
      </c>
      <c r="G67" s="6">
        <v>15000000</v>
      </c>
      <c r="H67" s="6">
        <v>0</v>
      </c>
      <c r="I67" s="6">
        <v>8500000</v>
      </c>
      <c r="J67" s="6">
        <v>6500000</v>
      </c>
      <c r="K67" s="6">
        <v>0</v>
      </c>
      <c r="L67" s="6">
        <v>0</v>
      </c>
      <c r="M67" s="6">
        <v>8500000</v>
      </c>
      <c r="N67" s="7">
        <v>0</v>
      </c>
      <c r="O67" s="6">
        <v>0</v>
      </c>
      <c r="P67" s="6">
        <v>0</v>
      </c>
      <c r="Q67" s="6">
        <v>0</v>
      </c>
      <c r="R67" s="7">
        <v>0</v>
      </c>
      <c r="S67" s="6">
        <v>0</v>
      </c>
      <c r="T67" s="6">
        <v>0</v>
      </c>
      <c r="U67" s="6">
        <v>0</v>
      </c>
    </row>
    <row r="68" spans="1:21" x14ac:dyDescent="0.2">
      <c r="A68" s="5" t="s">
        <v>83</v>
      </c>
      <c r="B68" s="6">
        <v>35000000</v>
      </c>
      <c r="C68" s="6">
        <v>0</v>
      </c>
      <c r="D68" s="6">
        <v>15000000</v>
      </c>
      <c r="E68" s="6">
        <v>50000000</v>
      </c>
      <c r="F68" s="6">
        <v>0</v>
      </c>
      <c r="G68" s="6">
        <v>50000000</v>
      </c>
      <c r="H68" s="6">
        <v>0</v>
      </c>
      <c r="I68" s="6">
        <v>35000000</v>
      </c>
      <c r="J68" s="6">
        <v>15000000</v>
      </c>
      <c r="K68" s="6">
        <v>0</v>
      </c>
      <c r="L68" s="6">
        <v>35000000</v>
      </c>
      <c r="M68" s="6">
        <v>0</v>
      </c>
      <c r="N68" s="7">
        <v>70</v>
      </c>
      <c r="O68" s="6">
        <v>2802825</v>
      </c>
      <c r="P68" s="6">
        <v>33415578</v>
      </c>
      <c r="Q68" s="6">
        <v>1584422</v>
      </c>
      <c r="R68" s="7">
        <v>66.831199999999995</v>
      </c>
      <c r="S68" s="6">
        <v>2802825</v>
      </c>
      <c r="T68" s="6">
        <v>33415578</v>
      </c>
      <c r="U68" s="6">
        <v>0</v>
      </c>
    </row>
    <row r="69" spans="1:21" x14ac:dyDescent="0.2">
      <c r="A69" s="5" t="s">
        <v>84</v>
      </c>
      <c r="B69" s="6">
        <v>10000000</v>
      </c>
      <c r="C69" s="6">
        <v>0</v>
      </c>
      <c r="D69" s="6">
        <v>0</v>
      </c>
      <c r="E69" s="6">
        <v>10000000</v>
      </c>
      <c r="F69" s="6">
        <v>0</v>
      </c>
      <c r="G69" s="6">
        <v>10000000</v>
      </c>
      <c r="H69" s="6">
        <v>0</v>
      </c>
      <c r="I69" s="6">
        <v>0</v>
      </c>
      <c r="J69" s="6">
        <v>10000000</v>
      </c>
      <c r="K69" s="6">
        <v>0</v>
      </c>
      <c r="L69" s="6">
        <v>0</v>
      </c>
      <c r="M69" s="6">
        <v>0</v>
      </c>
      <c r="N69" s="7">
        <v>0</v>
      </c>
      <c r="O69" s="6">
        <v>0</v>
      </c>
      <c r="P69" s="6">
        <v>0</v>
      </c>
      <c r="Q69" s="6">
        <v>0</v>
      </c>
      <c r="R69" s="7">
        <v>0</v>
      </c>
      <c r="S69" s="6">
        <v>0</v>
      </c>
      <c r="T69" s="6">
        <v>0</v>
      </c>
      <c r="U69" s="6">
        <v>0</v>
      </c>
    </row>
    <row r="70" spans="1:21" x14ac:dyDescent="0.2">
      <c r="A70" s="5" t="s">
        <v>85</v>
      </c>
      <c r="B70" s="6">
        <v>130000000</v>
      </c>
      <c r="C70" s="6">
        <v>0</v>
      </c>
      <c r="D70" s="6">
        <v>0</v>
      </c>
      <c r="E70" s="6">
        <v>130000000</v>
      </c>
      <c r="F70" s="6">
        <v>0</v>
      </c>
      <c r="G70" s="6">
        <v>130000000</v>
      </c>
      <c r="H70" s="6">
        <v>10969581</v>
      </c>
      <c r="I70" s="6">
        <v>98703422</v>
      </c>
      <c r="J70" s="6">
        <v>31296578</v>
      </c>
      <c r="K70" s="6">
        <v>10969581</v>
      </c>
      <c r="L70" s="6">
        <v>98703422</v>
      </c>
      <c r="M70" s="6">
        <v>0</v>
      </c>
      <c r="N70" s="7">
        <v>75.925700000000006</v>
      </c>
      <c r="O70" s="6">
        <v>10969581</v>
      </c>
      <c r="P70" s="6">
        <v>98667422</v>
      </c>
      <c r="Q70" s="6">
        <v>36000</v>
      </c>
      <c r="R70" s="7">
        <v>75.897999999999996</v>
      </c>
      <c r="S70" s="6">
        <v>10969581</v>
      </c>
      <c r="T70" s="6">
        <v>98667422</v>
      </c>
      <c r="U70" s="6">
        <v>0</v>
      </c>
    </row>
    <row r="71" spans="1:21" x14ac:dyDescent="0.2">
      <c r="A71" s="5" t="s">
        <v>86</v>
      </c>
      <c r="B71" s="6">
        <v>17000000</v>
      </c>
      <c r="C71" s="6">
        <v>0</v>
      </c>
      <c r="D71" s="6">
        <v>0</v>
      </c>
      <c r="E71" s="6">
        <v>17000000</v>
      </c>
      <c r="F71" s="6">
        <v>0</v>
      </c>
      <c r="G71" s="6">
        <v>17000000</v>
      </c>
      <c r="H71" s="6">
        <v>1102730</v>
      </c>
      <c r="I71" s="6">
        <v>9004440</v>
      </c>
      <c r="J71" s="6">
        <v>7995560</v>
      </c>
      <c r="K71" s="6">
        <v>1102730</v>
      </c>
      <c r="L71" s="6">
        <v>9004440</v>
      </c>
      <c r="M71" s="6">
        <v>0</v>
      </c>
      <c r="N71" s="7">
        <v>52.967300000000002</v>
      </c>
      <c r="O71" s="6">
        <v>1102730</v>
      </c>
      <c r="P71" s="6">
        <v>8952730</v>
      </c>
      <c r="Q71" s="6">
        <v>51710</v>
      </c>
      <c r="R71" s="7">
        <v>52.6631</v>
      </c>
      <c r="S71" s="6">
        <v>1102730</v>
      </c>
      <c r="T71" s="6">
        <v>8952730</v>
      </c>
      <c r="U71" s="6">
        <v>0</v>
      </c>
    </row>
    <row r="72" spans="1:21" x14ac:dyDescent="0.2">
      <c r="A72" s="5" t="s">
        <v>87</v>
      </c>
      <c r="B72" s="6">
        <v>8344000</v>
      </c>
      <c r="C72" s="6">
        <v>0</v>
      </c>
      <c r="D72" s="6">
        <v>0</v>
      </c>
      <c r="E72" s="6">
        <v>8344000</v>
      </c>
      <c r="F72" s="6">
        <v>0</v>
      </c>
      <c r="G72" s="6">
        <v>8344000</v>
      </c>
      <c r="H72" s="6">
        <v>775200</v>
      </c>
      <c r="I72" s="6">
        <v>7720649</v>
      </c>
      <c r="J72" s="6">
        <v>623351</v>
      </c>
      <c r="K72" s="6">
        <v>775200</v>
      </c>
      <c r="L72" s="6">
        <v>7720649</v>
      </c>
      <c r="M72" s="6">
        <v>0</v>
      </c>
      <c r="N72" s="7">
        <v>92.529399999999995</v>
      </c>
      <c r="O72" s="6">
        <v>775200</v>
      </c>
      <c r="P72" s="6">
        <v>7720649</v>
      </c>
      <c r="Q72" s="6">
        <v>0</v>
      </c>
      <c r="R72" s="7">
        <v>92.529399999999995</v>
      </c>
      <c r="S72" s="6">
        <v>775200</v>
      </c>
      <c r="T72" s="6">
        <v>7720649</v>
      </c>
      <c r="U72" s="6">
        <v>0</v>
      </c>
    </row>
    <row r="73" spans="1:21" x14ac:dyDescent="0.2">
      <c r="A73" s="5" t="s">
        <v>88</v>
      </c>
      <c r="B73" s="6">
        <v>40000000</v>
      </c>
      <c r="C73" s="6">
        <v>0</v>
      </c>
      <c r="D73" s="6">
        <v>0</v>
      </c>
      <c r="E73" s="6">
        <v>40000000</v>
      </c>
      <c r="F73" s="6">
        <v>0</v>
      </c>
      <c r="G73" s="6">
        <v>40000000</v>
      </c>
      <c r="H73" s="6">
        <v>0</v>
      </c>
      <c r="I73" s="6">
        <v>40000000</v>
      </c>
      <c r="J73" s="6">
        <v>0</v>
      </c>
      <c r="K73" s="6">
        <v>16000000</v>
      </c>
      <c r="L73" s="6">
        <v>16000000</v>
      </c>
      <c r="M73" s="6">
        <v>24000000</v>
      </c>
      <c r="N73" s="7">
        <v>40</v>
      </c>
      <c r="O73" s="6">
        <v>0</v>
      </c>
      <c r="P73" s="6">
        <v>0</v>
      </c>
      <c r="Q73" s="6">
        <v>16000000</v>
      </c>
      <c r="R73" s="7">
        <v>0</v>
      </c>
      <c r="S73" s="6">
        <v>0</v>
      </c>
      <c r="T73" s="6">
        <v>0</v>
      </c>
      <c r="U73" s="6">
        <v>0</v>
      </c>
    </row>
    <row r="74" spans="1:21" x14ac:dyDescent="0.2">
      <c r="A74" s="5" t="s">
        <v>89</v>
      </c>
      <c r="B74" s="6">
        <v>160000000</v>
      </c>
      <c r="C74" s="6">
        <v>0</v>
      </c>
      <c r="D74" s="6">
        <v>-36000000</v>
      </c>
      <c r="E74" s="6">
        <v>124000000</v>
      </c>
      <c r="F74" s="6">
        <v>0</v>
      </c>
      <c r="G74" s="6">
        <v>124000000</v>
      </c>
      <c r="H74" s="6">
        <v>0</v>
      </c>
      <c r="I74" s="6">
        <v>124000000</v>
      </c>
      <c r="J74" s="6">
        <v>0</v>
      </c>
      <c r="K74" s="6">
        <v>124000000</v>
      </c>
      <c r="L74" s="6">
        <v>124000000</v>
      </c>
      <c r="M74" s="6">
        <v>0</v>
      </c>
      <c r="N74" s="7">
        <v>100</v>
      </c>
      <c r="O74" s="6">
        <v>0</v>
      </c>
      <c r="P74" s="6">
        <v>0</v>
      </c>
      <c r="Q74" s="6">
        <v>124000000</v>
      </c>
      <c r="R74" s="7">
        <v>0</v>
      </c>
      <c r="S74" s="6">
        <v>0</v>
      </c>
      <c r="T74" s="6">
        <v>0</v>
      </c>
      <c r="U74" s="6">
        <v>0</v>
      </c>
    </row>
    <row r="75" spans="1:21" x14ac:dyDescent="0.2">
      <c r="A75" s="5" t="s">
        <v>90</v>
      </c>
      <c r="B75" s="6">
        <v>60000000</v>
      </c>
      <c r="C75" s="6">
        <v>0</v>
      </c>
      <c r="D75" s="6">
        <v>0</v>
      </c>
      <c r="E75" s="6">
        <v>60000000</v>
      </c>
      <c r="F75" s="6">
        <v>0</v>
      </c>
      <c r="G75" s="6">
        <v>60000000</v>
      </c>
      <c r="H75" s="6">
        <v>0</v>
      </c>
      <c r="I75" s="6">
        <v>60000000</v>
      </c>
      <c r="J75" s="6">
        <v>0</v>
      </c>
      <c r="K75" s="6">
        <v>60000000</v>
      </c>
      <c r="L75" s="6">
        <v>60000000</v>
      </c>
      <c r="M75" s="6">
        <v>0</v>
      </c>
      <c r="N75" s="7">
        <v>100</v>
      </c>
      <c r="O75" s="6">
        <v>0</v>
      </c>
      <c r="P75" s="6">
        <v>0</v>
      </c>
      <c r="Q75" s="6">
        <v>60000000</v>
      </c>
      <c r="R75" s="7">
        <v>0</v>
      </c>
      <c r="S75" s="6">
        <v>0</v>
      </c>
      <c r="T75" s="6">
        <v>0</v>
      </c>
      <c r="U75" s="6">
        <v>0</v>
      </c>
    </row>
    <row r="76" spans="1:21" x14ac:dyDescent="0.2">
      <c r="A76" s="5" t="s">
        <v>91</v>
      </c>
      <c r="B76" s="6">
        <v>300000</v>
      </c>
      <c r="C76" s="6">
        <v>0</v>
      </c>
      <c r="D76" s="6">
        <v>0</v>
      </c>
      <c r="E76" s="6">
        <v>300000</v>
      </c>
      <c r="F76" s="6">
        <v>0</v>
      </c>
      <c r="G76" s="6">
        <v>300000</v>
      </c>
      <c r="H76" s="6">
        <v>0</v>
      </c>
      <c r="I76" s="6">
        <v>300000</v>
      </c>
      <c r="J76" s="6">
        <v>0</v>
      </c>
      <c r="K76" s="6">
        <v>0</v>
      </c>
      <c r="L76" s="6">
        <v>0</v>
      </c>
      <c r="M76" s="6">
        <v>300000</v>
      </c>
      <c r="N76" s="7">
        <v>0</v>
      </c>
      <c r="O76" s="6">
        <v>0</v>
      </c>
      <c r="P76" s="6">
        <v>0</v>
      </c>
      <c r="Q76" s="6">
        <v>0</v>
      </c>
      <c r="R76" s="7">
        <v>0</v>
      </c>
      <c r="S76" s="6">
        <v>0</v>
      </c>
      <c r="T76" s="6">
        <v>0</v>
      </c>
      <c r="U76" s="6">
        <v>0</v>
      </c>
    </row>
    <row r="77" spans="1:21" x14ac:dyDescent="0.2">
      <c r="A77" s="5" t="s">
        <v>92</v>
      </c>
      <c r="B77" s="6">
        <v>2488354000</v>
      </c>
      <c r="C77" s="6">
        <v>0</v>
      </c>
      <c r="D77" s="6">
        <v>-871764001</v>
      </c>
      <c r="E77" s="6">
        <v>1616589999</v>
      </c>
      <c r="F77" s="6">
        <v>0</v>
      </c>
      <c r="G77" s="6">
        <v>1616589999</v>
      </c>
      <c r="H77" s="6">
        <v>0</v>
      </c>
      <c r="I77" s="6">
        <v>1607703332</v>
      </c>
      <c r="J77" s="6">
        <v>8886667</v>
      </c>
      <c r="K77" s="6">
        <v>0</v>
      </c>
      <c r="L77" s="6">
        <v>1607703332</v>
      </c>
      <c r="M77" s="6">
        <v>0</v>
      </c>
      <c r="N77" s="7">
        <v>99.450299999999999</v>
      </c>
      <c r="O77" s="6">
        <v>147550000</v>
      </c>
      <c r="P77" s="6">
        <v>1094244999</v>
      </c>
      <c r="Q77" s="6">
        <v>513458333</v>
      </c>
      <c r="R77" s="7">
        <v>67.688500000000005</v>
      </c>
      <c r="S77" s="6">
        <v>147550000</v>
      </c>
      <c r="T77" s="6">
        <v>1094244999</v>
      </c>
      <c r="U77" s="6">
        <v>0</v>
      </c>
    </row>
    <row r="78" spans="1:21" x14ac:dyDescent="0.2">
      <c r="A78" s="5" t="s">
        <v>95</v>
      </c>
      <c r="B78" s="6">
        <v>1648657000</v>
      </c>
      <c r="C78" s="6">
        <v>0</v>
      </c>
      <c r="D78" s="6">
        <v>-344336427</v>
      </c>
      <c r="E78" s="6">
        <v>1304320573</v>
      </c>
      <c r="F78" s="6">
        <v>0</v>
      </c>
      <c r="G78" s="6">
        <v>1304320573</v>
      </c>
      <c r="H78" s="6">
        <v>0</v>
      </c>
      <c r="I78" s="6">
        <v>1304320573</v>
      </c>
      <c r="J78" s="6">
        <v>0</v>
      </c>
      <c r="K78" s="6">
        <v>0</v>
      </c>
      <c r="L78" s="6">
        <v>1304320573</v>
      </c>
      <c r="M78" s="6">
        <v>0</v>
      </c>
      <c r="N78" s="7">
        <v>100</v>
      </c>
      <c r="O78" s="6">
        <v>140331738</v>
      </c>
      <c r="P78" s="6">
        <v>1112523262</v>
      </c>
      <c r="Q78" s="6">
        <v>191797311</v>
      </c>
      <c r="R78" s="7">
        <v>85.295199999999994</v>
      </c>
      <c r="S78" s="6">
        <v>140331738</v>
      </c>
      <c r="T78" s="6">
        <v>1112523262</v>
      </c>
      <c r="U78" s="6">
        <v>0</v>
      </c>
    </row>
    <row r="79" spans="1:21" x14ac:dyDescent="0.2">
      <c r="A79" s="5" t="s">
        <v>97</v>
      </c>
      <c r="B79" s="6">
        <v>873325000</v>
      </c>
      <c r="C79" s="6">
        <v>0</v>
      </c>
      <c r="D79" s="6">
        <v>-523703465</v>
      </c>
      <c r="E79" s="6">
        <v>349621535</v>
      </c>
      <c r="F79" s="6">
        <v>0</v>
      </c>
      <c r="G79" s="6">
        <v>349621535</v>
      </c>
      <c r="H79" s="6">
        <v>0</v>
      </c>
      <c r="I79" s="6">
        <v>349621535</v>
      </c>
      <c r="J79" s="6">
        <v>0</v>
      </c>
      <c r="K79" s="6">
        <v>0</v>
      </c>
      <c r="L79" s="6">
        <v>349621535</v>
      </c>
      <c r="M79" s="6">
        <v>0</v>
      </c>
      <c r="N79" s="7">
        <v>100</v>
      </c>
      <c r="O79" s="6">
        <v>21100000</v>
      </c>
      <c r="P79" s="6">
        <v>286370464</v>
      </c>
      <c r="Q79" s="6">
        <v>63251071</v>
      </c>
      <c r="R79" s="7">
        <v>81.908699999999996</v>
      </c>
      <c r="S79" s="6">
        <v>21100000</v>
      </c>
      <c r="T79" s="6">
        <v>286370464</v>
      </c>
      <c r="U79" s="6">
        <v>0</v>
      </c>
    </row>
    <row r="80" spans="1:21" x14ac:dyDescent="0.2">
      <c r="A80" s="5" t="s">
        <v>99</v>
      </c>
      <c r="B80" s="6">
        <v>2021005000</v>
      </c>
      <c r="C80" s="6">
        <v>0</v>
      </c>
      <c r="D80" s="6">
        <v>-540093100</v>
      </c>
      <c r="E80" s="6">
        <v>1480911900</v>
      </c>
      <c r="F80" s="6">
        <v>0</v>
      </c>
      <c r="G80" s="6">
        <v>1480911900</v>
      </c>
      <c r="H80" s="6">
        <v>-901667</v>
      </c>
      <c r="I80" s="6">
        <v>1476530233</v>
      </c>
      <c r="J80" s="6">
        <v>4381667</v>
      </c>
      <c r="K80" s="6">
        <v>-2373667</v>
      </c>
      <c r="L80" s="6">
        <v>1475058233</v>
      </c>
      <c r="M80" s="6">
        <v>1472000</v>
      </c>
      <c r="N80" s="7">
        <v>99.604699999999994</v>
      </c>
      <c r="O80" s="6">
        <v>113388000</v>
      </c>
      <c r="P80" s="6">
        <v>1170838465</v>
      </c>
      <c r="Q80" s="6">
        <v>304219768</v>
      </c>
      <c r="R80" s="7">
        <v>79.061999999999998</v>
      </c>
      <c r="S80" s="6">
        <v>113388000</v>
      </c>
      <c r="T80" s="6">
        <v>1170838465</v>
      </c>
      <c r="U80" s="6">
        <v>0</v>
      </c>
    </row>
    <row r="81" spans="1:21" x14ac:dyDescent="0.2">
      <c r="A81" s="5" t="s">
        <v>100</v>
      </c>
      <c r="B81" s="6">
        <v>35662412000</v>
      </c>
      <c r="C81" s="6">
        <v>0</v>
      </c>
      <c r="D81" s="6">
        <v>-31384301186</v>
      </c>
      <c r="E81" s="6">
        <v>4278110814</v>
      </c>
      <c r="F81" s="6">
        <v>0</v>
      </c>
      <c r="G81" s="6">
        <v>4278110814</v>
      </c>
      <c r="H81" s="6">
        <v>-308333</v>
      </c>
      <c r="I81" s="6">
        <v>4227514591</v>
      </c>
      <c r="J81" s="6">
        <v>50596223</v>
      </c>
      <c r="K81" s="6">
        <v>-308333</v>
      </c>
      <c r="L81" s="6">
        <v>4227514591</v>
      </c>
      <c r="M81" s="6">
        <v>0</v>
      </c>
      <c r="N81" s="7">
        <v>98.817300000000003</v>
      </c>
      <c r="O81" s="6">
        <v>549883305</v>
      </c>
      <c r="P81" s="6">
        <v>3075408067</v>
      </c>
      <c r="Q81" s="6">
        <v>1152106524</v>
      </c>
      <c r="R81" s="7">
        <v>71.887100000000004</v>
      </c>
      <c r="S81" s="6">
        <v>535633305</v>
      </c>
      <c r="T81" s="6">
        <v>3061158067</v>
      </c>
      <c r="U81" s="6">
        <v>14250000</v>
      </c>
    </row>
    <row r="82" spans="1:21" x14ac:dyDescent="0.2">
      <c r="A82" s="5" t="s">
        <v>110</v>
      </c>
      <c r="B82" s="6">
        <v>6542950000</v>
      </c>
      <c r="C82" s="6">
        <v>0</v>
      </c>
      <c r="D82" s="6">
        <v>-2158383333</v>
      </c>
      <c r="E82" s="6">
        <v>4384566667</v>
      </c>
      <c r="F82" s="6">
        <v>0</v>
      </c>
      <c r="G82" s="6">
        <v>4384566667</v>
      </c>
      <c r="H82" s="6">
        <v>0</v>
      </c>
      <c r="I82" s="6">
        <v>4384566667</v>
      </c>
      <c r="J82" s="6">
        <v>0</v>
      </c>
      <c r="K82" s="6">
        <v>0</v>
      </c>
      <c r="L82" s="6">
        <v>4384566667</v>
      </c>
      <c r="M82" s="6">
        <v>0</v>
      </c>
      <c r="N82" s="7">
        <v>100</v>
      </c>
      <c r="O82" s="6">
        <v>493116667</v>
      </c>
      <c r="P82" s="6">
        <v>2839836668</v>
      </c>
      <c r="Q82" s="6">
        <v>1544729999</v>
      </c>
      <c r="R82" s="7">
        <v>64.768900000000002</v>
      </c>
      <c r="S82" s="6">
        <v>484540000</v>
      </c>
      <c r="T82" s="6">
        <v>2831260001</v>
      </c>
      <c r="U82" s="6">
        <v>8576667</v>
      </c>
    </row>
    <row r="83" spans="1:21" x14ac:dyDescent="0.2">
      <c r="A83" s="5" t="s">
        <v>113</v>
      </c>
      <c r="B83" s="6">
        <v>21007022000</v>
      </c>
      <c r="C83" s="6">
        <v>0</v>
      </c>
      <c r="D83" s="6">
        <v>-3309941914</v>
      </c>
      <c r="E83" s="6">
        <v>17697080086</v>
      </c>
      <c r="F83" s="6">
        <v>0</v>
      </c>
      <c r="G83" s="6">
        <v>17697080086</v>
      </c>
      <c r="H83" s="6">
        <v>0</v>
      </c>
      <c r="I83" s="6">
        <v>17697080086</v>
      </c>
      <c r="J83" s="6">
        <v>0</v>
      </c>
      <c r="K83" s="6">
        <v>0</v>
      </c>
      <c r="L83" s="6">
        <v>17697080086</v>
      </c>
      <c r="M83" s="6">
        <v>0</v>
      </c>
      <c r="N83" s="7">
        <v>100</v>
      </c>
      <c r="O83" s="6">
        <v>250731000</v>
      </c>
      <c r="P83" s="6">
        <v>16162810969</v>
      </c>
      <c r="Q83" s="6">
        <v>1534269117</v>
      </c>
      <c r="R83" s="7">
        <v>91.330399999999997</v>
      </c>
      <c r="S83" s="6">
        <v>250731000</v>
      </c>
      <c r="T83" s="6">
        <v>16162810969</v>
      </c>
      <c r="U83" s="6">
        <v>0</v>
      </c>
    </row>
    <row r="84" spans="1:21" x14ac:dyDescent="0.2">
      <c r="A84" s="5" t="s">
        <v>118</v>
      </c>
      <c r="B84" s="6">
        <v>2177250000</v>
      </c>
      <c r="C84" s="6">
        <v>0</v>
      </c>
      <c r="D84" s="6">
        <v>-1305232000</v>
      </c>
      <c r="E84" s="6">
        <v>872018000</v>
      </c>
      <c r="F84" s="6">
        <v>0</v>
      </c>
      <c r="G84" s="6">
        <v>872018000</v>
      </c>
      <c r="H84" s="6">
        <v>0</v>
      </c>
      <c r="I84" s="6">
        <v>872018000</v>
      </c>
      <c r="J84" s="6">
        <v>0</v>
      </c>
      <c r="K84" s="6">
        <v>0</v>
      </c>
      <c r="L84" s="6">
        <v>872018000</v>
      </c>
      <c r="M84" s="6">
        <v>0</v>
      </c>
      <c r="N84" s="7">
        <v>100</v>
      </c>
      <c r="O84" s="6">
        <v>14799466</v>
      </c>
      <c r="P84" s="6">
        <v>573875976</v>
      </c>
      <c r="Q84" s="6">
        <v>298142024</v>
      </c>
      <c r="R84" s="7">
        <v>65.810100000000006</v>
      </c>
      <c r="S84" s="6">
        <v>14799466</v>
      </c>
      <c r="T84" s="6">
        <v>573875976</v>
      </c>
      <c r="U84" s="6">
        <v>0</v>
      </c>
    </row>
    <row r="85" spans="1:21" x14ac:dyDescent="0.2">
      <c r="A85" s="5" t="s">
        <v>120</v>
      </c>
      <c r="B85" s="6">
        <v>2240800000</v>
      </c>
      <c r="C85" s="6">
        <v>0</v>
      </c>
      <c r="D85" s="6">
        <v>-886376667</v>
      </c>
      <c r="E85" s="6">
        <v>1354423333</v>
      </c>
      <c r="F85" s="6">
        <v>0</v>
      </c>
      <c r="G85" s="6">
        <v>1354423333</v>
      </c>
      <c r="H85" s="6">
        <v>0</v>
      </c>
      <c r="I85" s="6">
        <v>1352016667</v>
      </c>
      <c r="J85" s="6">
        <v>2406666</v>
      </c>
      <c r="K85" s="6">
        <v>0</v>
      </c>
      <c r="L85" s="6">
        <v>1352016667</v>
      </c>
      <c r="M85" s="6">
        <v>0</v>
      </c>
      <c r="N85" s="7">
        <v>99.822299999999998</v>
      </c>
      <c r="O85" s="6">
        <v>100545001</v>
      </c>
      <c r="P85" s="6">
        <v>1053190168</v>
      </c>
      <c r="Q85" s="6">
        <v>298826499</v>
      </c>
      <c r="R85" s="7">
        <v>77.759299999999996</v>
      </c>
      <c r="S85" s="6">
        <v>100545001</v>
      </c>
      <c r="T85" s="6">
        <v>1053190168</v>
      </c>
      <c r="U85" s="6">
        <v>0</v>
      </c>
    </row>
    <row r="86" spans="1:21" x14ac:dyDescent="0.2">
      <c r="A86" s="5" t="s">
        <v>122</v>
      </c>
      <c r="B86" s="6">
        <v>11091960000</v>
      </c>
      <c r="C86" s="6">
        <v>0</v>
      </c>
      <c r="D86" s="6">
        <v>-5132406553</v>
      </c>
      <c r="E86" s="6">
        <v>5959553447</v>
      </c>
      <c r="F86" s="6">
        <v>0</v>
      </c>
      <c r="G86" s="6">
        <v>5959553447</v>
      </c>
      <c r="H86" s="6">
        <v>0</v>
      </c>
      <c r="I86" s="6">
        <v>5957336780</v>
      </c>
      <c r="J86" s="6">
        <v>2216667</v>
      </c>
      <c r="K86" s="6">
        <v>0</v>
      </c>
      <c r="L86" s="6">
        <v>5957336780</v>
      </c>
      <c r="M86" s="6">
        <v>0</v>
      </c>
      <c r="N86" s="7">
        <v>99.962800000000001</v>
      </c>
      <c r="O86" s="6">
        <v>652094360</v>
      </c>
      <c r="P86" s="6">
        <v>4256416632</v>
      </c>
      <c r="Q86" s="6">
        <v>1700920148</v>
      </c>
      <c r="R86" s="7">
        <v>71.421700000000001</v>
      </c>
      <c r="S86" s="6">
        <v>544203254</v>
      </c>
      <c r="T86" s="6">
        <v>4148525526</v>
      </c>
      <c r="U86" s="6">
        <v>107891106</v>
      </c>
    </row>
    <row r="87" spans="1:21" x14ac:dyDescent="0.2">
      <c r="A87" s="5" t="s">
        <v>125</v>
      </c>
      <c r="B87" s="6">
        <v>1712000000</v>
      </c>
      <c r="C87" s="6">
        <v>0</v>
      </c>
      <c r="D87" s="6">
        <v>-676143334</v>
      </c>
      <c r="E87" s="6">
        <v>1035856666</v>
      </c>
      <c r="F87" s="6">
        <v>0</v>
      </c>
      <c r="G87" s="6">
        <v>1035856666</v>
      </c>
      <c r="H87" s="6">
        <v>0</v>
      </c>
      <c r="I87" s="6">
        <v>1035856666</v>
      </c>
      <c r="J87" s="6">
        <v>0</v>
      </c>
      <c r="K87" s="6">
        <v>0</v>
      </c>
      <c r="L87" s="6">
        <v>1035856666</v>
      </c>
      <c r="M87" s="6">
        <v>0</v>
      </c>
      <c r="N87" s="7">
        <v>100</v>
      </c>
      <c r="O87" s="6">
        <v>114800000</v>
      </c>
      <c r="P87" s="6">
        <v>758516666</v>
      </c>
      <c r="Q87" s="6">
        <v>277340000</v>
      </c>
      <c r="R87" s="7">
        <v>73.225999999999999</v>
      </c>
      <c r="S87" s="6">
        <v>114800000</v>
      </c>
      <c r="T87" s="6">
        <v>758516666</v>
      </c>
      <c r="U87" s="6">
        <v>0</v>
      </c>
    </row>
    <row r="88" spans="1:21" x14ac:dyDescent="0.2">
      <c r="A88" s="5" t="s">
        <v>126</v>
      </c>
      <c r="B88" s="6">
        <v>0</v>
      </c>
      <c r="C88" s="6">
        <v>0</v>
      </c>
      <c r="D88" s="6">
        <v>9962000000</v>
      </c>
      <c r="E88" s="6">
        <v>9962000000</v>
      </c>
      <c r="F88" s="6">
        <v>0</v>
      </c>
      <c r="G88" s="6">
        <v>9962000000</v>
      </c>
      <c r="H88" s="6">
        <v>0</v>
      </c>
      <c r="I88" s="6">
        <v>9962000000</v>
      </c>
      <c r="J88" s="6">
        <v>0</v>
      </c>
      <c r="K88" s="6">
        <v>8346964523</v>
      </c>
      <c r="L88" s="6">
        <v>9961522571</v>
      </c>
      <c r="M88" s="6">
        <v>477429</v>
      </c>
      <c r="N88" s="7">
        <v>99.995199999999997</v>
      </c>
      <c r="O88" s="6">
        <v>901599815</v>
      </c>
      <c r="P88" s="6">
        <v>901599815</v>
      </c>
      <c r="Q88" s="6">
        <v>9059922756</v>
      </c>
      <c r="R88" s="7">
        <v>9.0503999999999998</v>
      </c>
      <c r="S88" s="6">
        <v>0</v>
      </c>
      <c r="T88" s="6">
        <v>0</v>
      </c>
      <c r="U88" s="6">
        <v>901599815</v>
      </c>
    </row>
    <row r="89" spans="1:21" x14ac:dyDescent="0.2">
      <c r="A89" s="5" t="s">
        <v>127</v>
      </c>
      <c r="B89" s="6">
        <v>0</v>
      </c>
      <c r="C89" s="6">
        <v>0</v>
      </c>
      <c r="D89" s="6">
        <v>24519259528</v>
      </c>
      <c r="E89" s="6">
        <v>24519259528</v>
      </c>
      <c r="F89" s="6">
        <v>0</v>
      </c>
      <c r="G89" s="6">
        <v>24519259528</v>
      </c>
      <c r="H89" s="6">
        <v>26250000</v>
      </c>
      <c r="I89" s="6">
        <v>15406861316</v>
      </c>
      <c r="J89" s="6">
        <v>9112398212</v>
      </c>
      <c r="K89" s="6">
        <v>585177633</v>
      </c>
      <c r="L89" s="6">
        <v>8717068146</v>
      </c>
      <c r="M89" s="6">
        <v>6689793170</v>
      </c>
      <c r="N89" s="7">
        <v>35.551900000000003</v>
      </c>
      <c r="O89" s="6">
        <v>589976100</v>
      </c>
      <c r="P89" s="6">
        <v>8384544079</v>
      </c>
      <c r="Q89" s="6">
        <v>332524067</v>
      </c>
      <c r="R89" s="7">
        <v>34.195700000000002</v>
      </c>
      <c r="S89" s="6">
        <v>70630000</v>
      </c>
      <c r="T89" s="6">
        <v>7865197979</v>
      </c>
      <c r="U89" s="6">
        <v>519346100</v>
      </c>
    </row>
    <row r="90" spans="1:21" x14ac:dyDescent="0.2">
      <c r="A90" s="5" t="s">
        <v>128</v>
      </c>
      <c r="B90" s="6">
        <v>0</v>
      </c>
      <c r="C90" s="6">
        <v>0</v>
      </c>
      <c r="D90" s="6">
        <v>19868119030</v>
      </c>
      <c r="E90" s="6">
        <v>19868119030</v>
      </c>
      <c r="F90" s="6">
        <v>0</v>
      </c>
      <c r="G90" s="6">
        <v>19868119030</v>
      </c>
      <c r="H90" s="6">
        <v>43983333</v>
      </c>
      <c r="I90" s="6">
        <v>7835616077</v>
      </c>
      <c r="J90" s="6">
        <v>12032502953</v>
      </c>
      <c r="K90" s="6">
        <v>79230000</v>
      </c>
      <c r="L90" s="6">
        <v>3817347957</v>
      </c>
      <c r="M90" s="6">
        <v>4018268120</v>
      </c>
      <c r="N90" s="7">
        <v>19.2134</v>
      </c>
      <c r="O90" s="6">
        <v>50606666</v>
      </c>
      <c r="P90" s="6">
        <v>2188185428</v>
      </c>
      <c r="Q90" s="6">
        <v>1629162529</v>
      </c>
      <c r="R90" s="7">
        <v>11.0136</v>
      </c>
      <c r="S90" s="6">
        <v>50606666</v>
      </c>
      <c r="T90" s="6">
        <v>2188185428</v>
      </c>
      <c r="U90" s="6">
        <v>0</v>
      </c>
    </row>
    <row r="91" spans="1:21" x14ac:dyDescent="0.2">
      <c r="A91" s="5" t="s">
        <v>129</v>
      </c>
      <c r="B91" s="6">
        <v>0</v>
      </c>
      <c r="C91" s="6">
        <v>0</v>
      </c>
      <c r="D91" s="6">
        <v>283757722</v>
      </c>
      <c r="E91" s="6">
        <v>283757722</v>
      </c>
      <c r="F91" s="6">
        <v>0</v>
      </c>
      <c r="G91" s="6">
        <v>283757722</v>
      </c>
      <c r="H91" s="6">
        <v>0</v>
      </c>
      <c r="I91" s="6">
        <v>248576056</v>
      </c>
      <c r="J91" s="6">
        <v>35181666</v>
      </c>
      <c r="K91" s="6">
        <v>153286056</v>
      </c>
      <c r="L91" s="6">
        <v>241542722</v>
      </c>
      <c r="M91" s="6">
        <v>7033334</v>
      </c>
      <c r="N91" s="7">
        <v>85.122900000000001</v>
      </c>
      <c r="O91" s="6">
        <v>16600000</v>
      </c>
      <c r="P91" s="6">
        <v>37626667</v>
      </c>
      <c r="Q91" s="6">
        <v>203916055</v>
      </c>
      <c r="R91" s="7">
        <v>13.2601</v>
      </c>
      <c r="S91" s="6">
        <v>16600000</v>
      </c>
      <c r="T91" s="6">
        <v>37626667</v>
      </c>
      <c r="U91" s="6">
        <v>0</v>
      </c>
    </row>
    <row r="92" spans="1:21" x14ac:dyDescent="0.2">
      <c r="A92" s="5" t="s">
        <v>130</v>
      </c>
      <c r="B92" s="6">
        <v>0</v>
      </c>
      <c r="C92" s="6">
        <v>0</v>
      </c>
      <c r="D92" s="6">
        <v>84000000</v>
      </c>
      <c r="E92" s="6">
        <v>84000000</v>
      </c>
      <c r="F92" s="6">
        <v>0</v>
      </c>
      <c r="G92" s="6">
        <v>84000000</v>
      </c>
      <c r="H92" s="6">
        <v>0</v>
      </c>
      <c r="I92" s="6">
        <v>83965508</v>
      </c>
      <c r="J92" s="6">
        <v>34492</v>
      </c>
      <c r="K92" s="6">
        <v>0</v>
      </c>
      <c r="L92" s="6">
        <v>52731016</v>
      </c>
      <c r="M92" s="6">
        <v>31234492</v>
      </c>
      <c r="N92" s="7">
        <v>62.774999999999999</v>
      </c>
      <c r="O92" s="6">
        <v>6000000</v>
      </c>
      <c r="P92" s="6">
        <v>30131016</v>
      </c>
      <c r="Q92" s="6">
        <v>22600000</v>
      </c>
      <c r="R92" s="7">
        <v>35.8703</v>
      </c>
      <c r="S92" s="6">
        <v>6000000</v>
      </c>
      <c r="T92" s="6">
        <v>30131016</v>
      </c>
      <c r="U92" s="6">
        <v>0</v>
      </c>
    </row>
    <row r="93" spans="1:21" x14ac:dyDescent="0.2">
      <c r="A93" s="5" t="s">
        <v>132</v>
      </c>
      <c r="B93" s="6">
        <v>0</v>
      </c>
      <c r="C93" s="6">
        <v>0</v>
      </c>
      <c r="D93" s="6">
        <v>489480000</v>
      </c>
      <c r="E93" s="6">
        <v>489480000</v>
      </c>
      <c r="F93" s="6">
        <v>0</v>
      </c>
      <c r="G93" s="6">
        <v>489480000</v>
      </c>
      <c r="H93" s="6">
        <v>34308200</v>
      </c>
      <c r="I93" s="6">
        <v>392864200</v>
      </c>
      <c r="J93" s="6">
        <v>96615800</v>
      </c>
      <c r="K93" s="6">
        <v>0</v>
      </c>
      <c r="L93" s="6">
        <v>273621333</v>
      </c>
      <c r="M93" s="6">
        <v>119242867</v>
      </c>
      <c r="N93" s="7">
        <v>55.900399999999998</v>
      </c>
      <c r="O93" s="6">
        <v>50426667</v>
      </c>
      <c r="P93" s="6">
        <v>89081334</v>
      </c>
      <c r="Q93" s="6">
        <v>184539999</v>
      </c>
      <c r="R93" s="7">
        <v>18.199200000000001</v>
      </c>
      <c r="S93" s="6">
        <v>50426667</v>
      </c>
      <c r="T93" s="6">
        <v>89081334</v>
      </c>
      <c r="U93" s="6">
        <v>0</v>
      </c>
    </row>
    <row r="94" spans="1:21" x14ac:dyDescent="0.2">
      <c r="A94" s="5" t="s">
        <v>133</v>
      </c>
      <c r="B94" s="6">
        <v>0</v>
      </c>
      <c r="C94" s="6">
        <v>0</v>
      </c>
      <c r="D94" s="6">
        <v>183000000</v>
      </c>
      <c r="E94" s="6">
        <v>183000000</v>
      </c>
      <c r="F94" s="6">
        <v>0</v>
      </c>
      <c r="G94" s="6">
        <v>183000000</v>
      </c>
      <c r="H94" s="6">
        <v>17583332</v>
      </c>
      <c r="I94" s="6">
        <v>144598333</v>
      </c>
      <c r="J94" s="6">
        <v>38401667</v>
      </c>
      <c r="K94" s="6">
        <v>38470000</v>
      </c>
      <c r="L94" s="6">
        <v>118718334</v>
      </c>
      <c r="M94" s="6">
        <v>25879999</v>
      </c>
      <c r="N94" s="7">
        <v>64.873400000000004</v>
      </c>
      <c r="O94" s="6">
        <v>11783333</v>
      </c>
      <c r="P94" s="6">
        <v>12985000</v>
      </c>
      <c r="Q94" s="6">
        <v>105733334</v>
      </c>
      <c r="R94" s="7">
        <v>7.0956000000000001</v>
      </c>
      <c r="S94" s="6">
        <v>11783333</v>
      </c>
      <c r="T94" s="6">
        <v>12985000</v>
      </c>
      <c r="U94" s="6">
        <v>0</v>
      </c>
    </row>
    <row r="95" spans="1:21" x14ac:dyDescent="0.2">
      <c r="A95" s="5" t="s">
        <v>134</v>
      </c>
      <c r="B95" s="6">
        <v>0</v>
      </c>
      <c r="C95" s="6">
        <v>0</v>
      </c>
      <c r="D95" s="6">
        <v>398193947</v>
      </c>
      <c r="E95" s="6">
        <v>398193947</v>
      </c>
      <c r="F95" s="6">
        <v>0</v>
      </c>
      <c r="G95" s="6">
        <v>398193947</v>
      </c>
      <c r="H95" s="6">
        <v>164862044</v>
      </c>
      <c r="I95" s="6">
        <v>359135644</v>
      </c>
      <c r="J95" s="6">
        <v>39058303</v>
      </c>
      <c r="K95" s="6">
        <v>133752044</v>
      </c>
      <c r="L95" s="6">
        <v>312073644</v>
      </c>
      <c r="M95" s="6">
        <v>47062000</v>
      </c>
      <c r="N95" s="7">
        <v>78.372299999999996</v>
      </c>
      <c r="O95" s="6">
        <v>30124800</v>
      </c>
      <c r="P95" s="6">
        <v>58501200</v>
      </c>
      <c r="Q95" s="6">
        <v>253572444</v>
      </c>
      <c r="R95" s="7">
        <v>14.691599999999999</v>
      </c>
      <c r="S95" s="6">
        <v>30124800</v>
      </c>
      <c r="T95" s="6">
        <v>58501200</v>
      </c>
      <c r="U95" s="6">
        <v>0</v>
      </c>
    </row>
    <row r="96" spans="1:21" x14ac:dyDescent="0.2">
      <c r="A96" s="5" t="s">
        <v>135</v>
      </c>
      <c r="B96" s="6">
        <v>0</v>
      </c>
      <c r="C96" s="6">
        <v>0</v>
      </c>
      <c r="D96" s="6">
        <v>329600000</v>
      </c>
      <c r="E96" s="6">
        <v>329600000</v>
      </c>
      <c r="F96" s="6">
        <v>0</v>
      </c>
      <c r="G96" s="6">
        <v>329600000</v>
      </c>
      <c r="H96" s="6">
        <v>91275000</v>
      </c>
      <c r="I96" s="6">
        <v>281775000</v>
      </c>
      <c r="J96" s="6">
        <v>47825000</v>
      </c>
      <c r="K96" s="6">
        <v>9300000</v>
      </c>
      <c r="L96" s="6">
        <v>148226666</v>
      </c>
      <c r="M96" s="6">
        <v>133548334</v>
      </c>
      <c r="N96" s="7">
        <v>44.971699999999998</v>
      </c>
      <c r="O96" s="6">
        <v>34000000</v>
      </c>
      <c r="P96" s="6">
        <v>59880000</v>
      </c>
      <c r="Q96" s="6">
        <v>88346666</v>
      </c>
      <c r="R96" s="7">
        <v>18.1675</v>
      </c>
      <c r="S96" s="6">
        <v>34000000</v>
      </c>
      <c r="T96" s="6">
        <v>59880000</v>
      </c>
      <c r="U96" s="6">
        <v>0</v>
      </c>
    </row>
    <row r="97" spans="1:21" x14ac:dyDescent="0.2">
      <c r="A97" s="5" t="s">
        <v>136</v>
      </c>
      <c r="B97" s="6">
        <v>0</v>
      </c>
      <c r="C97" s="6">
        <v>0</v>
      </c>
      <c r="D97" s="6">
        <v>820000000</v>
      </c>
      <c r="E97" s="6">
        <v>820000000</v>
      </c>
      <c r="F97" s="6">
        <v>0</v>
      </c>
      <c r="G97" s="6">
        <v>820000000</v>
      </c>
      <c r="H97" s="6">
        <v>35333333</v>
      </c>
      <c r="I97" s="6">
        <v>218283333</v>
      </c>
      <c r="J97" s="6">
        <v>601716667</v>
      </c>
      <c r="K97" s="6">
        <v>14733333</v>
      </c>
      <c r="L97" s="6">
        <v>178183333</v>
      </c>
      <c r="M97" s="6">
        <v>40100000</v>
      </c>
      <c r="N97" s="7">
        <v>21.729700000000001</v>
      </c>
      <c r="O97" s="6">
        <v>28800000</v>
      </c>
      <c r="P97" s="6">
        <v>46550000</v>
      </c>
      <c r="Q97" s="6">
        <v>131633333</v>
      </c>
      <c r="R97" s="7">
        <v>5.6768000000000001</v>
      </c>
      <c r="S97" s="6">
        <v>28800000</v>
      </c>
      <c r="T97" s="6">
        <v>46550000</v>
      </c>
      <c r="U97" s="6">
        <v>0</v>
      </c>
    </row>
    <row r="98" spans="1:21" x14ac:dyDescent="0.2">
      <c r="A98" s="5" t="s">
        <v>137</v>
      </c>
      <c r="B98" s="6">
        <v>0</v>
      </c>
      <c r="C98" s="6">
        <v>0</v>
      </c>
      <c r="D98" s="6">
        <v>864634211</v>
      </c>
      <c r="E98" s="6">
        <v>864634211</v>
      </c>
      <c r="F98" s="6">
        <v>0</v>
      </c>
      <c r="G98" s="6">
        <v>864634211</v>
      </c>
      <c r="H98" s="6">
        <v>241921097</v>
      </c>
      <c r="I98" s="6">
        <v>585007350</v>
      </c>
      <c r="J98" s="6">
        <v>279626861</v>
      </c>
      <c r="K98" s="6">
        <v>255056666</v>
      </c>
      <c r="L98" s="6">
        <v>346487568</v>
      </c>
      <c r="M98" s="6">
        <v>238519782</v>
      </c>
      <c r="N98" s="7">
        <v>40.073300000000003</v>
      </c>
      <c r="O98" s="6">
        <v>18634235</v>
      </c>
      <c r="P98" s="6">
        <v>22957999</v>
      </c>
      <c r="Q98" s="6">
        <v>323529569</v>
      </c>
      <c r="R98" s="7">
        <v>2.6551999999999998</v>
      </c>
      <c r="S98" s="6">
        <v>18634235</v>
      </c>
      <c r="T98" s="6">
        <v>22957999</v>
      </c>
      <c r="U98" s="6">
        <v>0</v>
      </c>
    </row>
    <row r="99" spans="1:21" x14ac:dyDescent="0.2">
      <c r="A99" s="5" t="s">
        <v>138</v>
      </c>
      <c r="B99" s="6">
        <v>0</v>
      </c>
      <c r="C99" s="6">
        <v>0</v>
      </c>
      <c r="D99" s="6">
        <v>1959703000</v>
      </c>
      <c r="E99" s="6">
        <v>1959703000</v>
      </c>
      <c r="F99" s="6">
        <v>0</v>
      </c>
      <c r="G99" s="6">
        <v>1959703000</v>
      </c>
      <c r="H99" s="6">
        <v>67496666</v>
      </c>
      <c r="I99" s="6">
        <v>1649435571</v>
      </c>
      <c r="J99" s="6">
        <v>310267429</v>
      </c>
      <c r="K99" s="6">
        <v>178713334</v>
      </c>
      <c r="L99" s="6">
        <v>1155043905</v>
      </c>
      <c r="M99" s="6">
        <v>494391666</v>
      </c>
      <c r="N99" s="7">
        <v>58.939700000000002</v>
      </c>
      <c r="O99" s="6">
        <v>137221763</v>
      </c>
      <c r="P99" s="6">
        <v>217986461</v>
      </c>
      <c r="Q99" s="6">
        <v>937057444</v>
      </c>
      <c r="R99" s="7">
        <v>11.1234</v>
      </c>
      <c r="S99" s="6">
        <v>137221763</v>
      </c>
      <c r="T99" s="6">
        <v>217986461</v>
      </c>
      <c r="U99" s="6">
        <v>0</v>
      </c>
    </row>
    <row r="100" spans="1:21" x14ac:dyDescent="0.2">
      <c r="A100" s="5" t="s">
        <v>140</v>
      </c>
      <c r="B100" s="6">
        <v>0</v>
      </c>
      <c r="C100" s="6">
        <v>0</v>
      </c>
      <c r="D100" s="6">
        <v>624150000</v>
      </c>
      <c r="E100" s="6">
        <v>624150000</v>
      </c>
      <c r="F100" s="6">
        <v>0</v>
      </c>
      <c r="G100" s="6">
        <v>624150000</v>
      </c>
      <c r="H100" s="6">
        <v>25904833</v>
      </c>
      <c r="I100" s="6">
        <v>545699333</v>
      </c>
      <c r="J100" s="6">
        <v>78450667</v>
      </c>
      <c r="K100" s="6">
        <v>-9860000</v>
      </c>
      <c r="L100" s="6">
        <v>503642500</v>
      </c>
      <c r="M100" s="6">
        <v>42056833</v>
      </c>
      <c r="N100" s="7">
        <v>80.692499999999995</v>
      </c>
      <c r="O100" s="6">
        <v>96269000</v>
      </c>
      <c r="P100" s="6">
        <v>162907900</v>
      </c>
      <c r="Q100" s="6">
        <v>340734600</v>
      </c>
      <c r="R100" s="7">
        <v>26.1008</v>
      </c>
      <c r="S100" s="6">
        <v>96269000</v>
      </c>
      <c r="T100" s="6">
        <v>162907900</v>
      </c>
      <c r="U100" s="6">
        <v>0</v>
      </c>
    </row>
    <row r="101" spans="1:21" x14ac:dyDescent="0.2">
      <c r="A101" s="5" t="s">
        <v>141</v>
      </c>
      <c r="B101" s="6">
        <v>0</v>
      </c>
      <c r="C101" s="6">
        <v>0</v>
      </c>
      <c r="D101" s="6">
        <v>774610000</v>
      </c>
      <c r="E101" s="6">
        <v>774610000</v>
      </c>
      <c r="F101" s="6">
        <v>0</v>
      </c>
      <c r="G101" s="6">
        <v>774610000</v>
      </c>
      <c r="H101" s="6">
        <v>397800000</v>
      </c>
      <c r="I101" s="6">
        <v>509476000</v>
      </c>
      <c r="J101" s="6">
        <v>265134000</v>
      </c>
      <c r="K101" s="6">
        <v>17453333</v>
      </c>
      <c r="L101" s="6">
        <v>109409333</v>
      </c>
      <c r="M101" s="6">
        <v>400066667</v>
      </c>
      <c r="N101" s="7">
        <v>14.1244</v>
      </c>
      <c r="O101" s="6">
        <v>17460000</v>
      </c>
      <c r="P101" s="6">
        <v>34972000</v>
      </c>
      <c r="Q101" s="6">
        <v>74437333</v>
      </c>
      <c r="R101" s="7">
        <v>4.5148000000000001</v>
      </c>
      <c r="S101" s="6">
        <v>17460000</v>
      </c>
      <c r="T101" s="6">
        <v>34972000</v>
      </c>
      <c r="U101" s="6">
        <v>0</v>
      </c>
    </row>
    <row r="102" spans="1:21" x14ac:dyDescent="0.2">
      <c r="A102" s="5" t="s">
        <v>143</v>
      </c>
      <c r="B102" s="6">
        <v>0</v>
      </c>
      <c r="C102" s="6">
        <v>0</v>
      </c>
      <c r="D102" s="6">
        <v>673563208</v>
      </c>
      <c r="E102" s="6">
        <v>673563208</v>
      </c>
      <c r="F102" s="6">
        <v>0</v>
      </c>
      <c r="G102" s="6">
        <v>673563208</v>
      </c>
      <c r="H102" s="6">
        <v>19600000</v>
      </c>
      <c r="I102" s="6">
        <v>643463208</v>
      </c>
      <c r="J102" s="6">
        <v>30100000</v>
      </c>
      <c r="K102" s="6">
        <v>26550000</v>
      </c>
      <c r="L102" s="6">
        <v>387635000</v>
      </c>
      <c r="M102" s="6">
        <v>255828208</v>
      </c>
      <c r="N102" s="7">
        <v>57.549900000000001</v>
      </c>
      <c r="O102" s="6">
        <v>48470000</v>
      </c>
      <c r="P102" s="6">
        <v>112373333</v>
      </c>
      <c r="Q102" s="6">
        <v>275261667</v>
      </c>
      <c r="R102" s="7">
        <v>16.683399999999999</v>
      </c>
      <c r="S102" s="6">
        <v>48470000</v>
      </c>
      <c r="T102" s="6">
        <v>112373333</v>
      </c>
      <c r="U102" s="6">
        <v>0</v>
      </c>
    </row>
    <row r="103" spans="1:21" x14ac:dyDescent="0.2">
      <c r="A103" s="5" t="s">
        <v>144</v>
      </c>
      <c r="B103" s="6">
        <v>0</v>
      </c>
      <c r="C103" s="6">
        <v>0</v>
      </c>
      <c r="D103" s="6">
        <v>237000000</v>
      </c>
      <c r="E103" s="6">
        <v>237000000</v>
      </c>
      <c r="F103" s="6">
        <v>0</v>
      </c>
      <c r="G103" s="6">
        <v>237000000</v>
      </c>
      <c r="H103" s="6">
        <v>120000000</v>
      </c>
      <c r="I103" s="6">
        <v>200580000</v>
      </c>
      <c r="J103" s="6">
        <v>36420000</v>
      </c>
      <c r="K103" s="6">
        <v>0</v>
      </c>
      <c r="L103" s="6">
        <v>53720000</v>
      </c>
      <c r="M103" s="6">
        <v>146860000</v>
      </c>
      <c r="N103" s="7">
        <v>22.666699999999999</v>
      </c>
      <c r="O103" s="6">
        <v>10200000</v>
      </c>
      <c r="P103" s="6">
        <v>18020000</v>
      </c>
      <c r="Q103" s="6">
        <v>35700000</v>
      </c>
      <c r="R103" s="7">
        <v>7.6033999999999997</v>
      </c>
      <c r="S103" s="6">
        <v>10200000</v>
      </c>
      <c r="T103" s="6">
        <v>18020000</v>
      </c>
      <c r="U103" s="6">
        <v>0</v>
      </c>
    </row>
    <row r="104" spans="1:21" x14ac:dyDescent="0.2">
      <c r="A104" s="5" t="s">
        <v>145</v>
      </c>
      <c r="B104" s="6">
        <v>0</v>
      </c>
      <c r="C104" s="6">
        <v>0</v>
      </c>
      <c r="D104" s="6">
        <v>2411000000</v>
      </c>
      <c r="E104" s="6">
        <v>2411000000</v>
      </c>
      <c r="F104" s="6">
        <v>0</v>
      </c>
      <c r="G104" s="6">
        <v>2411000000</v>
      </c>
      <c r="H104" s="6">
        <v>100000000</v>
      </c>
      <c r="I104" s="6">
        <v>2048892234</v>
      </c>
      <c r="J104" s="6">
        <v>362107766</v>
      </c>
      <c r="K104" s="6">
        <v>25086200</v>
      </c>
      <c r="L104" s="6">
        <v>730851200</v>
      </c>
      <c r="M104" s="6">
        <v>1318041034</v>
      </c>
      <c r="N104" s="7">
        <v>30.313199999999998</v>
      </c>
      <c r="O104" s="6">
        <v>119175000</v>
      </c>
      <c r="P104" s="6">
        <v>244478333</v>
      </c>
      <c r="Q104" s="6">
        <v>486372867</v>
      </c>
      <c r="R104" s="7">
        <v>10.1401</v>
      </c>
      <c r="S104" s="6">
        <v>119175000</v>
      </c>
      <c r="T104" s="6">
        <v>244478333</v>
      </c>
      <c r="U104" s="6">
        <v>0</v>
      </c>
    </row>
    <row r="105" spans="1:21" x14ac:dyDescent="0.2">
      <c r="A105" s="5" t="s">
        <v>146</v>
      </c>
      <c r="B105" s="6">
        <v>0</v>
      </c>
      <c r="C105" s="6">
        <v>0</v>
      </c>
      <c r="D105" s="6">
        <v>73800000</v>
      </c>
      <c r="E105" s="6">
        <v>73800000</v>
      </c>
      <c r="F105" s="6">
        <v>0</v>
      </c>
      <c r="G105" s="6">
        <v>73800000</v>
      </c>
      <c r="H105" s="6">
        <v>0</v>
      </c>
      <c r="I105" s="6">
        <v>73800000</v>
      </c>
      <c r="J105" s="6">
        <v>0</v>
      </c>
      <c r="K105" s="6">
        <v>0</v>
      </c>
      <c r="L105" s="6">
        <v>53410000</v>
      </c>
      <c r="M105" s="6">
        <v>20390000</v>
      </c>
      <c r="N105" s="7">
        <v>72.371300000000005</v>
      </c>
      <c r="O105" s="6">
        <v>9800000</v>
      </c>
      <c r="P105" s="6">
        <v>22866666</v>
      </c>
      <c r="Q105" s="6">
        <v>30543334</v>
      </c>
      <c r="R105" s="7">
        <v>30.9846</v>
      </c>
      <c r="S105" s="6">
        <v>9800000</v>
      </c>
      <c r="T105" s="6">
        <v>22866666</v>
      </c>
      <c r="U105" s="6">
        <v>0</v>
      </c>
    </row>
    <row r="106" spans="1:21" x14ac:dyDescent="0.2">
      <c r="A106" s="5" t="s">
        <v>147</v>
      </c>
      <c r="B106" s="6">
        <v>0</v>
      </c>
      <c r="C106" s="6">
        <v>0</v>
      </c>
      <c r="D106" s="6">
        <v>112438000</v>
      </c>
      <c r="E106" s="6">
        <v>112438000</v>
      </c>
      <c r="F106" s="6">
        <v>0</v>
      </c>
      <c r="G106" s="6">
        <v>112438000</v>
      </c>
      <c r="H106" s="6">
        <v>0</v>
      </c>
      <c r="I106" s="6">
        <v>106688000</v>
      </c>
      <c r="J106" s="6">
        <v>5750000</v>
      </c>
      <c r="K106" s="6">
        <v>0</v>
      </c>
      <c r="L106" s="6">
        <v>106528933</v>
      </c>
      <c r="M106" s="6">
        <v>159067</v>
      </c>
      <c r="N106" s="7">
        <v>94.744600000000005</v>
      </c>
      <c r="O106" s="6">
        <v>21169865</v>
      </c>
      <c r="P106" s="6">
        <v>48295649</v>
      </c>
      <c r="Q106" s="6">
        <v>58233284</v>
      </c>
      <c r="R106" s="7">
        <v>42.953099999999999</v>
      </c>
      <c r="S106" s="6">
        <v>21169865</v>
      </c>
      <c r="T106" s="6">
        <v>48295649</v>
      </c>
      <c r="U106" s="6">
        <v>0</v>
      </c>
    </row>
    <row r="107" spans="1:21" x14ac:dyDescent="0.2">
      <c r="A107" s="5" t="s">
        <v>148</v>
      </c>
      <c r="B107" s="6">
        <v>0</v>
      </c>
      <c r="C107" s="6">
        <v>0</v>
      </c>
      <c r="D107" s="6">
        <v>100000000</v>
      </c>
      <c r="E107" s="6">
        <v>100000000</v>
      </c>
      <c r="F107" s="6">
        <v>0</v>
      </c>
      <c r="G107" s="6">
        <v>100000000</v>
      </c>
      <c r="H107" s="6">
        <v>-1500000</v>
      </c>
      <c r="I107" s="6">
        <v>98500000</v>
      </c>
      <c r="J107" s="6">
        <v>1500000</v>
      </c>
      <c r="K107" s="6">
        <v>-800000</v>
      </c>
      <c r="L107" s="6">
        <v>70083767</v>
      </c>
      <c r="M107" s="6">
        <v>28416233</v>
      </c>
      <c r="N107" s="7">
        <v>70.083799999999997</v>
      </c>
      <c r="O107" s="6">
        <v>15869500</v>
      </c>
      <c r="P107" s="6">
        <v>20830350</v>
      </c>
      <c r="Q107" s="6">
        <v>49253417</v>
      </c>
      <c r="R107" s="7">
        <v>20.830400000000001</v>
      </c>
      <c r="S107" s="6">
        <v>15869500</v>
      </c>
      <c r="T107" s="6">
        <v>20830350</v>
      </c>
      <c r="U107" s="6">
        <v>0</v>
      </c>
    </row>
    <row r="108" spans="1:21" x14ac:dyDescent="0.2">
      <c r="A108" s="5" t="s">
        <v>149</v>
      </c>
      <c r="B108" s="6">
        <v>0</v>
      </c>
      <c r="C108" s="6">
        <v>0</v>
      </c>
      <c r="D108" s="6">
        <v>160000000</v>
      </c>
      <c r="E108" s="6">
        <v>160000000</v>
      </c>
      <c r="F108" s="6">
        <v>0</v>
      </c>
      <c r="G108" s="6">
        <v>160000000</v>
      </c>
      <c r="H108" s="6">
        <v>12466667</v>
      </c>
      <c r="I108" s="6">
        <v>160000000</v>
      </c>
      <c r="J108" s="6">
        <v>0</v>
      </c>
      <c r="K108" s="6">
        <v>0</v>
      </c>
      <c r="L108" s="6">
        <v>137250000</v>
      </c>
      <c r="M108" s="6">
        <v>22750000</v>
      </c>
      <c r="N108" s="7">
        <v>85.781300000000002</v>
      </c>
      <c r="O108" s="6">
        <v>21233333</v>
      </c>
      <c r="P108" s="6">
        <v>34033333</v>
      </c>
      <c r="Q108" s="6">
        <v>103216667</v>
      </c>
      <c r="R108" s="7">
        <v>21.270800000000001</v>
      </c>
      <c r="S108" s="6">
        <v>21233333</v>
      </c>
      <c r="T108" s="6">
        <v>34033333</v>
      </c>
      <c r="U108" s="6">
        <v>0</v>
      </c>
    </row>
    <row r="109" spans="1:21" x14ac:dyDescent="0.2">
      <c r="A109" s="5" t="s">
        <v>150</v>
      </c>
      <c r="B109" s="6">
        <v>0</v>
      </c>
      <c r="C109" s="6">
        <v>0</v>
      </c>
      <c r="D109" s="6">
        <v>2518000000</v>
      </c>
      <c r="E109" s="6">
        <v>2518000000</v>
      </c>
      <c r="F109" s="6">
        <v>0</v>
      </c>
      <c r="G109" s="6">
        <v>2518000000</v>
      </c>
      <c r="H109" s="6">
        <v>204500000</v>
      </c>
      <c r="I109" s="6">
        <v>2088000000</v>
      </c>
      <c r="J109" s="6">
        <v>430000000</v>
      </c>
      <c r="K109" s="6">
        <v>0</v>
      </c>
      <c r="L109" s="6">
        <v>111533333</v>
      </c>
      <c r="M109" s="6">
        <v>1976466667</v>
      </c>
      <c r="N109" s="7">
        <v>4.4294000000000002</v>
      </c>
      <c r="O109" s="6">
        <v>16466667</v>
      </c>
      <c r="P109" s="6">
        <v>24300000</v>
      </c>
      <c r="Q109" s="6">
        <v>87233333</v>
      </c>
      <c r="R109" s="7">
        <v>0.96509999999999996</v>
      </c>
      <c r="S109" s="6">
        <v>16466667</v>
      </c>
      <c r="T109" s="6">
        <v>24300000</v>
      </c>
      <c r="U109" s="6">
        <v>0</v>
      </c>
    </row>
    <row r="110" spans="1:21" x14ac:dyDescent="0.2">
      <c r="A110" s="5" t="s">
        <v>151</v>
      </c>
      <c r="B110" s="6">
        <v>0</v>
      </c>
      <c r="C110" s="6">
        <v>0</v>
      </c>
      <c r="D110" s="6">
        <v>457250000</v>
      </c>
      <c r="E110" s="6">
        <v>457250000</v>
      </c>
      <c r="F110" s="6">
        <v>0</v>
      </c>
      <c r="G110" s="6">
        <v>457250000</v>
      </c>
      <c r="H110" s="6">
        <v>103450000</v>
      </c>
      <c r="I110" s="6">
        <v>424883332</v>
      </c>
      <c r="J110" s="6">
        <v>32366668</v>
      </c>
      <c r="K110" s="6">
        <v>15329067</v>
      </c>
      <c r="L110" s="6">
        <v>270162399</v>
      </c>
      <c r="M110" s="6">
        <v>154720933</v>
      </c>
      <c r="N110" s="7">
        <v>59.084200000000003</v>
      </c>
      <c r="O110" s="6">
        <v>57366667</v>
      </c>
      <c r="P110" s="6">
        <v>113563334</v>
      </c>
      <c r="Q110" s="6">
        <v>156599065</v>
      </c>
      <c r="R110" s="7">
        <v>24.836200000000002</v>
      </c>
      <c r="S110" s="6">
        <v>57366667</v>
      </c>
      <c r="T110" s="6">
        <v>113563334</v>
      </c>
      <c r="U110" s="6">
        <v>0</v>
      </c>
    </row>
    <row r="111" spans="1:21" x14ac:dyDescent="0.2">
      <c r="A111" s="5" t="s">
        <v>152</v>
      </c>
      <c r="B111" s="6">
        <v>0</v>
      </c>
      <c r="C111" s="6">
        <v>0</v>
      </c>
      <c r="D111" s="6">
        <v>4504000000</v>
      </c>
      <c r="E111" s="6">
        <v>4504000000</v>
      </c>
      <c r="F111" s="6">
        <v>0</v>
      </c>
      <c r="G111" s="6">
        <v>4504000000</v>
      </c>
      <c r="H111" s="6">
        <v>727102235</v>
      </c>
      <c r="I111" s="6">
        <v>3657985904</v>
      </c>
      <c r="J111" s="6">
        <v>846014096</v>
      </c>
      <c r="K111" s="6">
        <v>378067812</v>
      </c>
      <c r="L111" s="6">
        <v>2500605316</v>
      </c>
      <c r="M111" s="6">
        <v>1157380588</v>
      </c>
      <c r="N111" s="7">
        <v>55.5197</v>
      </c>
      <c r="O111" s="6">
        <v>505956683</v>
      </c>
      <c r="P111" s="6">
        <v>665105400</v>
      </c>
      <c r="Q111" s="6">
        <v>1835499916</v>
      </c>
      <c r="R111" s="7">
        <v>14.766999999999999</v>
      </c>
      <c r="S111" s="6">
        <v>363896417</v>
      </c>
      <c r="T111" s="6">
        <v>523045134</v>
      </c>
      <c r="U111" s="6">
        <v>142060266</v>
      </c>
    </row>
    <row r="112" spans="1:21" x14ac:dyDescent="0.2">
      <c r="A112" s="5" t="s">
        <v>153</v>
      </c>
      <c r="B112" s="6">
        <v>0</v>
      </c>
      <c r="C112" s="6">
        <v>0</v>
      </c>
      <c r="D112" s="6">
        <v>476143334</v>
      </c>
      <c r="E112" s="6">
        <v>476143334</v>
      </c>
      <c r="F112" s="6">
        <v>0</v>
      </c>
      <c r="G112" s="6">
        <v>476143334</v>
      </c>
      <c r="H112" s="6">
        <v>97233188</v>
      </c>
      <c r="I112" s="6">
        <v>294943188</v>
      </c>
      <c r="J112" s="6">
        <v>181200146</v>
      </c>
      <c r="K112" s="6">
        <v>21533333</v>
      </c>
      <c r="L112" s="6">
        <v>94233333</v>
      </c>
      <c r="M112" s="6">
        <v>200709855</v>
      </c>
      <c r="N112" s="7">
        <v>19.791</v>
      </c>
      <c r="O112" s="6">
        <v>15000000</v>
      </c>
      <c r="P112" s="6">
        <v>30566667</v>
      </c>
      <c r="Q112" s="6">
        <v>63666666</v>
      </c>
      <c r="R112" s="7">
        <v>6.4196</v>
      </c>
      <c r="S112" s="6">
        <v>15000000</v>
      </c>
      <c r="T112" s="6">
        <v>30566667</v>
      </c>
      <c r="U112" s="6">
        <v>0</v>
      </c>
    </row>
    <row r="114" spans="2:21" x14ac:dyDescent="0.2">
      <c r="B114" s="6">
        <f t="shared" ref="B114:M114" si="0">SUM(B10:B113)</f>
        <v>108836813000</v>
      </c>
      <c r="C114" s="6">
        <f t="shared" si="0"/>
        <v>0</v>
      </c>
      <c r="D114" s="6">
        <f t="shared" si="0"/>
        <v>25751020000</v>
      </c>
      <c r="E114" s="6">
        <f t="shared" si="0"/>
        <v>134587833000</v>
      </c>
      <c r="F114" s="6">
        <f t="shared" si="0"/>
        <v>0</v>
      </c>
      <c r="G114" s="6">
        <f t="shared" si="0"/>
        <v>134587833000</v>
      </c>
      <c r="H114" s="6">
        <f t="shared" si="0"/>
        <v>3389222665</v>
      </c>
      <c r="I114" s="6">
        <f t="shared" si="0"/>
        <v>104687926738</v>
      </c>
      <c r="J114" s="6">
        <f t="shared" si="0"/>
        <v>29899906262</v>
      </c>
      <c r="K114" s="6">
        <f t="shared" si="0"/>
        <v>11366267487</v>
      </c>
      <c r="L114" s="6">
        <f t="shared" si="0"/>
        <v>86883878160</v>
      </c>
      <c r="M114" s="6">
        <f t="shared" si="0"/>
        <v>17804048578</v>
      </c>
      <c r="O114" s="6">
        <f>SUM(O10:O113)</f>
        <v>6521475373</v>
      </c>
      <c r="P114" s="6">
        <f>SUM(P10:P113)</f>
        <v>60774267499</v>
      </c>
      <c r="Q114" s="6">
        <f>SUM(Q10:Q113)</f>
        <v>26109610661</v>
      </c>
      <c r="S114" s="6">
        <f>SUM(S10:S113)</f>
        <v>4780443636</v>
      </c>
      <c r="T114" s="6">
        <f>SUM(T10:T113)</f>
        <v>59033235762</v>
      </c>
      <c r="U114" s="6">
        <f>SUM(U10:U113)</f>
        <v>1741031737</v>
      </c>
    </row>
  </sheetData>
  <sortState xmlns:xlrd2="http://schemas.microsoft.com/office/spreadsheetml/2017/richdata2" ref="A10:V112">
    <sortCondition ref="A10:A11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88D40-2B6F-44C2-A422-E2110EE71B21}">
  <dimension ref="A1:M9"/>
  <sheetViews>
    <sheetView workbookViewId="0">
      <selection sqref="A1:A3"/>
    </sheetView>
  </sheetViews>
  <sheetFormatPr baseColWidth="10" defaultRowHeight="15" x14ac:dyDescent="0.25"/>
  <cols>
    <col min="8" max="8" width="18" customWidth="1"/>
  </cols>
  <sheetData>
    <row r="1" spans="1:13" x14ac:dyDescent="0.25">
      <c r="A1" t="s">
        <v>154</v>
      </c>
    </row>
    <row r="2" spans="1:13" x14ac:dyDescent="0.25">
      <c r="A2" t="s">
        <v>155</v>
      </c>
    </row>
    <row r="3" spans="1:13" x14ac:dyDescent="0.25">
      <c r="A3" t="s">
        <v>156</v>
      </c>
    </row>
    <row r="5" spans="1:13" x14ac:dyDescent="0.25">
      <c r="A5" t="s">
        <v>157</v>
      </c>
      <c r="B5" t="s">
        <v>158</v>
      </c>
      <c r="G5" t="s">
        <v>160</v>
      </c>
      <c r="H5" s="8" t="s">
        <v>161</v>
      </c>
    </row>
    <row r="6" spans="1:13" x14ac:dyDescent="0.25">
      <c r="A6" t="s">
        <v>159</v>
      </c>
      <c r="G6" t="s">
        <v>162</v>
      </c>
      <c r="H6">
        <v>2020</v>
      </c>
    </row>
    <row r="8" spans="1:13" x14ac:dyDescent="0.25">
      <c r="A8" t="s">
        <v>163</v>
      </c>
      <c r="B8" t="s">
        <v>164</v>
      </c>
      <c r="C8" t="s">
        <v>165</v>
      </c>
      <c r="D8" t="s">
        <v>166</v>
      </c>
      <c r="F8" t="s">
        <v>169</v>
      </c>
      <c r="G8" t="s">
        <v>170</v>
      </c>
      <c r="H8" t="s">
        <v>171</v>
      </c>
      <c r="I8" t="s">
        <v>172</v>
      </c>
      <c r="J8" t="s">
        <v>173</v>
      </c>
      <c r="K8" t="s">
        <v>174</v>
      </c>
      <c r="L8" t="s">
        <v>175</v>
      </c>
      <c r="M8" t="s">
        <v>176</v>
      </c>
    </row>
    <row r="9" spans="1:13" x14ac:dyDescent="0.25">
      <c r="A9" t="str">
        <f>+'claudia (2)'!A10</f>
        <v>1310101010101    Sueldo básico</v>
      </c>
      <c r="D9" t="s">
        <v>167</v>
      </c>
      <c r="E9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EJEC A OCTUBRE </vt:lpstr>
      <vt:lpstr>claudia</vt:lpstr>
      <vt:lpstr>claudia (2)</vt:lpstr>
      <vt:lpstr>Hoja1</vt:lpstr>
      <vt:lpstr>'EJEC A OCTUBRE '!Área_de_impresión</vt:lpstr>
      <vt:lpstr>'EJEC A OCTUBRE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Fanny Ariza Medina</dc:creator>
  <cp:lastModifiedBy>Yeisson Fernando Ortiz Sabogal</cp:lastModifiedBy>
  <cp:lastPrinted>2020-11-11T22:10:14Z</cp:lastPrinted>
  <dcterms:created xsi:type="dcterms:W3CDTF">2020-11-11T21:29:40Z</dcterms:created>
  <dcterms:modified xsi:type="dcterms:W3CDTF">2020-11-11T22:10:23Z</dcterms:modified>
</cp:coreProperties>
</file>